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8.xml" ContentType="application/vnd.openxmlformats-officedocument.spreadsheetml.worksheet+xml"/>
  <Override PartName="/xl/chartsheets/sheet4.xml" ContentType="application/vnd.openxmlformats-officedocument.spreadsheetml.chart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3.xml" ContentType="application/vnd.openxmlformats-officedocument.drawing+xml"/>
  <Override PartName="/xl/activeX/activeX1.xml" ContentType="application/vnd.ms-office.activeX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harsh\Desktop\651\"/>
    </mc:Choice>
  </mc:AlternateContent>
  <xr:revisionPtr revIDLastSave="0" documentId="13_ncr:1_{4C834E1E-95F5-4FBD-ACD5-115F7FA0082A}" xr6:coauthVersionLast="32" xr6:coauthVersionMax="32" xr10:uidLastSave="{00000000-0000-0000-0000-000000000000}"/>
  <bookViews>
    <workbookView xWindow="0" yWindow="0" windowWidth="23040" windowHeight="9072" tabRatio="681" firstSheet="8" activeTab="12" xr2:uid="{00000000-000D-0000-FFFF-FFFF00000000}"/>
  </bookViews>
  <sheets>
    <sheet name="Budget" sheetId="134" r:id="rId1"/>
    <sheet name="Marketing Funnel" sheetId="133" r:id="rId2"/>
    <sheet name="Compiled Event Data" sheetId="100" r:id="rId3"/>
    <sheet name="International Alumni Pivot" sheetId="117" r:id="rId4"/>
    <sheet name="Power View_Alumni" sheetId="99" r:id="rId5"/>
    <sheet name="Continent_Test Taker_Chart" sheetId="108" r:id="rId6"/>
    <sheet name="Continent_Test Taker_PivotTable" sheetId="109" r:id="rId7"/>
    <sheet name="Continent_Avg GMAT_Pivot" sheetId="113" r:id="rId8"/>
    <sheet name="Continent_Avg GMAT_Chart" sheetId="110" r:id="rId9"/>
    <sheet name="Country_TestTakers_Chart" sheetId="111" r:id="rId10"/>
    <sheet name="Country_TestTaker_Pivot" sheetId="112" r:id="rId11"/>
    <sheet name="Country_AVG GMAT_CHART" sheetId="114" r:id="rId12"/>
    <sheet name="Country_Avg Score" sheetId="115" r:id="rId13"/>
  </sheets>
  <externalReferences>
    <externalReference r:id="rId14"/>
    <externalReference r:id="rId15"/>
  </externalReferences>
  <definedNames>
    <definedName name="\">#REF!</definedName>
    <definedName name="_xlnm._FilterDatabase" localSheetId="2" hidden="1">'Compiled Event Data'!$A$1:$AN$78</definedName>
    <definedName name="_xlchart.v2.0" hidden="1">'Marketing Funnel'!$A$2:$A$12</definedName>
    <definedName name="_xlchart.v2.1" hidden="1">'Marketing Funnel'!$B$2:$B$12</definedName>
    <definedName name="_xlcn.WorksheetConnection_PowerViewA1D1359" hidden="1">[1]InternationalAlumni!$A$1:$D$1359</definedName>
    <definedName name="AA">#REF!</definedName>
    <definedName name="ABC">#REF!</definedName>
    <definedName name="ABCVD">#REF!</definedName>
    <definedName name="abs">#REF!</definedName>
    <definedName name="AS">#REF!</definedName>
    <definedName name="ASCA">#REF!</definedName>
    <definedName name="ASD">#REF!</definedName>
    <definedName name="ASX">#REF!</definedName>
    <definedName name="demand">[2]SensitivitySolution!$B$2</definedName>
    <definedName name="demand2" localSheetId="3">#REF!</definedName>
    <definedName name="demand2">#REF!</definedName>
    <definedName name="doit" localSheetId="3">#REF!</definedName>
    <definedName name="doit">#REF!</definedName>
    <definedName name="DTGRSF">#REF!</definedName>
    <definedName name="fixed_cost">[2]SensitivitySolution!$B$4</definedName>
    <definedName name="fixed_cost2" localSheetId="3">#REF!</definedName>
    <definedName name="fixed_cost2">#REF!</definedName>
    <definedName name="Mumbai_Number">#REF!</definedName>
    <definedName name="new">#REF!</definedName>
    <definedName name="NPV" localSheetId="3">#REF!</definedName>
    <definedName name="NPV">#REF!</definedName>
    <definedName name="price">[2]SensitivitySolution!$B$1</definedName>
    <definedName name="price2" localSheetId="3">#REF!</definedName>
    <definedName name="price2">#REF!</definedName>
    <definedName name="_xlnm.Print_Area" localSheetId="4">'Power View_Alumni'!$Z$1001:$Z$1002</definedName>
    <definedName name="profit" localSheetId="3">#REF!</definedName>
    <definedName name="profit">#REF!</definedName>
    <definedName name="revenue">[2]SensitivitySolution!$B$5</definedName>
    <definedName name="revenue2" localSheetId="3">#REF!</definedName>
    <definedName name="revenue2">#REF!</definedName>
    <definedName name="SF">#REF!</definedName>
    <definedName name="unit_cost">[2]SensitivitySolution!$B$3</definedName>
    <definedName name="unit_cost2" localSheetId="3">#REF!</definedName>
    <definedName name="unit_cost2">#REF!</definedName>
    <definedName name="variable_cost">[2]SensitivitySolution!$B$6</definedName>
    <definedName name="variable_cost2" localSheetId="3">#REF!</definedName>
    <definedName name="variable_cost2">#REF!</definedName>
    <definedName name="XYZ">#REF!</definedName>
    <definedName name="ZZX">#REF!</definedName>
  </definedNames>
  <calcPr calcId="179017"/>
  <pivotCaches>
    <pivotCache cacheId="1" r:id="rId16"/>
    <pivotCache cacheId="2" r:id="rId17"/>
    <pivotCache cacheId="3" r:id="rId18"/>
    <pivotCache cacheId="4" r:id="rId19"/>
    <pivotCache cacheId="5" r:id="rId20"/>
  </pivotCaches>
  <extLst>
    <ext xmlns:x15="http://schemas.microsoft.com/office/spreadsheetml/2010/11/main" uri="{FCE2AD5D-F65C-4FA6-A056-5C36A1767C68}">
      <x15:dataModel>
        <x15:modelTables>
          <x15:modelTable id="Range-4d04a670-a990-49dc-8bba-bfa53c2f81c2" name="Range" connection="WorksheetConnection_PowerView!$A$1:$D$1359"/>
        </x15:modelTables>
      </x15:dataModel>
    </ext>
  </extLst>
</workbook>
</file>

<file path=xl/calcChain.xml><?xml version="1.0" encoding="utf-8"?>
<calcChain xmlns="http://schemas.openxmlformats.org/spreadsheetml/2006/main">
  <c r="G17" i="134" l="1"/>
  <c r="K17" i="134" s="1"/>
  <c r="G16" i="134"/>
  <c r="K16" i="134" s="1"/>
  <c r="K15" i="134"/>
  <c r="G15" i="134"/>
  <c r="G14" i="134"/>
  <c r="K14" i="134" s="1"/>
  <c r="K13" i="134"/>
  <c r="G13" i="134"/>
  <c r="G12" i="134"/>
  <c r="K12" i="134" s="1"/>
  <c r="K11" i="134"/>
  <c r="G11" i="134"/>
  <c r="G10" i="134"/>
  <c r="K10" i="134" s="1"/>
  <c r="K9" i="134"/>
  <c r="G9" i="134"/>
  <c r="G8" i="134"/>
  <c r="K8" i="134" s="1"/>
  <c r="K7" i="134"/>
  <c r="G7" i="134"/>
  <c r="G6" i="134"/>
  <c r="K6" i="134" s="1"/>
  <c r="K5" i="134"/>
  <c r="G5" i="134"/>
  <c r="G4" i="134"/>
  <c r="K4" i="134" s="1"/>
  <c r="K18" i="134" s="1"/>
  <c r="B2" i="133" l="1"/>
  <c r="B3" i="133" s="1"/>
  <c r="B4" i="133" s="1"/>
  <c r="I12" i="109"/>
  <c r="B5" i="133" l="1"/>
  <c r="O82" i="100" l="1"/>
  <c r="P82" i="100"/>
  <c r="Q82" i="100"/>
  <c r="R82" i="100"/>
  <c r="S82" i="100"/>
  <c r="T82" i="100"/>
  <c r="U82" i="100"/>
  <c r="V82" i="100"/>
  <c r="W82" i="100"/>
  <c r="X82" i="100"/>
  <c r="Y82" i="100"/>
  <c r="Z82" i="100"/>
  <c r="AA82" i="100"/>
  <c r="AB82" i="100"/>
  <c r="AC82" i="100"/>
  <c r="AD82" i="100"/>
  <c r="AE82" i="100"/>
  <c r="AF82" i="100"/>
  <c r="AG82" i="100"/>
  <c r="AH82" i="100"/>
  <c r="AI82" i="100"/>
  <c r="AJ82" i="100"/>
  <c r="AK82" i="100"/>
  <c r="AL82" i="100"/>
  <c r="AM82" i="100"/>
  <c r="F82" i="100"/>
  <c r="G82" i="100"/>
  <c r="H82" i="100"/>
  <c r="I82" i="100"/>
  <c r="J82" i="100"/>
  <c r="K82" i="100"/>
  <c r="E82" i="10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owerView!$A$1:$D$1359" type="102" refreshedVersion="6" minRefreshableVersion="5">
    <extLst>
      <ext xmlns:x15="http://schemas.microsoft.com/office/spreadsheetml/2010/11/main" uri="{DE250136-89BD-433C-8126-D09CA5730AF9}">
        <x15:connection id="Range-4d04a670-a990-49dc-8bba-bfa53c2f81c2" autoDelete="1" usedByAddin="1">
          <x15:rangePr sourceName="_xlcn.WorksheetConnection_PowerViewA1D1359"/>
        </x15:connection>
      </ext>
    </extLst>
  </connection>
</connections>
</file>

<file path=xl/sharedStrings.xml><?xml version="1.0" encoding="utf-8"?>
<sst xmlns="http://schemas.openxmlformats.org/spreadsheetml/2006/main" count="656" uniqueCount="361">
  <si>
    <t>M.B.A.</t>
  </si>
  <si>
    <t>Malaysia</t>
  </si>
  <si>
    <t>M.S.</t>
  </si>
  <si>
    <t>Egypt</t>
  </si>
  <si>
    <t>Ghana</t>
  </si>
  <si>
    <t>Canada</t>
  </si>
  <si>
    <t>Saudi Arabia</t>
  </si>
  <si>
    <t>India</t>
  </si>
  <si>
    <t>Germany</t>
  </si>
  <si>
    <t>Japan</t>
  </si>
  <si>
    <t>Pakistan</t>
  </si>
  <si>
    <t>Hong Kong</t>
  </si>
  <si>
    <t>Indonesia</t>
  </si>
  <si>
    <t>Bolivia</t>
  </si>
  <si>
    <t>Philippines</t>
  </si>
  <si>
    <t>Bangladesh</t>
  </si>
  <si>
    <t>South Korea</t>
  </si>
  <si>
    <t>Kazakhstan</t>
  </si>
  <si>
    <t>Turkey</t>
  </si>
  <si>
    <t>Northern Ireland</t>
  </si>
  <si>
    <t>United Kingdom</t>
  </si>
  <si>
    <t>Spain</t>
  </si>
  <si>
    <t>United Arab Emirates</t>
  </si>
  <si>
    <t>China</t>
  </si>
  <si>
    <t>New Zealand</t>
  </si>
  <si>
    <t>Greece</t>
  </si>
  <si>
    <t>Sweden</t>
  </si>
  <si>
    <t>Australia</t>
  </si>
  <si>
    <t>Belgium</t>
  </si>
  <si>
    <t>Bermuda</t>
  </si>
  <si>
    <t>Lebanon</t>
  </si>
  <si>
    <t>Switzerland</t>
  </si>
  <si>
    <t>Nigeria</t>
  </si>
  <si>
    <t>Thailand</t>
  </si>
  <si>
    <t>France</t>
  </si>
  <si>
    <t>Denmark</t>
  </si>
  <si>
    <t>Barbados</t>
  </si>
  <si>
    <t>Dominican Republic</t>
  </si>
  <si>
    <t>Jamaica</t>
  </si>
  <si>
    <t>Venezuela</t>
  </si>
  <si>
    <t>Mexico</t>
  </si>
  <si>
    <t>Italy</t>
  </si>
  <si>
    <t>Netherlands</t>
  </si>
  <si>
    <t>Colombia</t>
  </si>
  <si>
    <t>Taiwan, R.O.C.</t>
  </si>
  <si>
    <t>Singapore</t>
  </si>
  <si>
    <t>Bhutan</t>
  </si>
  <si>
    <t>Netherlands Antilles</t>
  </si>
  <si>
    <t>Vietnam</t>
  </si>
  <si>
    <t>Uruguay</t>
  </si>
  <si>
    <t>Uganda</t>
  </si>
  <si>
    <t>Cyprus</t>
  </si>
  <si>
    <t>Trinidad and Tobago</t>
  </si>
  <si>
    <t>Brazil</t>
  </si>
  <si>
    <t>Honduras</t>
  </si>
  <si>
    <t>Liechtenstein</t>
  </si>
  <si>
    <t>Paraguay</t>
  </si>
  <si>
    <t>Kenya</t>
  </si>
  <si>
    <t>Romania</t>
  </si>
  <si>
    <t>Algeria</t>
  </si>
  <si>
    <t>South Africa</t>
  </si>
  <si>
    <t>Norway</t>
  </si>
  <si>
    <t>Sri Lanka</t>
  </si>
  <si>
    <t>Israel</t>
  </si>
  <si>
    <t>Tanzania</t>
  </si>
  <si>
    <t>Bahrain</t>
  </si>
  <si>
    <t>Ukraine</t>
  </si>
  <si>
    <t>Gabon</t>
  </si>
  <si>
    <t>Ireland</t>
  </si>
  <si>
    <t>Panama</t>
  </si>
  <si>
    <t>Zambia</t>
  </si>
  <si>
    <t>Bahamas</t>
  </si>
  <si>
    <t>Zimbabwe</t>
  </si>
  <si>
    <t>Poland</t>
  </si>
  <si>
    <t>Finland</t>
  </si>
  <si>
    <t>Yugoslavia</t>
  </si>
  <si>
    <t>Kuwait</t>
  </si>
  <si>
    <t>Russian Federation</t>
  </si>
  <si>
    <t>Cayman Islands</t>
  </si>
  <si>
    <t>Croatia</t>
  </si>
  <si>
    <t>West Indies</t>
  </si>
  <si>
    <t>Botswana</t>
  </si>
  <si>
    <t>Liberia</t>
  </si>
  <si>
    <t>MP</t>
  </si>
  <si>
    <t>M.A.</t>
  </si>
  <si>
    <t>Afghanistan</t>
  </si>
  <si>
    <t>Angola</t>
  </si>
  <si>
    <t>Armenia</t>
  </si>
  <si>
    <t>Azerbaijan</t>
  </si>
  <si>
    <t>Benin</t>
  </si>
  <si>
    <t>British Indian Ocean Terr.</t>
  </si>
  <si>
    <t>Burkina Faso</t>
  </si>
  <si>
    <t>Burundi</t>
  </si>
  <si>
    <t>Cambodia</t>
  </si>
  <si>
    <t>Cameroon</t>
  </si>
  <si>
    <t>Cape Verde</t>
  </si>
  <si>
    <t>Chad</t>
  </si>
  <si>
    <t>Comoros</t>
  </si>
  <si>
    <t>Congo</t>
  </si>
  <si>
    <t>Dijibouti</t>
  </si>
  <si>
    <t>Eritrea</t>
  </si>
  <si>
    <t>Ethiopia</t>
  </si>
  <si>
    <t>Gambia</t>
  </si>
  <si>
    <t>Guinea-Bissau</t>
  </si>
  <si>
    <t>Iran</t>
  </si>
  <si>
    <t>Iraq</t>
  </si>
  <si>
    <t>Ivory Coast</t>
  </si>
  <si>
    <t>Korea</t>
  </si>
  <si>
    <t>Kyrgyzstan</t>
  </si>
  <si>
    <t>Lao Peoples Demo.Republic</t>
  </si>
  <si>
    <t>Lesotho</t>
  </si>
  <si>
    <t>Libyan Arab Jamahiriya</t>
  </si>
  <si>
    <t>Macao</t>
  </si>
  <si>
    <t>Madagascar</t>
  </si>
  <si>
    <t>Malawi</t>
  </si>
  <si>
    <t>Maldives</t>
  </si>
  <si>
    <t>Mali</t>
  </si>
  <si>
    <t>Mauritania</t>
  </si>
  <si>
    <t>Mauritius</t>
  </si>
  <si>
    <t>Mongolia</t>
  </si>
  <si>
    <t>Morocco</t>
  </si>
  <si>
    <t>Mozambique</t>
  </si>
  <si>
    <t>Myanmar</t>
  </si>
  <si>
    <t>Namibia</t>
  </si>
  <si>
    <t>Nepal</t>
  </si>
  <si>
    <t>Niger</t>
  </si>
  <si>
    <t>Oman</t>
  </si>
  <si>
    <t>Palestinian Territory</t>
  </si>
  <si>
    <t>Qatar</t>
  </si>
  <si>
    <t>Republic of Congo</t>
  </si>
  <si>
    <t>Reunion</t>
  </si>
  <si>
    <t>Rwanda</t>
  </si>
  <si>
    <t>Senegal</t>
  </si>
  <si>
    <t>Seychelles</t>
  </si>
  <si>
    <t>Sierra Leone</t>
  </si>
  <si>
    <t>Somalia</t>
  </si>
  <si>
    <t>Sudan</t>
  </si>
  <si>
    <t>Swaziland</t>
  </si>
  <si>
    <t>Syrian Arab Republic</t>
  </si>
  <si>
    <t>Taiwan</t>
  </si>
  <si>
    <t>Tajikistan</t>
  </si>
  <si>
    <t>Togo</t>
  </si>
  <si>
    <t>Tunisia</t>
  </si>
  <si>
    <t>Turkmenistan</t>
  </si>
  <si>
    <t>Uzbekistan</t>
  </si>
  <si>
    <t>Yemen</t>
  </si>
  <si>
    <t>City</t>
  </si>
  <si>
    <t>Continent</t>
  </si>
  <si>
    <t>Beijing</t>
  </si>
  <si>
    <t>Ahmedabad</t>
  </si>
  <si>
    <t>Chennai</t>
  </si>
  <si>
    <t>Kolkata</t>
  </si>
  <si>
    <t>Mumbai</t>
  </si>
  <si>
    <t>Jakarta</t>
  </si>
  <si>
    <t>Tokyo</t>
  </si>
  <si>
    <t>Taipei</t>
  </si>
  <si>
    <t>Bangkok</t>
  </si>
  <si>
    <t>Bangalore</t>
  </si>
  <si>
    <t>Delhi</t>
  </si>
  <si>
    <t>Date</t>
  </si>
  <si>
    <t>Schools</t>
  </si>
  <si>
    <t>Registered for Fair</t>
  </si>
  <si>
    <t>Attended Fair</t>
  </si>
  <si>
    <t>Presentation Attendance</t>
  </si>
  <si>
    <t>Attended / Registered</t>
  </si>
  <si>
    <t>Comments</t>
  </si>
  <si>
    <t>rain</t>
  </si>
  <si>
    <t>sunny</t>
  </si>
  <si>
    <t>Shanghai</t>
  </si>
  <si>
    <t>early rain</t>
  </si>
  <si>
    <t>Asia</t>
  </si>
  <si>
    <t>Africa</t>
  </si>
  <si>
    <t>South America</t>
  </si>
  <si>
    <t>Oceania</t>
  </si>
  <si>
    <t>Europe</t>
  </si>
  <si>
    <t>Equitorial Guinea</t>
  </si>
  <si>
    <t>South Sudan</t>
  </si>
  <si>
    <t>Western Sahara</t>
  </si>
  <si>
    <t>Meetup Invitations</t>
  </si>
  <si>
    <t>Meetup Confirmed</t>
  </si>
  <si>
    <t>MBA Applied</t>
  </si>
  <si>
    <t>MBA Accepted</t>
  </si>
  <si>
    <t>MBA Enrolled</t>
  </si>
  <si>
    <t>MSA Applied</t>
  </si>
  <si>
    <t>MSA Accepted</t>
  </si>
  <si>
    <t>MSA Enrolled</t>
  </si>
  <si>
    <t>MSE Applied</t>
  </si>
  <si>
    <t>MSE Accepted</t>
  </si>
  <si>
    <t>MSE Enrolled</t>
  </si>
  <si>
    <t>MSF Applied</t>
  </si>
  <si>
    <t>MSF Accepted</t>
  </si>
  <si>
    <t>MSF Enrolled</t>
  </si>
  <si>
    <t>MSSCM Applied</t>
  </si>
  <si>
    <t>MSSCM Accepted</t>
  </si>
  <si>
    <t>MSSCM Enrolled</t>
  </si>
  <si>
    <t>Total Applied</t>
  </si>
  <si>
    <t>Total Accepted</t>
  </si>
  <si>
    <t>Total Enrolled</t>
  </si>
  <si>
    <t>Recruiter Harter</t>
  </si>
  <si>
    <t>Recruiter Goodroe</t>
  </si>
  <si>
    <t>Recruiter McHale</t>
  </si>
  <si>
    <t>Recruiter Nanda</t>
  </si>
  <si>
    <t>Recruiter Nickolaus</t>
  </si>
  <si>
    <t>Representative</t>
  </si>
  <si>
    <t>D. Goodroe</t>
  </si>
  <si>
    <t>MBA Tour Taipei</t>
  </si>
  <si>
    <t>D. Harter</t>
  </si>
  <si>
    <t>MBA Tour Seoul</t>
  </si>
  <si>
    <t>MBA Tour Beijing</t>
  </si>
  <si>
    <t>MBA Tour Shanghai</t>
  </si>
  <si>
    <t>MBA Tour Singapore</t>
  </si>
  <si>
    <t>Harter/Goodroe</t>
  </si>
  <si>
    <t>INSEAD crowd control issues</t>
  </si>
  <si>
    <t>MBA Tour Chennai</t>
  </si>
  <si>
    <t>MBA Tour Bangalore</t>
  </si>
  <si>
    <t>MBA Tour Delhi</t>
  </si>
  <si>
    <t>MBA Tour Ahmedabad</t>
  </si>
  <si>
    <t>MBA Tour Mumbai</t>
  </si>
  <si>
    <t>MBA Tour Toronto</t>
  </si>
  <si>
    <t>IMFS Mumbai - K.P. Singh</t>
  </si>
  <si>
    <t>Harter/Nanda</t>
  </si>
  <si>
    <t>S. Ramakrishnan/D. Harter</t>
  </si>
  <si>
    <t>MBA Tour Rio de Janeiro</t>
  </si>
  <si>
    <t>buckets of rain!</t>
  </si>
  <si>
    <t>MBA Tour Sao Paulo</t>
  </si>
  <si>
    <t>S. Ramakrishnan</t>
  </si>
  <si>
    <t>MBA Tour Tokyo</t>
  </si>
  <si>
    <t>MBA Tour Kolkata</t>
  </si>
  <si>
    <t>D. Goodroe/S. Ramakrishnan</t>
  </si>
  <si>
    <t>MBA Tour Istanbul</t>
  </si>
  <si>
    <t>Virtual Session - Bangladesh</t>
  </si>
  <si>
    <t>Virtual Session - India</t>
  </si>
  <si>
    <t>Virtual Session - Brazil</t>
  </si>
  <si>
    <t>Virtual Session - Pakistan</t>
  </si>
  <si>
    <t>Day of Week</t>
  </si>
  <si>
    <t>Meetup Declined</t>
  </si>
  <si>
    <t>MBA &amp; MS Fair</t>
  </si>
  <si>
    <t>new market</t>
  </si>
  <si>
    <t>new market; meetup only</t>
  </si>
  <si>
    <t>Sunday</t>
  </si>
  <si>
    <t>Monday</t>
  </si>
  <si>
    <t>Tuesday</t>
  </si>
  <si>
    <t>Wednesday</t>
  </si>
  <si>
    <t>Thursday</t>
  </si>
  <si>
    <t>Friday</t>
  </si>
  <si>
    <t>Saturday</t>
  </si>
  <si>
    <t>MBA Tour Mexico City</t>
  </si>
  <si>
    <t>MBA Tour Bogota, Colombia</t>
  </si>
  <si>
    <t>MBA Tour Lima, Peru</t>
  </si>
  <si>
    <t>MBA Tour Santiago, Chile</t>
  </si>
  <si>
    <t>MBA Tour Ho Chi Minh</t>
  </si>
  <si>
    <t>MBA Tour Dubai</t>
  </si>
  <si>
    <t>Met during Fair (scans)</t>
  </si>
  <si>
    <t>Responsiveness</t>
  </si>
  <si>
    <t>Met / Attended</t>
  </si>
  <si>
    <t>Weather/Environment</t>
  </si>
  <si>
    <t>MBA &amp; MS Fair; missing scans (1 or more)</t>
  </si>
  <si>
    <t>MBA &amp; MS Fair; MIT crowd control issues</t>
  </si>
  <si>
    <t>USIEF-Pune Grad Fair</t>
  </si>
  <si>
    <t>Protests on economy</t>
  </si>
  <si>
    <t>not tracked</t>
  </si>
  <si>
    <t>IMFS - Mumbai</t>
  </si>
  <si>
    <t>MBA Tour Jakarta</t>
  </si>
  <si>
    <t>QS Mumbai</t>
  </si>
  <si>
    <t>QS New Delhi</t>
  </si>
  <si>
    <t>QS Bangalore</t>
  </si>
  <si>
    <t>QS Hyderabad</t>
  </si>
  <si>
    <t>QS Chennai</t>
  </si>
  <si>
    <t>Access MS Delhi</t>
  </si>
  <si>
    <t>Access MBA Delhi</t>
  </si>
  <si>
    <t>Access MBA Hyderabad</t>
  </si>
  <si>
    <t>Access MS Mumbai</t>
  </si>
  <si>
    <t>Access MBA Mumbai</t>
  </si>
  <si>
    <t>MBA Fair</t>
  </si>
  <si>
    <t>Cancelled - death of Chief Minister Jayalalithaa</t>
  </si>
  <si>
    <t>Access MS Bangalore</t>
  </si>
  <si>
    <t>MS</t>
  </si>
  <si>
    <t>Access MBA Bangalore</t>
  </si>
  <si>
    <t>MBA</t>
  </si>
  <si>
    <t>Total</t>
  </si>
  <si>
    <t>Power View can only print one sheet at a time.</t>
  </si>
  <si>
    <t>Please switch to the desired sheet and try again.</t>
  </si>
  <si>
    <t>Values</t>
  </si>
  <si>
    <t>Row Labels</t>
  </si>
  <si>
    <t>Sum of Tests 2007-08</t>
  </si>
  <si>
    <t>Sum of Tests 2008-09</t>
  </si>
  <si>
    <t>Sum of Tests 2009-10</t>
  </si>
  <si>
    <t>Sum of Tests 2010-11</t>
  </si>
  <si>
    <t>Sum of Tests 2011-12</t>
  </si>
  <si>
    <t>Sum of Tests 2012-13</t>
  </si>
  <si>
    <t>Sum of Tests 2013-14</t>
  </si>
  <si>
    <t>Grand Total</t>
  </si>
  <si>
    <t>Average of AvgGMAT 2007-08</t>
  </si>
  <si>
    <t>Average of AvgGMAT 2012-13</t>
  </si>
  <si>
    <t>Average of AvgGMAT 2008-09</t>
  </si>
  <si>
    <t>Average of AvgGMAT 2009-10</t>
  </si>
  <si>
    <t>Average of AvgGMAT 2010-11</t>
  </si>
  <si>
    <t>Average of AvgGMAT 2013-14</t>
  </si>
  <si>
    <t>Average of AvgGMAT 2011-12</t>
  </si>
  <si>
    <t>Count of Major</t>
  </si>
  <si>
    <t>Column Labels</t>
  </si>
  <si>
    <t xml:space="preserve"> </t>
  </si>
  <si>
    <t>Total(13-17)</t>
  </si>
  <si>
    <t xml:space="preserve">No of Test takers </t>
  </si>
  <si>
    <t>Registration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</si>
  <si>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Attendance</t>
    </r>
  </si>
  <si>
    <t>Met</t>
  </si>
  <si>
    <t>Plan to apply</t>
  </si>
  <si>
    <t>Applied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</si>
  <si>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Enrolled</t>
    </r>
  </si>
  <si>
    <t>2013-17</t>
  </si>
  <si>
    <t>Accepted</t>
  </si>
  <si>
    <t>No. of student with good score</t>
  </si>
  <si>
    <t>Crowd we reach</t>
  </si>
  <si>
    <t>No. of student knew about event</t>
  </si>
  <si>
    <t>Description</t>
  </si>
  <si>
    <t>Cities</t>
  </si>
  <si>
    <t xml:space="preserve">                 $</t>
  </si>
  <si>
    <t xml:space="preserve">            $</t>
  </si>
  <si>
    <t xml:space="preserve">          $</t>
  </si>
  <si>
    <t xml:space="preserve">             $</t>
  </si>
  <si>
    <t xml:space="preserve">       $</t>
  </si>
  <si>
    <t>$</t>
  </si>
  <si>
    <t>Ho Chi Minh</t>
  </si>
  <si>
    <t>Toronto</t>
  </si>
  <si>
    <t>Estimation of Event Cost</t>
  </si>
  <si>
    <t>No. of Events</t>
  </si>
  <si>
    <t>Average cost per event($)</t>
  </si>
  <si>
    <t>Discount(%)</t>
  </si>
  <si>
    <t>Event Cost($)</t>
  </si>
  <si>
    <t>1-5</t>
  </si>
  <si>
    <t>6-10</t>
  </si>
  <si>
    <t>11-20</t>
  </si>
  <si>
    <t>21-30</t>
  </si>
  <si>
    <t>31-40</t>
  </si>
  <si>
    <t>41+</t>
  </si>
  <si>
    <t>References:-</t>
  </si>
  <si>
    <t>https://www.expedia.com/</t>
  </si>
  <si>
    <t>http://www.syracuse.com/news/index.ssf/2014/03/parking_fees_to_rise_at_syracuse_hancock_airport.html</t>
  </si>
  <si>
    <t>https://www.google.com/</t>
  </si>
  <si>
    <t>http://www.topmba.com/events/qs-world-mba-tour</t>
  </si>
  <si>
    <t>http://www.accessmba.com/tour</t>
  </si>
  <si>
    <t xml:space="preserve">http://www.fortefoundation.org/site/PageServer?pagename=events_ue_mba
</t>
  </si>
  <si>
    <t>http://thembatour.com/brochure/TheMBATourBrochureSpring2017.pdf</t>
  </si>
  <si>
    <t>Assumptions:-</t>
  </si>
  <si>
    <t>1.The travel would be approximately  of 3 days including event.</t>
  </si>
  <si>
    <t>2.The flight costs are taken considering the flight tickets are booked in 1 month advance.</t>
  </si>
  <si>
    <t>3.The event cost is generalized i.e all tours have same pricing.</t>
  </si>
  <si>
    <t>4.There is no contigency plan/budget i.e. there will not be flight delays or flight miss and the travel plan will be according to the itinerary.</t>
  </si>
  <si>
    <t>5. No money from the budget was used for the Alumni assuming the Alumni was local.</t>
  </si>
  <si>
    <t>Budget_International Recruting Strategy</t>
  </si>
  <si>
    <t>1. Parking Cost at Syracuse 
Airport (for three days)</t>
  </si>
  <si>
    <t>2. Flight Cost
(Round trip)</t>
  </si>
  <si>
    <t xml:space="preserve">3. Cab Charges
(To &amp; fro from Airport)
</t>
  </si>
  <si>
    <t xml:space="preserve">4. Hotel Charges
</t>
  </si>
  <si>
    <t xml:space="preserve">5. Meals
3 times/day
</t>
  </si>
  <si>
    <t>6. Total
(1+2+3+4+5)</t>
  </si>
  <si>
    <t>7. No. of Trips</t>
  </si>
  <si>
    <t>8. No. of recruiter</t>
  </si>
  <si>
    <t>9. Alumni</t>
  </si>
  <si>
    <t>10. Gross Total
(6*7*8)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</si>
</sst>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7"/>
      <color theme="1"/>
      <name val="Times New Roman"/>
      <family val="1"/>
    </font>
    <font>
      <sz val="11"/>
      <color theme="1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7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wrapText="1"/>
    </xf>
    <xf numFmtId="0" fontId="0" fillId="0" borderId="0" xfId="0" applyNumberFormat="1" applyAlignment="1">
      <alignment horizontal="center"/>
    </xf>
    <xf numFmtId="0" fontId="0" fillId="0" borderId="0" xfId="7" applyNumberFormat="1" applyFont="1" applyAlignment="1">
      <alignment horizontal="center"/>
    </xf>
    <xf numFmtId="0" fontId="0" fillId="0" borderId="0" xfId="0" applyNumberFormat="1"/>
    <xf numFmtId="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 wrapText="1"/>
    </xf>
    <xf numFmtId="9" fontId="0" fillId="0" borderId="0" xfId="0" applyNumberFormat="1" applyAlignment="1">
      <alignment horizontal="center"/>
    </xf>
    <xf numFmtId="9" fontId="0" fillId="0" borderId="0" xfId="7" applyNumberFormat="1" applyFon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9" fontId="0" fillId="0" borderId="0" xfId="0" applyNumberFormat="1" applyFill="1" applyAlignment="1">
      <alignment horizontal="center"/>
    </xf>
    <xf numFmtId="164" fontId="0" fillId="0" borderId="0" xfId="7" applyNumberFormat="1" applyFont="1" applyFill="1" applyAlignment="1">
      <alignment horizontal="center"/>
    </xf>
    <xf numFmtId="0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wrapText="1"/>
    </xf>
    <xf numFmtId="164" fontId="0" fillId="0" borderId="0" xfId="7" applyNumberFormat="1" applyFont="1" applyAlignment="1">
      <alignment horizontal="center" wrapText="1"/>
    </xf>
    <xf numFmtId="0" fontId="6" fillId="2" borderId="0" xfId="0" applyFont="1" applyFill="1" applyAlignment="1">
      <alignment horizontal="center"/>
    </xf>
    <xf numFmtId="0" fontId="0" fillId="0" borderId="0" xfId="0" applyAlignment="1"/>
    <xf numFmtId="0" fontId="0" fillId="0" borderId="0" xfId="0" applyFill="1" applyAlignment="1">
      <alignment horizontal="center" wrapText="1"/>
    </xf>
    <xf numFmtId="0" fontId="0" fillId="0" borderId="1" xfId="0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pivotButton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/>
    <xf numFmtId="0" fontId="0" fillId="0" borderId="6" xfId="0" applyBorder="1"/>
    <xf numFmtId="1" fontId="0" fillId="0" borderId="0" xfId="0" applyNumberFormat="1"/>
    <xf numFmtId="0" fontId="0" fillId="3" borderId="5" xfId="0" applyFill="1" applyBorder="1" applyAlignment="1">
      <alignment horizontal="center" vertical="center"/>
    </xf>
    <xf numFmtId="3" fontId="0" fillId="3" borderId="6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5" fontId="0" fillId="2" borderId="1" xfId="9" applyNumberFormat="1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5" fontId="0" fillId="7" borderId="1" xfId="9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vertical="center" wrapText="1"/>
    </xf>
    <xf numFmtId="0" fontId="3" fillId="7" borderId="1" xfId="0" applyFont="1" applyFill="1" applyBorder="1"/>
    <xf numFmtId="0" fontId="0" fillId="7" borderId="1" xfId="0" applyFill="1" applyBorder="1"/>
    <xf numFmtId="49" fontId="4" fillId="8" borderId="1" xfId="0" applyNumberFormat="1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/>
    </xf>
    <xf numFmtId="165" fontId="0" fillId="0" borderId="0" xfId="0" applyNumberFormat="1"/>
    <xf numFmtId="0" fontId="5" fillId="9" borderId="1" xfId="8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165" fontId="0" fillId="8" borderId="12" xfId="9" applyNumberFormat="1" applyFont="1" applyFill="1" applyBorder="1" applyAlignment="1">
      <alignment horizontal="center" vertical="center"/>
    </xf>
    <xf numFmtId="165" fontId="0" fillId="8" borderId="13" xfId="9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left" vertical="top"/>
    </xf>
    <xf numFmtId="0" fontId="0" fillId="9" borderId="1" xfId="0" applyFont="1" applyFill="1" applyBorder="1" applyAlignment="1">
      <alignment horizontal="left"/>
    </xf>
    <xf numFmtId="0" fontId="3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left"/>
    </xf>
  </cellXfs>
  <cellStyles count="10">
    <cellStyle name="Comma" xfId="9" builtinId="3"/>
    <cellStyle name="Currency 3" xfId="2" xr:uid="{00000000-0005-0000-0000-000001000000}"/>
    <cellStyle name="Currency 4" xfId="6" xr:uid="{00000000-0005-0000-0000-000002000000}"/>
    <cellStyle name="Hyperlink" xfId="8" builtinId="8"/>
    <cellStyle name="Normal" xfId="0" builtinId="0"/>
    <cellStyle name="Normal 2" xfId="1" xr:uid="{00000000-0005-0000-0000-000005000000}"/>
    <cellStyle name="Normal 3" xfId="3" xr:uid="{00000000-0005-0000-0000-000006000000}"/>
    <cellStyle name="Normal 4" xfId="5" xr:uid="{00000000-0005-0000-0000-000007000000}"/>
    <cellStyle name="Normal 7" xfId="4" xr:uid="{00000000-0005-0000-0000-000008000000}"/>
    <cellStyle name="Percent" xfId="7" builtinId="5"/>
  </cellStyles>
  <dxfs count="56">
    <dxf>
      <numFmt numFmtId="1" formatCode="0"/>
    </dxf>
    <dxf>
      <numFmt numFmtId="166" formatCode="0.0"/>
    </dxf>
    <dxf>
      <numFmt numFmtId="2" formatCode="0.00"/>
    </dxf>
    <dxf>
      <numFmt numFmtId="167" formatCode="0.000"/>
    </dxf>
    <dxf>
      <numFmt numFmtId="168" formatCode="0.0000"/>
    </dxf>
    <dxf>
      <numFmt numFmtId="169" formatCode="0.000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66" formatCode="0.0"/>
    </dxf>
    <dxf>
      <numFmt numFmtId="2" formatCode="0.00"/>
    </dxf>
    <dxf>
      <numFmt numFmtId="167" formatCode="0.000"/>
    </dxf>
    <dxf>
      <numFmt numFmtId="168" formatCode="0.0000"/>
    </dxf>
    <dxf>
      <numFmt numFmtId="169" formatCode="0.000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9.xml"/><Relationship Id="rId18" Type="http://schemas.openxmlformats.org/officeDocument/2006/relationships/pivotCacheDefinition" Target="pivotCache/pivotCacheDefinition3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6.xml"/><Relationship Id="rId12" Type="http://schemas.openxmlformats.org/officeDocument/2006/relationships/chartsheet" Target="chartsheets/sheet4.xml"/><Relationship Id="rId17" Type="http://schemas.openxmlformats.org/officeDocument/2006/relationships/pivotCacheDefinition" Target="pivotCache/pivotCacheDefinition2.xml"/><Relationship Id="rId25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pivotCacheDefinition" Target="pivotCache/pivotCacheDefinition5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worksheet" Target="worksheets/sheet8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styles" Target="styles.xml"/><Relationship Id="rId10" Type="http://schemas.openxmlformats.org/officeDocument/2006/relationships/chartsheet" Target="chartsheets/sheet3.xml"/><Relationship Id="rId19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externalLink" Target="externalLinks/externalLink1.xml"/><Relationship Id="rId22" Type="http://schemas.openxmlformats.org/officeDocument/2006/relationships/connections" Target="connections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[HW1_Team15.xlsx]International Alumni Pivot!PivotTable4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'International Alumni Pivot'!$B$3:$B$4</c:f>
              <c:strCache>
                <c:ptCount val="1"/>
                <c:pt idx="0">
                  <c:v>M.A.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'International Alumni Pivot'!$A$5:$A$79</c:f>
              <c:strCache>
                <c:ptCount val="75"/>
                <c:pt idx="0">
                  <c:v>Algeria</c:v>
                </c:pt>
                <c:pt idx="1">
                  <c:v>Australia</c:v>
                </c:pt>
                <c:pt idx="2">
                  <c:v>Bahamas</c:v>
                </c:pt>
                <c:pt idx="3">
                  <c:v>Bahrain</c:v>
                </c:pt>
                <c:pt idx="4">
                  <c:v>Bangladesh</c:v>
                </c:pt>
                <c:pt idx="5">
                  <c:v>Barbados</c:v>
                </c:pt>
                <c:pt idx="6">
                  <c:v>Belgium</c:v>
                </c:pt>
                <c:pt idx="7">
                  <c:v>Bermuda</c:v>
                </c:pt>
                <c:pt idx="8">
                  <c:v>Bhutan</c:v>
                </c:pt>
                <c:pt idx="9">
                  <c:v>Bolivia</c:v>
                </c:pt>
                <c:pt idx="10">
                  <c:v>Brazil</c:v>
                </c:pt>
                <c:pt idx="11">
                  <c:v>Canada</c:v>
                </c:pt>
                <c:pt idx="12">
                  <c:v>Cayman Islands</c:v>
                </c:pt>
                <c:pt idx="13">
                  <c:v>China</c:v>
                </c:pt>
                <c:pt idx="14">
                  <c:v>Colombia</c:v>
                </c:pt>
                <c:pt idx="15">
                  <c:v>Croatia</c:v>
                </c:pt>
                <c:pt idx="16">
                  <c:v>Cyprus</c:v>
                </c:pt>
                <c:pt idx="17">
                  <c:v>Denmark</c:v>
                </c:pt>
                <c:pt idx="18">
                  <c:v>Dominican Republic</c:v>
                </c:pt>
                <c:pt idx="19">
                  <c:v>Egypt</c:v>
                </c:pt>
                <c:pt idx="20">
                  <c:v>Finland</c:v>
                </c:pt>
                <c:pt idx="21">
                  <c:v>France</c:v>
                </c:pt>
                <c:pt idx="22">
                  <c:v>Gabon</c:v>
                </c:pt>
                <c:pt idx="23">
                  <c:v>Germany</c:v>
                </c:pt>
                <c:pt idx="24">
                  <c:v>Ghana</c:v>
                </c:pt>
                <c:pt idx="25">
                  <c:v>Greece</c:v>
                </c:pt>
                <c:pt idx="26">
                  <c:v>Honduras</c:v>
                </c:pt>
                <c:pt idx="27">
                  <c:v>Hong Kong</c:v>
                </c:pt>
                <c:pt idx="28">
                  <c:v>India</c:v>
                </c:pt>
                <c:pt idx="29">
                  <c:v>Indonesia</c:v>
                </c:pt>
                <c:pt idx="30">
                  <c:v>Ireland</c:v>
                </c:pt>
                <c:pt idx="31">
                  <c:v>Italy</c:v>
                </c:pt>
                <c:pt idx="32">
                  <c:v>Jamaica</c:v>
                </c:pt>
                <c:pt idx="33">
                  <c:v>Japan</c:v>
                </c:pt>
                <c:pt idx="34">
                  <c:v>Kazakhstan</c:v>
                </c:pt>
                <c:pt idx="35">
                  <c:v>Kenya</c:v>
                </c:pt>
                <c:pt idx="36">
                  <c:v>Kuwait</c:v>
                </c:pt>
                <c:pt idx="37">
                  <c:v>Lebanon</c:v>
                </c:pt>
                <c:pt idx="38">
                  <c:v>Liechtenstein</c:v>
                </c:pt>
                <c:pt idx="39">
                  <c:v>Malaysia</c:v>
                </c:pt>
                <c:pt idx="40">
                  <c:v>Mexico</c:v>
                </c:pt>
                <c:pt idx="41">
                  <c:v>Netherlands</c:v>
                </c:pt>
                <c:pt idx="42">
                  <c:v>Netherlands Antilles</c:v>
                </c:pt>
                <c:pt idx="43">
                  <c:v>New Zealand</c:v>
                </c:pt>
                <c:pt idx="44">
                  <c:v>Nigeria</c:v>
                </c:pt>
                <c:pt idx="45">
                  <c:v>Northern Ireland</c:v>
                </c:pt>
                <c:pt idx="46">
                  <c:v>Norway</c:v>
                </c:pt>
                <c:pt idx="47">
                  <c:v>Pakistan</c:v>
                </c:pt>
                <c:pt idx="48">
                  <c:v>Panama</c:v>
                </c:pt>
                <c:pt idx="49">
                  <c:v>Paraguay</c:v>
                </c:pt>
                <c:pt idx="50">
                  <c:v>Philippines</c:v>
                </c:pt>
                <c:pt idx="51">
                  <c:v>Poland</c:v>
                </c:pt>
                <c:pt idx="52">
                  <c:v>Romania</c:v>
                </c:pt>
                <c:pt idx="53">
                  <c:v>Russian Federation</c:v>
                </c:pt>
                <c:pt idx="54">
                  <c:v>Saudi Arabia</c:v>
                </c:pt>
                <c:pt idx="55">
                  <c:v>Singapore</c:v>
                </c:pt>
                <c:pt idx="56">
                  <c:v>South Africa</c:v>
                </c:pt>
                <c:pt idx="57">
                  <c:v>South Korea</c:v>
                </c:pt>
                <c:pt idx="58">
                  <c:v>Spain</c:v>
                </c:pt>
                <c:pt idx="59">
                  <c:v>Sweden</c:v>
                </c:pt>
                <c:pt idx="60">
                  <c:v>Switzerland</c:v>
                </c:pt>
                <c:pt idx="61">
                  <c:v>Taiwan, R.O.C.</c:v>
                </c:pt>
                <c:pt idx="62">
                  <c:v>Thailand</c:v>
                </c:pt>
                <c:pt idx="63">
                  <c:v>Trinidad and Tobago</c:v>
                </c:pt>
                <c:pt idx="64">
                  <c:v>Turkey</c:v>
                </c:pt>
                <c:pt idx="65">
                  <c:v>Uganda</c:v>
                </c:pt>
                <c:pt idx="66">
                  <c:v>Ukraine</c:v>
                </c:pt>
                <c:pt idx="67">
                  <c:v>United Arab Emirates</c:v>
                </c:pt>
                <c:pt idx="68">
                  <c:v>United Kingdom</c:v>
                </c:pt>
                <c:pt idx="69">
                  <c:v>Uruguay</c:v>
                </c:pt>
                <c:pt idx="70">
                  <c:v>Venezuela</c:v>
                </c:pt>
                <c:pt idx="71">
                  <c:v>Vietnam</c:v>
                </c:pt>
                <c:pt idx="72">
                  <c:v>West Indies</c:v>
                </c:pt>
                <c:pt idx="73">
                  <c:v>Yugoslavia</c:v>
                </c:pt>
                <c:pt idx="74">
                  <c:v>Zambia</c:v>
                </c:pt>
              </c:strCache>
            </c:strRef>
          </c:cat>
          <c:val>
            <c:numRef>
              <c:f>'International Alumni Pivot'!$B$5:$B$79</c:f>
              <c:numCache>
                <c:formatCode>General</c:formatCode>
                <c:ptCount val="75"/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6-4A06-811D-D8C0E5C7D14C}"/>
            </c:ext>
          </c:extLst>
        </c:ser>
        <c:ser>
          <c:idx val="1"/>
          <c:order val="1"/>
          <c:tx>
            <c:strRef>
              <c:f>'International Alumni Pivot'!$C$3:$C$4</c:f>
              <c:strCache>
                <c:ptCount val="1"/>
                <c:pt idx="0">
                  <c:v>M.B.A.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'International Alumni Pivot'!$A$5:$A$79</c:f>
              <c:strCache>
                <c:ptCount val="75"/>
                <c:pt idx="0">
                  <c:v>Algeria</c:v>
                </c:pt>
                <c:pt idx="1">
                  <c:v>Australia</c:v>
                </c:pt>
                <c:pt idx="2">
                  <c:v>Bahamas</c:v>
                </c:pt>
                <c:pt idx="3">
                  <c:v>Bahrain</c:v>
                </c:pt>
                <c:pt idx="4">
                  <c:v>Bangladesh</c:v>
                </c:pt>
                <c:pt idx="5">
                  <c:v>Barbados</c:v>
                </c:pt>
                <c:pt idx="6">
                  <c:v>Belgium</c:v>
                </c:pt>
                <c:pt idx="7">
                  <c:v>Bermuda</c:v>
                </c:pt>
                <c:pt idx="8">
                  <c:v>Bhutan</c:v>
                </c:pt>
                <c:pt idx="9">
                  <c:v>Bolivia</c:v>
                </c:pt>
                <c:pt idx="10">
                  <c:v>Brazil</c:v>
                </c:pt>
                <c:pt idx="11">
                  <c:v>Canada</c:v>
                </c:pt>
                <c:pt idx="12">
                  <c:v>Cayman Islands</c:v>
                </c:pt>
                <c:pt idx="13">
                  <c:v>China</c:v>
                </c:pt>
                <c:pt idx="14">
                  <c:v>Colombia</c:v>
                </c:pt>
                <c:pt idx="15">
                  <c:v>Croatia</c:v>
                </c:pt>
                <c:pt idx="16">
                  <c:v>Cyprus</c:v>
                </c:pt>
                <c:pt idx="17">
                  <c:v>Denmark</c:v>
                </c:pt>
                <c:pt idx="18">
                  <c:v>Dominican Republic</c:v>
                </c:pt>
                <c:pt idx="19">
                  <c:v>Egypt</c:v>
                </c:pt>
                <c:pt idx="20">
                  <c:v>Finland</c:v>
                </c:pt>
                <c:pt idx="21">
                  <c:v>France</c:v>
                </c:pt>
                <c:pt idx="22">
                  <c:v>Gabon</c:v>
                </c:pt>
                <c:pt idx="23">
                  <c:v>Germany</c:v>
                </c:pt>
                <c:pt idx="24">
                  <c:v>Ghana</c:v>
                </c:pt>
                <c:pt idx="25">
                  <c:v>Greece</c:v>
                </c:pt>
                <c:pt idx="26">
                  <c:v>Honduras</c:v>
                </c:pt>
                <c:pt idx="27">
                  <c:v>Hong Kong</c:v>
                </c:pt>
                <c:pt idx="28">
                  <c:v>India</c:v>
                </c:pt>
                <c:pt idx="29">
                  <c:v>Indonesia</c:v>
                </c:pt>
                <c:pt idx="30">
                  <c:v>Ireland</c:v>
                </c:pt>
                <c:pt idx="31">
                  <c:v>Italy</c:v>
                </c:pt>
                <c:pt idx="32">
                  <c:v>Jamaica</c:v>
                </c:pt>
                <c:pt idx="33">
                  <c:v>Japan</c:v>
                </c:pt>
                <c:pt idx="34">
                  <c:v>Kazakhstan</c:v>
                </c:pt>
                <c:pt idx="35">
                  <c:v>Kenya</c:v>
                </c:pt>
                <c:pt idx="36">
                  <c:v>Kuwait</c:v>
                </c:pt>
                <c:pt idx="37">
                  <c:v>Lebanon</c:v>
                </c:pt>
                <c:pt idx="38">
                  <c:v>Liechtenstein</c:v>
                </c:pt>
                <c:pt idx="39">
                  <c:v>Malaysia</c:v>
                </c:pt>
                <c:pt idx="40">
                  <c:v>Mexico</c:v>
                </c:pt>
                <c:pt idx="41">
                  <c:v>Netherlands</c:v>
                </c:pt>
                <c:pt idx="42">
                  <c:v>Netherlands Antilles</c:v>
                </c:pt>
                <c:pt idx="43">
                  <c:v>New Zealand</c:v>
                </c:pt>
                <c:pt idx="44">
                  <c:v>Nigeria</c:v>
                </c:pt>
                <c:pt idx="45">
                  <c:v>Northern Ireland</c:v>
                </c:pt>
                <c:pt idx="46">
                  <c:v>Norway</c:v>
                </c:pt>
                <c:pt idx="47">
                  <c:v>Pakistan</c:v>
                </c:pt>
                <c:pt idx="48">
                  <c:v>Panama</c:v>
                </c:pt>
                <c:pt idx="49">
                  <c:v>Paraguay</c:v>
                </c:pt>
                <c:pt idx="50">
                  <c:v>Philippines</c:v>
                </c:pt>
                <c:pt idx="51">
                  <c:v>Poland</c:v>
                </c:pt>
                <c:pt idx="52">
                  <c:v>Romania</c:v>
                </c:pt>
                <c:pt idx="53">
                  <c:v>Russian Federation</c:v>
                </c:pt>
                <c:pt idx="54">
                  <c:v>Saudi Arabia</c:v>
                </c:pt>
                <c:pt idx="55">
                  <c:v>Singapore</c:v>
                </c:pt>
                <c:pt idx="56">
                  <c:v>South Africa</c:v>
                </c:pt>
                <c:pt idx="57">
                  <c:v>South Korea</c:v>
                </c:pt>
                <c:pt idx="58">
                  <c:v>Spain</c:v>
                </c:pt>
                <c:pt idx="59">
                  <c:v>Sweden</c:v>
                </c:pt>
                <c:pt idx="60">
                  <c:v>Switzerland</c:v>
                </c:pt>
                <c:pt idx="61">
                  <c:v>Taiwan, R.O.C.</c:v>
                </c:pt>
                <c:pt idx="62">
                  <c:v>Thailand</c:v>
                </c:pt>
                <c:pt idx="63">
                  <c:v>Trinidad and Tobago</c:v>
                </c:pt>
                <c:pt idx="64">
                  <c:v>Turkey</c:v>
                </c:pt>
                <c:pt idx="65">
                  <c:v>Uganda</c:v>
                </c:pt>
                <c:pt idx="66">
                  <c:v>Ukraine</c:v>
                </c:pt>
                <c:pt idx="67">
                  <c:v>United Arab Emirates</c:v>
                </c:pt>
                <c:pt idx="68">
                  <c:v>United Kingdom</c:v>
                </c:pt>
                <c:pt idx="69">
                  <c:v>Uruguay</c:v>
                </c:pt>
                <c:pt idx="70">
                  <c:v>Venezuela</c:v>
                </c:pt>
                <c:pt idx="71">
                  <c:v>Vietnam</c:v>
                </c:pt>
                <c:pt idx="72">
                  <c:v>West Indies</c:v>
                </c:pt>
                <c:pt idx="73">
                  <c:v>Yugoslavia</c:v>
                </c:pt>
                <c:pt idx="74">
                  <c:v>Zambia</c:v>
                </c:pt>
              </c:strCache>
            </c:strRef>
          </c:cat>
          <c:val>
            <c:numRef>
              <c:f>'International Alumni Pivot'!$C$5:$C$79</c:f>
              <c:numCache>
                <c:formatCode>General</c:formatCode>
                <c:ptCount val="75"/>
                <c:pt idx="0">
                  <c:v>1</c:v>
                </c:pt>
                <c:pt idx="1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49</c:v>
                </c:pt>
                <c:pt idx="12">
                  <c:v>1</c:v>
                </c:pt>
                <c:pt idx="13">
                  <c:v>15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5</c:v>
                </c:pt>
                <c:pt idx="20">
                  <c:v>1</c:v>
                </c:pt>
                <c:pt idx="21">
                  <c:v>7</c:v>
                </c:pt>
                <c:pt idx="22">
                  <c:v>1</c:v>
                </c:pt>
                <c:pt idx="23">
                  <c:v>4</c:v>
                </c:pt>
                <c:pt idx="24">
                  <c:v>3</c:v>
                </c:pt>
                <c:pt idx="25">
                  <c:v>4</c:v>
                </c:pt>
                <c:pt idx="26">
                  <c:v>1</c:v>
                </c:pt>
                <c:pt idx="27">
                  <c:v>2</c:v>
                </c:pt>
                <c:pt idx="28">
                  <c:v>70</c:v>
                </c:pt>
                <c:pt idx="29">
                  <c:v>10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35</c:v>
                </c:pt>
                <c:pt idx="35">
                  <c:v>1</c:v>
                </c:pt>
                <c:pt idx="36">
                  <c:v>2</c:v>
                </c:pt>
                <c:pt idx="37">
                  <c:v>6</c:v>
                </c:pt>
                <c:pt idx="38">
                  <c:v>1</c:v>
                </c:pt>
                <c:pt idx="39">
                  <c:v>12</c:v>
                </c:pt>
                <c:pt idx="40">
                  <c:v>4</c:v>
                </c:pt>
                <c:pt idx="41">
                  <c:v>3</c:v>
                </c:pt>
                <c:pt idx="42">
                  <c:v>4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4">
                  <c:v>2</c:v>
                </c:pt>
                <c:pt idx="55">
                  <c:v>11</c:v>
                </c:pt>
                <c:pt idx="56">
                  <c:v>1</c:v>
                </c:pt>
                <c:pt idx="57">
                  <c:v>83</c:v>
                </c:pt>
                <c:pt idx="58">
                  <c:v>4</c:v>
                </c:pt>
                <c:pt idx="59">
                  <c:v>1</c:v>
                </c:pt>
                <c:pt idx="60">
                  <c:v>1</c:v>
                </c:pt>
                <c:pt idx="61">
                  <c:v>114</c:v>
                </c:pt>
                <c:pt idx="62">
                  <c:v>18</c:v>
                </c:pt>
                <c:pt idx="63">
                  <c:v>1</c:v>
                </c:pt>
                <c:pt idx="64">
                  <c:v>12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12</c:v>
                </c:pt>
                <c:pt idx="69">
                  <c:v>1</c:v>
                </c:pt>
                <c:pt idx="70">
                  <c:v>2</c:v>
                </c:pt>
                <c:pt idx="72">
                  <c:v>1</c:v>
                </c:pt>
                <c:pt idx="7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76-4A06-811D-D8C0E5C7D14C}"/>
            </c:ext>
          </c:extLst>
        </c:ser>
        <c:ser>
          <c:idx val="2"/>
          <c:order val="2"/>
          <c:tx>
            <c:strRef>
              <c:f>'International Alumni Pivot'!$D$3:$D$4</c:f>
              <c:strCache>
                <c:ptCount val="1"/>
                <c:pt idx="0">
                  <c:v>M.S.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'International Alumni Pivot'!$A$5:$A$79</c:f>
              <c:strCache>
                <c:ptCount val="75"/>
                <c:pt idx="0">
                  <c:v>Algeria</c:v>
                </c:pt>
                <c:pt idx="1">
                  <c:v>Australia</c:v>
                </c:pt>
                <c:pt idx="2">
                  <c:v>Bahamas</c:v>
                </c:pt>
                <c:pt idx="3">
                  <c:v>Bahrain</c:v>
                </c:pt>
                <c:pt idx="4">
                  <c:v>Bangladesh</c:v>
                </c:pt>
                <c:pt idx="5">
                  <c:v>Barbados</c:v>
                </c:pt>
                <c:pt idx="6">
                  <c:v>Belgium</c:v>
                </c:pt>
                <c:pt idx="7">
                  <c:v>Bermuda</c:v>
                </c:pt>
                <c:pt idx="8">
                  <c:v>Bhutan</c:v>
                </c:pt>
                <c:pt idx="9">
                  <c:v>Bolivia</c:v>
                </c:pt>
                <c:pt idx="10">
                  <c:v>Brazil</c:v>
                </c:pt>
                <c:pt idx="11">
                  <c:v>Canada</c:v>
                </c:pt>
                <c:pt idx="12">
                  <c:v>Cayman Islands</c:v>
                </c:pt>
                <c:pt idx="13">
                  <c:v>China</c:v>
                </c:pt>
                <c:pt idx="14">
                  <c:v>Colombia</c:v>
                </c:pt>
                <c:pt idx="15">
                  <c:v>Croatia</c:v>
                </c:pt>
                <c:pt idx="16">
                  <c:v>Cyprus</c:v>
                </c:pt>
                <c:pt idx="17">
                  <c:v>Denmark</c:v>
                </c:pt>
                <c:pt idx="18">
                  <c:v>Dominican Republic</c:v>
                </c:pt>
                <c:pt idx="19">
                  <c:v>Egypt</c:v>
                </c:pt>
                <c:pt idx="20">
                  <c:v>Finland</c:v>
                </c:pt>
                <c:pt idx="21">
                  <c:v>France</c:v>
                </c:pt>
                <c:pt idx="22">
                  <c:v>Gabon</c:v>
                </c:pt>
                <c:pt idx="23">
                  <c:v>Germany</c:v>
                </c:pt>
                <c:pt idx="24">
                  <c:v>Ghana</c:v>
                </c:pt>
                <c:pt idx="25">
                  <c:v>Greece</c:v>
                </c:pt>
                <c:pt idx="26">
                  <c:v>Honduras</c:v>
                </c:pt>
                <c:pt idx="27">
                  <c:v>Hong Kong</c:v>
                </c:pt>
                <c:pt idx="28">
                  <c:v>India</c:v>
                </c:pt>
                <c:pt idx="29">
                  <c:v>Indonesia</c:v>
                </c:pt>
                <c:pt idx="30">
                  <c:v>Ireland</c:v>
                </c:pt>
                <c:pt idx="31">
                  <c:v>Italy</c:v>
                </c:pt>
                <c:pt idx="32">
                  <c:v>Jamaica</c:v>
                </c:pt>
                <c:pt idx="33">
                  <c:v>Japan</c:v>
                </c:pt>
                <c:pt idx="34">
                  <c:v>Kazakhstan</c:v>
                </c:pt>
                <c:pt idx="35">
                  <c:v>Kenya</c:v>
                </c:pt>
                <c:pt idx="36">
                  <c:v>Kuwait</c:v>
                </c:pt>
                <c:pt idx="37">
                  <c:v>Lebanon</c:v>
                </c:pt>
                <c:pt idx="38">
                  <c:v>Liechtenstein</c:v>
                </c:pt>
                <c:pt idx="39">
                  <c:v>Malaysia</c:v>
                </c:pt>
                <c:pt idx="40">
                  <c:v>Mexico</c:v>
                </c:pt>
                <c:pt idx="41">
                  <c:v>Netherlands</c:v>
                </c:pt>
                <c:pt idx="42">
                  <c:v>Netherlands Antilles</c:v>
                </c:pt>
                <c:pt idx="43">
                  <c:v>New Zealand</c:v>
                </c:pt>
                <c:pt idx="44">
                  <c:v>Nigeria</c:v>
                </c:pt>
                <c:pt idx="45">
                  <c:v>Northern Ireland</c:v>
                </c:pt>
                <c:pt idx="46">
                  <c:v>Norway</c:v>
                </c:pt>
                <c:pt idx="47">
                  <c:v>Pakistan</c:v>
                </c:pt>
                <c:pt idx="48">
                  <c:v>Panama</c:v>
                </c:pt>
                <c:pt idx="49">
                  <c:v>Paraguay</c:v>
                </c:pt>
                <c:pt idx="50">
                  <c:v>Philippines</c:v>
                </c:pt>
                <c:pt idx="51">
                  <c:v>Poland</c:v>
                </c:pt>
                <c:pt idx="52">
                  <c:v>Romania</c:v>
                </c:pt>
                <c:pt idx="53">
                  <c:v>Russian Federation</c:v>
                </c:pt>
                <c:pt idx="54">
                  <c:v>Saudi Arabia</c:v>
                </c:pt>
                <c:pt idx="55">
                  <c:v>Singapore</c:v>
                </c:pt>
                <c:pt idx="56">
                  <c:v>South Africa</c:v>
                </c:pt>
                <c:pt idx="57">
                  <c:v>South Korea</c:v>
                </c:pt>
                <c:pt idx="58">
                  <c:v>Spain</c:v>
                </c:pt>
                <c:pt idx="59">
                  <c:v>Sweden</c:v>
                </c:pt>
                <c:pt idx="60">
                  <c:v>Switzerland</c:v>
                </c:pt>
                <c:pt idx="61">
                  <c:v>Taiwan, R.O.C.</c:v>
                </c:pt>
                <c:pt idx="62">
                  <c:v>Thailand</c:v>
                </c:pt>
                <c:pt idx="63">
                  <c:v>Trinidad and Tobago</c:v>
                </c:pt>
                <c:pt idx="64">
                  <c:v>Turkey</c:v>
                </c:pt>
                <c:pt idx="65">
                  <c:v>Uganda</c:v>
                </c:pt>
                <c:pt idx="66">
                  <c:v>Ukraine</c:v>
                </c:pt>
                <c:pt idx="67">
                  <c:v>United Arab Emirates</c:v>
                </c:pt>
                <c:pt idx="68">
                  <c:v>United Kingdom</c:v>
                </c:pt>
                <c:pt idx="69">
                  <c:v>Uruguay</c:v>
                </c:pt>
                <c:pt idx="70">
                  <c:v>Venezuela</c:v>
                </c:pt>
                <c:pt idx="71">
                  <c:v>Vietnam</c:v>
                </c:pt>
                <c:pt idx="72">
                  <c:v>West Indies</c:v>
                </c:pt>
                <c:pt idx="73">
                  <c:v>Yugoslavia</c:v>
                </c:pt>
                <c:pt idx="74">
                  <c:v>Zambia</c:v>
                </c:pt>
              </c:strCache>
            </c:strRef>
          </c:cat>
          <c:val>
            <c:numRef>
              <c:f>'International Alumni Pivot'!$D$5:$D$79</c:f>
              <c:numCache>
                <c:formatCode>General</c:formatCode>
                <c:ptCount val="75"/>
                <c:pt idx="2">
                  <c:v>1</c:v>
                </c:pt>
                <c:pt idx="4">
                  <c:v>1</c:v>
                </c:pt>
                <c:pt idx="11">
                  <c:v>2</c:v>
                </c:pt>
                <c:pt idx="13">
                  <c:v>48</c:v>
                </c:pt>
                <c:pt idx="19">
                  <c:v>2</c:v>
                </c:pt>
                <c:pt idx="21">
                  <c:v>1</c:v>
                </c:pt>
                <c:pt idx="27">
                  <c:v>3</c:v>
                </c:pt>
                <c:pt idx="28">
                  <c:v>5</c:v>
                </c:pt>
                <c:pt idx="29">
                  <c:v>3</c:v>
                </c:pt>
                <c:pt idx="31">
                  <c:v>1</c:v>
                </c:pt>
                <c:pt idx="33">
                  <c:v>1</c:v>
                </c:pt>
                <c:pt idx="34">
                  <c:v>1</c:v>
                </c:pt>
                <c:pt idx="39">
                  <c:v>1</c:v>
                </c:pt>
                <c:pt idx="51">
                  <c:v>1</c:v>
                </c:pt>
                <c:pt idx="53">
                  <c:v>1</c:v>
                </c:pt>
                <c:pt idx="55">
                  <c:v>2</c:v>
                </c:pt>
                <c:pt idx="57">
                  <c:v>7</c:v>
                </c:pt>
                <c:pt idx="61">
                  <c:v>31</c:v>
                </c:pt>
                <c:pt idx="62">
                  <c:v>1</c:v>
                </c:pt>
                <c:pt idx="64">
                  <c:v>4</c:v>
                </c:pt>
                <c:pt idx="68">
                  <c:v>2</c:v>
                </c:pt>
                <c:pt idx="71">
                  <c:v>1</c:v>
                </c:pt>
                <c:pt idx="7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76-4A06-811D-D8C0E5C7D14C}"/>
            </c:ext>
          </c:extLst>
        </c:ser>
        <c:ser>
          <c:idx val="3"/>
          <c:order val="3"/>
          <c:tx>
            <c:strRef>
              <c:f>'International Alumni Pivot'!$E$3:$E$4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'International Alumni Pivot'!$A$5:$A$79</c:f>
              <c:strCache>
                <c:ptCount val="75"/>
                <c:pt idx="0">
                  <c:v>Algeria</c:v>
                </c:pt>
                <c:pt idx="1">
                  <c:v>Australia</c:v>
                </c:pt>
                <c:pt idx="2">
                  <c:v>Bahamas</c:v>
                </c:pt>
                <c:pt idx="3">
                  <c:v>Bahrain</c:v>
                </c:pt>
                <c:pt idx="4">
                  <c:v>Bangladesh</c:v>
                </c:pt>
                <c:pt idx="5">
                  <c:v>Barbados</c:v>
                </c:pt>
                <c:pt idx="6">
                  <c:v>Belgium</c:v>
                </c:pt>
                <c:pt idx="7">
                  <c:v>Bermuda</c:v>
                </c:pt>
                <c:pt idx="8">
                  <c:v>Bhutan</c:v>
                </c:pt>
                <c:pt idx="9">
                  <c:v>Bolivia</c:v>
                </c:pt>
                <c:pt idx="10">
                  <c:v>Brazil</c:v>
                </c:pt>
                <c:pt idx="11">
                  <c:v>Canada</c:v>
                </c:pt>
                <c:pt idx="12">
                  <c:v>Cayman Islands</c:v>
                </c:pt>
                <c:pt idx="13">
                  <c:v>China</c:v>
                </c:pt>
                <c:pt idx="14">
                  <c:v>Colombia</c:v>
                </c:pt>
                <c:pt idx="15">
                  <c:v>Croatia</c:v>
                </c:pt>
                <c:pt idx="16">
                  <c:v>Cyprus</c:v>
                </c:pt>
                <c:pt idx="17">
                  <c:v>Denmark</c:v>
                </c:pt>
                <c:pt idx="18">
                  <c:v>Dominican Republic</c:v>
                </c:pt>
                <c:pt idx="19">
                  <c:v>Egypt</c:v>
                </c:pt>
                <c:pt idx="20">
                  <c:v>Finland</c:v>
                </c:pt>
                <c:pt idx="21">
                  <c:v>France</c:v>
                </c:pt>
                <c:pt idx="22">
                  <c:v>Gabon</c:v>
                </c:pt>
                <c:pt idx="23">
                  <c:v>Germany</c:v>
                </c:pt>
                <c:pt idx="24">
                  <c:v>Ghana</c:v>
                </c:pt>
                <c:pt idx="25">
                  <c:v>Greece</c:v>
                </c:pt>
                <c:pt idx="26">
                  <c:v>Honduras</c:v>
                </c:pt>
                <c:pt idx="27">
                  <c:v>Hong Kong</c:v>
                </c:pt>
                <c:pt idx="28">
                  <c:v>India</c:v>
                </c:pt>
                <c:pt idx="29">
                  <c:v>Indonesia</c:v>
                </c:pt>
                <c:pt idx="30">
                  <c:v>Ireland</c:v>
                </c:pt>
                <c:pt idx="31">
                  <c:v>Italy</c:v>
                </c:pt>
                <c:pt idx="32">
                  <c:v>Jamaica</c:v>
                </c:pt>
                <c:pt idx="33">
                  <c:v>Japan</c:v>
                </c:pt>
                <c:pt idx="34">
                  <c:v>Kazakhstan</c:v>
                </c:pt>
                <c:pt idx="35">
                  <c:v>Kenya</c:v>
                </c:pt>
                <c:pt idx="36">
                  <c:v>Kuwait</c:v>
                </c:pt>
                <c:pt idx="37">
                  <c:v>Lebanon</c:v>
                </c:pt>
                <c:pt idx="38">
                  <c:v>Liechtenstein</c:v>
                </c:pt>
                <c:pt idx="39">
                  <c:v>Malaysia</c:v>
                </c:pt>
                <c:pt idx="40">
                  <c:v>Mexico</c:v>
                </c:pt>
                <c:pt idx="41">
                  <c:v>Netherlands</c:v>
                </c:pt>
                <c:pt idx="42">
                  <c:v>Netherlands Antilles</c:v>
                </c:pt>
                <c:pt idx="43">
                  <c:v>New Zealand</c:v>
                </c:pt>
                <c:pt idx="44">
                  <c:v>Nigeria</c:v>
                </c:pt>
                <c:pt idx="45">
                  <c:v>Northern Ireland</c:v>
                </c:pt>
                <c:pt idx="46">
                  <c:v>Norway</c:v>
                </c:pt>
                <c:pt idx="47">
                  <c:v>Pakistan</c:v>
                </c:pt>
                <c:pt idx="48">
                  <c:v>Panama</c:v>
                </c:pt>
                <c:pt idx="49">
                  <c:v>Paraguay</c:v>
                </c:pt>
                <c:pt idx="50">
                  <c:v>Philippines</c:v>
                </c:pt>
                <c:pt idx="51">
                  <c:v>Poland</c:v>
                </c:pt>
                <c:pt idx="52">
                  <c:v>Romania</c:v>
                </c:pt>
                <c:pt idx="53">
                  <c:v>Russian Federation</c:v>
                </c:pt>
                <c:pt idx="54">
                  <c:v>Saudi Arabia</c:v>
                </c:pt>
                <c:pt idx="55">
                  <c:v>Singapore</c:v>
                </c:pt>
                <c:pt idx="56">
                  <c:v>South Africa</c:v>
                </c:pt>
                <c:pt idx="57">
                  <c:v>South Korea</c:v>
                </c:pt>
                <c:pt idx="58">
                  <c:v>Spain</c:v>
                </c:pt>
                <c:pt idx="59">
                  <c:v>Sweden</c:v>
                </c:pt>
                <c:pt idx="60">
                  <c:v>Switzerland</c:v>
                </c:pt>
                <c:pt idx="61">
                  <c:v>Taiwan, R.O.C.</c:v>
                </c:pt>
                <c:pt idx="62">
                  <c:v>Thailand</c:v>
                </c:pt>
                <c:pt idx="63">
                  <c:v>Trinidad and Tobago</c:v>
                </c:pt>
                <c:pt idx="64">
                  <c:v>Turkey</c:v>
                </c:pt>
                <c:pt idx="65">
                  <c:v>Uganda</c:v>
                </c:pt>
                <c:pt idx="66">
                  <c:v>Ukraine</c:v>
                </c:pt>
                <c:pt idx="67">
                  <c:v>United Arab Emirates</c:v>
                </c:pt>
                <c:pt idx="68">
                  <c:v>United Kingdom</c:v>
                </c:pt>
                <c:pt idx="69">
                  <c:v>Uruguay</c:v>
                </c:pt>
                <c:pt idx="70">
                  <c:v>Venezuela</c:v>
                </c:pt>
                <c:pt idx="71">
                  <c:v>Vietnam</c:v>
                </c:pt>
                <c:pt idx="72">
                  <c:v>West Indies</c:v>
                </c:pt>
                <c:pt idx="73">
                  <c:v>Yugoslavia</c:v>
                </c:pt>
                <c:pt idx="74">
                  <c:v>Zambia</c:v>
                </c:pt>
              </c:strCache>
            </c:strRef>
          </c:cat>
          <c:val>
            <c:numRef>
              <c:f>'International Alumni Pivot'!$E$5:$E$79</c:f>
              <c:numCache>
                <c:formatCode>General</c:formatCode>
                <c:ptCount val="75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76-4A06-811D-D8C0E5C7D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563832"/>
        <c:axId val="582556944"/>
      </c:barChart>
      <c:catAx>
        <c:axId val="58256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56944"/>
        <c:crosses val="autoZero"/>
        <c:auto val="1"/>
        <c:lblAlgn val="ctr"/>
        <c:lblOffset val="100"/>
        <c:noMultiLvlLbl val="0"/>
      </c:catAx>
      <c:valAx>
        <c:axId val="58255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63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[HW1_Team15.xlsx]Continent_Test Taker_PivotTable!PivotTable3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Graphical</a:t>
            </a:r>
            <a:r>
              <a:rPr lang="en-IN" baseline="0"/>
              <a:t> representation of GMAT Test Taker Continent Wise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43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44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45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46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48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'Continent_Test Taker_PivotTable'!$B$3:$B$4</c:f>
              <c:strCache>
                <c:ptCount val="1"/>
                <c:pt idx="0">
                  <c:v>Africa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'Continent_Test Taker_PivotTable'!$A$5:$A$11</c:f>
              <c:strCache>
                <c:ptCount val="7"/>
                <c:pt idx="0">
                  <c:v>Sum of Tests 2007-08</c:v>
                </c:pt>
                <c:pt idx="1">
                  <c:v>Sum of Tests 2008-09</c:v>
                </c:pt>
                <c:pt idx="2">
                  <c:v>Sum of Tests 2009-10</c:v>
                </c:pt>
                <c:pt idx="3">
                  <c:v>Sum of Tests 2010-11</c:v>
                </c:pt>
                <c:pt idx="4">
                  <c:v>Sum of Tests 2011-12</c:v>
                </c:pt>
                <c:pt idx="5">
                  <c:v>Sum of Tests 2012-13</c:v>
                </c:pt>
                <c:pt idx="6">
                  <c:v>Sum of Tests 2013-14</c:v>
                </c:pt>
              </c:strCache>
            </c:strRef>
          </c:cat>
          <c:val>
            <c:numRef>
              <c:f>'Continent_Test Taker_PivotTable'!$B$5:$B$11</c:f>
              <c:numCache>
                <c:formatCode>General</c:formatCode>
                <c:ptCount val="7"/>
                <c:pt idx="0">
                  <c:v>2949</c:v>
                </c:pt>
                <c:pt idx="1">
                  <c:v>3598</c:v>
                </c:pt>
                <c:pt idx="2">
                  <c:v>3779</c:v>
                </c:pt>
                <c:pt idx="3">
                  <c:v>3585</c:v>
                </c:pt>
                <c:pt idx="4">
                  <c:v>3759</c:v>
                </c:pt>
                <c:pt idx="5">
                  <c:v>3605</c:v>
                </c:pt>
                <c:pt idx="6">
                  <c:v>3485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0-4971-A95D-17FDE1231BF0}"/>
            </c:ext>
          </c:extLst>
        </c:ser>
        <c:ser>
          <c:idx val="1"/>
          <c:order val="1"/>
          <c:tx>
            <c:strRef>
              <c:f>'Continent_Test Taker_PivotTable'!$C$3:$C$4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'Continent_Test Taker_PivotTable'!$A$5:$A$11</c:f>
              <c:strCache>
                <c:ptCount val="7"/>
                <c:pt idx="0">
                  <c:v>Sum of Tests 2007-08</c:v>
                </c:pt>
                <c:pt idx="1">
                  <c:v>Sum of Tests 2008-09</c:v>
                </c:pt>
                <c:pt idx="2">
                  <c:v>Sum of Tests 2009-10</c:v>
                </c:pt>
                <c:pt idx="3">
                  <c:v>Sum of Tests 2010-11</c:v>
                </c:pt>
                <c:pt idx="4">
                  <c:v>Sum of Tests 2011-12</c:v>
                </c:pt>
                <c:pt idx="5">
                  <c:v>Sum of Tests 2012-13</c:v>
                </c:pt>
                <c:pt idx="6">
                  <c:v>Sum of Tests 2013-14</c:v>
                </c:pt>
              </c:strCache>
            </c:strRef>
          </c:cat>
          <c:val>
            <c:numRef>
              <c:f>'Continent_Test Taker_PivotTable'!$C$5:$C$11</c:f>
              <c:numCache>
                <c:formatCode>General</c:formatCode>
                <c:ptCount val="7"/>
                <c:pt idx="0">
                  <c:v>59527</c:v>
                </c:pt>
                <c:pt idx="1">
                  <c:v>69343</c:v>
                </c:pt>
                <c:pt idx="2">
                  <c:v>71222</c:v>
                </c:pt>
                <c:pt idx="3">
                  <c:v>76702</c:v>
                </c:pt>
                <c:pt idx="4">
                  <c:v>98265</c:v>
                </c:pt>
                <c:pt idx="5">
                  <c:v>85465</c:v>
                </c:pt>
                <c:pt idx="6">
                  <c:v>91965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40-4971-A95D-17FDE1231BF0}"/>
            </c:ext>
          </c:extLst>
        </c:ser>
        <c:ser>
          <c:idx val="2"/>
          <c:order val="2"/>
          <c:tx>
            <c:strRef>
              <c:f>'Continent_Test Taker_PivotTable'!$D$3:$D$4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'Continent_Test Taker_PivotTable'!$A$5:$A$11</c:f>
              <c:strCache>
                <c:ptCount val="7"/>
                <c:pt idx="0">
                  <c:v>Sum of Tests 2007-08</c:v>
                </c:pt>
                <c:pt idx="1">
                  <c:v>Sum of Tests 2008-09</c:v>
                </c:pt>
                <c:pt idx="2">
                  <c:v>Sum of Tests 2009-10</c:v>
                </c:pt>
                <c:pt idx="3">
                  <c:v>Sum of Tests 2010-11</c:v>
                </c:pt>
                <c:pt idx="4">
                  <c:v>Sum of Tests 2011-12</c:v>
                </c:pt>
                <c:pt idx="5">
                  <c:v>Sum of Tests 2012-13</c:v>
                </c:pt>
                <c:pt idx="6">
                  <c:v>Sum of Tests 2013-14</c:v>
                </c:pt>
              </c:strCache>
            </c:strRef>
          </c:cat>
          <c:val>
            <c:numRef>
              <c:f>'Continent_Test Taker_PivotTable'!$D$5:$D$11</c:f>
              <c:numCache>
                <c:formatCode>General</c:formatCode>
                <c:ptCount val="7"/>
                <c:pt idx="0">
                  <c:v>17135</c:v>
                </c:pt>
                <c:pt idx="1">
                  <c:v>20662</c:v>
                </c:pt>
                <c:pt idx="2">
                  <c:v>22195</c:v>
                </c:pt>
                <c:pt idx="3">
                  <c:v>22511</c:v>
                </c:pt>
                <c:pt idx="4">
                  <c:v>23216</c:v>
                </c:pt>
                <c:pt idx="5">
                  <c:v>21427</c:v>
                </c:pt>
                <c:pt idx="6">
                  <c:v>22324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40-4971-A95D-17FDE1231BF0}"/>
            </c:ext>
          </c:extLst>
        </c:ser>
        <c:ser>
          <c:idx val="3"/>
          <c:order val="3"/>
          <c:tx>
            <c:strRef>
              <c:f>'Continent_Test Taker_PivotTable'!$E$3:$E$4</c:f>
              <c:strCache>
                <c:ptCount val="1"/>
                <c:pt idx="0">
                  <c:v>Oceania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'Continent_Test Taker_PivotTable'!$A$5:$A$11</c:f>
              <c:strCache>
                <c:ptCount val="7"/>
                <c:pt idx="0">
                  <c:v>Sum of Tests 2007-08</c:v>
                </c:pt>
                <c:pt idx="1">
                  <c:v>Sum of Tests 2008-09</c:v>
                </c:pt>
                <c:pt idx="2">
                  <c:v>Sum of Tests 2009-10</c:v>
                </c:pt>
                <c:pt idx="3">
                  <c:v>Sum of Tests 2010-11</c:v>
                </c:pt>
                <c:pt idx="4">
                  <c:v>Sum of Tests 2011-12</c:v>
                </c:pt>
                <c:pt idx="5">
                  <c:v>Sum of Tests 2012-13</c:v>
                </c:pt>
                <c:pt idx="6">
                  <c:v>Sum of Tests 2013-14</c:v>
                </c:pt>
              </c:strCache>
            </c:strRef>
          </c:cat>
          <c:val>
            <c:numRef>
              <c:f>'Continent_Test Taker_PivotTable'!$E$5:$E$11</c:f>
              <c:numCache>
                <c:formatCode>General</c:formatCode>
                <c:ptCount val="7"/>
                <c:pt idx="0">
                  <c:v>1183</c:v>
                </c:pt>
                <c:pt idx="1">
                  <c:v>1373</c:v>
                </c:pt>
                <c:pt idx="2">
                  <c:v>1417</c:v>
                </c:pt>
                <c:pt idx="3">
                  <c:v>1358</c:v>
                </c:pt>
                <c:pt idx="4">
                  <c:v>1512</c:v>
                </c:pt>
                <c:pt idx="5">
                  <c:v>1421</c:v>
                </c:pt>
                <c:pt idx="6">
                  <c:v>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40-4971-A95D-17FDE1231BF0}"/>
            </c:ext>
          </c:extLst>
        </c:ser>
        <c:ser>
          <c:idx val="4"/>
          <c:order val="4"/>
          <c:tx>
            <c:strRef>
              <c:f>'Continent_Test Taker_PivotTable'!$F$3:$F$4</c:f>
              <c:strCache>
                <c:ptCount val="1"/>
                <c:pt idx="0">
                  <c:v>South America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'Continent_Test Taker_PivotTable'!$A$5:$A$11</c:f>
              <c:strCache>
                <c:ptCount val="7"/>
                <c:pt idx="0">
                  <c:v>Sum of Tests 2007-08</c:v>
                </c:pt>
                <c:pt idx="1">
                  <c:v>Sum of Tests 2008-09</c:v>
                </c:pt>
                <c:pt idx="2">
                  <c:v>Sum of Tests 2009-10</c:v>
                </c:pt>
                <c:pt idx="3">
                  <c:v>Sum of Tests 2010-11</c:v>
                </c:pt>
                <c:pt idx="4">
                  <c:v>Sum of Tests 2011-12</c:v>
                </c:pt>
                <c:pt idx="5">
                  <c:v>Sum of Tests 2012-13</c:v>
                </c:pt>
                <c:pt idx="6">
                  <c:v>Sum of Tests 2013-14</c:v>
                </c:pt>
              </c:strCache>
            </c:strRef>
          </c:cat>
          <c:val>
            <c:numRef>
              <c:f>'Continent_Test Taker_PivotTable'!$F$5:$F$11</c:f>
              <c:numCache>
                <c:formatCode>General</c:formatCode>
                <c:ptCount val="7"/>
                <c:pt idx="0">
                  <c:v>2976</c:v>
                </c:pt>
                <c:pt idx="1">
                  <c:v>3233</c:v>
                </c:pt>
                <c:pt idx="2">
                  <c:v>3240</c:v>
                </c:pt>
                <c:pt idx="3">
                  <c:v>3162</c:v>
                </c:pt>
                <c:pt idx="4">
                  <c:v>3479</c:v>
                </c:pt>
                <c:pt idx="5">
                  <c:v>3338</c:v>
                </c:pt>
                <c:pt idx="6">
                  <c:v>4024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40-4971-A95D-17FDE1231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2413024"/>
        <c:axId val="592415648"/>
        <c:axId val="0"/>
      </c:bar3DChart>
      <c:catAx>
        <c:axId val="59241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15648"/>
        <c:crosses val="autoZero"/>
        <c:auto val="1"/>
        <c:lblAlgn val="ctr"/>
        <c:lblOffset val="100"/>
        <c:noMultiLvlLbl val="0"/>
      </c:catAx>
      <c:valAx>
        <c:axId val="5924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000"/>
                  <a:t>Number of Test Takers</a:t>
                </a:r>
              </a:p>
            </c:rich>
          </c:tx>
          <c:layout>
            <c:manualLayout>
              <c:xMode val="edge"/>
              <c:yMode val="edge"/>
              <c:x val="3.7759549569415934E-2"/>
              <c:y val="0.23049666775324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13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[HW1_Team15.xlsx]Continent_Avg GMAT_Pivot!PivotTable2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Graphical reprsentation of Avg GMAT</a:t>
            </a:r>
            <a:r>
              <a:rPr lang="en-IN" baseline="0"/>
              <a:t> Score Continent Wise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2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2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2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3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3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3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3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3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3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3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3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3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3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4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4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4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4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4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4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4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0495057277301401"/>
          <c:y val="7.9672866271797205E-2"/>
          <c:w val="0.77894582376617527"/>
          <c:h val="0.675723367497445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'Continent_Avg GMAT_Pivot'!$B$1:$B$2</c:f>
              <c:strCache>
                <c:ptCount val="1"/>
                <c:pt idx="0">
                  <c:v>Africa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'Continent_Avg GMAT_Pivot'!$A$3:$A$9</c:f>
              <c:strCache>
                <c:ptCount val="7"/>
                <c:pt idx="0">
                  <c:v>Average of AvgGMAT 2007-08</c:v>
                </c:pt>
                <c:pt idx="1">
                  <c:v>Average of AvgGMAT 2008-09</c:v>
                </c:pt>
                <c:pt idx="2">
                  <c:v>Average of AvgGMAT 2009-10</c:v>
                </c:pt>
                <c:pt idx="3">
                  <c:v>Average of AvgGMAT 2010-11</c:v>
                </c:pt>
                <c:pt idx="4">
                  <c:v>Average of AvgGMAT 2011-12</c:v>
                </c:pt>
                <c:pt idx="5">
                  <c:v>Average of AvgGMAT 2012-13</c:v>
                </c:pt>
                <c:pt idx="6">
                  <c:v>Average of AvgGMAT 2013-14</c:v>
                </c:pt>
              </c:strCache>
            </c:strRef>
          </c:cat>
          <c:val>
            <c:numRef>
              <c:f>'Continent_Avg GMAT_Pivot'!$B$3:$B$9</c:f>
              <c:numCache>
                <c:formatCode>0</c:formatCode>
                <c:ptCount val="7"/>
                <c:pt idx="0">
                  <c:v>459.95238095238096</c:v>
                </c:pt>
                <c:pt idx="1">
                  <c:v>444.38461538461536</c:v>
                </c:pt>
                <c:pt idx="2">
                  <c:v>449</c:v>
                </c:pt>
                <c:pt idx="3">
                  <c:v>443.78571428571428</c:v>
                </c:pt>
                <c:pt idx="4">
                  <c:v>442.61538461538464</c:v>
                </c:pt>
                <c:pt idx="5">
                  <c:v>436.84</c:v>
                </c:pt>
                <c:pt idx="6">
                  <c:v>430.73076923076923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1-45CF-9AA7-6B69413B85FB}"/>
            </c:ext>
          </c:extLst>
        </c:ser>
        <c:ser>
          <c:idx val="1"/>
          <c:order val="1"/>
          <c:tx>
            <c:strRef>
              <c:f>'Continent_Avg GMAT_Pivot'!$C$1:$C$2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'Continent_Avg GMAT_Pivot'!$A$3:$A$9</c:f>
              <c:strCache>
                <c:ptCount val="7"/>
                <c:pt idx="0">
                  <c:v>Average of AvgGMAT 2007-08</c:v>
                </c:pt>
                <c:pt idx="1">
                  <c:v>Average of AvgGMAT 2008-09</c:v>
                </c:pt>
                <c:pt idx="2">
                  <c:v>Average of AvgGMAT 2009-10</c:v>
                </c:pt>
                <c:pt idx="3">
                  <c:v>Average of AvgGMAT 2010-11</c:v>
                </c:pt>
                <c:pt idx="4">
                  <c:v>Average of AvgGMAT 2011-12</c:v>
                </c:pt>
                <c:pt idx="5">
                  <c:v>Average of AvgGMAT 2012-13</c:v>
                </c:pt>
                <c:pt idx="6">
                  <c:v>Average of AvgGMAT 2013-14</c:v>
                </c:pt>
              </c:strCache>
            </c:strRef>
          </c:cat>
          <c:val>
            <c:numRef>
              <c:f>'Continent_Avg GMAT_Pivot'!$C$3:$C$9</c:f>
              <c:numCache>
                <c:formatCode>0</c:formatCode>
                <c:ptCount val="7"/>
                <c:pt idx="0">
                  <c:v>496.125</c:v>
                </c:pt>
                <c:pt idx="1">
                  <c:v>499.4</c:v>
                </c:pt>
                <c:pt idx="2">
                  <c:v>505.65853658536588</c:v>
                </c:pt>
                <c:pt idx="3">
                  <c:v>501.41463414634148</c:v>
                </c:pt>
                <c:pt idx="4">
                  <c:v>505.63414634146341</c:v>
                </c:pt>
                <c:pt idx="5">
                  <c:v>501.5</c:v>
                </c:pt>
                <c:pt idx="6">
                  <c:v>507.85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1-45CF-9AA7-6B69413B85FB}"/>
            </c:ext>
          </c:extLst>
        </c:ser>
        <c:ser>
          <c:idx val="2"/>
          <c:order val="2"/>
          <c:tx>
            <c:strRef>
              <c:f>'Continent_Avg GMAT_Pivot'!$D$1:$D$2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'Continent_Avg GMAT_Pivot'!$A$3:$A$9</c:f>
              <c:strCache>
                <c:ptCount val="7"/>
                <c:pt idx="0">
                  <c:v>Average of AvgGMAT 2007-08</c:v>
                </c:pt>
                <c:pt idx="1">
                  <c:v>Average of AvgGMAT 2008-09</c:v>
                </c:pt>
                <c:pt idx="2">
                  <c:v>Average of AvgGMAT 2009-10</c:v>
                </c:pt>
                <c:pt idx="3">
                  <c:v>Average of AvgGMAT 2010-11</c:v>
                </c:pt>
                <c:pt idx="4">
                  <c:v>Average of AvgGMAT 2011-12</c:v>
                </c:pt>
                <c:pt idx="5">
                  <c:v>Average of AvgGMAT 2012-13</c:v>
                </c:pt>
                <c:pt idx="6">
                  <c:v>Average of AvgGMAT 2013-14</c:v>
                </c:pt>
              </c:strCache>
            </c:strRef>
          </c:cat>
          <c:val>
            <c:numRef>
              <c:f>'Continent_Avg GMAT_Pivot'!$D$3:$D$9</c:f>
              <c:numCache>
                <c:formatCode>0</c:formatCode>
                <c:ptCount val="7"/>
                <c:pt idx="0">
                  <c:v>536.22500000000002</c:v>
                </c:pt>
                <c:pt idx="1">
                  <c:v>535.97500000000002</c:v>
                </c:pt>
                <c:pt idx="2">
                  <c:v>548.34146341463418</c:v>
                </c:pt>
                <c:pt idx="3">
                  <c:v>549.07692307692309</c:v>
                </c:pt>
                <c:pt idx="4">
                  <c:v>547.5</c:v>
                </c:pt>
                <c:pt idx="5">
                  <c:v>550.90476190476193</c:v>
                </c:pt>
                <c:pt idx="6">
                  <c:v>546.28571428571433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B1-45CF-9AA7-6B69413B85FB}"/>
            </c:ext>
          </c:extLst>
        </c:ser>
        <c:ser>
          <c:idx val="3"/>
          <c:order val="3"/>
          <c:tx>
            <c:strRef>
              <c:f>'Continent_Avg GMAT_Pivot'!$E$1:$E$2</c:f>
              <c:strCache>
                <c:ptCount val="1"/>
                <c:pt idx="0">
                  <c:v>Oceania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'Continent_Avg GMAT_Pivot'!$A$3:$A$9</c:f>
              <c:strCache>
                <c:ptCount val="7"/>
                <c:pt idx="0">
                  <c:v>Average of AvgGMAT 2007-08</c:v>
                </c:pt>
                <c:pt idx="1">
                  <c:v>Average of AvgGMAT 2008-09</c:v>
                </c:pt>
                <c:pt idx="2">
                  <c:v>Average of AvgGMAT 2009-10</c:v>
                </c:pt>
                <c:pt idx="3">
                  <c:v>Average of AvgGMAT 2010-11</c:v>
                </c:pt>
                <c:pt idx="4">
                  <c:v>Average of AvgGMAT 2011-12</c:v>
                </c:pt>
                <c:pt idx="5">
                  <c:v>Average of AvgGMAT 2012-13</c:v>
                </c:pt>
                <c:pt idx="6">
                  <c:v>Average of AvgGMAT 2013-14</c:v>
                </c:pt>
              </c:strCache>
            </c:strRef>
          </c:cat>
          <c:val>
            <c:numRef>
              <c:f>'Continent_Avg GMAT_Pivot'!$E$3:$E$9</c:f>
              <c:numCache>
                <c:formatCode>0</c:formatCode>
                <c:ptCount val="7"/>
                <c:pt idx="0">
                  <c:v>509.66666666666669</c:v>
                </c:pt>
                <c:pt idx="1">
                  <c:v>532.83333333333337</c:v>
                </c:pt>
                <c:pt idx="2">
                  <c:v>542.33333333333337</c:v>
                </c:pt>
                <c:pt idx="3">
                  <c:v>544.20000000000005</c:v>
                </c:pt>
                <c:pt idx="4">
                  <c:v>556.5</c:v>
                </c:pt>
                <c:pt idx="5">
                  <c:v>514.71428571428567</c:v>
                </c:pt>
                <c:pt idx="6">
                  <c:v>527.5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B1-45CF-9AA7-6B69413B85FB}"/>
            </c:ext>
          </c:extLst>
        </c:ser>
        <c:ser>
          <c:idx val="4"/>
          <c:order val="4"/>
          <c:tx>
            <c:strRef>
              <c:f>'Continent_Avg GMAT_Pivot'!$F$1:$F$2</c:f>
              <c:strCache>
                <c:ptCount val="1"/>
                <c:pt idx="0">
                  <c:v>South America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'Continent_Avg GMAT_Pivot'!$A$3:$A$9</c:f>
              <c:strCache>
                <c:ptCount val="7"/>
                <c:pt idx="0">
                  <c:v>Average of AvgGMAT 2007-08</c:v>
                </c:pt>
                <c:pt idx="1">
                  <c:v>Average of AvgGMAT 2008-09</c:v>
                </c:pt>
                <c:pt idx="2">
                  <c:v>Average of AvgGMAT 2009-10</c:v>
                </c:pt>
                <c:pt idx="3">
                  <c:v>Average of AvgGMAT 2010-11</c:v>
                </c:pt>
                <c:pt idx="4">
                  <c:v>Average of AvgGMAT 2011-12</c:v>
                </c:pt>
                <c:pt idx="5">
                  <c:v>Average of AvgGMAT 2012-13</c:v>
                </c:pt>
                <c:pt idx="6">
                  <c:v>Average of AvgGMAT 2013-14</c:v>
                </c:pt>
              </c:strCache>
            </c:strRef>
          </c:cat>
          <c:val>
            <c:numRef>
              <c:f>'Continent_Avg GMAT_Pivot'!$F$3:$F$9</c:f>
              <c:numCache>
                <c:formatCode>0</c:formatCode>
                <c:ptCount val="7"/>
                <c:pt idx="0">
                  <c:v>534.90909090909088</c:v>
                </c:pt>
                <c:pt idx="1">
                  <c:v>551.70000000000005</c:v>
                </c:pt>
                <c:pt idx="2">
                  <c:v>542.9</c:v>
                </c:pt>
                <c:pt idx="3">
                  <c:v>533.72727272727275</c:v>
                </c:pt>
                <c:pt idx="4">
                  <c:v>544.20000000000005</c:v>
                </c:pt>
                <c:pt idx="5">
                  <c:v>529.72727272727275</c:v>
                </c:pt>
                <c:pt idx="6">
                  <c:v>541.5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B1-45CF-9AA7-6B69413B8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01597856"/>
        <c:axId val="1301601136"/>
      </c:barChart>
      <c:catAx>
        <c:axId val="130159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601136"/>
        <c:crosses val="autoZero"/>
        <c:auto val="1"/>
        <c:lblAlgn val="ctr"/>
        <c:lblOffset val="100"/>
        <c:noMultiLvlLbl val="0"/>
      </c:catAx>
      <c:valAx>
        <c:axId val="1301601136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GMAT Score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597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[HW1_Team15.xlsx]Country_TestTaker_Pivot!PivotTable1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Country_TestTaker_Pivot!$B$3</c:f>
              <c:strCache>
                <c:ptCount val="1"/>
                <c:pt idx="0">
                  <c:v>Sum of Tests 2007-08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Country_TestTaker_Pivot!$A$4:$A$57</c:f>
              <c:strCache>
                <c:ptCount val="53"/>
                <c:pt idx="0">
                  <c:v>Algeria</c:v>
                </c:pt>
                <c:pt idx="1">
                  <c:v>Angola</c:v>
                </c:pt>
                <c:pt idx="2">
                  <c:v>Benin</c:v>
                </c:pt>
                <c:pt idx="3">
                  <c:v>Botswana</c:v>
                </c:pt>
                <c:pt idx="4">
                  <c:v>Burkina Faso</c:v>
                </c:pt>
                <c:pt idx="5">
                  <c:v>Burundi</c:v>
                </c:pt>
                <c:pt idx="6">
                  <c:v>Cameroon</c:v>
                </c:pt>
                <c:pt idx="7">
                  <c:v>Cape Verde</c:v>
                </c:pt>
                <c:pt idx="8">
                  <c:v>Chad</c:v>
                </c:pt>
                <c:pt idx="9">
                  <c:v>Comoros</c:v>
                </c:pt>
                <c:pt idx="10">
                  <c:v>Congo</c:v>
                </c:pt>
                <c:pt idx="11">
                  <c:v>Dijibouti</c:v>
                </c:pt>
                <c:pt idx="12">
                  <c:v>Egypt</c:v>
                </c:pt>
                <c:pt idx="13">
                  <c:v>Equitorial Guinea</c:v>
                </c:pt>
                <c:pt idx="14">
                  <c:v>Eritrea</c:v>
                </c:pt>
                <c:pt idx="15">
                  <c:v>Ethiopia</c:v>
                </c:pt>
                <c:pt idx="16">
                  <c:v>Gabon</c:v>
                </c:pt>
                <c:pt idx="17">
                  <c:v>Gambia</c:v>
                </c:pt>
                <c:pt idx="18">
                  <c:v>Ghana</c:v>
                </c:pt>
                <c:pt idx="19">
                  <c:v>Guinea-Bissau</c:v>
                </c:pt>
                <c:pt idx="20">
                  <c:v>Ivory Coast</c:v>
                </c:pt>
                <c:pt idx="21">
                  <c:v>Kenya</c:v>
                </c:pt>
                <c:pt idx="22">
                  <c:v>Lesotho</c:v>
                </c:pt>
                <c:pt idx="23">
                  <c:v>Liberia</c:v>
                </c:pt>
                <c:pt idx="24">
                  <c:v>Libyan Arab Jamahiriya</c:v>
                </c:pt>
                <c:pt idx="25">
                  <c:v>Madagascar</c:v>
                </c:pt>
                <c:pt idx="26">
                  <c:v>Malawi</c:v>
                </c:pt>
                <c:pt idx="27">
                  <c:v>Mali</c:v>
                </c:pt>
                <c:pt idx="28">
                  <c:v>Mauritania</c:v>
                </c:pt>
                <c:pt idx="29">
                  <c:v>Mauritius</c:v>
                </c:pt>
                <c:pt idx="30">
                  <c:v>Morocco</c:v>
                </c:pt>
                <c:pt idx="31">
                  <c:v>Mozambique</c:v>
                </c:pt>
                <c:pt idx="32">
                  <c:v>Namibia</c:v>
                </c:pt>
                <c:pt idx="33">
                  <c:v>Niger</c:v>
                </c:pt>
                <c:pt idx="34">
                  <c:v>Nigeria</c:v>
                </c:pt>
                <c:pt idx="35">
                  <c:v>Republic of Congo</c:v>
                </c:pt>
                <c:pt idx="36">
                  <c:v>Reunion</c:v>
                </c:pt>
                <c:pt idx="37">
                  <c:v>Rwanda</c:v>
                </c:pt>
                <c:pt idx="38">
                  <c:v>Senegal</c:v>
                </c:pt>
                <c:pt idx="39">
                  <c:v>Seychelles</c:v>
                </c:pt>
                <c:pt idx="40">
                  <c:v>Sierra Leone</c:v>
                </c:pt>
                <c:pt idx="41">
                  <c:v>Somalia</c:v>
                </c:pt>
                <c:pt idx="42">
                  <c:v>South Africa</c:v>
                </c:pt>
                <c:pt idx="43">
                  <c:v>South Sudan</c:v>
                </c:pt>
                <c:pt idx="44">
                  <c:v>Sudan</c:v>
                </c:pt>
                <c:pt idx="45">
                  <c:v>Swaziland</c:v>
                </c:pt>
                <c:pt idx="46">
                  <c:v>Tanzania</c:v>
                </c:pt>
                <c:pt idx="47">
                  <c:v>Togo</c:v>
                </c:pt>
                <c:pt idx="48">
                  <c:v>Tunisia</c:v>
                </c:pt>
                <c:pt idx="49">
                  <c:v>Uganda</c:v>
                </c:pt>
                <c:pt idx="50">
                  <c:v>Western Sahara</c:v>
                </c:pt>
                <c:pt idx="51">
                  <c:v>Zambia</c:v>
                </c:pt>
                <c:pt idx="52">
                  <c:v>Zimbabwe</c:v>
                </c:pt>
              </c:strCache>
            </c:strRef>
          </c:cat>
          <c:val>
            <c:numRef>
              <c:f>Country_TestTaker_Pivot!$B$4:$B$57</c:f>
              <c:numCache>
                <c:formatCode>General</c:formatCode>
                <c:ptCount val="53"/>
                <c:pt idx="0">
                  <c:v>3</c:v>
                </c:pt>
                <c:pt idx="1">
                  <c:v>3</c:v>
                </c:pt>
                <c:pt idx="2">
                  <c:v>7</c:v>
                </c:pt>
                <c:pt idx="3">
                  <c:v>23</c:v>
                </c:pt>
                <c:pt idx="4">
                  <c:v>2</c:v>
                </c:pt>
                <c:pt idx="5">
                  <c:v>4</c:v>
                </c:pt>
                <c:pt idx="6">
                  <c:v>45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571</c:v>
                </c:pt>
                <c:pt idx="13">
                  <c:v>0</c:v>
                </c:pt>
                <c:pt idx="14">
                  <c:v>1</c:v>
                </c:pt>
                <c:pt idx="15">
                  <c:v>46</c:v>
                </c:pt>
                <c:pt idx="16">
                  <c:v>1</c:v>
                </c:pt>
                <c:pt idx="17">
                  <c:v>0</c:v>
                </c:pt>
                <c:pt idx="18">
                  <c:v>180</c:v>
                </c:pt>
                <c:pt idx="19">
                  <c:v>0</c:v>
                </c:pt>
                <c:pt idx="20">
                  <c:v>15</c:v>
                </c:pt>
                <c:pt idx="21">
                  <c:v>483</c:v>
                </c:pt>
                <c:pt idx="22">
                  <c:v>4</c:v>
                </c:pt>
                <c:pt idx="23">
                  <c:v>0</c:v>
                </c:pt>
                <c:pt idx="24">
                  <c:v>4</c:v>
                </c:pt>
                <c:pt idx="25">
                  <c:v>1</c:v>
                </c:pt>
                <c:pt idx="26">
                  <c:v>8</c:v>
                </c:pt>
                <c:pt idx="27">
                  <c:v>3</c:v>
                </c:pt>
                <c:pt idx="28">
                  <c:v>0</c:v>
                </c:pt>
                <c:pt idx="29">
                  <c:v>14</c:v>
                </c:pt>
                <c:pt idx="30">
                  <c:v>103</c:v>
                </c:pt>
                <c:pt idx="31">
                  <c:v>7</c:v>
                </c:pt>
                <c:pt idx="32">
                  <c:v>17</c:v>
                </c:pt>
                <c:pt idx="33">
                  <c:v>3</c:v>
                </c:pt>
                <c:pt idx="34">
                  <c:v>708</c:v>
                </c:pt>
                <c:pt idx="35">
                  <c:v>0</c:v>
                </c:pt>
                <c:pt idx="36">
                  <c:v>4</c:v>
                </c:pt>
                <c:pt idx="37">
                  <c:v>2</c:v>
                </c:pt>
                <c:pt idx="38">
                  <c:v>7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510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49</c:v>
                </c:pt>
                <c:pt idx="47">
                  <c:v>2</c:v>
                </c:pt>
                <c:pt idx="48">
                  <c:v>16</c:v>
                </c:pt>
                <c:pt idx="49">
                  <c:v>63</c:v>
                </c:pt>
                <c:pt idx="50">
                  <c:v>0</c:v>
                </c:pt>
                <c:pt idx="51">
                  <c:v>16</c:v>
                </c:pt>
                <c:pt idx="5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1-499C-9250-33738F1BBB7B}"/>
            </c:ext>
          </c:extLst>
        </c:ser>
        <c:ser>
          <c:idx val="1"/>
          <c:order val="1"/>
          <c:tx>
            <c:strRef>
              <c:f>Country_TestTaker_Pivot!$C$3</c:f>
              <c:strCache>
                <c:ptCount val="1"/>
                <c:pt idx="0">
                  <c:v>Sum of Tests 2008-09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Country_TestTaker_Pivot!$A$4:$A$57</c:f>
              <c:strCache>
                <c:ptCount val="53"/>
                <c:pt idx="0">
                  <c:v>Algeria</c:v>
                </c:pt>
                <c:pt idx="1">
                  <c:v>Angola</c:v>
                </c:pt>
                <c:pt idx="2">
                  <c:v>Benin</c:v>
                </c:pt>
                <c:pt idx="3">
                  <c:v>Botswana</c:v>
                </c:pt>
                <c:pt idx="4">
                  <c:v>Burkina Faso</c:v>
                </c:pt>
                <c:pt idx="5">
                  <c:v>Burundi</c:v>
                </c:pt>
                <c:pt idx="6">
                  <c:v>Cameroon</c:v>
                </c:pt>
                <c:pt idx="7">
                  <c:v>Cape Verde</c:v>
                </c:pt>
                <c:pt idx="8">
                  <c:v>Chad</c:v>
                </c:pt>
                <c:pt idx="9">
                  <c:v>Comoros</c:v>
                </c:pt>
                <c:pt idx="10">
                  <c:v>Congo</c:v>
                </c:pt>
                <c:pt idx="11">
                  <c:v>Dijibouti</c:v>
                </c:pt>
                <c:pt idx="12">
                  <c:v>Egypt</c:v>
                </c:pt>
                <c:pt idx="13">
                  <c:v>Equitorial Guinea</c:v>
                </c:pt>
                <c:pt idx="14">
                  <c:v>Eritrea</c:v>
                </c:pt>
                <c:pt idx="15">
                  <c:v>Ethiopia</c:v>
                </c:pt>
                <c:pt idx="16">
                  <c:v>Gabon</c:v>
                </c:pt>
                <c:pt idx="17">
                  <c:v>Gambia</c:v>
                </c:pt>
                <c:pt idx="18">
                  <c:v>Ghana</c:v>
                </c:pt>
                <c:pt idx="19">
                  <c:v>Guinea-Bissau</c:v>
                </c:pt>
                <c:pt idx="20">
                  <c:v>Ivory Coast</c:v>
                </c:pt>
                <c:pt idx="21">
                  <c:v>Kenya</c:v>
                </c:pt>
                <c:pt idx="22">
                  <c:v>Lesotho</c:v>
                </c:pt>
                <c:pt idx="23">
                  <c:v>Liberia</c:v>
                </c:pt>
                <c:pt idx="24">
                  <c:v>Libyan Arab Jamahiriya</c:v>
                </c:pt>
                <c:pt idx="25">
                  <c:v>Madagascar</c:v>
                </c:pt>
                <c:pt idx="26">
                  <c:v>Malawi</c:v>
                </c:pt>
                <c:pt idx="27">
                  <c:v>Mali</c:v>
                </c:pt>
                <c:pt idx="28">
                  <c:v>Mauritania</c:v>
                </c:pt>
                <c:pt idx="29">
                  <c:v>Mauritius</c:v>
                </c:pt>
                <c:pt idx="30">
                  <c:v>Morocco</c:v>
                </c:pt>
                <c:pt idx="31">
                  <c:v>Mozambique</c:v>
                </c:pt>
                <c:pt idx="32">
                  <c:v>Namibia</c:v>
                </c:pt>
                <c:pt idx="33">
                  <c:v>Niger</c:v>
                </c:pt>
                <c:pt idx="34">
                  <c:v>Nigeria</c:v>
                </c:pt>
                <c:pt idx="35">
                  <c:v>Republic of Congo</c:v>
                </c:pt>
                <c:pt idx="36">
                  <c:v>Reunion</c:v>
                </c:pt>
                <c:pt idx="37">
                  <c:v>Rwanda</c:v>
                </c:pt>
                <c:pt idx="38">
                  <c:v>Senegal</c:v>
                </c:pt>
                <c:pt idx="39">
                  <c:v>Seychelles</c:v>
                </c:pt>
                <c:pt idx="40">
                  <c:v>Sierra Leone</c:v>
                </c:pt>
                <c:pt idx="41">
                  <c:v>Somalia</c:v>
                </c:pt>
                <c:pt idx="42">
                  <c:v>South Africa</c:v>
                </c:pt>
                <c:pt idx="43">
                  <c:v>South Sudan</c:v>
                </c:pt>
                <c:pt idx="44">
                  <c:v>Sudan</c:v>
                </c:pt>
                <c:pt idx="45">
                  <c:v>Swaziland</c:v>
                </c:pt>
                <c:pt idx="46">
                  <c:v>Tanzania</c:v>
                </c:pt>
                <c:pt idx="47">
                  <c:v>Togo</c:v>
                </c:pt>
                <c:pt idx="48">
                  <c:v>Tunisia</c:v>
                </c:pt>
                <c:pt idx="49">
                  <c:v>Uganda</c:v>
                </c:pt>
                <c:pt idx="50">
                  <c:v>Western Sahara</c:v>
                </c:pt>
                <c:pt idx="51">
                  <c:v>Zambia</c:v>
                </c:pt>
                <c:pt idx="52">
                  <c:v>Zimbabwe</c:v>
                </c:pt>
              </c:strCache>
            </c:strRef>
          </c:cat>
          <c:val>
            <c:numRef>
              <c:f>Country_TestTaker_Pivot!$C$4:$C$57</c:f>
              <c:numCache>
                <c:formatCode>General</c:formatCode>
                <c:ptCount val="53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31</c:v>
                </c:pt>
                <c:pt idx="4">
                  <c:v>3</c:v>
                </c:pt>
                <c:pt idx="5">
                  <c:v>7</c:v>
                </c:pt>
                <c:pt idx="6">
                  <c:v>47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652</c:v>
                </c:pt>
                <c:pt idx="13">
                  <c:v>0</c:v>
                </c:pt>
                <c:pt idx="14">
                  <c:v>0</c:v>
                </c:pt>
                <c:pt idx="15">
                  <c:v>45</c:v>
                </c:pt>
                <c:pt idx="16">
                  <c:v>1</c:v>
                </c:pt>
                <c:pt idx="17">
                  <c:v>2</c:v>
                </c:pt>
                <c:pt idx="18">
                  <c:v>206</c:v>
                </c:pt>
                <c:pt idx="19">
                  <c:v>0</c:v>
                </c:pt>
                <c:pt idx="20">
                  <c:v>29</c:v>
                </c:pt>
                <c:pt idx="21">
                  <c:v>563</c:v>
                </c:pt>
                <c:pt idx="22">
                  <c:v>2</c:v>
                </c:pt>
                <c:pt idx="23">
                  <c:v>4</c:v>
                </c:pt>
                <c:pt idx="24">
                  <c:v>5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9</c:v>
                </c:pt>
                <c:pt idx="30">
                  <c:v>102</c:v>
                </c:pt>
                <c:pt idx="31">
                  <c:v>8</c:v>
                </c:pt>
                <c:pt idx="32">
                  <c:v>23</c:v>
                </c:pt>
                <c:pt idx="33">
                  <c:v>2</c:v>
                </c:pt>
                <c:pt idx="34">
                  <c:v>719</c:v>
                </c:pt>
                <c:pt idx="35">
                  <c:v>0</c:v>
                </c:pt>
                <c:pt idx="36">
                  <c:v>5</c:v>
                </c:pt>
                <c:pt idx="37">
                  <c:v>8</c:v>
                </c:pt>
                <c:pt idx="38">
                  <c:v>4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878</c:v>
                </c:pt>
                <c:pt idx="43">
                  <c:v>0</c:v>
                </c:pt>
                <c:pt idx="44">
                  <c:v>0</c:v>
                </c:pt>
                <c:pt idx="45">
                  <c:v>6</c:v>
                </c:pt>
                <c:pt idx="46">
                  <c:v>60</c:v>
                </c:pt>
                <c:pt idx="47">
                  <c:v>2</c:v>
                </c:pt>
                <c:pt idx="48">
                  <c:v>27</c:v>
                </c:pt>
                <c:pt idx="49">
                  <c:v>79</c:v>
                </c:pt>
                <c:pt idx="50">
                  <c:v>0</c:v>
                </c:pt>
                <c:pt idx="51">
                  <c:v>13</c:v>
                </c:pt>
                <c:pt idx="5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11-499C-9250-33738F1BBB7B}"/>
            </c:ext>
          </c:extLst>
        </c:ser>
        <c:ser>
          <c:idx val="2"/>
          <c:order val="2"/>
          <c:tx>
            <c:strRef>
              <c:f>Country_TestTaker_Pivot!$D$3</c:f>
              <c:strCache>
                <c:ptCount val="1"/>
                <c:pt idx="0">
                  <c:v>Sum of Tests 2009-10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Country_TestTaker_Pivot!$A$4:$A$57</c:f>
              <c:strCache>
                <c:ptCount val="53"/>
                <c:pt idx="0">
                  <c:v>Algeria</c:v>
                </c:pt>
                <c:pt idx="1">
                  <c:v>Angola</c:v>
                </c:pt>
                <c:pt idx="2">
                  <c:v>Benin</c:v>
                </c:pt>
                <c:pt idx="3">
                  <c:v>Botswana</c:v>
                </c:pt>
                <c:pt idx="4">
                  <c:v>Burkina Faso</c:v>
                </c:pt>
                <c:pt idx="5">
                  <c:v>Burundi</c:v>
                </c:pt>
                <c:pt idx="6">
                  <c:v>Cameroon</c:v>
                </c:pt>
                <c:pt idx="7">
                  <c:v>Cape Verde</c:v>
                </c:pt>
                <c:pt idx="8">
                  <c:v>Chad</c:v>
                </c:pt>
                <c:pt idx="9">
                  <c:v>Comoros</c:v>
                </c:pt>
                <c:pt idx="10">
                  <c:v>Congo</c:v>
                </c:pt>
                <c:pt idx="11">
                  <c:v>Dijibouti</c:v>
                </c:pt>
                <c:pt idx="12">
                  <c:v>Egypt</c:v>
                </c:pt>
                <c:pt idx="13">
                  <c:v>Equitorial Guinea</c:v>
                </c:pt>
                <c:pt idx="14">
                  <c:v>Eritrea</c:v>
                </c:pt>
                <c:pt idx="15">
                  <c:v>Ethiopia</c:v>
                </c:pt>
                <c:pt idx="16">
                  <c:v>Gabon</c:v>
                </c:pt>
                <c:pt idx="17">
                  <c:v>Gambia</c:v>
                </c:pt>
                <c:pt idx="18">
                  <c:v>Ghana</c:v>
                </c:pt>
                <c:pt idx="19">
                  <c:v>Guinea-Bissau</c:v>
                </c:pt>
                <c:pt idx="20">
                  <c:v>Ivory Coast</c:v>
                </c:pt>
                <c:pt idx="21">
                  <c:v>Kenya</c:v>
                </c:pt>
                <c:pt idx="22">
                  <c:v>Lesotho</c:v>
                </c:pt>
                <c:pt idx="23">
                  <c:v>Liberia</c:v>
                </c:pt>
                <c:pt idx="24">
                  <c:v>Libyan Arab Jamahiriya</c:v>
                </c:pt>
                <c:pt idx="25">
                  <c:v>Madagascar</c:v>
                </c:pt>
                <c:pt idx="26">
                  <c:v>Malawi</c:v>
                </c:pt>
                <c:pt idx="27">
                  <c:v>Mali</c:v>
                </c:pt>
                <c:pt idx="28">
                  <c:v>Mauritania</c:v>
                </c:pt>
                <c:pt idx="29">
                  <c:v>Mauritius</c:v>
                </c:pt>
                <c:pt idx="30">
                  <c:v>Morocco</c:v>
                </c:pt>
                <c:pt idx="31">
                  <c:v>Mozambique</c:v>
                </c:pt>
                <c:pt idx="32">
                  <c:v>Namibia</c:v>
                </c:pt>
                <c:pt idx="33">
                  <c:v>Niger</c:v>
                </c:pt>
                <c:pt idx="34">
                  <c:v>Nigeria</c:v>
                </c:pt>
                <c:pt idx="35">
                  <c:v>Republic of Congo</c:v>
                </c:pt>
                <c:pt idx="36">
                  <c:v>Reunion</c:v>
                </c:pt>
                <c:pt idx="37">
                  <c:v>Rwanda</c:v>
                </c:pt>
                <c:pt idx="38">
                  <c:v>Senegal</c:v>
                </c:pt>
                <c:pt idx="39">
                  <c:v>Seychelles</c:v>
                </c:pt>
                <c:pt idx="40">
                  <c:v>Sierra Leone</c:v>
                </c:pt>
                <c:pt idx="41">
                  <c:v>Somalia</c:v>
                </c:pt>
                <c:pt idx="42">
                  <c:v>South Africa</c:v>
                </c:pt>
                <c:pt idx="43">
                  <c:v>South Sudan</c:v>
                </c:pt>
                <c:pt idx="44">
                  <c:v>Sudan</c:v>
                </c:pt>
                <c:pt idx="45">
                  <c:v>Swaziland</c:v>
                </c:pt>
                <c:pt idx="46">
                  <c:v>Tanzania</c:v>
                </c:pt>
                <c:pt idx="47">
                  <c:v>Togo</c:v>
                </c:pt>
                <c:pt idx="48">
                  <c:v>Tunisia</c:v>
                </c:pt>
                <c:pt idx="49">
                  <c:v>Uganda</c:v>
                </c:pt>
                <c:pt idx="50">
                  <c:v>Western Sahara</c:v>
                </c:pt>
                <c:pt idx="51">
                  <c:v>Zambia</c:v>
                </c:pt>
                <c:pt idx="52">
                  <c:v>Zimbabwe</c:v>
                </c:pt>
              </c:strCache>
            </c:strRef>
          </c:cat>
          <c:val>
            <c:numRef>
              <c:f>Country_TestTaker_Pivot!$D$4:$D$57</c:f>
              <c:numCache>
                <c:formatCode>General</c:formatCode>
                <c:ptCount val="53"/>
                <c:pt idx="0">
                  <c:v>6</c:v>
                </c:pt>
                <c:pt idx="1">
                  <c:v>3</c:v>
                </c:pt>
                <c:pt idx="2">
                  <c:v>4</c:v>
                </c:pt>
                <c:pt idx="3">
                  <c:v>14</c:v>
                </c:pt>
                <c:pt idx="4">
                  <c:v>4</c:v>
                </c:pt>
                <c:pt idx="5">
                  <c:v>6</c:v>
                </c:pt>
                <c:pt idx="6">
                  <c:v>60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1009</c:v>
                </c:pt>
                <c:pt idx="13">
                  <c:v>0</c:v>
                </c:pt>
                <c:pt idx="14">
                  <c:v>0</c:v>
                </c:pt>
                <c:pt idx="15">
                  <c:v>43</c:v>
                </c:pt>
                <c:pt idx="16">
                  <c:v>0</c:v>
                </c:pt>
                <c:pt idx="17">
                  <c:v>1</c:v>
                </c:pt>
                <c:pt idx="18">
                  <c:v>202</c:v>
                </c:pt>
                <c:pt idx="19">
                  <c:v>0</c:v>
                </c:pt>
                <c:pt idx="20">
                  <c:v>23</c:v>
                </c:pt>
                <c:pt idx="21">
                  <c:v>446</c:v>
                </c:pt>
                <c:pt idx="22">
                  <c:v>1</c:v>
                </c:pt>
                <c:pt idx="23">
                  <c:v>5</c:v>
                </c:pt>
                <c:pt idx="24">
                  <c:v>9</c:v>
                </c:pt>
                <c:pt idx="25">
                  <c:v>2</c:v>
                </c:pt>
                <c:pt idx="26">
                  <c:v>9</c:v>
                </c:pt>
                <c:pt idx="27">
                  <c:v>5</c:v>
                </c:pt>
                <c:pt idx="28">
                  <c:v>1</c:v>
                </c:pt>
                <c:pt idx="29">
                  <c:v>21</c:v>
                </c:pt>
                <c:pt idx="30">
                  <c:v>110</c:v>
                </c:pt>
                <c:pt idx="31">
                  <c:v>12</c:v>
                </c:pt>
                <c:pt idx="32">
                  <c:v>10</c:v>
                </c:pt>
                <c:pt idx="33">
                  <c:v>0</c:v>
                </c:pt>
                <c:pt idx="34">
                  <c:v>809</c:v>
                </c:pt>
                <c:pt idx="35">
                  <c:v>1</c:v>
                </c:pt>
                <c:pt idx="36">
                  <c:v>7</c:v>
                </c:pt>
                <c:pt idx="37">
                  <c:v>9</c:v>
                </c:pt>
                <c:pt idx="38">
                  <c:v>11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738</c:v>
                </c:pt>
                <c:pt idx="43">
                  <c:v>0</c:v>
                </c:pt>
                <c:pt idx="44">
                  <c:v>0</c:v>
                </c:pt>
                <c:pt idx="45">
                  <c:v>13</c:v>
                </c:pt>
                <c:pt idx="46">
                  <c:v>48</c:v>
                </c:pt>
                <c:pt idx="47">
                  <c:v>2</c:v>
                </c:pt>
                <c:pt idx="48">
                  <c:v>42</c:v>
                </c:pt>
                <c:pt idx="49">
                  <c:v>53</c:v>
                </c:pt>
                <c:pt idx="50">
                  <c:v>0</c:v>
                </c:pt>
                <c:pt idx="51">
                  <c:v>18</c:v>
                </c:pt>
                <c:pt idx="5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11-499C-9250-33738F1BBB7B}"/>
            </c:ext>
          </c:extLst>
        </c:ser>
        <c:ser>
          <c:idx val="3"/>
          <c:order val="3"/>
          <c:tx>
            <c:strRef>
              <c:f>Country_TestTaker_Pivot!$E$3</c:f>
              <c:strCache>
                <c:ptCount val="1"/>
                <c:pt idx="0">
                  <c:v>Sum of Tests 2010-11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Country_TestTaker_Pivot!$A$4:$A$57</c:f>
              <c:strCache>
                <c:ptCount val="53"/>
                <c:pt idx="0">
                  <c:v>Algeria</c:v>
                </c:pt>
                <c:pt idx="1">
                  <c:v>Angola</c:v>
                </c:pt>
                <c:pt idx="2">
                  <c:v>Benin</c:v>
                </c:pt>
                <c:pt idx="3">
                  <c:v>Botswana</c:v>
                </c:pt>
                <c:pt idx="4">
                  <c:v>Burkina Faso</c:v>
                </c:pt>
                <c:pt idx="5">
                  <c:v>Burundi</c:v>
                </c:pt>
                <c:pt idx="6">
                  <c:v>Cameroon</c:v>
                </c:pt>
                <c:pt idx="7">
                  <c:v>Cape Verde</c:v>
                </c:pt>
                <c:pt idx="8">
                  <c:v>Chad</c:v>
                </c:pt>
                <c:pt idx="9">
                  <c:v>Comoros</c:v>
                </c:pt>
                <c:pt idx="10">
                  <c:v>Congo</c:v>
                </c:pt>
                <c:pt idx="11">
                  <c:v>Dijibouti</c:v>
                </c:pt>
                <c:pt idx="12">
                  <c:v>Egypt</c:v>
                </c:pt>
                <c:pt idx="13">
                  <c:v>Equitorial Guinea</c:v>
                </c:pt>
                <c:pt idx="14">
                  <c:v>Eritrea</c:v>
                </c:pt>
                <c:pt idx="15">
                  <c:v>Ethiopia</c:v>
                </c:pt>
                <c:pt idx="16">
                  <c:v>Gabon</c:v>
                </c:pt>
                <c:pt idx="17">
                  <c:v>Gambia</c:v>
                </c:pt>
                <c:pt idx="18">
                  <c:v>Ghana</c:v>
                </c:pt>
                <c:pt idx="19">
                  <c:v>Guinea-Bissau</c:v>
                </c:pt>
                <c:pt idx="20">
                  <c:v>Ivory Coast</c:v>
                </c:pt>
                <c:pt idx="21">
                  <c:v>Kenya</c:v>
                </c:pt>
                <c:pt idx="22">
                  <c:v>Lesotho</c:v>
                </c:pt>
                <c:pt idx="23">
                  <c:v>Liberia</c:v>
                </c:pt>
                <c:pt idx="24">
                  <c:v>Libyan Arab Jamahiriya</c:v>
                </c:pt>
                <c:pt idx="25">
                  <c:v>Madagascar</c:v>
                </c:pt>
                <c:pt idx="26">
                  <c:v>Malawi</c:v>
                </c:pt>
                <c:pt idx="27">
                  <c:v>Mali</c:v>
                </c:pt>
                <c:pt idx="28">
                  <c:v>Mauritania</c:v>
                </c:pt>
                <c:pt idx="29">
                  <c:v>Mauritius</c:v>
                </c:pt>
                <c:pt idx="30">
                  <c:v>Morocco</c:v>
                </c:pt>
                <c:pt idx="31">
                  <c:v>Mozambique</c:v>
                </c:pt>
                <c:pt idx="32">
                  <c:v>Namibia</c:v>
                </c:pt>
                <c:pt idx="33">
                  <c:v>Niger</c:v>
                </c:pt>
                <c:pt idx="34">
                  <c:v>Nigeria</c:v>
                </c:pt>
                <c:pt idx="35">
                  <c:v>Republic of Congo</c:v>
                </c:pt>
                <c:pt idx="36">
                  <c:v>Reunion</c:v>
                </c:pt>
                <c:pt idx="37">
                  <c:v>Rwanda</c:v>
                </c:pt>
                <c:pt idx="38">
                  <c:v>Senegal</c:v>
                </c:pt>
                <c:pt idx="39">
                  <c:v>Seychelles</c:v>
                </c:pt>
                <c:pt idx="40">
                  <c:v>Sierra Leone</c:v>
                </c:pt>
                <c:pt idx="41">
                  <c:v>Somalia</c:v>
                </c:pt>
                <c:pt idx="42">
                  <c:v>South Africa</c:v>
                </c:pt>
                <c:pt idx="43">
                  <c:v>South Sudan</c:v>
                </c:pt>
                <c:pt idx="44">
                  <c:v>Sudan</c:v>
                </c:pt>
                <c:pt idx="45">
                  <c:v>Swaziland</c:v>
                </c:pt>
                <c:pt idx="46">
                  <c:v>Tanzania</c:v>
                </c:pt>
                <c:pt idx="47">
                  <c:v>Togo</c:v>
                </c:pt>
                <c:pt idx="48">
                  <c:v>Tunisia</c:v>
                </c:pt>
                <c:pt idx="49">
                  <c:v>Uganda</c:v>
                </c:pt>
                <c:pt idx="50">
                  <c:v>Western Sahara</c:v>
                </c:pt>
                <c:pt idx="51">
                  <c:v>Zambia</c:v>
                </c:pt>
                <c:pt idx="52">
                  <c:v>Zimbabwe</c:v>
                </c:pt>
              </c:strCache>
            </c:strRef>
          </c:cat>
          <c:val>
            <c:numRef>
              <c:f>Country_TestTaker_Pivot!$E$4:$E$57</c:f>
              <c:numCache>
                <c:formatCode>General</c:formatCode>
                <c:ptCount val="53"/>
                <c:pt idx="0">
                  <c:v>6</c:v>
                </c:pt>
                <c:pt idx="1">
                  <c:v>8</c:v>
                </c:pt>
                <c:pt idx="2">
                  <c:v>1</c:v>
                </c:pt>
                <c:pt idx="3">
                  <c:v>25</c:v>
                </c:pt>
                <c:pt idx="4">
                  <c:v>5</c:v>
                </c:pt>
                <c:pt idx="5">
                  <c:v>9</c:v>
                </c:pt>
                <c:pt idx="6">
                  <c:v>42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812</c:v>
                </c:pt>
                <c:pt idx="13">
                  <c:v>0</c:v>
                </c:pt>
                <c:pt idx="14">
                  <c:v>0</c:v>
                </c:pt>
                <c:pt idx="15">
                  <c:v>30</c:v>
                </c:pt>
                <c:pt idx="16">
                  <c:v>1</c:v>
                </c:pt>
                <c:pt idx="17">
                  <c:v>3</c:v>
                </c:pt>
                <c:pt idx="18">
                  <c:v>128</c:v>
                </c:pt>
                <c:pt idx="19">
                  <c:v>0</c:v>
                </c:pt>
                <c:pt idx="20">
                  <c:v>29</c:v>
                </c:pt>
                <c:pt idx="21">
                  <c:v>482</c:v>
                </c:pt>
                <c:pt idx="22">
                  <c:v>2</c:v>
                </c:pt>
                <c:pt idx="23">
                  <c:v>6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1</c:v>
                </c:pt>
                <c:pt idx="29">
                  <c:v>15</c:v>
                </c:pt>
                <c:pt idx="30">
                  <c:v>166</c:v>
                </c:pt>
                <c:pt idx="31">
                  <c:v>8</c:v>
                </c:pt>
                <c:pt idx="32">
                  <c:v>14</c:v>
                </c:pt>
                <c:pt idx="33">
                  <c:v>0</c:v>
                </c:pt>
                <c:pt idx="34">
                  <c:v>806</c:v>
                </c:pt>
                <c:pt idx="35">
                  <c:v>2</c:v>
                </c:pt>
                <c:pt idx="36">
                  <c:v>3</c:v>
                </c:pt>
                <c:pt idx="37">
                  <c:v>9</c:v>
                </c:pt>
                <c:pt idx="38">
                  <c:v>18</c:v>
                </c:pt>
                <c:pt idx="39">
                  <c:v>1</c:v>
                </c:pt>
                <c:pt idx="40">
                  <c:v>6</c:v>
                </c:pt>
                <c:pt idx="41">
                  <c:v>0</c:v>
                </c:pt>
                <c:pt idx="42">
                  <c:v>774</c:v>
                </c:pt>
                <c:pt idx="43">
                  <c:v>0</c:v>
                </c:pt>
                <c:pt idx="44">
                  <c:v>5</c:v>
                </c:pt>
                <c:pt idx="45">
                  <c:v>8</c:v>
                </c:pt>
                <c:pt idx="46">
                  <c:v>33</c:v>
                </c:pt>
                <c:pt idx="47">
                  <c:v>1</c:v>
                </c:pt>
                <c:pt idx="48">
                  <c:v>16</c:v>
                </c:pt>
                <c:pt idx="49">
                  <c:v>53</c:v>
                </c:pt>
                <c:pt idx="50">
                  <c:v>0</c:v>
                </c:pt>
                <c:pt idx="51">
                  <c:v>18</c:v>
                </c:pt>
                <c:pt idx="5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11-499C-9250-33738F1BBB7B}"/>
            </c:ext>
          </c:extLst>
        </c:ser>
        <c:ser>
          <c:idx val="4"/>
          <c:order val="4"/>
          <c:tx>
            <c:strRef>
              <c:f>Country_TestTaker_Pivot!$F$3</c:f>
              <c:strCache>
                <c:ptCount val="1"/>
                <c:pt idx="0">
                  <c:v>Sum of Tests 2011-12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Country_TestTaker_Pivot!$A$4:$A$57</c:f>
              <c:strCache>
                <c:ptCount val="53"/>
                <c:pt idx="0">
                  <c:v>Algeria</c:v>
                </c:pt>
                <c:pt idx="1">
                  <c:v>Angola</c:v>
                </c:pt>
                <c:pt idx="2">
                  <c:v>Benin</c:v>
                </c:pt>
                <c:pt idx="3">
                  <c:v>Botswana</c:v>
                </c:pt>
                <c:pt idx="4">
                  <c:v>Burkina Faso</c:v>
                </c:pt>
                <c:pt idx="5">
                  <c:v>Burundi</c:v>
                </c:pt>
                <c:pt idx="6">
                  <c:v>Cameroon</c:v>
                </c:pt>
                <c:pt idx="7">
                  <c:v>Cape Verde</c:v>
                </c:pt>
                <c:pt idx="8">
                  <c:v>Chad</c:v>
                </c:pt>
                <c:pt idx="9">
                  <c:v>Comoros</c:v>
                </c:pt>
                <c:pt idx="10">
                  <c:v>Congo</c:v>
                </c:pt>
                <c:pt idx="11">
                  <c:v>Dijibouti</c:v>
                </c:pt>
                <c:pt idx="12">
                  <c:v>Egypt</c:v>
                </c:pt>
                <c:pt idx="13">
                  <c:v>Equitorial Guinea</c:v>
                </c:pt>
                <c:pt idx="14">
                  <c:v>Eritrea</c:v>
                </c:pt>
                <c:pt idx="15">
                  <c:v>Ethiopia</c:v>
                </c:pt>
                <c:pt idx="16">
                  <c:v>Gabon</c:v>
                </c:pt>
                <c:pt idx="17">
                  <c:v>Gambia</c:v>
                </c:pt>
                <c:pt idx="18">
                  <c:v>Ghana</c:v>
                </c:pt>
                <c:pt idx="19">
                  <c:v>Guinea-Bissau</c:v>
                </c:pt>
                <c:pt idx="20">
                  <c:v>Ivory Coast</c:v>
                </c:pt>
                <c:pt idx="21">
                  <c:v>Kenya</c:v>
                </c:pt>
                <c:pt idx="22">
                  <c:v>Lesotho</c:v>
                </c:pt>
                <c:pt idx="23">
                  <c:v>Liberia</c:v>
                </c:pt>
                <c:pt idx="24">
                  <c:v>Libyan Arab Jamahiriya</c:v>
                </c:pt>
                <c:pt idx="25">
                  <c:v>Madagascar</c:v>
                </c:pt>
                <c:pt idx="26">
                  <c:v>Malawi</c:v>
                </c:pt>
                <c:pt idx="27">
                  <c:v>Mali</c:v>
                </c:pt>
                <c:pt idx="28">
                  <c:v>Mauritania</c:v>
                </c:pt>
                <c:pt idx="29">
                  <c:v>Mauritius</c:v>
                </c:pt>
                <c:pt idx="30">
                  <c:v>Morocco</c:v>
                </c:pt>
                <c:pt idx="31">
                  <c:v>Mozambique</c:v>
                </c:pt>
                <c:pt idx="32">
                  <c:v>Namibia</c:v>
                </c:pt>
                <c:pt idx="33">
                  <c:v>Niger</c:v>
                </c:pt>
                <c:pt idx="34">
                  <c:v>Nigeria</c:v>
                </c:pt>
                <c:pt idx="35">
                  <c:v>Republic of Congo</c:v>
                </c:pt>
                <c:pt idx="36">
                  <c:v>Reunion</c:v>
                </c:pt>
                <c:pt idx="37">
                  <c:v>Rwanda</c:v>
                </c:pt>
                <c:pt idx="38">
                  <c:v>Senegal</c:v>
                </c:pt>
                <c:pt idx="39">
                  <c:v>Seychelles</c:v>
                </c:pt>
                <c:pt idx="40">
                  <c:v>Sierra Leone</c:v>
                </c:pt>
                <c:pt idx="41">
                  <c:v>Somalia</c:v>
                </c:pt>
                <c:pt idx="42">
                  <c:v>South Africa</c:v>
                </c:pt>
                <c:pt idx="43">
                  <c:v>South Sudan</c:v>
                </c:pt>
                <c:pt idx="44">
                  <c:v>Sudan</c:v>
                </c:pt>
                <c:pt idx="45">
                  <c:v>Swaziland</c:v>
                </c:pt>
                <c:pt idx="46">
                  <c:v>Tanzania</c:v>
                </c:pt>
                <c:pt idx="47">
                  <c:v>Togo</c:v>
                </c:pt>
                <c:pt idx="48">
                  <c:v>Tunisia</c:v>
                </c:pt>
                <c:pt idx="49">
                  <c:v>Uganda</c:v>
                </c:pt>
                <c:pt idx="50">
                  <c:v>Western Sahara</c:v>
                </c:pt>
                <c:pt idx="51">
                  <c:v>Zambia</c:v>
                </c:pt>
                <c:pt idx="52">
                  <c:v>Zimbabwe</c:v>
                </c:pt>
              </c:strCache>
            </c:strRef>
          </c:cat>
          <c:val>
            <c:numRef>
              <c:f>Country_TestTaker_Pivot!$F$4:$F$57</c:f>
              <c:numCache>
                <c:formatCode>General</c:formatCode>
                <c:ptCount val="53"/>
                <c:pt idx="0">
                  <c:v>10</c:v>
                </c:pt>
                <c:pt idx="1">
                  <c:v>3</c:v>
                </c:pt>
                <c:pt idx="2">
                  <c:v>0</c:v>
                </c:pt>
                <c:pt idx="3">
                  <c:v>34</c:v>
                </c:pt>
                <c:pt idx="4">
                  <c:v>2</c:v>
                </c:pt>
                <c:pt idx="5">
                  <c:v>2</c:v>
                </c:pt>
                <c:pt idx="6">
                  <c:v>33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789</c:v>
                </c:pt>
                <c:pt idx="13">
                  <c:v>0</c:v>
                </c:pt>
                <c:pt idx="14">
                  <c:v>0</c:v>
                </c:pt>
                <c:pt idx="15">
                  <c:v>25</c:v>
                </c:pt>
                <c:pt idx="16">
                  <c:v>0</c:v>
                </c:pt>
                <c:pt idx="17">
                  <c:v>1</c:v>
                </c:pt>
                <c:pt idx="18">
                  <c:v>244</c:v>
                </c:pt>
                <c:pt idx="19">
                  <c:v>0</c:v>
                </c:pt>
                <c:pt idx="20">
                  <c:v>23</c:v>
                </c:pt>
                <c:pt idx="21">
                  <c:v>461</c:v>
                </c:pt>
                <c:pt idx="22">
                  <c:v>13</c:v>
                </c:pt>
                <c:pt idx="23">
                  <c:v>11</c:v>
                </c:pt>
                <c:pt idx="24">
                  <c:v>3</c:v>
                </c:pt>
                <c:pt idx="25">
                  <c:v>6</c:v>
                </c:pt>
                <c:pt idx="26">
                  <c:v>6</c:v>
                </c:pt>
                <c:pt idx="27">
                  <c:v>2</c:v>
                </c:pt>
                <c:pt idx="28">
                  <c:v>2</c:v>
                </c:pt>
                <c:pt idx="29">
                  <c:v>6</c:v>
                </c:pt>
                <c:pt idx="30">
                  <c:v>142</c:v>
                </c:pt>
                <c:pt idx="31">
                  <c:v>2</c:v>
                </c:pt>
                <c:pt idx="32">
                  <c:v>12</c:v>
                </c:pt>
                <c:pt idx="33">
                  <c:v>0</c:v>
                </c:pt>
                <c:pt idx="34">
                  <c:v>842</c:v>
                </c:pt>
                <c:pt idx="35">
                  <c:v>0</c:v>
                </c:pt>
                <c:pt idx="36">
                  <c:v>5</c:v>
                </c:pt>
                <c:pt idx="37">
                  <c:v>16</c:v>
                </c:pt>
                <c:pt idx="38">
                  <c:v>18</c:v>
                </c:pt>
                <c:pt idx="39">
                  <c:v>2</c:v>
                </c:pt>
                <c:pt idx="40">
                  <c:v>4</c:v>
                </c:pt>
                <c:pt idx="41">
                  <c:v>1</c:v>
                </c:pt>
                <c:pt idx="42">
                  <c:v>867</c:v>
                </c:pt>
                <c:pt idx="43">
                  <c:v>0</c:v>
                </c:pt>
                <c:pt idx="44">
                  <c:v>4</c:v>
                </c:pt>
                <c:pt idx="45">
                  <c:v>5</c:v>
                </c:pt>
                <c:pt idx="46">
                  <c:v>42</c:v>
                </c:pt>
                <c:pt idx="47">
                  <c:v>3</c:v>
                </c:pt>
                <c:pt idx="48">
                  <c:v>22</c:v>
                </c:pt>
                <c:pt idx="49">
                  <c:v>45</c:v>
                </c:pt>
                <c:pt idx="50">
                  <c:v>0</c:v>
                </c:pt>
                <c:pt idx="51">
                  <c:v>22</c:v>
                </c:pt>
                <c:pt idx="5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11-499C-9250-33738F1BBB7B}"/>
            </c:ext>
          </c:extLst>
        </c:ser>
        <c:ser>
          <c:idx val="5"/>
          <c:order val="5"/>
          <c:tx>
            <c:strRef>
              <c:f>Country_TestTaker_Pivot!$G$3</c:f>
              <c:strCache>
                <c:ptCount val="1"/>
                <c:pt idx="0">
                  <c:v>Sum of Tests 2012-13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Country_TestTaker_Pivot!$A$4:$A$57</c:f>
              <c:strCache>
                <c:ptCount val="53"/>
                <c:pt idx="0">
                  <c:v>Algeria</c:v>
                </c:pt>
                <c:pt idx="1">
                  <c:v>Angola</c:v>
                </c:pt>
                <c:pt idx="2">
                  <c:v>Benin</c:v>
                </c:pt>
                <c:pt idx="3">
                  <c:v>Botswana</c:v>
                </c:pt>
                <c:pt idx="4">
                  <c:v>Burkina Faso</c:v>
                </c:pt>
                <c:pt idx="5">
                  <c:v>Burundi</c:v>
                </c:pt>
                <c:pt idx="6">
                  <c:v>Cameroon</c:v>
                </c:pt>
                <c:pt idx="7">
                  <c:v>Cape Verde</c:v>
                </c:pt>
                <c:pt idx="8">
                  <c:v>Chad</c:v>
                </c:pt>
                <c:pt idx="9">
                  <c:v>Comoros</c:v>
                </c:pt>
                <c:pt idx="10">
                  <c:v>Congo</c:v>
                </c:pt>
                <c:pt idx="11">
                  <c:v>Dijibouti</c:v>
                </c:pt>
                <c:pt idx="12">
                  <c:v>Egypt</c:v>
                </c:pt>
                <c:pt idx="13">
                  <c:v>Equitorial Guinea</c:v>
                </c:pt>
                <c:pt idx="14">
                  <c:v>Eritrea</c:v>
                </c:pt>
                <c:pt idx="15">
                  <c:v>Ethiopia</c:v>
                </c:pt>
                <c:pt idx="16">
                  <c:v>Gabon</c:v>
                </c:pt>
                <c:pt idx="17">
                  <c:v>Gambia</c:v>
                </c:pt>
                <c:pt idx="18">
                  <c:v>Ghana</c:v>
                </c:pt>
                <c:pt idx="19">
                  <c:v>Guinea-Bissau</c:v>
                </c:pt>
                <c:pt idx="20">
                  <c:v>Ivory Coast</c:v>
                </c:pt>
                <c:pt idx="21">
                  <c:v>Kenya</c:v>
                </c:pt>
                <c:pt idx="22">
                  <c:v>Lesotho</c:v>
                </c:pt>
                <c:pt idx="23">
                  <c:v>Liberia</c:v>
                </c:pt>
                <c:pt idx="24">
                  <c:v>Libyan Arab Jamahiriya</c:v>
                </c:pt>
                <c:pt idx="25">
                  <c:v>Madagascar</c:v>
                </c:pt>
                <c:pt idx="26">
                  <c:v>Malawi</c:v>
                </c:pt>
                <c:pt idx="27">
                  <c:v>Mali</c:v>
                </c:pt>
                <c:pt idx="28">
                  <c:v>Mauritania</c:v>
                </c:pt>
                <c:pt idx="29">
                  <c:v>Mauritius</c:v>
                </c:pt>
                <c:pt idx="30">
                  <c:v>Morocco</c:v>
                </c:pt>
                <c:pt idx="31">
                  <c:v>Mozambique</c:v>
                </c:pt>
                <c:pt idx="32">
                  <c:v>Namibia</c:v>
                </c:pt>
                <c:pt idx="33">
                  <c:v>Niger</c:v>
                </c:pt>
                <c:pt idx="34">
                  <c:v>Nigeria</c:v>
                </c:pt>
                <c:pt idx="35">
                  <c:v>Republic of Congo</c:v>
                </c:pt>
                <c:pt idx="36">
                  <c:v>Reunion</c:v>
                </c:pt>
                <c:pt idx="37">
                  <c:v>Rwanda</c:v>
                </c:pt>
                <c:pt idx="38">
                  <c:v>Senegal</c:v>
                </c:pt>
                <c:pt idx="39">
                  <c:v>Seychelles</c:v>
                </c:pt>
                <c:pt idx="40">
                  <c:v>Sierra Leone</c:v>
                </c:pt>
                <c:pt idx="41">
                  <c:v>Somalia</c:v>
                </c:pt>
                <c:pt idx="42">
                  <c:v>South Africa</c:v>
                </c:pt>
                <c:pt idx="43">
                  <c:v>South Sudan</c:v>
                </c:pt>
                <c:pt idx="44">
                  <c:v>Sudan</c:v>
                </c:pt>
                <c:pt idx="45">
                  <c:v>Swaziland</c:v>
                </c:pt>
                <c:pt idx="46">
                  <c:v>Tanzania</c:v>
                </c:pt>
                <c:pt idx="47">
                  <c:v>Togo</c:v>
                </c:pt>
                <c:pt idx="48">
                  <c:v>Tunisia</c:v>
                </c:pt>
                <c:pt idx="49">
                  <c:v>Uganda</c:v>
                </c:pt>
                <c:pt idx="50">
                  <c:v>Western Sahara</c:v>
                </c:pt>
                <c:pt idx="51">
                  <c:v>Zambia</c:v>
                </c:pt>
                <c:pt idx="52">
                  <c:v>Zimbabwe</c:v>
                </c:pt>
              </c:strCache>
            </c:strRef>
          </c:cat>
          <c:val>
            <c:numRef>
              <c:f>Country_TestTaker_Pivot!$G$4:$G$57</c:f>
              <c:numCache>
                <c:formatCode>General</c:formatCode>
                <c:ptCount val="53"/>
                <c:pt idx="0">
                  <c:v>4</c:v>
                </c:pt>
                <c:pt idx="1">
                  <c:v>7</c:v>
                </c:pt>
                <c:pt idx="2">
                  <c:v>3</c:v>
                </c:pt>
                <c:pt idx="3">
                  <c:v>21</c:v>
                </c:pt>
                <c:pt idx="4">
                  <c:v>2</c:v>
                </c:pt>
                <c:pt idx="5">
                  <c:v>3</c:v>
                </c:pt>
                <c:pt idx="6">
                  <c:v>52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612</c:v>
                </c:pt>
                <c:pt idx="13">
                  <c:v>1</c:v>
                </c:pt>
                <c:pt idx="14">
                  <c:v>1</c:v>
                </c:pt>
                <c:pt idx="15">
                  <c:v>22</c:v>
                </c:pt>
                <c:pt idx="16">
                  <c:v>0</c:v>
                </c:pt>
                <c:pt idx="17">
                  <c:v>0</c:v>
                </c:pt>
                <c:pt idx="18">
                  <c:v>241</c:v>
                </c:pt>
                <c:pt idx="19">
                  <c:v>0</c:v>
                </c:pt>
                <c:pt idx="20">
                  <c:v>35</c:v>
                </c:pt>
                <c:pt idx="21">
                  <c:v>485</c:v>
                </c:pt>
                <c:pt idx="22">
                  <c:v>6</c:v>
                </c:pt>
                <c:pt idx="23">
                  <c:v>6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2</c:v>
                </c:pt>
                <c:pt idx="28">
                  <c:v>0</c:v>
                </c:pt>
                <c:pt idx="29">
                  <c:v>16</c:v>
                </c:pt>
                <c:pt idx="30">
                  <c:v>139</c:v>
                </c:pt>
                <c:pt idx="31">
                  <c:v>9</c:v>
                </c:pt>
                <c:pt idx="32">
                  <c:v>16</c:v>
                </c:pt>
                <c:pt idx="33">
                  <c:v>2</c:v>
                </c:pt>
                <c:pt idx="34">
                  <c:v>878</c:v>
                </c:pt>
                <c:pt idx="35">
                  <c:v>0</c:v>
                </c:pt>
                <c:pt idx="36">
                  <c:v>3</c:v>
                </c:pt>
                <c:pt idx="37">
                  <c:v>11</c:v>
                </c:pt>
                <c:pt idx="38">
                  <c:v>15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817</c:v>
                </c:pt>
                <c:pt idx="43">
                  <c:v>1</c:v>
                </c:pt>
                <c:pt idx="44">
                  <c:v>0</c:v>
                </c:pt>
                <c:pt idx="45">
                  <c:v>7</c:v>
                </c:pt>
                <c:pt idx="46">
                  <c:v>39</c:v>
                </c:pt>
                <c:pt idx="47">
                  <c:v>1</c:v>
                </c:pt>
                <c:pt idx="48">
                  <c:v>17</c:v>
                </c:pt>
                <c:pt idx="49">
                  <c:v>58</c:v>
                </c:pt>
                <c:pt idx="50">
                  <c:v>1</c:v>
                </c:pt>
                <c:pt idx="51">
                  <c:v>21</c:v>
                </c:pt>
                <c:pt idx="5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11-499C-9250-33738F1BBB7B}"/>
            </c:ext>
          </c:extLst>
        </c:ser>
        <c:ser>
          <c:idx val="6"/>
          <c:order val="6"/>
          <c:tx>
            <c:strRef>
              <c:f>Country_TestTaker_Pivot!$H$3</c:f>
              <c:strCache>
                <c:ptCount val="1"/>
                <c:pt idx="0">
                  <c:v>Sum of Tests 2013-14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Country_TestTaker_Pivot!$A$4:$A$57</c:f>
              <c:strCache>
                <c:ptCount val="53"/>
                <c:pt idx="0">
                  <c:v>Algeria</c:v>
                </c:pt>
                <c:pt idx="1">
                  <c:v>Angola</c:v>
                </c:pt>
                <c:pt idx="2">
                  <c:v>Benin</c:v>
                </c:pt>
                <c:pt idx="3">
                  <c:v>Botswana</c:v>
                </c:pt>
                <c:pt idx="4">
                  <c:v>Burkina Faso</c:v>
                </c:pt>
                <c:pt idx="5">
                  <c:v>Burundi</c:v>
                </c:pt>
                <c:pt idx="6">
                  <c:v>Cameroon</c:v>
                </c:pt>
                <c:pt idx="7">
                  <c:v>Cape Verde</c:v>
                </c:pt>
                <c:pt idx="8">
                  <c:v>Chad</c:v>
                </c:pt>
                <c:pt idx="9">
                  <c:v>Comoros</c:v>
                </c:pt>
                <c:pt idx="10">
                  <c:v>Congo</c:v>
                </c:pt>
                <c:pt idx="11">
                  <c:v>Dijibouti</c:v>
                </c:pt>
                <c:pt idx="12">
                  <c:v>Egypt</c:v>
                </c:pt>
                <c:pt idx="13">
                  <c:v>Equitorial Guinea</c:v>
                </c:pt>
                <c:pt idx="14">
                  <c:v>Eritrea</c:v>
                </c:pt>
                <c:pt idx="15">
                  <c:v>Ethiopia</c:v>
                </c:pt>
                <c:pt idx="16">
                  <c:v>Gabon</c:v>
                </c:pt>
                <c:pt idx="17">
                  <c:v>Gambia</c:v>
                </c:pt>
                <c:pt idx="18">
                  <c:v>Ghana</c:v>
                </c:pt>
                <c:pt idx="19">
                  <c:v>Guinea-Bissau</c:v>
                </c:pt>
                <c:pt idx="20">
                  <c:v>Ivory Coast</c:v>
                </c:pt>
                <c:pt idx="21">
                  <c:v>Kenya</c:v>
                </c:pt>
                <c:pt idx="22">
                  <c:v>Lesotho</c:v>
                </c:pt>
                <c:pt idx="23">
                  <c:v>Liberia</c:v>
                </c:pt>
                <c:pt idx="24">
                  <c:v>Libyan Arab Jamahiriya</c:v>
                </c:pt>
                <c:pt idx="25">
                  <c:v>Madagascar</c:v>
                </c:pt>
                <c:pt idx="26">
                  <c:v>Malawi</c:v>
                </c:pt>
                <c:pt idx="27">
                  <c:v>Mali</c:v>
                </c:pt>
                <c:pt idx="28">
                  <c:v>Mauritania</c:v>
                </c:pt>
                <c:pt idx="29">
                  <c:v>Mauritius</c:v>
                </c:pt>
                <c:pt idx="30">
                  <c:v>Morocco</c:v>
                </c:pt>
                <c:pt idx="31">
                  <c:v>Mozambique</c:v>
                </c:pt>
                <c:pt idx="32">
                  <c:v>Namibia</c:v>
                </c:pt>
                <c:pt idx="33">
                  <c:v>Niger</c:v>
                </c:pt>
                <c:pt idx="34">
                  <c:v>Nigeria</c:v>
                </c:pt>
                <c:pt idx="35">
                  <c:v>Republic of Congo</c:v>
                </c:pt>
                <c:pt idx="36">
                  <c:v>Reunion</c:v>
                </c:pt>
                <c:pt idx="37">
                  <c:v>Rwanda</c:v>
                </c:pt>
                <c:pt idx="38">
                  <c:v>Senegal</c:v>
                </c:pt>
                <c:pt idx="39">
                  <c:v>Seychelles</c:v>
                </c:pt>
                <c:pt idx="40">
                  <c:v>Sierra Leone</c:v>
                </c:pt>
                <c:pt idx="41">
                  <c:v>Somalia</c:v>
                </c:pt>
                <c:pt idx="42">
                  <c:v>South Africa</c:v>
                </c:pt>
                <c:pt idx="43">
                  <c:v>South Sudan</c:v>
                </c:pt>
                <c:pt idx="44">
                  <c:v>Sudan</c:v>
                </c:pt>
                <c:pt idx="45">
                  <c:v>Swaziland</c:v>
                </c:pt>
                <c:pt idx="46">
                  <c:v>Tanzania</c:v>
                </c:pt>
                <c:pt idx="47">
                  <c:v>Togo</c:v>
                </c:pt>
                <c:pt idx="48">
                  <c:v>Tunisia</c:v>
                </c:pt>
                <c:pt idx="49">
                  <c:v>Uganda</c:v>
                </c:pt>
                <c:pt idx="50">
                  <c:v>Western Sahara</c:v>
                </c:pt>
                <c:pt idx="51">
                  <c:v>Zambia</c:v>
                </c:pt>
                <c:pt idx="52">
                  <c:v>Zimbabwe</c:v>
                </c:pt>
              </c:strCache>
            </c:strRef>
          </c:cat>
          <c:val>
            <c:numRef>
              <c:f>Country_TestTaker_Pivot!$H$4:$H$57</c:f>
              <c:numCache>
                <c:formatCode>General</c:formatCode>
                <c:ptCount val="53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18</c:v>
                </c:pt>
                <c:pt idx="4">
                  <c:v>4</c:v>
                </c:pt>
                <c:pt idx="5">
                  <c:v>1</c:v>
                </c:pt>
                <c:pt idx="6">
                  <c:v>54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4</c:v>
                </c:pt>
                <c:pt idx="11">
                  <c:v>1</c:v>
                </c:pt>
                <c:pt idx="12">
                  <c:v>603</c:v>
                </c:pt>
                <c:pt idx="13">
                  <c:v>0</c:v>
                </c:pt>
                <c:pt idx="14">
                  <c:v>0</c:v>
                </c:pt>
                <c:pt idx="15">
                  <c:v>29</c:v>
                </c:pt>
                <c:pt idx="16">
                  <c:v>2</c:v>
                </c:pt>
                <c:pt idx="17">
                  <c:v>1</c:v>
                </c:pt>
                <c:pt idx="18">
                  <c:v>221</c:v>
                </c:pt>
                <c:pt idx="19">
                  <c:v>0</c:v>
                </c:pt>
                <c:pt idx="20">
                  <c:v>36</c:v>
                </c:pt>
                <c:pt idx="21">
                  <c:v>489</c:v>
                </c:pt>
                <c:pt idx="22">
                  <c:v>2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8</c:v>
                </c:pt>
                <c:pt idx="27">
                  <c:v>2</c:v>
                </c:pt>
                <c:pt idx="28">
                  <c:v>0</c:v>
                </c:pt>
                <c:pt idx="29">
                  <c:v>14</c:v>
                </c:pt>
                <c:pt idx="30">
                  <c:v>170</c:v>
                </c:pt>
                <c:pt idx="31">
                  <c:v>11</c:v>
                </c:pt>
                <c:pt idx="32">
                  <c:v>17</c:v>
                </c:pt>
                <c:pt idx="33">
                  <c:v>2</c:v>
                </c:pt>
                <c:pt idx="34">
                  <c:v>742</c:v>
                </c:pt>
                <c:pt idx="35">
                  <c:v>5</c:v>
                </c:pt>
                <c:pt idx="36">
                  <c:v>1</c:v>
                </c:pt>
                <c:pt idx="37">
                  <c:v>10</c:v>
                </c:pt>
                <c:pt idx="38">
                  <c:v>12</c:v>
                </c:pt>
                <c:pt idx="39">
                  <c:v>0</c:v>
                </c:pt>
                <c:pt idx="40">
                  <c:v>5</c:v>
                </c:pt>
                <c:pt idx="41">
                  <c:v>0</c:v>
                </c:pt>
                <c:pt idx="42">
                  <c:v>803</c:v>
                </c:pt>
                <c:pt idx="43">
                  <c:v>3</c:v>
                </c:pt>
                <c:pt idx="44">
                  <c:v>0</c:v>
                </c:pt>
                <c:pt idx="45">
                  <c:v>5</c:v>
                </c:pt>
                <c:pt idx="46">
                  <c:v>29</c:v>
                </c:pt>
                <c:pt idx="47">
                  <c:v>5</c:v>
                </c:pt>
                <c:pt idx="48">
                  <c:v>26</c:v>
                </c:pt>
                <c:pt idx="49">
                  <c:v>52</c:v>
                </c:pt>
                <c:pt idx="50">
                  <c:v>0</c:v>
                </c:pt>
                <c:pt idx="51">
                  <c:v>23</c:v>
                </c:pt>
                <c:pt idx="5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11-499C-9250-33738F1BB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6378720"/>
        <c:axId val="638708832"/>
      </c:barChart>
      <c:catAx>
        <c:axId val="83637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8832"/>
        <c:crosses val="autoZero"/>
        <c:auto val="1"/>
        <c:lblAlgn val="ctr"/>
        <c:lblOffset val="100"/>
        <c:noMultiLvlLbl val="0"/>
      </c:catAx>
      <c:valAx>
        <c:axId val="63870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787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Tests 2007-08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7"/>
              <c:pt idx="0">
                <c:v>Afghanistan</c:v>
              </c:pt>
              <c:pt idx="1">
                <c:v>Armenia</c:v>
              </c:pt>
              <c:pt idx="2">
                <c:v>Azerbaijan</c:v>
              </c:pt>
              <c:pt idx="3">
                <c:v>Bahrain</c:v>
              </c:pt>
              <c:pt idx="4">
                <c:v>Bangladesh</c:v>
              </c:pt>
              <c:pt idx="5">
                <c:v>Bhutan</c:v>
              </c:pt>
              <c:pt idx="6">
                <c:v>British Indian Ocean Terr.</c:v>
              </c:pt>
              <c:pt idx="7">
                <c:v>Cambodia</c:v>
              </c:pt>
              <c:pt idx="8">
                <c:v>China</c:v>
              </c:pt>
              <c:pt idx="9">
                <c:v>Hong Kong</c:v>
              </c:pt>
              <c:pt idx="10">
                <c:v>India</c:v>
              </c:pt>
              <c:pt idx="11">
                <c:v>Indonesia</c:v>
              </c:pt>
              <c:pt idx="12">
                <c:v>Iran</c:v>
              </c:pt>
              <c:pt idx="13">
                <c:v>Iraq</c:v>
              </c:pt>
              <c:pt idx="14">
                <c:v>Israel</c:v>
              </c:pt>
              <c:pt idx="15">
                <c:v>Japan</c:v>
              </c:pt>
              <c:pt idx="16">
                <c:v>Jordan</c:v>
              </c:pt>
              <c:pt idx="17">
                <c:v>Kazakhstan</c:v>
              </c:pt>
              <c:pt idx="18">
                <c:v>Korea</c:v>
              </c:pt>
              <c:pt idx="19">
                <c:v>Kuwait</c:v>
              </c:pt>
              <c:pt idx="20">
                <c:v>Kyrgyzstan</c:v>
              </c:pt>
              <c:pt idx="21">
                <c:v>Lao Peoples Demo.Republic</c:v>
              </c:pt>
              <c:pt idx="22">
                <c:v>Lebanon</c:v>
              </c:pt>
              <c:pt idx="23">
                <c:v>Macao</c:v>
              </c:pt>
              <c:pt idx="24">
                <c:v>Malaysia</c:v>
              </c:pt>
              <c:pt idx="25">
                <c:v>Maldives</c:v>
              </c:pt>
              <c:pt idx="26">
                <c:v>Mongolia</c:v>
              </c:pt>
              <c:pt idx="27">
                <c:v>Myanmar</c:v>
              </c:pt>
              <c:pt idx="28">
                <c:v>Nepal</c:v>
              </c:pt>
              <c:pt idx="29">
                <c:v>Oman</c:v>
              </c:pt>
              <c:pt idx="30">
                <c:v>Pakistan</c:v>
              </c:pt>
              <c:pt idx="31">
                <c:v>Palestinian Territory</c:v>
              </c:pt>
              <c:pt idx="32">
                <c:v>Qatar</c:v>
              </c:pt>
              <c:pt idx="33">
                <c:v>Russian Federation</c:v>
              </c:pt>
              <c:pt idx="34">
                <c:v>Saudi Arabia</c:v>
              </c:pt>
              <c:pt idx="35">
                <c:v>Singapore</c:v>
              </c:pt>
              <c:pt idx="36">
                <c:v>Sri Lanka</c:v>
              </c:pt>
              <c:pt idx="37">
                <c:v>Syrian Arab Republic</c:v>
              </c:pt>
              <c:pt idx="38">
                <c:v>Taiwan</c:v>
              </c:pt>
              <c:pt idx="39">
                <c:v>Tajikistan</c:v>
              </c:pt>
              <c:pt idx="40">
                <c:v>Thailand</c:v>
              </c:pt>
              <c:pt idx="41">
                <c:v>Turkey</c:v>
              </c:pt>
              <c:pt idx="42">
                <c:v>Turkmenistan</c:v>
              </c:pt>
              <c:pt idx="43">
                <c:v>United Arab Emirates</c:v>
              </c:pt>
              <c:pt idx="44">
                <c:v>Uzbekistan</c:v>
              </c:pt>
              <c:pt idx="45">
                <c:v>Vietnam</c:v>
              </c:pt>
              <c:pt idx="46">
                <c:v>Yemen</c:v>
              </c:pt>
            </c:strLit>
          </c:cat>
          <c:val>
            <c:numLit>
              <c:formatCode>General</c:formatCode>
              <c:ptCount val="47"/>
              <c:pt idx="0">
                <c:v>4</c:v>
              </c:pt>
              <c:pt idx="1">
                <c:v>86</c:v>
              </c:pt>
              <c:pt idx="2">
                <c:v>46</c:v>
              </c:pt>
              <c:pt idx="3">
                <c:v>148</c:v>
              </c:pt>
              <c:pt idx="4">
                <c:v>108</c:v>
              </c:pt>
              <c:pt idx="5">
                <c:v>1</c:v>
              </c:pt>
              <c:pt idx="6">
                <c:v>0</c:v>
              </c:pt>
              <c:pt idx="7">
                <c:v>11</c:v>
              </c:pt>
              <c:pt idx="8">
                <c:v>11287</c:v>
              </c:pt>
              <c:pt idx="9">
                <c:v>1995</c:v>
              </c:pt>
              <c:pt idx="10">
                <c:v>18950</c:v>
              </c:pt>
              <c:pt idx="11">
                <c:v>446</c:v>
              </c:pt>
              <c:pt idx="12">
                <c:v>0</c:v>
              </c:pt>
              <c:pt idx="13">
                <c:v>4</c:v>
              </c:pt>
              <c:pt idx="14">
                <c:v>2696</c:v>
              </c:pt>
              <c:pt idx="15">
                <c:v>2649</c:v>
              </c:pt>
              <c:pt idx="16">
                <c:v>126</c:v>
              </c:pt>
              <c:pt idx="17">
                <c:v>170</c:v>
              </c:pt>
              <c:pt idx="18">
                <c:v>6073</c:v>
              </c:pt>
              <c:pt idx="19">
                <c:v>410</c:v>
              </c:pt>
              <c:pt idx="20">
                <c:v>29</c:v>
              </c:pt>
              <c:pt idx="21">
                <c:v>0</c:v>
              </c:pt>
              <c:pt idx="22">
                <c:v>847</c:v>
              </c:pt>
              <c:pt idx="23">
                <c:v>23</c:v>
              </c:pt>
              <c:pt idx="24">
                <c:v>230</c:v>
              </c:pt>
              <c:pt idx="25">
                <c:v>4</c:v>
              </c:pt>
              <c:pt idx="26">
                <c:v>23</c:v>
              </c:pt>
              <c:pt idx="27">
                <c:v>9</c:v>
              </c:pt>
              <c:pt idx="28">
                <c:v>258</c:v>
              </c:pt>
              <c:pt idx="29">
                <c:v>51</c:v>
              </c:pt>
              <c:pt idx="30">
                <c:v>635</c:v>
              </c:pt>
              <c:pt idx="31">
                <c:v>6</c:v>
              </c:pt>
              <c:pt idx="32">
                <c:v>59</c:v>
              </c:pt>
              <c:pt idx="33">
                <c:v>997</c:v>
              </c:pt>
              <c:pt idx="34">
                <c:v>426</c:v>
              </c:pt>
              <c:pt idx="35">
                <c:v>2526</c:v>
              </c:pt>
              <c:pt idx="36">
                <c:v>91</c:v>
              </c:pt>
              <c:pt idx="37">
                <c:v>5</c:v>
              </c:pt>
              <c:pt idx="38">
                <c:v>4092</c:v>
              </c:pt>
              <c:pt idx="39">
                <c:v>5</c:v>
              </c:pt>
              <c:pt idx="40">
                <c:v>1526</c:v>
              </c:pt>
              <c:pt idx="41">
                <c:v>1346</c:v>
              </c:pt>
              <c:pt idx="42">
                <c:v>7</c:v>
              </c:pt>
              <c:pt idx="43">
                <c:v>746</c:v>
              </c:pt>
              <c:pt idx="44">
                <c:v>44</c:v>
              </c:pt>
              <c:pt idx="45">
                <c:v>327</c:v>
              </c:pt>
              <c:pt idx="46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0-5DB7-439E-8779-67FDC8AD7580}"/>
            </c:ext>
          </c:extLst>
        </c:ser>
        <c:ser>
          <c:idx val="1"/>
          <c:order val="1"/>
          <c:tx>
            <c:v>Sum of Tests 2008-09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7"/>
              <c:pt idx="0">
                <c:v>Afghanistan</c:v>
              </c:pt>
              <c:pt idx="1">
                <c:v>Armenia</c:v>
              </c:pt>
              <c:pt idx="2">
                <c:v>Azerbaijan</c:v>
              </c:pt>
              <c:pt idx="3">
                <c:v>Bahrain</c:v>
              </c:pt>
              <c:pt idx="4">
                <c:v>Bangladesh</c:v>
              </c:pt>
              <c:pt idx="5">
                <c:v>Bhutan</c:v>
              </c:pt>
              <c:pt idx="6">
                <c:v>British Indian Ocean Terr.</c:v>
              </c:pt>
              <c:pt idx="7">
                <c:v>Cambodia</c:v>
              </c:pt>
              <c:pt idx="8">
                <c:v>China</c:v>
              </c:pt>
              <c:pt idx="9">
                <c:v>Hong Kong</c:v>
              </c:pt>
              <c:pt idx="10">
                <c:v>India</c:v>
              </c:pt>
              <c:pt idx="11">
                <c:v>Indonesia</c:v>
              </c:pt>
              <c:pt idx="12">
                <c:v>Iran</c:v>
              </c:pt>
              <c:pt idx="13">
                <c:v>Iraq</c:v>
              </c:pt>
              <c:pt idx="14">
                <c:v>Israel</c:v>
              </c:pt>
              <c:pt idx="15">
                <c:v>Japan</c:v>
              </c:pt>
              <c:pt idx="16">
                <c:v>Jordan</c:v>
              </c:pt>
              <c:pt idx="17">
                <c:v>Kazakhstan</c:v>
              </c:pt>
              <c:pt idx="18">
                <c:v>Korea</c:v>
              </c:pt>
              <c:pt idx="19">
                <c:v>Kuwait</c:v>
              </c:pt>
              <c:pt idx="20">
                <c:v>Kyrgyzstan</c:v>
              </c:pt>
              <c:pt idx="21">
                <c:v>Lao Peoples Demo.Republic</c:v>
              </c:pt>
              <c:pt idx="22">
                <c:v>Lebanon</c:v>
              </c:pt>
              <c:pt idx="23">
                <c:v>Macao</c:v>
              </c:pt>
              <c:pt idx="24">
                <c:v>Malaysia</c:v>
              </c:pt>
              <c:pt idx="25">
                <c:v>Maldives</c:v>
              </c:pt>
              <c:pt idx="26">
                <c:v>Mongolia</c:v>
              </c:pt>
              <c:pt idx="27">
                <c:v>Myanmar</c:v>
              </c:pt>
              <c:pt idx="28">
                <c:v>Nepal</c:v>
              </c:pt>
              <c:pt idx="29">
                <c:v>Oman</c:v>
              </c:pt>
              <c:pt idx="30">
                <c:v>Pakistan</c:v>
              </c:pt>
              <c:pt idx="31">
                <c:v>Palestinian Territory</c:v>
              </c:pt>
              <c:pt idx="32">
                <c:v>Qatar</c:v>
              </c:pt>
              <c:pt idx="33">
                <c:v>Russian Federation</c:v>
              </c:pt>
              <c:pt idx="34">
                <c:v>Saudi Arabia</c:v>
              </c:pt>
              <c:pt idx="35">
                <c:v>Singapore</c:v>
              </c:pt>
              <c:pt idx="36">
                <c:v>Sri Lanka</c:v>
              </c:pt>
              <c:pt idx="37">
                <c:v>Syrian Arab Republic</c:v>
              </c:pt>
              <c:pt idx="38">
                <c:v>Taiwan</c:v>
              </c:pt>
              <c:pt idx="39">
                <c:v>Tajikistan</c:v>
              </c:pt>
              <c:pt idx="40">
                <c:v>Thailand</c:v>
              </c:pt>
              <c:pt idx="41">
                <c:v>Turkey</c:v>
              </c:pt>
              <c:pt idx="42">
                <c:v>Turkmenistan</c:v>
              </c:pt>
              <c:pt idx="43">
                <c:v>United Arab Emirates</c:v>
              </c:pt>
              <c:pt idx="44">
                <c:v>Uzbekistan</c:v>
              </c:pt>
              <c:pt idx="45">
                <c:v>Vietnam</c:v>
              </c:pt>
              <c:pt idx="46">
                <c:v>Yemen</c:v>
              </c:pt>
            </c:strLit>
          </c:cat>
          <c:val>
            <c:numLit>
              <c:formatCode>General</c:formatCode>
              <c:ptCount val="47"/>
              <c:pt idx="0">
                <c:v>1</c:v>
              </c:pt>
              <c:pt idx="1">
                <c:v>198</c:v>
              </c:pt>
              <c:pt idx="2">
                <c:v>48</c:v>
              </c:pt>
              <c:pt idx="3">
                <c:v>109</c:v>
              </c:pt>
              <c:pt idx="4">
                <c:v>125</c:v>
              </c:pt>
              <c:pt idx="5">
                <c:v>4</c:v>
              </c:pt>
              <c:pt idx="6">
                <c:v>1</c:v>
              </c:pt>
              <c:pt idx="7">
                <c:v>6</c:v>
              </c:pt>
              <c:pt idx="8">
                <c:v>16529</c:v>
              </c:pt>
              <c:pt idx="9">
                <c:v>2436</c:v>
              </c:pt>
              <c:pt idx="10">
                <c:v>21781</c:v>
              </c:pt>
              <c:pt idx="11">
                <c:v>426</c:v>
              </c:pt>
              <c:pt idx="12">
                <c:v>0</c:v>
              </c:pt>
              <c:pt idx="13">
                <c:v>8</c:v>
              </c:pt>
              <c:pt idx="14">
                <c:v>2820</c:v>
              </c:pt>
              <c:pt idx="15">
                <c:v>2683</c:v>
              </c:pt>
              <c:pt idx="16">
                <c:v>158</c:v>
              </c:pt>
              <c:pt idx="17">
                <c:v>188</c:v>
              </c:pt>
              <c:pt idx="18">
                <c:v>5596</c:v>
              </c:pt>
              <c:pt idx="19">
                <c:v>394</c:v>
              </c:pt>
              <c:pt idx="20">
                <c:v>22</c:v>
              </c:pt>
              <c:pt idx="21">
                <c:v>5</c:v>
              </c:pt>
              <c:pt idx="22">
                <c:v>930</c:v>
              </c:pt>
              <c:pt idx="23">
                <c:v>36</c:v>
              </c:pt>
              <c:pt idx="24">
                <c:v>248</c:v>
              </c:pt>
              <c:pt idx="25">
                <c:v>3</c:v>
              </c:pt>
              <c:pt idx="26">
                <c:v>20</c:v>
              </c:pt>
              <c:pt idx="27">
                <c:v>6</c:v>
              </c:pt>
              <c:pt idx="28">
                <c:v>313</c:v>
              </c:pt>
              <c:pt idx="29">
                <c:v>65</c:v>
              </c:pt>
              <c:pt idx="30">
                <c:v>594</c:v>
              </c:pt>
              <c:pt idx="31">
                <c:v>8</c:v>
              </c:pt>
              <c:pt idx="32">
                <c:v>84</c:v>
              </c:pt>
              <c:pt idx="33">
                <c:v>1361</c:v>
              </c:pt>
              <c:pt idx="34">
                <c:v>501</c:v>
              </c:pt>
              <c:pt idx="35">
                <c:v>2468</c:v>
              </c:pt>
              <c:pt idx="36">
                <c:v>78</c:v>
              </c:pt>
              <c:pt idx="37">
                <c:v>26</c:v>
              </c:pt>
              <c:pt idx="38">
                <c:v>4276</c:v>
              </c:pt>
              <c:pt idx="39">
                <c:v>5</c:v>
              </c:pt>
              <c:pt idx="40">
                <c:v>1723</c:v>
              </c:pt>
              <c:pt idx="41">
                <c:v>1581</c:v>
              </c:pt>
              <c:pt idx="42">
                <c:v>3</c:v>
              </c:pt>
              <c:pt idx="43">
                <c:v>1015</c:v>
              </c:pt>
              <c:pt idx="44">
                <c:v>33</c:v>
              </c:pt>
              <c:pt idx="45">
                <c:v>426</c:v>
              </c:pt>
              <c:pt idx="46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1-5DB7-439E-8779-67FDC8AD7580}"/>
            </c:ext>
          </c:extLst>
        </c:ser>
        <c:ser>
          <c:idx val="2"/>
          <c:order val="2"/>
          <c:tx>
            <c:v>Sum of Tests 2009-10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7"/>
              <c:pt idx="0">
                <c:v>Afghanistan</c:v>
              </c:pt>
              <c:pt idx="1">
                <c:v>Armenia</c:v>
              </c:pt>
              <c:pt idx="2">
                <c:v>Azerbaijan</c:v>
              </c:pt>
              <c:pt idx="3">
                <c:v>Bahrain</c:v>
              </c:pt>
              <c:pt idx="4">
                <c:v>Bangladesh</c:v>
              </c:pt>
              <c:pt idx="5">
                <c:v>Bhutan</c:v>
              </c:pt>
              <c:pt idx="6">
                <c:v>British Indian Ocean Terr.</c:v>
              </c:pt>
              <c:pt idx="7">
                <c:v>Cambodia</c:v>
              </c:pt>
              <c:pt idx="8">
                <c:v>China</c:v>
              </c:pt>
              <c:pt idx="9">
                <c:v>Hong Kong</c:v>
              </c:pt>
              <c:pt idx="10">
                <c:v>India</c:v>
              </c:pt>
              <c:pt idx="11">
                <c:v>Indonesia</c:v>
              </c:pt>
              <c:pt idx="12">
                <c:v>Iran</c:v>
              </c:pt>
              <c:pt idx="13">
                <c:v>Iraq</c:v>
              </c:pt>
              <c:pt idx="14">
                <c:v>Israel</c:v>
              </c:pt>
              <c:pt idx="15">
                <c:v>Japan</c:v>
              </c:pt>
              <c:pt idx="16">
                <c:v>Jordan</c:v>
              </c:pt>
              <c:pt idx="17">
                <c:v>Kazakhstan</c:v>
              </c:pt>
              <c:pt idx="18">
                <c:v>Korea</c:v>
              </c:pt>
              <c:pt idx="19">
                <c:v>Kuwait</c:v>
              </c:pt>
              <c:pt idx="20">
                <c:v>Kyrgyzstan</c:v>
              </c:pt>
              <c:pt idx="21">
                <c:v>Lao Peoples Demo.Republic</c:v>
              </c:pt>
              <c:pt idx="22">
                <c:v>Lebanon</c:v>
              </c:pt>
              <c:pt idx="23">
                <c:v>Macao</c:v>
              </c:pt>
              <c:pt idx="24">
                <c:v>Malaysia</c:v>
              </c:pt>
              <c:pt idx="25">
                <c:v>Maldives</c:v>
              </c:pt>
              <c:pt idx="26">
                <c:v>Mongolia</c:v>
              </c:pt>
              <c:pt idx="27">
                <c:v>Myanmar</c:v>
              </c:pt>
              <c:pt idx="28">
                <c:v>Nepal</c:v>
              </c:pt>
              <c:pt idx="29">
                <c:v>Oman</c:v>
              </c:pt>
              <c:pt idx="30">
                <c:v>Pakistan</c:v>
              </c:pt>
              <c:pt idx="31">
                <c:v>Palestinian Territory</c:v>
              </c:pt>
              <c:pt idx="32">
                <c:v>Qatar</c:v>
              </c:pt>
              <c:pt idx="33">
                <c:v>Russian Federation</c:v>
              </c:pt>
              <c:pt idx="34">
                <c:v>Saudi Arabia</c:v>
              </c:pt>
              <c:pt idx="35">
                <c:v>Singapore</c:v>
              </c:pt>
              <c:pt idx="36">
                <c:v>Sri Lanka</c:v>
              </c:pt>
              <c:pt idx="37">
                <c:v>Syrian Arab Republic</c:v>
              </c:pt>
              <c:pt idx="38">
                <c:v>Taiwan</c:v>
              </c:pt>
              <c:pt idx="39">
                <c:v>Tajikistan</c:v>
              </c:pt>
              <c:pt idx="40">
                <c:v>Thailand</c:v>
              </c:pt>
              <c:pt idx="41">
                <c:v>Turkey</c:v>
              </c:pt>
              <c:pt idx="42">
                <c:v>Turkmenistan</c:v>
              </c:pt>
              <c:pt idx="43">
                <c:v>United Arab Emirates</c:v>
              </c:pt>
              <c:pt idx="44">
                <c:v>Uzbekistan</c:v>
              </c:pt>
              <c:pt idx="45">
                <c:v>Vietnam</c:v>
              </c:pt>
              <c:pt idx="46">
                <c:v>Yemen</c:v>
              </c:pt>
            </c:strLit>
          </c:cat>
          <c:val>
            <c:numLit>
              <c:formatCode>General</c:formatCode>
              <c:ptCount val="47"/>
              <c:pt idx="0">
                <c:v>0</c:v>
              </c:pt>
              <c:pt idx="1">
                <c:v>162</c:v>
              </c:pt>
              <c:pt idx="2">
                <c:v>79</c:v>
              </c:pt>
              <c:pt idx="3">
                <c:v>103</c:v>
              </c:pt>
              <c:pt idx="4">
                <c:v>160</c:v>
              </c:pt>
              <c:pt idx="5">
                <c:v>6</c:v>
              </c:pt>
              <c:pt idx="6">
                <c:v>0</c:v>
              </c:pt>
              <c:pt idx="7">
                <c:v>10</c:v>
              </c:pt>
              <c:pt idx="8">
                <c:v>22178</c:v>
              </c:pt>
              <c:pt idx="9">
                <c:v>2362</c:v>
              </c:pt>
              <c:pt idx="10">
                <c:v>18843</c:v>
              </c:pt>
              <c:pt idx="11">
                <c:v>520</c:v>
              </c:pt>
              <c:pt idx="12">
                <c:v>0</c:v>
              </c:pt>
              <c:pt idx="13">
                <c:v>8</c:v>
              </c:pt>
              <c:pt idx="14">
                <c:v>2699</c:v>
              </c:pt>
              <c:pt idx="15">
                <c:v>2519</c:v>
              </c:pt>
              <c:pt idx="16">
                <c:v>124</c:v>
              </c:pt>
              <c:pt idx="17">
                <c:v>189</c:v>
              </c:pt>
              <c:pt idx="18">
                <c:v>5098</c:v>
              </c:pt>
              <c:pt idx="19">
                <c:v>571</c:v>
              </c:pt>
              <c:pt idx="20">
                <c:v>22</c:v>
              </c:pt>
              <c:pt idx="21">
                <c:v>3</c:v>
              </c:pt>
              <c:pt idx="22">
                <c:v>1330</c:v>
              </c:pt>
              <c:pt idx="23">
                <c:v>60</c:v>
              </c:pt>
              <c:pt idx="24">
                <c:v>275</c:v>
              </c:pt>
              <c:pt idx="25">
                <c:v>3</c:v>
              </c:pt>
              <c:pt idx="26">
                <c:v>27</c:v>
              </c:pt>
              <c:pt idx="27">
                <c:v>9</c:v>
              </c:pt>
              <c:pt idx="28">
                <c:v>231</c:v>
              </c:pt>
              <c:pt idx="29">
                <c:v>71</c:v>
              </c:pt>
              <c:pt idx="30">
                <c:v>640</c:v>
              </c:pt>
              <c:pt idx="31">
                <c:v>14</c:v>
              </c:pt>
              <c:pt idx="32">
                <c:v>102</c:v>
              </c:pt>
              <c:pt idx="33">
                <c:v>1408</c:v>
              </c:pt>
              <c:pt idx="34">
                <c:v>684</c:v>
              </c:pt>
              <c:pt idx="35">
                <c:v>2373</c:v>
              </c:pt>
              <c:pt idx="36">
                <c:v>62</c:v>
              </c:pt>
              <c:pt idx="37">
                <c:v>23</c:v>
              </c:pt>
              <c:pt idx="38">
                <c:v>3295</c:v>
              </c:pt>
              <c:pt idx="39">
                <c:v>6</c:v>
              </c:pt>
              <c:pt idx="40">
                <c:v>1576</c:v>
              </c:pt>
              <c:pt idx="41">
                <c:v>1564</c:v>
              </c:pt>
              <c:pt idx="42">
                <c:v>3</c:v>
              </c:pt>
              <c:pt idx="43">
                <c:v>1152</c:v>
              </c:pt>
              <c:pt idx="44">
                <c:v>60</c:v>
              </c:pt>
              <c:pt idx="45">
                <c:v>591</c:v>
              </c:pt>
              <c:pt idx="46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02-5DB7-439E-8779-67FDC8AD7580}"/>
            </c:ext>
          </c:extLst>
        </c:ser>
        <c:ser>
          <c:idx val="3"/>
          <c:order val="3"/>
          <c:tx>
            <c:v>Sum of Tests 2010-11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47"/>
              <c:pt idx="0">
                <c:v>Afghanistan</c:v>
              </c:pt>
              <c:pt idx="1">
                <c:v>Armenia</c:v>
              </c:pt>
              <c:pt idx="2">
                <c:v>Azerbaijan</c:v>
              </c:pt>
              <c:pt idx="3">
                <c:v>Bahrain</c:v>
              </c:pt>
              <c:pt idx="4">
                <c:v>Bangladesh</c:v>
              </c:pt>
              <c:pt idx="5">
                <c:v>Bhutan</c:v>
              </c:pt>
              <c:pt idx="6">
                <c:v>British Indian Ocean Terr.</c:v>
              </c:pt>
              <c:pt idx="7">
                <c:v>Cambodia</c:v>
              </c:pt>
              <c:pt idx="8">
                <c:v>China</c:v>
              </c:pt>
              <c:pt idx="9">
                <c:v>Hong Kong</c:v>
              </c:pt>
              <c:pt idx="10">
                <c:v>India</c:v>
              </c:pt>
              <c:pt idx="11">
                <c:v>Indonesia</c:v>
              </c:pt>
              <c:pt idx="12">
                <c:v>Iran</c:v>
              </c:pt>
              <c:pt idx="13">
                <c:v>Iraq</c:v>
              </c:pt>
              <c:pt idx="14">
                <c:v>Israel</c:v>
              </c:pt>
              <c:pt idx="15">
                <c:v>Japan</c:v>
              </c:pt>
              <c:pt idx="16">
                <c:v>Jordan</c:v>
              </c:pt>
              <c:pt idx="17">
                <c:v>Kazakhstan</c:v>
              </c:pt>
              <c:pt idx="18">
                <c:v>Korea</c:v>
              </c:pt>
              <c:pt idx="19">
                <c:v>Kuwait</c:v>
              </c:pt>
              <c:pt idx="20">
                <c:v>Kyrgyzstan</c:v>
              </c:pt>
              <c:pt idx="21">
                <c:v>Lao Peoples Demo.Republic</c:v>
              </c:pt>
              <c:pt idx="22">
                <c:v>Lebanon</c:v>
              </c:pt>
              <c:pt idx="23">
                <c:v>Macao</c:v>
              </c:pt>
              <c:pt idx="24">
                <c:v>Malaysia</c:v>
              </c:pt>
              <c:pt idx="25">
                <c:v>Maldives</c:v>
              </c:pt>
              <c:pt idx="26">
                <c:v>Mongolia</c:v>
              </c:pt>
              <c:pt idx="27">
                <c:v>Myanmar</c:v>
              </c:pt>
              <c:pt idx="28">
                <c:v>Nepal</c:v>
              </c:pt>
              <c:pt idx="29">
                <c:v>Oman</c:v>
              </c:pt>
              <c:pt idx="30">
                <c:v>Pakistan</c:v>
              </c:pt>
              <c:pt idx="31">
                <c:v>Palestinian Territory</c:v>
              </c:pt>
              <c:pt idx="32">
                <c:v>Qatar</c:v>
              </c:pt>
              <c:pt idx="33">
                <c:v>Russian Federation</c:v>
              </c:pt>
              <c:pt idx="34">
                <c:v>Saudi Arabia</c:v>
              </c:pt>
              <c:pt idx="35">
                <c:v>Singapore</c:v>
              </c:pt>
              <c:pt idx="36">
                <c:v>Sri Lanka</c:v>
              </c:pt>
              <c:pt idx="37">
                <c:v>Syrian Arab Republic</c:v>
              </c:pt>
              <c:pt idx="38">
                <c:v>Taiwan</c:v>
              </c:pt>
              <c:pt idx="39">
                <c:v>Tajikistan</c:v>
              </c:pt>
              <c:pt idx="40">
                <c:v>Thailand</c:v>
              </c:pt>
              <c:pt idx="41">
                <c:v>Turkey</c:v>
              </c:pt>
              <c:pt idx="42">
                <c:v>Turkmenistan</c:v>
              </c:pt>
              <c:pt idx="43">
                <c:v>United Arab Emirates</c:v>
              </c:pt>
              <c:pt idx="44">
                <c:v>Uzbekistan</c:v>
              </c:pt>
              <c:pt idx="45">
                <c:v>Vietnam</c:v>
              </c:pt>
              <c:pt idx="46">
                <c:v>Yemen</c:v>
              </c:pt>
            </c:strLit>
          </c:cat>
          <c:val>
            <c:numLit>
              <c:formatCode>General</c:formatCode>
              <c:ptCount val="47"/>
              <c:pt idx="0">
                <c:v>3</c:v>
              </c:pt>
              <c:pt idx="1">
                <c:v>185</c:v>
              </c:pt>
              <c:pt idx="2">
                <c:v>115</c:v>
              </c:pt>
              <c:pt idx="3">
                <c:v>87</c:v>
              </c:pt>
              <c:pt idx="4">
                <c:v>221</c:v>
              </c:pt>
              <c:pt idx="5">
                <c:v>2</c:v>
              </c:pt>
              <c:pt idx="6">
                <c:v>0</c:v>
              </c:pt>
              <c:pt idx="7">
                <c:v>9</c:v>
              </c:pt>
              <c:pt idx="8">
                <c:v>30213</c:v>
              </c:pt>
              <c:pt idx="9">
                <c:v>2137</c:v>
              </c:pt>
              <c:pt idx="10">
                <c:v>18310</c:v>
              </c:pt>
              <c:pt idx="11">
                <c:v>480</c:v>
              </c:pt>
              <c:pt idx="12">
                <c:v>42</c:v>
              </c:pt>
              <c:pt idx="13">
                <c:v>13</c:v>
              </c:pt>
              <c:pt idx="14">
                <c:v>2430</c:v>
              </c:pt>
              <c:pt idx="15">
                <c:v>2379</c:v>
              </c:pt>
              <c:pt idx="16">
                <c:v>96</c:v>
              </c:pt>
              <c:pt idx="17">
                <c:v>182</c:v>
              </c:pt>
              <c:pt idx="18">
                <c:v>4392</c:v>
              </c:pt>
              <c:pt idx="19">
                <c:v>572</c:v>
              </c:pt>
              <c:pt idx="20">
                <c:v>35</c:v>
              </c:pt>
              <c:pt idx="21">
                <c:v>3</c:v>
              </c:pt>
              <c:pt idx="22">
                <c:v>1131</c:v>
              </c:pt>
              <c:pt idx="23">
                <c:v>89</c:v>
              </c:pt>
              <c:pt idx="24">
                <c:v>247</c:v>
              </c:pt>
              <c:pt idx="25">
                <c:v>3</c:v>
              </c:pt>
              <c:pt idx="26">
                <c:v>33</c:v>
              </c:pt>
              <c:pt idx="27">
                <c:v>2</c:v>
              </c:pt>
              <c:pt idx="28">
                <c:v>189</c:v>
              </c:pt>
              <c:pt idx="29">
                <c:v>109</c:v>
              </c:pt>
              <c:pt idx="30">
                <c:v>573</c:v>
              </c:pt>
              <c:pt idx="31">
                <c:v>13</c:v>
              </c:pt>
              <c:pt idx="32">
                <c:v>130</c:v>
              </c:pt>
              <c:pt idx="33">
                <c:v>1399</c:v>
              </c:pt>
              <c:pt idx="34">
                <c:v>720</c:v>
              </c:pt>
              <c:pt idx="35">
                <c:v>2442</c:v>
              </c:pt>
              <c:pt idx="36">
                <c:v>64</c:v>
              </c:pt>
              <c:pt idx="37">
                <c:v>29</c:v>
              </c:pt>
              <c:pt idx="38">
                <c:v>2866</c:v>
              </c:pt>
              <c:pt idx="39">
                <c:v>5</c:v>
              </c:pt>
              <c:pt idx="40">
                <c:v>1467</c:v>
              </c:pt>
              <c:pt idx="41">
                <c:v>1444</c:v>
              </c:pt>
              <c:pt idx="42">
                <c:v>7</c:v>
              </c:pt>
              <c:pt idx="43">
                <c:v>1174</c:v>
              </c:pt>
              <c:pt idx="44">
                <c:v>53</c:v>
              </c:pt>
              <c:pt idx="45">
                <c:v>604</c:v>
              </c:pt>
              <c:pt idx="46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3-5DB7-439E-8779-67FDC8AD7580}"/>
            </c:ext>
          </c:extLst>
        </c:ser>
        <c:ser>
          <c:idx val="4"/>
          <c:order val="4"/>
          <c:tx>
            <c:v>Sum of Tests 2011-12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47"/>
              <c:pt idx="0">
                <c:v>Afghanistan</c:v>
              </c:pt>
              <c:pt idx="1">
                <c:v>Armenia</c:v>
              </c:pt>
              <c:pt idx="2">
                <c:v>Azerbaijan</c:v>
              </c:pt>
              <c:pt idx="3">
                <c:v>Bahrain</c:v>
              </c:pt>
              <c:pt idx="4">
                <c:v>Bangladesh</c:v>
              </c:pt>
              <c:pt idx="5">
                <c:v>Bhutan</c:v>
              </c:pt>
              <c:pt idx="6">
                <c:v>British Indian Ocean Terr.</c:v>
              </c:pt>
              <c:pt idx="7">
                <c:v>Cambodia</c:v>
              </c:pt>
              <c:pt idx="8">
                <c:v>China</c:v>
              </c:pt>
              <c:pt idx="9">
                <c:v>Hong Kong</c:v>
              </c:pt>
              <c:pt idx="10">
                <c:v>India</c:v>
              </c:pt>
              <c:pt idx="11">
                <c:v>Indonesia</c:v>
              </c:pt>
              <c:pt idx="12">
                <c:v>Iran</c:v>
              </c:pt>
              <c:pt idx="13">
                <c:v>Iraq</c:v>
              </c:pt>
              <c:pt idx="14">
                <c:v>Israel</c:v>
              </c:pt>
              <c:pt idx="15">
                <c:v>Japan</c:v>
              </c:pt>
              <c:pt idx="16">
                <c:v>Jordan</c:v>
              </c:pt>
              <c:pt idx="17">
                <c:v>Kazakhstan</c:v>
              </c:pt>
              <c:pt idx="18">
                <c:v>Korea</c:v>
              </c:pt>
              <c:pt idx="19">
                <c:v>Kuwait</c:v>
              </c:pt>
              <c:pt idx="20">
                <c:v>Kyrgyzstan</c:v>
              </c:pt>
              <c:pt idx="21">
                <c:v>Lao Peoples Demo.Republic</c:v>
              </c:pt>
              <c:pt idx="22">
                <c:v>Lebanon</c:v>
              </c:pt>
              <c:pt idx="23">
                <c:v>Macao</c:v>
              </c:pt>
              <c:pt idx="24">
                <c:v>Malaysia</c:v>
              </c:pt>
              <c:pt idx="25">
                <c:v>Maldives</c:v>
              </c:pt>
              <c:pt idx="26">
                <c:v>Mongolia</c:v>
              </c:pt>
              <c:pt idx="27">
                <c:v>Myanmar</c:v>
              </c:pt>
              <c:pt idx="28">
                <c:v>Nepal</c:v>
              </c:pt>
              <c:pt idx="29">
                <c:v>Oman</c:v>
              </c:pt>
              <c:pt idx="30">
                <c:v>Pakistan</c:v>
              </c:pt>
              <c:pt idx="31">
                <c:v>Palestinian Territory</c:v>
              </c:pt>
              <c:pt idx="32">
                <c:v>Qatar</c:v>
              </c:pt>
              <c:pt idx="33">
                <c:v>Russian Federation</c:v>
              </c:pt>
              <c:pt idx="34">
                <c:v>Saudi Arabia</c:v>
              </c:pt>
              <c:pt idx="35">
                <c:v>Singapore</c:v>
              </c:pt>
              <c:pt idx="36">
                <c:v>Sri Lanka</c:v>
              </c:pt>
              <c:pt idx="37">
                <c:v>Syrian Arab Republic</c:v>
              </c:pt>
              <c:pt idx="38">
                <c:v>Taiwan</c:v>
              </c:pt>
              <c:pt idx="39">
                <c:v>Tajikistan</c:v>
              </c:pt>
              <c:pt idx="40">
                <c:v>Thailand</c:v>
              </c:pt>
              <c:pt idx="41">
                <c:v>Turkey</c:v>
              </c:pt>
              <c:pt idx="42">
                <c:v>Turkmenistan</c:v>
              </c:pt>
              <c:pt idx="43">
                <c:v>United Arab Emirates</c:v>
              </c:pt>
              <c:pt idx="44">
                <c:v>Uzbekistan</c:v>
              </c:pt>
              <c:pt idx="45">
                <c:v>Vietnam</c:v>
              </c:pt>
              <c:pt idx="46">
                <c:v>Yemen</c:v>
              </c:pt>
            </c:strLit>
          </c:cat>
          <c:val>
            <c:numLit>
              <c:formatCode>General</c:formatCode>
              <c:ptCount val="47"/>
              <c:pt idx="0">
                <c:v>15</c:v>
              </c:pt>
              <c:pt idx="1">
                <c:v>139</c:v>
              </c:pt>
              <c:pt idx="2">
                <c:v>84</c:v>
              </c:pt>
              <c:pt idx="3">
                <c:v>78</c:v>
              </c:pt>
              <c:pt idx="4">
                <c:v>256</c:v>
              </c:pt>
              <c:pt idx="5">
                <c:v>3</c:v>
              </c:pt>
              <c:pt idx="6">
                <c:v>0</c:v>
              </c:pt>
              <c:pt idx="7">
                <c:v>8</c:v>
              </c:pt>
              <c:pt idx="8">
                <c:v>44464</c:v>
              </c:pt>
              <c:pt idx="9">
                <c:v>2272</c:v>
              </c:pt>
              <c:pt idx="10">
                <c:v>22803</c:v>
              </c:pt>
              <c:pt idx="11">
                <c:v>735</c:v>
              </c:pt>
              <c:pt idx="12">
                <c:v>290</c:v>
              </c:pt>
              <c:pt idx="13">
                <c:v>2</c:v>
              </c:pt>
              <c:pt idx="14">
                <c:v>2385</c:v>
              </c:pt>
              <c:pt idx="15">
                <c:v>2641</c:v>
              </c:pt>
              <c:pt idx="16">
                <c:v>108</c:v>
              </c:pt>
              <c:pt idx="17">
                <c:v>199</c:v>
              </c:pt>
              <c:pt idx="18">
                <c:v>4351</c:v>
              </c:pt>
              <c:pt idx="19">
                <c:v>641</c:v>
              </c:pt>
              <c:pt idx="20">
                <c:v>32</c:v>
              </c:pt>
              <c:pt idx="21">
                <c:v>4</c:v>
              </c:pt>
              <c:pt idx="22">
                <c:v>1172</c:v>
              </c:pt>
              <c:pt idx="23">
                <c:v>107</c:v>
              </c:pt>
              <c:pt idx="24">
                <c:v>346</c:v>
              </c:pt>
              <c:pt idx="25">
                <c:v>6</c:v>
              </c:pt>
              <c:pt idx="26">
                <c:v>37</c:v>
              </c:pt>
              <c:pt idx="27">
                <c:v>9</c:v>
              </c:pt>
              <c:pt idx="28">
                <c:v>241</c:v>
              </c:pt>
              <c:pt idx="29">
                <c:v>89</c:v>
              </c:pt>
              <c:pt idx="30">
                <c:v>625</c:v>
              </c:pt>
              <c:pt idx="31">
                <c:v>75</c:v>
              </c:pt>
              <c:pt idx="32">
                <c:v>136</c:v>
              </c:pt>
              <c:pt idx="33">
                <c:v>1754</c:v>
              </c:pt>
              <c:pt idx="34">
                <c:v>730</c:v>
              </c:pt>
              <c:pt idx="35">
                <c:v>2829</c:v>
              </c:pt>
              <c:pt idx="36">
                <c:v>67</c:v>
              </c:pt>
              <c:pt idx="37">
                <c:v>3</c:v>
              </c:pt>
              <c:pt idx="38">
                <c:v>3672</c:v>
              </c:pt>
              <c:pt idx="39">
                <c:v>9</c:v>
              </c:pt>
              <c:pt idx="40">
                <c:v>1813</c:v>
              </c:pt>
              <c:pt idx="41">
                <c:v>1197</c:v>
              </c:pt>
              <c:pt idx="42">
                <c:v>3</c:v>
              </c:pt>
              <c:pt idx="43">
                <c:v>1105</c:v>
              </c:pt>
              <c:pt idx="44">
                <c:v>54</c:v>
              </c:pt>
              <c:pt idx="45">
                <c:v>670</c:v>
              </c:pt>
              <c:pt idx="46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4-5DB7-439E-8779-67FDC8AD7580}"/>
            </c:ext>
          </c:extLst>
        </c:ser>
        <c:ser>
          <c:idx val="5"/>
          <c:order val="5"/>
          <c:tx>
            <c:v>Sum of Tests 2012-13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47"/>
              <c:pt idx="0">
                <c:v>Afghanistan</c:v>
              </c:pt>
              <c:pt idx="1">
                <c:v>Armenia</c:v>
              </c:pt>
              <c:pt idx="2">
                <c:v>Azerbaijan</c:v>
              </c:pt>
              <c:pt idx="3">
                <c:v>Bahrain</c:v>
              </c:pt>
              <c:pt idx="4">
                <c:v>Bangladesh</c:v>
              </c:pt>
              <c:pt idx="5">
                <c:v>Bhutan</c:v>
              </c:pt>
              <c:pt idx="6">
                <c:v>British Indian Ocean Terr.</c:v>
              </c:pt>
              <c:pt idx="7">
                <c:v>Cambodia</c:v>
              </c:pt>
              <c:pt idx="8">
                <c:v>China</c:v>
              </c:pt>
              <c:pt idx="9">
                <c:v>Hong Kong</c:v>
              </c:pt>
              <c:pt idx="10">
                <c:v>India</c:v>
              </c:pt>
              <c:pt idx="11">
                <c:v>Indonesia</c:v>
              </c:pt>
              <c:pt idx="12">
                <c:v>Iran</c:v>
              </c:pt>
              <c:pt idx="13">
                <c:v>Iraq</c:v>
              </c:pt>
              <c:pt idx="14">
                <c:v>Israel</c:v>
              </c:pt>
              <c:pt idx="15">
                <c:v>Japan</c:v>
              </c:pt>
              <c:pt idx="16">
                <c:v>Jordan</c:v>
              </c:pt>
              <c:pt idx="17">
                <c:v>Kazakhstan</c:v>
              </c:pt>
              <c:pt idx="18">
                <c:v>Korea</c:v>
              </c:pt>
              <c:pt idx="19">
                <c:v>Kuwait</c:v>
              </c:pt>
              <c:pt idx="20">
                <c:v>Kyrgyzstan</c:v>
              </c:pt>
              <c:pt idx="21">
                <c:v>Lao Peoples Demo.Republic</c:v>
              </c:pt>
              <c:pt idx="22">
                <c:v>Lebanon</c:v>
              </c:pt>
              <c:pt idx="23">
                <c:v>Macao</c:v>
              </c:pt>
              <c:pt idx="24">
                <c:v>Malaysia</c:v>
              </c:pt>
              <c:pt idx="25">
                <c:v>Maldives</c:v>
              </c:pt>
              <c:pt idx="26">
                <c:v>Mongolia</c:v>
              </c:pt>
              <c:pt idx="27">
                <c:v>Myanmar</c:v>
              </c:pt>
              <c:pt idx="28">
                <c:v>Nepal</c:v>
              </c:pt>
              <c:pt idx="29">
                <c:v>Oman</c:v>
              </c:pt>
              <c:pt idx="30">
                <c:v>Pakistan</c:v>
              </c:pt>
              <c:pt idx="31">
                <c:v>Palestinian Territory</c:v>
              </c:pt>
              <c:pt idx="32">
                <c:v>Qatar</c:v>
              </c:pt>
              <c:pt idx="33">
                <c:v>Russian Federation</c:v>
              </c:pt>
              <c:pt idx="34">
                <c:v>Saudi Arabia</c:v>
              </c:pt>
              <c:pt idx="35">
                <c:v>Singapore</c:v>
              </c:pt>
              <c:pt idx="36">
                <c:v>Sri Lanka</c:v>
              </c:pt>
              <c:pt idx="37">
                <c:v>Syrian Arab Republic</c:v>
              </c:pt>
              <c:pt idx="38">
                <c:v>Taiwan</c:v>
              </c:pt>
              <c:pt idx="39">
                <c:v>Tajikistan</c:v>
              </c:pt>
              <c:pt idx="40">
                <c:v>Thailand</c:v>
              </c:pt>
              <c:pt idx="41">
                <c:v>Turkey</c:v>
              </c:pt>
              <c:pt idx="42">
                <c:v>Turkmenistan</c:v>
              </c:pt>
              <c:pt idx="43">
                <c:v>United Arab Emirates</c:v>
              </c:pt>
              <c:pt idx="44">
                <c:v>Uzbekistan</c:v>
              </c:pt>
              <c:pt idx="45">
                <c:v>Vietnam</c:v>
              </c:pt>
              <c:pt idx="46">
                <c:v>Yemen</c:v>
              </c:pt>
            </c:strLit>
          </c:cat>
          <c:val>
            <c:numLit>
              <c:formatCode>General</c:formatCode>
              <c:ptCount val="47"/>
              <c:pt idx="0">
                <c:v>6</c:v>
              </c:pt>
              <c:pt idx="1">
                <c:v>59</c:v>
              </c:pt>
              <c:pt idx="2">
                <c:v>53</c:v>
              </c:pt>
              <c:pt idx="3">
                <c:v>104</c:v>
              </c:pt>
              <c:pt idx="4">
                <c:v>247</c:v>
              </c:pt>
              <c:pt idx="5">
                <c:v>7</c:v>
              </c:pt>
              <c:pt idx="6">
                <c:v>0</c:v>
              </c:pt>
              <c:pt idx="7">
                <c:v>3</c:v>
              </c:pt>
              <c:pt idx="8">
                <c:v>38824</c:v>
              </c:pt>
              <c:pt idx="9">
                <c:v>2009</c:v>
              </c:pt>
              <c:pt idx="10">
                <c:v>20245</c:v>
              </c:pt>
              <c:pt idx="11">
                <c:v>591</c:v>
              </c:pt>
              <c:pt idx="12">
                <c:v>202</c:v>
              </c:pt>
              <c:pt idx="13">
                <c:v>3</c:v>
              </c:pt>
              <c:pt idx="14">
                <c:v>1830</c:v>
              </c:pt>
              <c:pt idx="15">
                <c:v>2616</c:v>
              </c:pt>
              <c:pt idx="16">
                <c:v>91</c:v>
              </c:pt>
              <c:pt idx="17">
                <c:v>153</c:v>
              </c:pt>
              <c:pt idx="18">
                <c:v>3853</c:v>
              </c:pt>
              <c:pt idx="19">
                <c:v>653</c:v>
              </c:pt>
              <c:pt idx="20">
                <c:v>15</c:v>
              </c:pt>
              <c:pt idx="21">
                <c:v>5</c:v>
              </c:pt>
              <c:pt idx="22">
                <c:v>1026</c:v>
              </c:pt>
              <c:pt idx="23">
                <c:v>98</c:v>
              </c:pt>
              <c:pt idx="24">
                <c:v>249</c:v>
              </c:pt>
              <c:pt idx="25">
                <c:v>5</c:v>
              </c:pt>
              <c:pt idx="26">
                <c:v>58</c:v>
              </c:pt>
              <c:pt idx="27">
                <c:v>11</c:v>
              </c:pt>
              <c:pt idx="28">
                <c:v>189</c:v>
              </c:pt>
              <c:pt idx="29">
                <c:v>79</c:v>
              </c:pt>
              <c:pt idx="30">
                <c:v>509</c:v>
              </c:pt>
              <c:pt idx="31">
                <c:v>69</c:v>
              </c:pt>
              <c:pt idx="32">
                <c:v>145</c:v>
              </c:pt>
              <c:pt idx="33">
                <c:v>1524</c:v>
              </c:pt>
              <c:pt idx="34">
                <c:v>958</c:v>
              </c:pt>
              <c:pt idx="35">
                <c:v>1973</c:v>
              </c:pt>
              <c:pt idx="36">
                <c:v>47</c:v>
              </c:pt>
              <c:pt idx="37">
                <c:v>0</c:v>
              </c:pt>
              <c:pt idx="38">
                <c:v>2751</c:v>
              </c:pt>
              <c:pt idx="39">
                <c:v>2</c:v>
              </c:pt>
              <c:pt idx="40">
                <c:v>1542</c:v>
              </c:pt>
              <c:pt idx="41">
                <c:v>1098</c:v>
              </c:pt>
              <c:pt idx="42">
                <c:v>5</c:v>
              </c:pt>
              <c:pt idx="43">
                <c:v>844</c:v>
              </c:pt>
              <c:pt idx="44">
                <c:v>42</c:v>
              </c:pt>
              <c:pt idx="45">
                <c:v>664</c:v>
              </c:pt>
              <c:pt idx="46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05-5DB7-439E-8779-67FDC8AD7580}"/>
            </c:ext>
          </c:extLst>
        </c:ser>
        <c:ser>
          <c:idx val="6"/>
          <c:order val="6"/>
          <c:tx>
            <c:v>Sum of Tests 2013-14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7"/>
              <c:pt idx="0">
                <c:v>Afghanistan</c:v>
              </c:pt>
              <c:pt idx="1">
                <c:v>Armenia</c:v>
              </c:pt>
              <c:pt idx="2">
                <c:v>Azerbaijan</c:v>
              </c:pt>
              <c:pt idx="3">
                <c:v>Bahrain</c:v>
              </c:pt>
              <c:pt idx="4">
                <c:v>Bangladesh</c:v>
              </c:pt>
              <c:pt idx="5">
                <c:v>Bhutan</c:v>
              </c:pt>
              <c:pt idx="6">
                <c:v>British Indian Ocean Terr.</c:v>
              </c:pt>
              <c:pt idx="7">
                <c:v>Cambodia</c:v>
              </c:pt>
              <c:pt idx="8">
                <c:v>China</c:v>
              </c:pt>
              <c:pt idx="9">
                <c:v>Hong Kong</c:v>
              </c:pt>
              <c:pt idx="10">
                <c:v>India</c:v>
              </c:pt>
              <c:pt idx="11">
                <c:v>Indonesia</c:v>
              </c:pt>
              <c:pt idx="12">
                <c:v>Iran</c:v>
              </c:pt>
              <c:pt idx="13">
                <c:v>Iraq</c:v>
              </c:pt>
              <c:pt idx="14">
                <c:v>Israel</c:v>
              </c:pt>
              <c:pt idx="15">
                <c:v>Japan</c:v>
              </c:pt>
              <c:pt idx="16">
                <c:v>Jordan</c:v>
              </c:pt>
              <c:pt idx="17">
                <c:v>Kazakhstan</c:v>
              </c:pt>
              <c:pt idx="18">
                <c:v>Korea</c:v>
              </c:pt>
              <c:pt idx="19">
                <c:v>Kuwait</c:v>
              </c:pt>
              <c:pt idx="20">
                <c:v>Kyrgyzstan</c:v>
              </c:pt>
              <c:pt idx="21">
                <c:v>Lao Peoples Demo.Republic</c:v>
              </c:pt>
              <c:pt idx="22">
                <c:v>Lebanon</c:v>
              </c:pt>
              <c:pt idx="23">
                <c:v>Macao</c:v>
              </c:pt>
              <c:pt idx="24">
                <c:v>Malaysia</c:v>
              </c:pt>
              <c:pt idx="25">
                <c:v>Maldives</c:v>
              </c:pt>
              <c:pt idx="26">
                <c:v>Mongolia</c:v>
              </c:pt>
              <c:pt idx="27">
                <c:v>Myanmar</c:v>
              </c:pt>
              <c:pt idx="28">
                <c:v>Nepal</c:v>
              </c:pt>
              <c:pt idx="29">
                <c:v>Oman</c:v>
              </c:pt>
              <c:pt idx="30">
                <c:v>Pakistan</c:v>
              </c:pt>
              <c:pt idx="31">
                <c:v>Palestinian Territory</c:v>
              </c:pt>
              <c:pt idx="32">
                <c:v>Qatar</c:v>
              </c:pt>
              <c:pt idx="33">
                <c:v>Russian Federation</c:v>
              </c:pt>
              <c:pt idx="34">
                <c:v>Saudi Arabia</c:v>
              </c:pt>
              <c:pt idx="35">
                <c:v>Singapore</c:v>
              </c:pt>
              <c:pt idx="36">
                <c:v>Sri Lanka</c:v>
              </c:pt>
              <c:pt idx="37">
                <c:v>Syrian Arab Republic</c:v>
              </c:pt>
              <c:pt idx="38">
                <c:v>Taiwan</c:v>
              </c:pt>
              <c:pt idx="39">
                <c:v>Tajikistan</c:v>
              </c:pt>
              <c:pt idx="40">
                <c:v>Thailand</c:v>
              </c:pt>
              <c:pt idx="41">
                <c:v>Turkey</c:v>
              </c:pt>
              <c:pt idx="42">
                <c:v>Turkmenistan</c:v>
              </c:pt>
              <c:pt idx="43">
                <c:v>United Arab Emirates</c:v>
              </c:pt>
              <c:pt idx="44">
                <c:v>Uzbekistan</c:v>
              </c:pt>
              <c:pt idx="45">
                <c:v>Vietnam</c:v>
              </c:pt>
              <c:pt idx="46">
                <c:v>Yemen</c:v>
              </c:pt>
            </c:strLit>
          </c:cat>
          <c:val>
            <c:numLit>
              <c:formatCode>General</c:formatCode>
              <c:ptCount val="47"/>
              <c:pt idx="0">
                <c:v>13</c:v>
              </c:pt>
              <c:pt idx="1">
                <c:v>43</c:v>
              </c:pt>
              <c:pt idx="2">
                <c:v>82</c:v>
              </c:pt>
              <c:pt idx="3">
                <c:v>74</c:v>
              </c:pt>
              <c:pt idx="4">
                <c:v>280</c:v>
              </c:pt>
              <c:pt idx="5">
                <c:v>4</c:v>
              </c:pt>
              <c:pt idx="6">
                <c:v>0</c:v>
              </c:pt>
              <c:pt idx="7">
                <c:v>14</c:v>
              </c:pt>
              <c:pt idx="8">
                <c:v>42008</c:v>
              </c:pt>
              <c:pt idx="9">
                <c:v>1937</c:v>
              </c:pt>
              <c:pt idx="10">
                <c:v>23315</c:v>
              </c:pt>
              <c:pt idx="11">
                <c:v>769</c:v>
              </c:pt>
              <c:pt idx="12">
                <c:v>165</c:v>
              </c:pt>
              <c:pt idx="13">
                <c:v>4</c:v>
              </c:pt>
              <c:pt idx="14">
                <c:v>1711</c:v>
              </c:pt>
              <c:pt idx="15">
                <c:v>2543</c:v>
              </c:pt>
              <c:pt idx="16">
                <c:v>91</c:v>
              </c:pt>
              <c:pt idx="17">
                <c:v>166</c:v>
              </c:pt>
              <c:pt idx="18">
                <c:v>3645</c:v>
              </c:pt>
              <c:pt idx="19">
                <c:v>799</c:v>
              </c:pt>
              <c:pt idx="20">
                <c:v>21</c:v>
              </c:pt>
              <c:pt idx="21">
                <c:v>4</c:v>
              </c:pt>
              <c:pt idx="22">
                <c:v>871</c:v>
              </c:pt>
              <c:pt idx="23">
                <c:v>74</c:v>
              </c:pt>
              <c:pt idx="24">
                <c:v>322</c:v>
              </c:pt>
              <c:pt idx="25">
                <c:v>5</c:v>
              </c:pt>
              <c:pt idx="26">
                <c:v>51</c:v>
              </c:pt>
              <c:pt idx="27">
                <c:v>14</c:v>
              </c:pt>
              <c:pt idx="28">
                <c:v>242</c:v>
              </c:pt>
              <c:pt idx="29">
                <c:v>66</c:v>
              </c:pt>
              <c:pt idx="30">
                <c:v>572</c:v>
              </c:pt>
              <c:pt idx="31">
                <c:v>87</c:v>
              </c:pt>
              <c:pt idx="32">
                <c:v>156</c:v>
              </c:pt>
              <c:pt idx="33">
                <c:v>1460</c:v>
              </c:pt>
              <c:pt idx="34">
                <c:v>866</c:v>
              </c:pt>
              <c:pt idx="35">
                <c:v>1976</c:v>
              </c:pt>
              <c:pt idx="36">
                <c:v>48</c:v>
              </c:pt>
              <c:pt idx="37">
                <c:v>0</c:v>
              </c:pt>
              <c:pt idx="38">
                <c:v>3088</c:v>
              </c:pt>
              <c:pt idx="39">
                <c:v>3</c:v>
              </c:pt>
              <c:pt idx="40">
                <c:v>1594</c:v>
              </c:pt>
              <c:pt idx="41">
                <c:v>992</c:v>
              </c:pt>
              <c:pt idx="42">
                <c:v>6</c:v>
              </c:pt>
              <c:pt idx="43">
                <c:v>894</c:v>
              </c:pt>
              <c:pt idx="44">
                <c:v>53</c:v>
              </c:pt>
              <c:pt idx="45">
                <c:v>835</c:v>
              </c:pt>
              <c:pt idx="46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6-5DB7-439E-8779-67FDC8AD7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6393792"/>
        <c:axId val="706406256"/>
      </c:barChart>
      <c:catAx>
        <c:axId val="70639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406256"/>
        <c:crosses val="autoZero"/>
        <c:auto val="1"/>
        <c:lblAlgn val="ctr"/>
        <c:lblOffset val="100"/>
        <c:noMultiLvlLbl val="0"/>
      </c:catAx>
      <c:valAx>
        <c:axId val="70640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93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[HW1_Team15.xlsx]Country_Avg Score!PivotTable1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'Country_Avg Score'!$B$3</c:f>
              <c:strCache>
                <c:ptCount val="1"/>
                <c:pt idx="0">
                  <c:v>Average of AvgGMAT 2009-10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'Country_Avg Score'!$A$4:$A$51</c:f>
              <c:strCache>
                <c:ptCount val="47"/>
                <c:pt idx="0">
                  <c:v>Afghanistan</c:v>
                </c:pt>
                <c:pt idx="1">
                  <c:v>Armenia</c:v>
                </c:pt>
                <c:pt idx="2">
                  <c:v>Azerbaijan</c:v>
                </c:pt>
                <c:pt idx="3">
                  <c:v>Bahrain</c:v>
                </c:pt>
                <c:pt idx="4">
                  <c:v>Bangladesh</c:v>
                </c:pt>
                <c:pt idx="5">
                  <c:v>Bhutan</c:v>
                </c:pt>
                <c:pt idx="6">
                  <c:v>British Indian Ocean Terr.</c:v>
                </c:pt>
                <c:pt idx="7">
                  <c:v>Cambodia</c:v>
                </c:pt>
                <c:pt idx="8">
                  <c:v>China</c:v>
                </c:pt>
                <c:pt idx="9">
                  <c:v>Hong Kong</c:v>
                </c:pt>
                <c:pt idx="10">
                  <c:v>India</c:v>
                </c:pt>
                <c:pt idx="11">
                  <c:v>Indonesia</c:v>
                </c:pt>
                <c:pt idx="12">
                  <c:v>Iran</c:v>
                </c:pt>
                <c:pt idx="13">
                  <c:v>Iraq</c:v>
                </c:pt>
                <c:pt idx="14">
                  <c:v>Israel</c:v>
                </c:pt>
                <c:pt idx="15">
                  <c:v>Japan</c:v>
                </c:pt>
                <c:pt idx="16">
                  <c:v> </c:v>
                </c:pt>
                <c:pt idx="17">
                  <c:v>Kazakhstan</c:v>
                </c:pt>
                <c:pt idx="18">
                  <c:v>Korea</c:v>
                </c:pt>
                <c:pt idx="19">
                  <c:v>Kuwait</c:v>
                </c:pt>
                <c:pt idx="20">
                  <c:v>Kyrgyzstan</c:v>
                </c:pt>
                <c:pt idx="21">
                  <c:v>Lao Peoples Demo.Republic</c:v>
                </c:pt>
                <c:pt idx="22">
                  <c:v>Lebanon</c:v>
                </c:pt>
                <c:pt idx="23">
                  <c:v>Macao</c:v>
                </c:pt>
                <c:pt idx="24">
                  <c:v>Malaysia</c:v>
                </c:pt>
                <c:pt idx="25">
                  <c:v>Maldives</c:v>
                </c:pt>
                <c:pt idx="26">
                  <c:v>Mongolia</c:v>
                </c:pt>
                <c:pt idx="27">
                  <c:v>Myanmar</c:v>
                </c:pt>
                <c:pt idx="28">
                  <c:v>Nepal</c:v>
                </c:pt>
                <c:pt idx="29">
                  <c:v>Oman</c:v>
                </c:pt>
                <c:pt idx="30">
                  <c:v>Pakistan</c:v>
                </c:pt>
                <c:pt idx="31">
                  <c:v>Palestinian Territory</c:v>
                </c:pt>
                <c:pt idx="32">
                  <c:v>Qatar</c:v>
                </c:pt>
                <c:pt idx="33">
                  <c:v>Russian Federation</c:v>
                </c:pt>
                <c:pt idx="34">
                  <c:v>Saudi Arabia</c:v>
                </c:pt>
                <c:pt idx="35">
                  <c:v>Singapore</c:v>
                </c:pt>
                <c:pt idx="36">
                  <c:v>Sri Lanka</c:v>
                </c:pt>
                <c:pt idx="37">
                  <c:v>Syrian Arab Republic</c:v>
                </c:pt>
                <c:pt idx="38">
                  <c:v>Taiwan</c:v>
                </c:pt>
                <c:pt idx="39">
                  <c:v>Tajikistan</c:v>
                </c:pt>
                <c:pt idx="40">
                  <c:v>Thailand</c:v>
                </c:pt>
                <c:pt idx="41">
                  <c:v>Turkey</c:v>
                </c:pt>
                <c:pt idx="42">
                  <c:v>Turkmenistan</c:v>
                </c:pt>
                <c:pt idx="43">
                  <c:v>United Arab Emirates</c:v>
                </c:pt>
                <c:pt idx="44">
                  <c:v>Uzbekistan</c:v>
                </c:pt>
                <c:pt idx="45">
                  <c:v>Vietnam</c:v>
                </c:pt>
                <c:pt idx="46">
                  <c:v>Yemen</c:v>
                </c:pt>
              </c:strCache>
            </c:strRef>
          </c:cat>
          <c:val>
            <c:numRef>
              <c:f>'Country_Avg Score'!$B$4:$B$51</c:f>
              <c:numCache>
                <c:formatCode>General</c:formatCode>
                <c:ptCount val="47"/>
                <c:pt idx="0">
                  <c:v>0</c:v>
                </c:pt>
                <c:pt idx="1">
                  <c:v>455</c:v>
                </c:pt>
                <c:pt idx="2">
                  <c:v>530</c:v>
                </c:pt>
                <c:pt idx="3">
                  <c:v>477</c:v>
                </c:pt>
                <c:pt idx="4">
                  <c:v>499</c:v>
                </c:pt>
                <c:pt idx="5">
                  <c:v>390</c:v>
                </c:pt>
                <c:pt idx="6">
                  <c:v>0</c:v>
                </c:pt>
                <c:pt idx="7">
                  <c:v>416</c:v>
                </c:pt>
                <c:pt idx="8">
                  <c:v>604</c:v>
                </c:pt>
                <c:pt idx="9">
                  <c:v>569</c:v>
                </c:pt>
                <c:pt idx="10">
                  <c:v>577</c:v>
                </c:pt>
                <c:pt idx="11">
                  <c:v>512</c:v>
                </c:pt>
                <c:pt idx="12">
                  <c:v>0</c:v>
                </c:pt>
                <c:pt idx="13">
                  <c:v>540</c:v>
                </c:pt>
                <c:pt idx="14">
                  <c:v>480</c:v>
                </c:pt>
                <c:pt idx="15">
                  <c:v>557</c:v>
                </c:pt>
                <c:pt idx="16">
                  <c:v>442</c:v>
                </c:pt>
                <c:pt idx="17">
                  <c:v>496</c:v>
                </c:pt>
                <c:pt idx="18">
                  <c:v>587</c:v>
                </c:pt>
                <c:pt idx="19">
                  <c:v>410</c:v>
                </c:pt>
                <c:pt idx="20">
                  <c:v>534</c:v>
                </c:pt>
                <c:pt idx="21">
                  <c:v>0</c:v>
                </c:pt>
                <c:pt idx="22">
                  <c:v>457</c:v>
                </c:pt>
                <c:pt idx="23">
                  <c:v>582</c:v>
                </c:pt>
                <c:pt idx="24">
                  <c:v>530</c:v>
                </c:pt>
                <c:pt idx="25">
                  <c:v>0</c:v>
                </c:pt>
                <c:pt idx="26">
                  <c:v>540</c:v>
                </c:pt>
                <c:pt idx="27">
                  <c:v>474</c:v>
                </c:pt>
                <c:pt idx="28">
                  <c:v>473</c:v>
                </c:pt>
                <c:pt idx="29">
                  <c:v>491</c:v>
                </c:pt>
                <c:pt idx="30">
                  <c:v>516</c:v>
                </c:pt>
                <c:pt idx="31">
                  <c:v>451</c:v>
                </c:pt>
                <c:pt idx="32">
                  <c:v>504</c:v>
                </c:pt>
                <c:pt idx="33">
                  <c:v>559</c:v>
                </c:pt>
                <c:pt idx="34">
                  <c:v>413</c:v>
                </c:pt>
                <c:pt idx="35">
                  <c:v>599</c:v>
                </c:pt>
                <c:pt idx="36">
                  <c:v>521</c:v>
                </c:pt>
                <c:pt idx="37">
                  <c:v>463</c:v>
                </c:pt>
                <c:pt idx="38">
                  <c:v>550</c:v>
                </c:pt>
                <c:pt idx="39">
                  <c:v>403</c:v>
                </c:pt>
                <c:pt idx="40">
                  <c:v>515</c:v>
                </c:pt>
                <c:pt idx="41">
                  <c:v>553</c:v>
                </c:pt>
                <c:pt idx="42">
                  <c:v>0</c:v>
                </c:pt>
                <c:pt idx="43">
                  <c:v>515</c:v>
                </c:pt>
                <c:pt idx="44">
                  <c:v>537</c:v>
                </c:pt>
                <c:pt idx="45">
                  <c:v>527</c:v>
                </c:pt>
                <c:pt idx="46">
                  <c:v>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0-433B-BA70-4EC426EFD59C}"/>
            </c:ext>
          </c:extLst>
        </c:ser>
        <c:ser>
          <c:idx val="1"/>
          <c:order val="1"/>
          <c:tx>
            <c:strRef>
              <c:f>'Country_Avg Score'!$C$3</c:f>
              <c:strCache>
                <c:ptCount val="1"/>
                <c:pt idx="0">
                  <c:v>Average of AvgGMAT 2010-11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'Country_Avg Score'!$A$4:$A$51</c:f>
              <c:strCache>
                <c:ptCount val="47"/>
                <c:pt idx="0">
                  <c:v>Afghanistan</c:v>
                </c:pt>
                <c:pt idx="1">
                  <c:v>Armenia</c:v>
                </c:pt>
                <c:pt idx="2">
                  <c:v>Azerbaijan</c:v>
                </c:pt>
                <c:pt idx="3">
                  <c:v>Bahrain</c:v>
                </c:pt>
                <c:pt idx="4">
                  <c:v>Bangladesh</c:v>
                </c:pt>
                <c:pt idx="5">
                  <c:v>Bhutan</c:v>
                </c:pt>
                <c:pt idx="6">
                  <c:v>British Indian Ocean Terr.</c:v>
                </c:pt>
                <c:pt idx="7">
                  <c:v>Cambodia</c:v>
                </c:pt>
                <c:pt idx="8">
                  <c:v>China</c:v>
                </c:pt>
                <c:pt idx="9">
                  <c:v>Hong Kong</c:v>
                </c:pt>
                <c:pt idx="10">
                  <c:v>India</c:v>
                </c:pt>
                <c:pt idx="11">
                  <c:v>Indonesia</c:v>
                </c:pt>
                <c:pt idx="12">
                  <c:v>Iran</c:v>
                </c:pt>
                <c:pt idx="13">
                  <c:v>Iraq</c:v>
                </c:pt>
                <c:pt idx="14">
                  <c:v>Israel</c:v>
                </c:pt>
                <c:pt idx="15">
                  <c:v>Japan</c:v>
                </c:pt>
                <c:pt idx="16">
                  <c:v> </c:v>
                </c:pt>
                <c:pt idx="17">
                  <c:v>Kazakhstan</c:v>
                </c:pt>
                <c:pt idx="18">
                  <c:v>Korea</c:v>
                </c:pt>
                <c:pt idx="19">
                  <c:v>Kuwait</c:v>
                </c:pt>
                <c:pt idx="20">
                  <c:v>Kyrgyzstan</c:v>
                </c:pt>
                <c:pt idx="21">
                  <c:v>Lao Peoples Demo.Republic</c:v>
                </c:pt>
                <c:pt idx="22">
                  <c:v>Lebanon</c:v>
                </c:pt>
                <c:pt idx="23">
                  <c:v>Macao</c:v>
                </c:pt>
                <c:pt idx="24">
                  <c:v>Malaysia</c:v>
                </c:pt>
                <c:pt idx="25">
                  <c:v>Maldives</c:v>
                </c:pt>
                <c:pt idx="26">
                  <c:v>Mongolia</c:v>
                </c:pt>
                <c:pt idx="27">
                  <c:v>Myanmar</c:v>
                </c:pt>
                <c:pt idx="28">
                  <c:v>Nepal</c:v>
                </c:pt>
                <c:pt idx="29">
                  <c:v>Oman</c:v>
                </c:pt>
                <c:pt idx="30">
                  <c:v>Pakistan</c:v>
                </c:pt>
                <c:pt idx="31">
                  <c:v>Palestinian Territory</c:v>
                </c:pt>
                <c:pt idx="32">
                  <c:v>Qatar</c:v>
                </c:pt>
                <c:pt idx="33">
                  <c:v>Russian Federation</c:v>
                </c:pt>
                <c:pt idx="34">
                  <c:v>Saudi Arabia</c:v>
                </c:pt>
                <c:pt idx="35">
                  <c:v>Singapore</c:v>
                </c:pt>
                <c:pt idx="36">
                  <c:v>Sri Lanka</c:v>
                </c:pt>
                <c:pt idx="37">
                  <c:v>Syrian Arab Republic</c:v>
                </c:pt>
                <c:pt idx="38">
                  <c:v>Taiwan</c:v>
                </c:pt>
                <c:pt idx="39">
                  <c:v>Tajikistan</c:v>
                </c:pt>
                <c:pt idx="40">
                  <c:v>Thailand</c:v>
                </c:pt>
                <c:pt idx="41">
                  <c:v>Turkey</c:v>
                </c:pt>
                <c:pt idx="42">
                  <c:v>Turkmenistan</c:v>
                </c:pt>
                <c:pt idx="43">
                  <c:v>United Arab Emirates</c:v>
                </c:pt>
                <c:pt idx="44">
                  <c:v>Uzbekistan</c:v>
                </c:pt>
                <c:pt idx="45">
                  <c:v>Vietnam</c:v>
                </c:pt>
                <c:pt idx="46">
                  <c:v>Yemen</c:v>
                </c:pt>
              </c:strCache>
            </c:strRef>
          </c:cat>
          <c:val>
            <c:numRef>
              <c:f>'Country_Avg Score'!$C$4:$C$51</c:f>
              <c:numCache>
                <c:formatCode>General</c:formatCode>
                <c:ptCount val="47"/>
                <c:pt idx="0">
                  <c:v>0</c:v>
                </c:pt>
                <c:pt idx="1">
                  <c:v>466</c:v>
                </c:pt>
                <c:pt idx="2">
                  <c:v>558</c:v>
                </c:pt>
                <c:pt idx="3">
                  <c:v>437</c:v>
                </c:pt>
                <c:pt idx="4">
                  <c:v>497</c:v>
                </c:pt>
                <c:pt idx="5">
                  <c:v>0</c:v>
                </c:pt>
                <c:pt idx="6">
                  <c:v>0</c:v>
                </c:pt>
                <c:pt idx="7">
                  <c:v>407</c:v>
                </c:pt>
                <c:pt idx="8">
                  <c:v>599</c:v>
                </c:pt>
                <c:pt idx="9">
                  <c:v>574</c:v>
                </c:pt>
                <c:pt idx="10">
                  <c:v>580</c:v>
                </c:pt>
                <c:pt idx="11">
                  <c:v>509</c:v>
                </c:pt>
                <c:pt idx="12">
                  <c:v>514</c:v>
                </c:pt>
                <c:pt idx="13">
                  <c:v>564</c:v>
                </c:pt>
                <c:pt idx="14">
                  <c:v>484</c:v>
                </c:pt>
                <c:pt idx="15">
                  <c:v>552</c:v>
                </c:pt>
                <c:pt idx="16">
                  <c:v>441</c:v>
                </c:pt>
                <c:pt idx="17">
                  <c:v>473</c:v>
                </c:pt>
                <c:pt idx="18">
                  <c:v>588</c:v>
                </c:pt>
                <c:pt idx="19">
                  <c:v>397</c:v>
                </c:pt>
                <c:pt idx="20">
                  <c:v>538</c:v>
                </c:pt>
                <c:pt idx="21">
                  <c:v>0</c:v>
                </c:pt>
                <c:pt idx="22">
                  <c:v>481</c:v>
                </c:pt>
                <c:pt idx="23">
                  <c:v>575</c:v>
                </c:pt>
                <c:pt idx="24">
                  <c:v>533</c:v>
                </c:pt>
                <c:pt idx="25">
                  <c:v>0</c:v>
                </c:pt>
                <c:pt idx="26">
                  <c:v>482</c:v>
                </c:pt>
                <c:pt idx="27">
                  <c:v>385</c:v>
                </c:pt>
                <c:pt idx="28">
                  <c:v>471</c:v>
                </c:pt>
                <c:pt idx="29">
                  <c:v>448</c:v>
                </c:pt>
                <c:pt idx="30">
                  <c:v>507</c:v>
                </c:pt>
                <c:pt idx="31">
                  <c:v>384</c:v>
                </c:pt>
                <c:pt idx="32">
                  <c:v>499</c:v>
                </c:pt>
                <c:pt idx="33">
                  <c:v>571</c:v>
                </c:pt>
                <c:pt idx="34">
                  <c:v>404</c:v>
                </c:pt>
                <c:pt idx="35">
                  <c:v>598</c:v>
                </c:pt>
                <c:pt idx="36">
                  <c:v>503</c:v>
                </c:pt>
                <c:pt idx="37">
                  <c:v>471</c:v>
                </c:pt>
                <c:pt idx="38">
                  <c:v>553</c:v>
                </c:pt>
                <c:pt idx="39">
                  <c:v>454</c:v>
                </c:pt>
                <c:pt idx="40">
                  <c:v>515</c:v>
                </c:pt>
                <c:pt idx="41">
                  <c:v>553</c:v>
                </c:pt>
                <c:pt idx="42">
                  <c:v>411</c:v>
                </c:pt>
                <c:pt idx="43">
                  <c:v>521</c:v>
                </c:pt>
                <c:pt idx="44">
                  <c:v>533</c:v>
                </c:pt>
                <c:pt idx="45">
                  <c:v>528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C0-433B-BA70-4EC426EFD59C}"/>
            </c:ext>
          </c:extLst>
        </c:ser>
        <c:ser>
          <c:idx val="2"/>
          <c:order val="2"/>
          <c:tx>
            <c:strRef>
              <c:f>'Country_Avg Score'!$D$3</c:f>
              <c:strCache>
                <c:ptCount val="1"/>
                <c:pt idx="0">
                  <c:v>Average of AvgGMAT 2011-12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'Country_Avg Score'!$A$4:$A$51</c:f>
              <c:strCache>
                <c:ptCount val="47"/>
                <c:pt idx="0">
                  <c:v>Afghanistan</c:v>
                </c:pt>
                <c:pt idx="1">
                  <c:v>Armenia</c:v>
                </c:pt>
                <c:pt idx="2">
                  <c:v>Azerbaijan</c:v>
                </c:pt>
                <c:pt idx="3">
                  <c:v>Bahrain</c:v>
                </c:pt>
                <c:pt idx="4">
                  <c:v>Bangladesh</c:v>
                </c:pt>
                <c:pt idx="5">
                  <c:v>Bhutan</c:v>
                </c:pt>
                <c:pt idx="6">
                  <c:v>British Indian Ocean Terr.</c:v>
                </c:pt>
                <c:pt idx="7">
                  <c:v>Cambodia</c:v>
                </c:pt>
                <c:pt idx="8">
                  <c:v>China</c:v>
                </c:pt>
                <c:pt idx="9">
                  <c:v>Hong Kong</c:v>
                </c:pt>
                <c:pt idx="10">
                  <c:v>India</c:v>
                </c:pt>
                <c:pt idx="11">
                  <c:v>Indonesia</c:v>
                </c:pt>
                <c:pt idx="12">
                  <c:v>Iran</c:v>
                </c:pt>
                <c:pt idx="13">
                  <c:v>Iraq</c:v>
                </c:pt>
                <c:pt idx="14">
                  <c:v>Israel</c:v>
                </c:pt>
                <c:pt idx="15">
                  <c:v>Japan</c:v>
                </c:pt>
                <c:pt idx="16">
                  <c:v> </c:v>
                </c:pt>
                <c:pt idx="17">
                  <c:v>Kazakhstan</c:v>
                </c:pt>
                <c:pt idx="18">
                  <c:v>Korea</c:v>
                </c:pt>
                <c:pt idx="19">
                  <c:v>Kuwait</c:v>
                </c:pt>
                <c:pt idx="20">
                  <c:v>Kyrgyzstan</c:v>
                </c:pt>
                <c:pt idx="21">
                  <c:v>Lao Peoples Demo.Republic</c:v>
                </c:pt>
                <c:pt idx="22">
                  <c:v>Lebanon</c:v>
                </c:pt>
                <c:pt idx="23">
                  <c:v>Macao</c:v>
                </c:pt>
                <c:pt idx="24">
                  <c:v>Malaysia</c:v>
                </c:pt>
                <c:pt idx="25">
                  <c:v>Maldives</c:v>
                </c:pt>
                <c:pt idx="26">
                  <c:v>Mongolia</c:v>
                </c:pt>
                <c:pt idx="27">
                  <c:v>Myanmar</c:v>
                </c:pt>
                <c:pt idx="28">
                  <c:v>Nepal</c:v>
                </c:pt>
                <c:pt idx="29">
                  <c:v>Oman</c:v>
                </c:pt>
                <c:pt idx="30">
                  <c:v>Pakistan</c:v>
                </c:pt>
                <c:pt idx="31">
                  <c:v>Palestinian Territory</c:v>
                </c:pt>
                <c:pt idx="32">
                  <c:v>Qatar</c:v>
                </c:pt>
                <c:pt idx="33">
                  <c:v>Russian Federation</c:v>
                </c:pt>
                <c:pt idx="34">
                  <c:v>Saudi Arabia</c:v>
                </c:pt>
                <c:pt idx="35">
                  <c:v>Singapore</c:v>
                </c:pt>
                <c:pt idx="36">
                  <c:v>Sri Lanka</c:v>
                </c:pt>
                <c:pt idx="37">
                  <c:v>Syrian Arab Republic</c:v>
                </c:pt>
                <c:pt idx="38">
                  <c:v>Taiwan</c:v>
                </c:pt>
                <c:pt idx="39">
                  <c:v>Tajikistan</c:v>
                </c:pt>
                <c:pt idx="40">
                  <c:v>Thailand</c:v>
                </c:pt>
                <c:pt idx="41">
                  <c:v>Turkey</c:v>
                </c:pt>
                <c:pt idx="42">
                  <c:v>Turkmenistan</c:v>
                </c:pt>
                <c:pt idx="43">
                  <c:v>United Arab Emirates</c:v>
                </c:pt>
                <c:pt idx="44">
                  <c:v>Uzbekistan</c:v>
                </c:pt>
                <c:pt idx="45">
                  <c:v>Vietnam</c:v>
                </c:pt>
                <c:pt idx="46">
                  <c:v>Yemen</c:v>
                </c:pt>
              </c:strCache>
            </c:strRef>
          </c:cat>
          <c:val>
            <c:numRef>
              <c:f>'Country_Avg Score'!$D$4:$D$51</c:f>
              <c:numCache>
                <c:formatCode>General</c:formatCode>
                <c:ptCount val="47"/>
                <c:pt idx="0">
                  <c:v>443</c:v>
                </c:pt>
                <c:pt idx="1">
                  <c:v>482</c:v>
                </c:pt>
                <c:pt idx="2">
                  <c:v>529</c:v>
                </c:pt>
                <c:pt idx="3">
                  <c:v>488</c:v>
                </c:pt>
                <c:pt idx="4">
                  <c:v>502</c:v>
                </c:pt>
                <c:pt idx="5">
                  <c:v>0</c:v>
                </c:pt>
                <c:pt idx="6">
                  <c:v>0</c:v>
                </c:pt>
                <c:pt idx="7">
                  <c:v>456</c:v>
                </c:pt>
                <c:pt idx="8">
                  <c:v>595</c:v>
                </c:pt>
                <c:pt idx="9">
                  <c:v>583</c:v>
                </c:pt>
                <c:pt idx="10">
                  <c:v>581</c:v>
                </c:pt>
                <c:pt idx="11">
                  <c:v>508</c:v>
                </c:pt>
                <c:pt idx="12">
                  <c:v>541</c:v>
                </c:pt>
                <c:pt idx="13">
                  <c:v>0</c:v>
                </c:pt>
                <c:pt idx="14">
                  <c:v>484</c:v>
                </c:pt>
                <c:pt idx="15">
                  <c:v>554</c:v>
                </c:pt>
                <c:pt idx="16">
                  <c:v>453</c:v>
                </c:pt>
                <c:pt idx="17">
                  <c:v>494</c:v>
                </c:pt>
                <c:pt idx="18">
                  <c:v>595</c:v>
                </c:pt>
                <c:pt idx="19">
                  <c:v>391</c:v>
                </c:pt>
                <c:pt idx="20">
                  <c:v>539</c:v>
                </c:pt>
                <c:pt idx="21">
                  <c:v>0</c:v>
                </c:pt>
                <c:pt idx="22">
                  <c:v>488</c:v>
                </c:pt>
                <c:pt idx="23">
                  <c:v>581</c:v>
                </c:pt>
                <c:pt idx="24">
                  <c:v>524</c:v>
                </c:pt>
                <c:pt idx="25">
                  <c:v>515</c:v>
                </c:pt>
                <c:pt idx="26">
                  <c:v>521</c:v>
                </c:pt>
                <c:pt idx="27">
                  <c:v>400</c:v>
                </c:pt>
                <c:pt idx="28">
                  <c:v>471</c:v>
                </c:pt>
                <c:pt idx="29">
                  <c:v>440</c:v>
                </c:pt>
                <c:pt idx="30">
                  <c:v>511</c:v>
                </c:pt>
                <c:pt idx="31">
                  <c:v>381</c:v>
                </c:pt>
                <c:pt idx="32">
                  <c:v>483</c:v>
                </c:pt>
                <c:pt idx="33">
                  <c:v>564</c:v>
                </c:pt>
                <c:pt idx="34">
                  <c:v>379</c:v>
                </c:pt>
                <c:pt idx="35">
                  <c:v>604</c:v>
                </c:pt>
                <c:pt idx="36">
                  <c:v>497</c:v>
                </c:pt>
                <c:pt idx="37">
                  <c:v>0</c:v>
                </c:pt>
                <c:pt idx="38">
                  <c:v>559</c:v>
                </c:pt>
                <c:pt idx="39">
                  <c:v>538</c:v>
                </c:pt>
                <c:pt idx="40">
                  <c:v>512</c:v>
                </c:pt>
                <c:pt idx="41">
                  <c:v>556</c:v>
                </c:pt>
                <c:pt idx="42">
                  <c:v>0</c:v>
                </c:pt>
                <c:pt idx="43">
                  <c:v>533</c:v>
                </c:pt>
                <c:pt idx="44">
                  <c:v>555</c:v>
                </c:pt>
                <c:pt idx="45">
                  <c:v>546</c:v>
                </c:pt>
                <c:pt idx="46">
                  <c:v>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C0-433B-BA70-4EC426EFD59C}"/>
            </c:ext>
          </c:extLst>
        </c:ser>
        <c:ser>
          <c:idx val="3"/>
          <c:order val="3"/>
          <c:tx>
            <c:strRef>
              <c:f>'Country_Avg Score'!$E$3</c:f>
              <c:strCache>
                <c:ptCount val="1"/>
                <c:pt idx="0">
                  <c:v>Average of AvgGMAT 2012-13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'Country_Avg Score'!$A$4:$A$51</c:f>
              <c:strCache>
                <c:ptCount val="47"/>
                <c:pt idx="0">
                  <c:v>Afghanistan</c:v>
                </c:pt>
                <c:pt idx="1">
                  <c:v>Armenia</c:v>
                </c:pt>
                <c:pt idx="2">
                  <c:v>Azerbaijan</c:v>
                </c:pt>
                <c:pt idx="3">
                  <c:v>Bahrain</c:v>
                </c:pt>
                <c:pt idx="4">
                  <c:v>Bangladesh</c:v>
                </c:pt>
                <c:pt idx="5">
                  <c:v>Bhutan</c:v>
                </c:pt>
                <c:pt idx="6">
                  <c:v>British Indian Ocean Terr.</c:v>
                </c:pt>
                <c:pt idx="7">
                  <c:v>Cambodia</c:v>
                </c:pt>
                <c:pt idx="8">
                  <c:v>China</c:v>
                </c:pt>
                <c:pt idx="9">
                  <c:v>Hong Kong</c:v>
                </c:pt>
                <c:pt idx="10">
                  <c:v>India</c:v>
                </c:pt>
                <c:pt idx="11">
                  <c:v>Indonesia</c:v>
                </c:pt>
                <c:pt idx="12">
                  <c:v>Iran</c:v>
                </c:pt>
                <c:pt idx="13">
                  <c:v>Iraq</c:v>
                </c:pt>
                <c:pt idx="14">
                  <c:v>Israel</c:v>
                </c:pt>
                <c:pt idx="15">
                  <c:v>Japan</c:v>
                </c:pt>
                <c:pt idx="16">
                  <c:v> </c:v>
                </c:pt>
                <c:pt idx="17">
                  <c:v>Kazakhstan</c:v>
                </c:pt>
                <c:pt idx="18">
                  <c:v>Korea</c:v>
                </c:pt>
                <c:pt idx="19">
                  <c:v>Kuwait</c:v>
                </c:pt>
                <c:pt idx="20">
                  <c:v>Kyrgyzstan</c:v>
                </c:pt>
                <c:pt idx="21">
                  <c:v>Lao Peoples Demo.Republic</c:v>
                </c:pt>
                <c:pt idx="22">
                  <c:v>Lebanon</c:v>
                </c:pt>
                <c:pt idx="23">
                  <c:v>Macao</c:v>
                </c:pt>
                <c:pt idx="24">
                  <c:v>Malaysia</c:v>
                </c:pt>
                <c:pt idx="25">
                  <c:v>Maldives</c:v>
                </c:pt>
                <c:pt idx="26">
                  <c:v>Mongolia</c:v>
                </c:pt>
                <c:pt idx="27">
                  <c:v>Myanmar</c:v>
                </c:pt>
                <c:pt idx="28">
                  <c:v>Nepal</c:v>
                </c:pt>
                <c:pt idx="29">
                  <c:v>Oman</c:v>
                </c:pt>
                <c:pt idx="30">
                  <c:v>Pakistan</c:v>
                </c:pt>
                <c:pt idx="31">
                  <c:v>Palestinian Territory</c:v>
                </c:pt>
                <c:pt idx="32">
                  <c:v>Qatar</c:v>
                </c:pt>
                <c:pt idx="33">
                  <c:v>Russian Federation</c:v>
                </c:pt>
                <c:pt idx="34">
                  <c:v>Saudi Arabia</c:v>
                </c:pt>
                <c:pt idx="35">
                  <c:v>Singapore</c:v>
                </c:pt>
                <c:pt idx="36">
                  <c:v>Sri Lanka</c:v>
                </c:pt>
                <c:pt idx="37">
                  <c:v>Syrian Arab Republic</c:v>
                </c:pt>
                <c:pt idx="38">
                  <c:v>Taiwan</c:v>
                </c:pt>
                <c:pt idx="39">
                  <c:v>Tajikistan</c:v>
                </c:pt>
                <c:pt idx="40">
                  <c:v>Thailand</c:v>
                </c:pt>
                <c:pt idx="41">
                  <c:v>Turkey</c:v>
                </c:pt>
                <c:pt idx="42">
                  <c:v>Turkmenistan</c:v>
                </c:pt>
                <c:pt idx="43">
                  <c:v>United Arab Emirates</c:v>
                </c:pt>
                <c:pt idx="44">
                  <c:v>Uzbekistan</c:v>
                </c:pt>
                <c:pt idx="45">
                  <c:v>Vietnam</c:v>
                </c:pt>
                <c:pt idx="46">
                  <c:v>Yemen</c:v>
                </c:pt>
              </c:strCache>
            </c:strRef>
          </c:cat>
          <c:val>
            <c:numRef>
              <c:f>'Country_Avg Score'!$E$4:$E$51</c:f>
              <c:numCache>
                <c:formatCode>General</c:formatCode>
                <c:ptCount val="47"/>
                <c:pt idx="0">
                  <c:v>517</c:v>
                </c:pt>
                <c:pt idx="1">
                  <c:v>543</c:v>
                </c:pt>
                <c:pt idx="2">
                  <c:v>502</c:v>
                </c:pt>
                <c:pt idx="3">
                  <c:v>456</c:v>
                </c:pt>
                <c:pt idx="4">
                  <c:v>486</c:v>
                </c:pt>
                <c:pt idx="5">
                  <c:v>496</c:v>
                </c:pt>
                <c:pt idx="6">
                  <c:v>0</c:v>
                </c:pt>
                <c:pt idx="7">
                  <c:v>0</c:v>
                </c:pt>
                <c:pt idx="8">
                  <c:v>591</c:v>
                </c:pt>
                <c:pt idx="9">
                  <c:v>587</c:v>
                </c:pt>
                <c:pt idx="10">
                  <c:v>577</c:v>
                </c:pt>
                <c:pt idx="11">
                  <c:v>509</c:v>
                </c:pt>
                <c:pt idx="12">
                  <c:v>556</c:v>
                </c:pt>
                <c:pt idx="13">
                  <c:v>0</c:v>
                </c:pt>
                <c:pt idx="14">
                  <c:v>482</c:v>
                </c:pt>
                <c:pt idx="15">
                  <c:v>549</c:v>
                </c:pt>
                <c:pt idx="16">
                  <c:v>457</c:v>
                </c:pt>
                <c:pt idx="17">
                  <c:v>490</c:v>
                </c:pt>
                <c:pt idx="18">
                  <c:v>589</c:v>
                </c:pt>
                <c:pt idx="19">
                  <c:v>353</c:v>
                </c:pt>
                <c:pt idx="20">
                  <c:v>491</c:v>
                </c:pt>
                <c:pt idx="21">
                  <c:v>486</c:v>
                </c:pt>
                <c:pt idx="22">
                  <c:v>484</c:v>
                </c:pt>
                <c:pt idx="23">
                  <c:v>566</c:v>
                </c:pt>
                <c:pt idx="24">
                  <c:v>512</c:v>
                </c:pt>
                <c:pt idx="25">
                  <c:v>426</c:v>
                </c:pt>
                <c:pt idx="26">
                  <c:v>538</c:v>
                </c:pt>
                <c:pt idx="27">
                  <c:v>396</c:v>
                </c:pt>
                <c:pt idx="28">
                  <c:v>473</c:v>
                </c:pt>
                <c:pt idx="29">
                  <c:v>454</c:v>
                </c:pt>
                <c:pt idx="30">
                  <c:v>492</c:v>
                </c:pt>
                <c:pt idx="31">
                  <c:v>352</c:v>
                </c:pt>
                <c:pt idx="32">
                  <c:v>495</c:v>
                </c:pt>
                <c:pt idx="33">
                  <c:v>566</c:v>
                </c:pt>
                <c:pt idx="34">
                  <c:v>376</c:v>
                </c:pt>
                <c:pt idx="35">
                  <c:v>606</c:v>
                </c:pt>
                <c:pt idx="36">
                  <c:v>488</c:v>
                </c:pt>
                <c:pt idx="37">
                  <c:v>0</c:v>
                </c:pt>
                <c:pt idx="38">
                  <c:v>561</c:v>
                </c:pt>
                <c:pt idx="39">
                  <c:v>0</c:v>
                </c:pt>
                <c:pt idx="40">
                  <c:v>508</c:v>
                </c:pt>
                <c:pt idx="41">
                  <c:v>554</c:v>
                </c:pt>
                <c:pt idx="42">
                  <c:v>490</c:v>
                </c:pt>
                <c:pt idx="43">
                  <c:v>529</c:v>
                </c:pt>
                <c:pt idx="44">
                  <c:v>529</c:v>
                </c:pt>
                <c:pt idx="45">
                  <c:v>551</c:v>
                </c:pt>
                <c:pt idx="46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C0-433B-BA70-4EC426EFD59C}"/>
            </c:ext>
          </c:extLst>
        </c:ser>
        <c:ser>
          <c:idx val="4"/>
          <c:order val="4"/>
          <c:tx>
            <c:strRef>
              <c:f>'Country_Avg Score'!$F$3</c:f>
              <c:strCache>
                <c:ptCount val="1"/>
                <c:pt idx="0">
                  <c:v>Average of AvgGMAT 2013-14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'Country_Avg Score'!$A$4:$A$51</c:f>
              <c:strCache>
                <c:ptCount val="47"/>
                <c:pt idx="0">
                  <c:v>Afghanistan</c:v>
                </c:pt>
                <c:pt idx="1">
                  <c:v>Armenia</c:v>
                </c:pt>
                <c:pt idx="2">
                  <c:v>Azerbaijan</c:v>
                </c:pt>
                <c:pt idx="3">
                  <c:v>Bahrain</c:v>
                </c:pt>
                <c:pt idx="4">
                  <c:v>Bangladesh</c:v>
                </c:pt>
                <c:pt idx="5">
                  <c:v>Bhutan</c:v>
                </c:pt>
                <c:pt idx="6">
                  <c:v>British Indian Ocean Terr.</c:v>
                </c:pt>
                <c:pt idx="7">
                  <c:v>Cambodia</c:v>
                </c:pt>
                <c:pt idx="8">
                  <c:v>China</c:v>
                </c:pt>
                <c:pt idx="9">
                  <c:v>Hong Kong</c:v>
                </c:pt>
                <c:pt idx="10">
                  <c:v>India</c:v>
                </c:pt>
                <c:pt idx="11">
                  <c:v>Indonesia</c:v>
                </c:pt>
                <c:pt idx="12">
                  <c:v>Iran</c:v>
                </c:pt>
                <c:pt idx="13">
                  <c:v>Iraq</c:v>
                </c:pt>
                <c:pt idx="14">
                  <c:v>Israel</c:v>
                </c:pt>
                <c:pt idx="15">
                  <c:v>Japan</c:v>
                </c:pt>
                <c:pt idx="16">
                  <c:v> </c:v>
                </c:pt>
                <c:pt idx="17">
                  <c:v>Kazakhstan</c:v>
                </c:pt>
                <c:pt idx="18">
                  <c:v>Korea</c:v>
                </c:pt>
                <c:pt idx="19">
                  <c:v>Kuwait</c:v>
                </c:pt>
                <c:pt idx="20">
                  <c:v>Kyrgyzstan</c:v>
                </c:pt>
                <c:pt idx="21">
                  <c:v>Lao Peoples Demo.Republic</c:v>
                </c:pt>
                <c:pt idx="22">
                  <c:v>Lebanon</c:v>
                </c:pt>
                <c:pt idx="23">
                  <c:v>Macao</c:v>
                </c:pt>
                <c:pt idx="24">
                  <c:v>Malaysia</c:v>
                </c:pt>
                <c:pt idx="25">
                  <c:v>Maldives</c:v>
                </c:pt>
                <c:pt idx="26">
                  <c:v>Mongolia</c:v>
                </c:pt>
                <c:pt idx="27">
                  <c:v>Myanmar</c:v>
                </c:pt>
                <c:pt idx="28">
                  <c:v>Nepal</c:v>
                </c:pt>
                <c:pt idx="29">
                  <c:v>Oman</c:v>
                </c:pt>
                <c:pt idx="30">
                  <c:v>Pakistan</c:v>
                </c:pt>
                <c:pt idx="31">
                  <c:v>Palestinian Territory</c:v>
                </c:pt>
                <c:pt idx="32">
                  <c:v>Qatar</c:v>
                </c:pt>
                <c:pt idx="33">
                  <c:v>Russian Federation</c:v>
                </c:pt>
                <c:pt idx="34">
                  <c:v>Saudi Arabia</c:v>
                </c:pt>
                <c:pt idx="35">
                  <c:v>Singapore</c:v>
                </c:pt>
                <c:pt idx="36">
                  <c:v>Sri Lanka</c:v>
                </c:pt>
                <c:pt idx="37">
                  <c:v>Syrian Arab Republic</c:v>
                </c:pt>
                <c:pt idx="38">
                  <c:v>Taiwan</c:v>
                </c:pt>
                <c:pt idx="39">
                  <c:v>Tajikistan</c:v>
                </c:pt>
                <c:pt idx="40">
                  <c:v>Thailand</c:v>
                </c:pt>
                <c:pt idx="41">
                  <c:v>Turkey</c:v>
                </c:pt>
                <c:pt idx="42">
                  <c:v>Turkmenistan</c:v>
                </c:pt>
                <c:pt idx="43">
                  <c:v>United Arab Emirates</c:v>
                </c:pt>
                <c:pt idx="44">
                  <c:v>Uzbekistan</c:v>
                </c:pt>
                <c:pt idx="45">
                  <c:v>Vietnam</c:v>
                </c:pt>
                <c:pt idx="46">
                  <c:v>Yemen</c:v>
                </c:pt>
              </c:strCache>
            </c:strRef>
          </c:cat>
          <c:val>
            <c:numRef>
              <c:f>'Country_Avg Score'!$F$4:$F$51</c:f>
              <c:numCache>
                <c:formatCode>General</c:formatCode>
                <c:ptCount val="47"/>
                <c:pt idx="0">
                  <c:v>466</c:v>
                </c:pt>
                <c:pt idx="1">
                  <c:v>562</c:v>
                </c:pt>
                <c:pt idx="2">
                  <c:v>518</c:v>
                </c:pt>
                <c:pt idx="3">
                  <c:v>432</c:v>
                </c:pt>
                <c:pt idx="4">
                  <c:v>490</c:v>
                </c:pt>
                <c:pt idx="5">
                  <c:v>0</c:v>
                </c:pt>
                <c:pt idx="6">
                  <c:v>0</c:v>
                </c:pt>
                <c:pt idx="7">
                  <c:v>479</c:v>
                </c:pt>
                <c:pt idx="8">
                  <c:v>594</c:v>
                </c:pt>
                <c:pt idx="9">
                  <c:v>597</c:v>
                </c:pt>
                <c:pt idx="10">
                  <c:v>576</c:v>
                </c:pt>
                <c:pt idx="11">
                  <c:v>517</c:v>
                </c:pt>
                <c:pt idx="12">
                  <c:v>550</c:v>
                </c:pt>
                <c:pt idx="13">
                  <c:v>0</c:v>
                </c:pt>
                <c:pt idx="14">
                  <c:v>485</c:v>
                </c:pt>
                <c:pt idx="15">
                  <c:v>560</c:v>
                </c:pt>
                <c:pt idx="16">
                  <c:v>471</c:v>
                </c:pt>
                <c:pt idx="17">
                  <c:v>476</c:v>
                </c:pt>
                <c:pt idx="18">
                  <c:v>585</c:v>
                </c:pt>
                <c:pt idx="19">
                  <c:v>347</c:v>
                </c:pt>
                <c:pt idx="20">
                  <c:v>457</c:v>
                </c:pt>
                <c:pt idx="21">
                  <c:v>0</c:v>
                </c:pt>
                <c:pt idx="22">
                  <c:v>487</c:v>
                </c:pt>
                <c:pt idx="23">
                  <c:v>576</c:v>
                </c:pt>
                <c:pt idx="24">
                  <c:v>513</c:v>
                </c:pt>
                <c:pt idx="25">
                  <c:v>376</c:v>
                </c:pt>
                <c:pt idx="26">
                  <c:v>499</c:v>
                </c:pt>
                <c:pt idx="27">
                  <c:v>491</c:v>
                </c:pt>
                <c:pt idx="28">
                  <c:v>480</c:v>
                </c:pt>
                <c:pt idx="29">
                  <c:v>481</c:v>
                </c:pt>
                <c:pt idx="30">
                  <c:v>502</c:v>
                </c:pt>
                <c:pt idx="31">
                  <c:v>376</c:v>
                </c:pt>
                <c:pt idx="32">
                  <c:v>481</c:v>
                </c:pt>
                <c:pt idx="33">
                  <c:v>566</c:v>
                </c:pt>
                <c:pt idx="34">
                  <c:v>391</c:v>
                </c:pt>
                <c:pt idx="35">
                  <c:v>606</c:v>
                </c:pt>
                <c:pt idx="36">
                  <c:v>505</c:v>
                </c:pt>
                <c:pt idx="37">
                  <c:v>0</c:v>
                </c:pt>
                <c:pt idx="38">
                  <c:v>567</c:v>
                </c:pt>
                <c:pt idx="39">
                  <c:v>0</c:v>
                </c:pt>
                <c:pt idx="40">
                  <c:v>523</c:v>
                </c:pt>
                <c:pt idx="41">
                  <c:v>554</c:v>
                </c:pt>
                <c:pt idx="42">
                  <c:v>528</c:v>
                </c:pt>
                <c:pt idx="43">
                  <c:v>531</c:v>
                </c:pt>
                <c:pt idx="44">
                  <c:v>562</c:v>
                </c:pt>
                <c:pt idx="45">
                  <c:v>557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C0-433B-BA70-4EC426EFD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6471240"/>
        <c:axId val="636462056"/>
      </c:barChart>
      <c:catAx>
        <c:axId val="63647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62056"/>
        <c:crosses val="autoZero"/>
        <c:auto val="1"/>
        <c:lblAlgn val="ctr"/>
        <c:lblOffset val="100"/>
        <c:noMultiLvlLbl val="0"/>
      </c:catAx>
      <c:valAx>
        <c:axId val="636462056"/>
        <c:scaling>
          <c:orientation val="minMax"/>
          <c:max val="65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71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txData>
          <cx:v>Marketing Funnel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Marketing Funnel</a:t>
          </a:r>
        </a:p>
      </cx:txPr>
    </cx:title>
    <cx:plotArea>
      <cx:plotAreaRegion>
        <cx:series layoutId="funnel" uniqueId="{7B3D536C-D420-4F47-A2EE-6FD545E65691}">
          <cx:tx>
            <cx:txData>
              <cx:f>_xlchart.v2.0</cx:f>
              <cx:v>No of Test takers  No. of student with good score Crowd we reach No. of student knew about event Registration  Attendance Met Plan to apply Applied Accepted  Enrolled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wrap="square" lIns="0" tIns="0" rIns="0" bIns="0" anchor="ctr" anchorCtr="1"/>
          <a:lstStyle/>
          <a:p>
            <a:pPr>
              <a:defRPr sz="1000" b="1"/>
            </a:pPr>
            <a:endParaRPr lang="en-US" sz="1000" b="1"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6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1</xdr:row>
      <xdr:rowOff>9525</xdr:rowOff>
    </xdr:from>
    <xdr:to>
      <xdr:col>13</xdr:col>
      <xdr:colOff>504825</xdr:colOff>
      <xdr:row>16</xdr:row>
      <xdr:rowOff>85725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95925" y="192405"/>
              <a:ext cx="6781800" cy="2827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2</xdr:row>
      <xdr:rowOff>0</xdr:rowOff>
    </xdr:from>
    <xdr:to>
      <xdr:col>16</xdr:col>
      <xdr:colOff>438150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</xdr:colOff>
          <xdr:row>982</xdr:row>
          <xdr:rowOff>7620</xdr:rowOff>
        </xdr:from>
        <xdr:to>
          <xdr:col>31</xdr:col>
          <xdr:colOff>266700</xdr:colOff>
          <xdr:row>1042</xdr:row>
          <xdr:rowOff>7620</xdr:rowOff>
        </xdr:to>
        <xdr:sp macro="" textlink="">
          <xdr:nvSpPr>
            <xdr:cNvPr id="8201" name="AroAxControlShim1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3597521E-F2B3-4F67-B037-5213DBFE3B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2387" cy="627625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graphicFrame macro="">
      <cdr:nvGraphicFramePr>
        <cdr:cNvPr id="2" name="Chart 3">
          <a:extLst xmlns:a="http://schemas.openxmlformats.org/drawingml/2006/main">
            <a:ext uri="{FF2B5EF4-FFF2-40B4-BE49-F238E27FC236}">
              <a16:creationId xmlns:a16="http://schemas.microsoft.com/office/drawing/2014/main" id="{A2D80C74-ECCC-433F-98A6-B3B0CCA0876D}"/>
            </a:ext>
          </a:extLst>
        </cdr:cNvPr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nternationalAlumni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eaching\MBC606\MBC606_Summer2009\Labs\Session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nationalAlumni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sitivity"/>
      <sheetName val="SensitivitySolution"/>
      <sheetName val="GoalSeek"/>
      <sheetName val="ScenarioMgr"/>
      <sheetName val="Scenario Summary Ex"/>
      <sheetName val="Count"/>
      <sheetName val="CountSolution"/>
      <sheetName val="SumAvg"/>
      <sheetName val="SumAvgSol"/>
      <sheetName val="GlobalWarming"/>
      <sheetName val="Highlight"/>
      <sheetName val="Experience"/>
      <sheetName val="Sort"/>
    </sheetNames>
    <sheetDataSet>
      <sheetData sheetId="0" refreshError="1"/>
      <sheetData sheetId="1">
        <row r="1">
          <cell r="B1">
            <v>4</v>
          </cell>
        </row>
        <row r="2">
          <cell r="B2">
            <v>29000</v>
          </cell>
        </row>
        <row r="3">
          <cell r="B3">
            <v>0.45</v>
          </cell>
        </row>
        <row r="4">
          <cell r="B4">
            <v>45000</v>
          </cell>
        </row>
        <row r="5">
          <cell r="B5">
            <v>116000</v>
          </cell>
        </row>
        <row r="6">
          <cell r="B6">
            <v>13050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Spring'17\Business%20Analytics\HW1\RM\HW1_SolutionSheet_BA_2212017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Spring'17\Business%20Analytics\HW1\RM\HW1_SolutionSheet_BA_2212017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Spring'17\Business%20Analytics\HW1\RM\HW1_SolutionSheet_BA_2212017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Spring'17\Business%20Analytics\HW1\RM\HW1_SolutionSheet_BA_2212017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Spring'17\Business%20Analytics\HW1\RM\HW1_SolutionSheet_BA_2212017.XLSX" TargetMode="External"/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hit Manglik" refreshedDate="42778.863853125004" createdVersion="6" refreshedVersion="6" minRefreshableVersion="3" recordCount="227" xr:uid="{00000000-000A-0000-FFFF-FFFF00000000}">
  <cacheSource type="worksheet">
    <worksheetSource ref="A1:P228" sheet="GMAT" r:id="rId2"/>
  </cacheSource>
  <cacheFields count="16">
    <cacheField name="Country" numFmtId="0">
      <sharedItems count="227">
        <s v="Algeria"/>
        <s v="Angola"/>
        <s v="Benin"/>
        <s v="Botswana"/>
        <s v="Burkina Faso"/>
        <s v="Burundi"/>
        <s v="Cameroon"/>
        <s v="Cape Verde"/>
        <s v="Chad"/>
        <s v="Comoros"/>
        <s v="Congo"/>
        <s v="Dijibouti"/>
        <s v="Egypt"/>
        <s v="Equitorial Guinea"/>
        <s v="Eritrea"/>
        <s v="Ethiopia"/>
        <s v="Gabon"/>
        <s v="Gambia"/>
        <s v="Ghana"/>
        <s v="Guinea-Bissau"/>
        <s v="Ivory Coast"/>
        <s v="Kenya"/>
        <s v="Lesotho"/>
        <s v="Liberia"/>
        <s v="Libyan Arab Jamahiriya"/>
        <s v="Madagascar"/>
        <s v="Malawi"/>
        <s v="Mali"/>
        <s v="Mauritania"/>
        <s v="Mauritius"/>
        <s v="Morocco"/>
        <s v="Mozambique"/>
        <s v="Namibia"/>
        <s v="Niger"/>
        <s v="Nigeria"/>
        <s v="Republic of Congo"/>
        <s v="Reunion"/>
        <s v="Rwanda"/>
        <s v="Senegal"/>
        <s v="Seychelles"/>
        <s v="Sierra Leone"/>
        <s v="Somalia"/>
        <s v="South Africa"/>
        <s v="South Sudan"/>
        <s v="Sudan"/>
        <s v="Swaziland"/>
        <s v="Tanzania"/>
        <s v="Togo"/>
        <s v="Tunisia"/>
        <s v="Uganda"/>
        <s v="Western Sahara"/>
        <s v="Zambia"/>
        <s v="Zimbabwe"/>
        <s v="Afghanistan"/>
        <s v="Armenia"/>
        <s v="Azerbaijan"/>
        <s v="Bahrain"/>
        <s v="Bangladesh"/>
        <s v="Bhutan"/>
        <s v="British Indian Ocean Terr."/>
        <s v="Cambodia"/>
        <s v="China"/>
        <s v="Hong Kong"/>
        <s v="India"/>
        <s v="Indonesia"/>
        <s v="Iran"/>
        <s v="Iraq"/>
        <s v="Israel"/>
        <s v="Japan"/>
        <s v="Jordan"/>
        <s v="Kazakhstan"/>
        <s v="Korea"/>
        <s v="Kuwait"/>
        <s v="Kyrgyzstan"/>
        <s v="Lao Peoples Demo.Republic"/>
        <s v="Lebanon"/>
        <s v="Macao"/>
        <s v="Malaysia"/>
        <s v="Maldives"/>
        <s v="Mongolia"/>
        <s v="Myanmar"/>
        <s v="Nepal"/>
        <s v="Oman"/>
        <s v="Pakistan"/>
        <s v="Palestinian Territory"/>
        <s v="Qatar"/>
        <s v="Russian Federation"/>
        <s v="Saudi Arabia"/>
        <s v="Singapore"/>
        <s v="Sri Lanka"/>
        <s v="Syrian Arab Republic"/>
        <s v="Taiwan"/>
        <s v="Tajikistan"/>
        <s v="Thailand"/>
        <s v="Turkey"/>
        <s v="Turkmenistan"/>
        <s v="United Arab Emirates"/>
        <s v="Uzbekistan"/>
        <s v="Vietnam"/>
        <s v="Yemen"/>
        <s v="Antigua and Barbuda"/>
        <s v="Aruba"/>
        <s v="Bahamas"/>
        <s v="Barbados"/>
        <s v="Belize"/>
        <s v="Bermuda"/>
        <s v="Bonair,St. Eustatius and Saba"/>
        <s v="Cayman Islands"/>
        <s v="Costa Rica"/>
        <s v="Curacao"/>
        <s v="Dominica"/>
        <s v="Dominican Republic"/>
        <s v="El Salvador"/>
        <s v="Grenada"/>
        <s v="Guadeloupe"/>
        <s v="Guatemala"/>
        <s v="Haiti"/>
        <s v="Honduras"/>
        <s v="Jamaica"/>
        <s v="Martinique"/>
        <s v="Montserrat"/>
        <s v="Netherlands Antilles"/>
        <s v="Nicaragua"/>
        <s v="Panama"/>
        <s v="Saint Maarten"/>
        <s v="St.Kitts/Nevis"/>
        <s v="St.Lucia"/>
        <s v="St. Vincent/ Grenadines"/>
        <s v="Trinidad/ Tobago"/>
        <s v="Turks/Caicos Island"/>
        <s v="Virgin Islands, British"/>
        <s v="Virgin Islands, US"/>
        <s v="Albania"/>
        <s v="Andorra"/>
        <s v="Austria"/>
        <s v="Belarus"/>
        <s v="Belgium"/>
        <s v="Bosnia/Herzegovina"/>
        <s v="Bulgaria"/>
        <s v="Croatia"/>
        <s v="Cyprus"/>
        <s v="Czech Republic"/>
        <s v="Denmark"/>
        <s v="Estonia"/>
        <s v="Faroe Islands"/>
        <s v="Finland"/>
        <s v="France"/>
        <s v="Georgia"/>
        <s v="Germany"/>
        <s v="Gibraltar"/>
        <s v="Greece"/>
        <s v="Guernsey"/>
        <s v="Hungary"/>
        <s v="Iceland"/>
        <s v="Ireland"/>
        <s v="Isle of Man"/>
        <s v="Italy"/>
        <s v="Jersey"/>
        <s v="Latvia"/>
        <s v="Liechtenstein"/>
        <s v="Lithuania"/>
        <s v="Luxembourg"/>
        <s v="Macedonia"/>
        <s v="Malta"/>
        <s v="Moldova"/>
        <s v="Monaco"/>
        <s v="Montenegro"/>
        <s v="Netherlands"/>
        <s v="Norway"/>
        <s v="Poland"/>
        <s v="Portugal"/>
        <s v="Romania"/>
        <s v="San Marino"/>
        <s v="Serbia"/>
        <s v="Serbia, Montenegro"/>
        <s v="Slovakia"/>
        <s v="Slovenia"/>
        <s v="Spain"/>
        <s v="Sweden"/>
        <s v="Switzerland"/>
        <s v="Ukraine"/>
        <s v="United Kingdom"/>
        <s v="Vatican City State"/>
        <s v="Anguilla"/>
        <s v="Canada"/>
        <s v="Greenland"/>
        <s v="Mexico"/>
        <s v="Puerto Rico"/>
        <s v="United States"/>
        <s v="American Samoa"/>
        <s v="Australia"/>
        <s v="Brunei Darussalam"/>
        <s v="Christmas Island"/>
        <s v="Cocos (Keeling) Islands"/>
        <s v="East Timor"/>
        <s v="Fiji"/>
        <s v="French Polynesia"/>
        <s v="Guam"/>
        <s v="Guinea"/>
        <s v="Marshall Island"/>
        <s v="Micronesia"/>
        <s v="New Caledonia"/>
        <s v="New Zealand"/>
        <s v="N. Mariana Island"/>
        <s v="Palau"/>
        <s v="Papua New Guinea"/>
        <s v="Philippines"/>
        <s v="Pitcairn"/>
        <s v="Samoa"/>
        <s v="Solomon Island"/>
        <s v="Tonga"/>
        <s v="US Minor Outlying Islands"/>
        <s v="Vanuatu"/>
        <s v="Wallis/Futuna Islands"/>
        <s v="Argentina"/>
        <s v="Bolivia"/>
        <s v="Brazil"/>
        <s v="Chile"/>
        <s v="Colombia"/>
        <s v="Ecuador"/>
        <s v="Guyana"/>
        <s v="Paraguay"/>
        <s v="Peru"/>
        <s v="South Georgia/Sandwich Islands"/>
        <s v="Suriname"/>
        <s v="Uruguay"/>
        <s v="Venezuela"/>
      </sharedItems>
    </cacheField>
    <cacheField name="Continent" numFmtId="0">
      <sharedItems count="7">
        <s v="Africa"/>
        <s v="Asia"/>
        <s v="Central America"/>
        <s v="Europe"/>
        <s v="North America"/>
        <s v="Oceania"/>
        <s v="South America"/>
      </sharedItems>
    </cacheField>
    <cacheField name="Tests 2007-08" numFmtId="0">
      <sharedItems containsString="0" containsBlank="1" containsNumber="1" containsInteger="1" minValue="0" maxValue="153358" count="117">
        <n v="3"/>
        <n v="7"/>
        <n v="23"/>
        <n v="2"/>
        <n v="4"/>
        <n v="45"/>
        <n v="0"/>
        <n v="571"/>
        <n v="1"/>
        <n v="46"/>
        <n v="180"/>
        <n v="15"/>
        <n v="483"/>
        <n v="8"/>
        <n v="14"/>
        <n v="103"/>
        <n v="17"/>
        <n v="708"/>
        <n v="510"/>
        <n v="49"/>
        <n v="16"/>
        <n v="63"/>
        <n v="86"/>
        <n v="148"/>
        <n v="108"/>
        <n v="11"/>
        <n v="11287"/>
        <n v="1995"/>
        <n v="18950"/>
        <n v="446"/>
        <n v="2696"/>
        <n v="2649"/>
        <n v="126"/>
        <n v="170"/>
        <n v="6073"/>
        <n v="410"/>
        <n v="29"/>
        <n v="847"/>
        <n v="230"/>
        <n v="9"/>
        <n v="258"/>
        <n v="51"/>
        <n v="635"/>
        <n v="6"/>
        <n v="59"/>
        <n v="997"/>
        <n v="426"/>
        <n v="2526"/>
        <n v="91"/>
        <n v="5"/>
        <n v="4092"/>
        <n v="1526"/>
        <n v="1346"/>
        <n v="746"/>
        <n v="44"/>
        <n v="327"/>
        <n v="22"/>
        <n v="25"/>
        <n v="60"/>
        <n v="68"/>
        <n v="52"/>
        <n v="36"/>
        <n v="78"/>
        <n v="12"/>
        <n v="35"/>
        <n v="53"/>
        <n v="85"/>
        <n v="31"/>
        <n v="18"/>
        <n v="304"/>
        <n v="21"/>
        <n v="181"/>
        <n v="43"/>
        <n v="55"/>
        <n v="88"/>
        <n v="94"/>
        <n v="20"/>
        <n v="285"/>
        <n v="2380"/>
        <n v="156"/>
        <n v="2296"/>
        <n v="1449"/>
        <n v="115"/>
        <n v="41"/>
        <n v="386"/>
        <n v="1563"/>
        <n v="32"/>
        <n v="56"/>
        <n v="24"/>
        <n v="898"/>
        <n v="161"/>
        <n v="96"/>
        <n v="570"/>
        <n v="196"/>
        <n v="61"/>
        <n v="26"/>
        <n v="809"/>
        <n v="659"/>
        <n v="147"/>
        <n v="3580"/>
        <n v="7761"/>
        <n v="1246"/>
        <n v="169"/>
        <n v="153358"/>
        <n v="749"/>
        <m/>
        <n v="93"/>
        <n v="293"/>
        <n v="240"/>
        <n v="34"/>
        <n v="1210"/>
        <n v="322"/>
        <n v="378"/>
        <n v="71"/>
        <n v="10"/>
        <n v="404"/>
        <n v="276"/>
      </sharedItems>
    </cacheField>
    <cacheField name="Tests 2008-09" numFmtId="0">
      <sharedItems containsString="0" containsBlank="1" containsNumber="1" containsInteger="1" minValue="0" maxValue="156613" count="113">
        <n v="5"/>
        <n v="4"/>
        <n v="31"/>
        <n v="3"/>
        <n v="7"/>
        <n v="47"/>
        <n v="0"/>
        <n v="8"/>
        <n v="652"/>
        <n v="45"/>
        <n v="1"/>
        <n v="2"/>
        <n v="206"/>
        <n v="29"/>
        <n v="563"/>
        <n v="9"/>
        <n v="102"/>
        <n v="23"/>
        <n v="719"/>
        <n v="878"/>
        <n v="6"/>
        <n v="60"/>
        <n v="27"/>
        <n v="79"/>
        <n v="13"/>
        <n v="20"/>
        <n v="198"/>
        <n v="48"/>
        <n v="109"/>
        <n v="125"/>
        <n v="16529"/>
        <n v="2436"/>
        <n v="21781"/>
        <n v="426"/>
        <n v="2820"/>
        <n v="2683"/>
        <n v="158"/>
        <n v="188"/>
        <n v="5596"/>
        <n v="394"/>
        <n v="22"/>
        <n v="930"/>
        <n v="36"/>
        <n v="248"/>
        <n v="313"/>
        <n v="65"/>
        <n v="594"/>
        <n v="84"/>
        <n v="1361"/>
        <n v="501"/>
        <n v="2468"/>
        <n v="78"/>
        <n v="26"/>
        <n v="4276"/>
        <n v="1723"/>
        <n v="1581"/>
        <n v="1015"/>
        <n v="33"/>
        <n v="92"/>
        <n v="54"/>
        <n v="41"/>
        <n v="53"/>
        <n v="40"/>
        <n v="11"/>
        <n v="10"/>
        <n v="83"/>
        <n v="37"/>
        <n v="24"/>
        <n v="193"/>
        <n v="372"/>
        <n v="25"/>
        <n v="221"/>
        <n v="75"/>
        <n v="52"/>
        <n v="123"/>
        <n v="371"/>
        <n v="2816"/>
        <n v="3353"/>
        <n v="1608"/>
        <n v="103"/>
        <n v="43"/>
        <n v="385"/>
        <n v="1634"/>
        <n v="46"/>
        <n v="56"/>
        <n v="1013"/>
        <n v="215"/>
        <n v="147"/>
        <n v="536"/>
        <n v="226"/>
        <n v="67"/>
        <n v="35"/>
        <n v="16"/>
        <n v="1047"/>
        <n v="222"/>
        <n v="882"/>
        <n v="4067"/>
        <n v="8366"/>
        <n v="1609"/>
        <n v="131"/>
        <n v="156613"/>
        <n v="968"/>
        <m/>
        <n v="113"/>
        <n v="260"/>
        <n v="21"/>
        <n v="1220"/>
        <n v="415"/>
        <n v="529"/>
        <n v="69"/>
        <n v="14"/>
        <n v="375"/>
        <n v="244"/>
      </sharedItems>
    </cacheField>
    <cacheField name="Tests 2009-10" numFmtId="0">
      <sharedItems containsString="0" containsBlank="1" containsNumber="1" containsInteger="1" minValue="0" maxValue="151252" count="119">
        <n v="6"/>
        <n v="3"/>
        <n v="4"/>
        <n v="14"/>
        <n v="60"/>
        <n v="0"/>
        <n v="1"/>
        <n v="1009"/>
        <n v="43"/>
        <n v="202"/>
        <n v="23"/>
        <n v="446"/>
        <n v="5"/>
        <n v="9"/>
        <n v="2"/>
        <n v="21"/>
        <n v="110"/>
        <n v="12"/>
        <n v="10"/>
        <n v="809"/>
        <n v="7"/>
        <n v="11"/>
        <n v="738"/>
        <n v="13"/>
        <n v="48"/>
        <n v="42"/>
        <n v="53"/>
        <n v="18"/>
        <n v="19"/>
        <n v="162"/>
        <n v="79"/>
        <n v="103"/>
        <n v="160"/>
        <n v="22178"/>
        <n v="2362"/>
        <n v="18843"/>
        <n v="520"/>
        <n v="8"/>
        <n v="2699"/>
        <n v="2519"/>
        <n v="124"/>
        <n v="189"/>
        <n v="5098"/>
        <n v="571"/>
        <n v="22"/>
        <n v="1330"/>
        <n v="275"/>
        <n v="27"/>
        <n v="231"/>
        <n v="71"/>
        <n v="640"/>
        <n v="102"/>
        <n v="1408"/>
        <n v="684"/>
        <n v="2373"/>
        <n v="62"/>
        <n v="3295"/>
        <n v="1576"/>
        <n v="1564"/>
        <n v="1152"/>
        <n v="591"/>
        <n v="29"/>
        <n v="16"/>
        <n v="93"/>
        <n v="54"/>
        <n v="34"/>
        <n v="38"/>
        <n v="40"/>
        <n v="67"/>
        <n v="31"/>
        <n v="51"/>
        <n v="113"/>
        <n v="33"/>
        <n v="17"/>
        <n v="228"/>
        <n v="415"/>
        <n v="24"/>
        <n v="85"/>
        <n v="55"/>
        <n v="101"/>
        <n v="120"/>
        <n v="354"/>
        <n v="3249"/>
        <n v="164"/>
        <n v="3832"/>
        <n v="1568"/>
        <n v="105"/>
        <n v="361"/>
        <n v="1723"/>
        <n v="58"/>
        <n v="75"/>
        <n v="39"/>
        <n v="15"/>
        <n v="1071"/>
        <n v="217"/>
        <n v="168"/>
        <n v="548"/>
        <n v="221"/>
        <n v="1096"/>
        <n v="487"/>
        <n v="914"/>
        <n v="248"/>
        <n v="4024"/>
        <n v="8662"/>
        <n v="1388"/>
        <n v="132"/>
        <n v="151252"/>
        <n v="1033"/>
        <n v="26"/>
        <m/>
        <n v="251"/>
        <n v="268"/>
        <n v="1204"/>
        <n v="443"/>
        <n v="482"/>
        <n v="80"/>
        <n v="396"/>
        <n v="44"/>
        <n v="289"/>
      </sharedItems>
    </cacheField>
    <cacheField name="Tests 2010-11" numFmtId="0">
      <sharedItems containsString="0" containsBlank="1" containsNumber="1" containsInteger="1" minValue="0" maxValue="140085"/>
    </cacheField>
    <cacheField name="Tests 2011-12" numFmtId="0">
      <sharedItems containsString="0" containsBlank="1" containsNumber="1" containsInteger="1" minValue="0" maxValue="144650"/>
    </cacheField>
    <cacheField name="Tests 2012-13" numFmtId="0">
      <sharedItems containsString="0" containsBlank="1" containsNumber="1" containsInteger="1" minValue="0" maxValue="113434"/>
    </cacheField>
    <cacheField name="Tests 2013-14" numFmtId="0">
      <sharedItems containsString="0" containsBlank="1" containsNumber="1" containsInteger="1" minValue="0" maxValue="110878"/>
    </cacheField>
    <cacheField name="AvgGMAT 2007-08" numFmtId="0">
      <sharedItems containsString="0" containsBlank="1" containsNumber="1" containsInteger="1" minValue="310" maxValue="610"/>
    </cacheField>
    <cacheField name="AvgGMAT 2008-09" numFmtId="0">
      <sharedItems containsString="0" containsBlank="1" containsNumber="1" containsInteger="1" minValue="313" maxValue="610"/>
    </cacheField>
    <cacheField name="AvgGMAT 2009-10" numFmtId="0">
      <sharedItems containsString="0" containsBlank="1" containsNumber="1" containsInteger="1" minValue="304" maxValue="622"/>
    </cacheField>
    <cacheField name="AvgGMAT 2010-11" numFmtId="0">
      <sharedItems containsString="0" containsBlank="1" containsNumber="1" containsInteger="1" minValue="275" maxValue="611"/>
    </cacheField>
    <cacheField name="AvgGMAT 2011-12" numFmtId="0">
      <sharedItems containsString="0" containsBlank="1" containsNumber="1" containsInteger="1" minValue="300" maxValue="604"/>
    </cacheField>
    <cacheField name="AvgGMAT 2012-13" numFmtId="0">
      <sharedItems containsString="0" containsBlank="1" containsNumber="1" containsInteger="1" minValue="298" maxValue="624"/>
    </cacheField>
    <cacheField name="AvgGMAT 2013-14" numFmtId="0">
      <sharedItems containsString="0" containsBlank="1" containsNumber="1" containsInteger="1" minValue="302" maxValue="6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ita Dutta" refreshedDate="42787.574647106485" createdVersion="6" refreshedVersion="6" minRefreshableVersion="3" recordCount="227" xr:uid="{00000000-000A-0000-FFFF-FFFF01000000}">
  <cacheSource type="worksheet">
    <worksheetSource ref="A1:I228" sheet="GMAT" r:id="rId2"/>
  </cacheSource>
  <cacheFields count="9">
    <cacheField name="Country" numFmtId="0">
      <sharedItems count="227">
        <s v="Afghanistan"/>
        <s v="Albania"/>
        <s v="Algeria"/>
        <s v="American Samoa"/>
        <s v="Andorra"/>
        <s v="Angola"/>
        <s v="Anguill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"/>
        <s v="Bonair,St. Eustatius and Saba"/>
        <s v="Bosnia/Herzegovina"/>
        <s v="Botswana"/>
        <s v="Brazil"/>
        <s v="British Indian Ocean Terr."/>
        <s v="Brunei Darussalam"/>
        <s v="Bulgaria"/>
        <s v="Burkina Faso"/>
        <s v="Burundi"/>
        <s v="Cambodia"/>
        <s v="Cameroon"/>
        <s v="Canada"/>
        <s v="Cape Verde"/>
        <s v="Cayman Islands"/>
        <s v="Chad"/>
        <s v="Chile"/>
        <s v="China"/>
        <s v="Christmas Island"/>
        <s v="Cocos (Keeling) Islands"/>
        <s v="Colombia"/>
        <s v="Comoros"/>
        <s v="Congo"/>
        <s v="Costa Rica"/>
        <s v="Croatia"/>
        <s v="Curacao"/>
        <s v="Cyprus"/>
        <s v="Czech Republic"/>
        <s v="Denmark"/>
        <s v="Dijibouti"/>
        <s v="Dominica"/>
        <s v="Dominican Republic"/>
        <s v="East Timor"/>
        <s v="Ecuador"/>
        <s v="Egypt"/>
        <s v="El Salvador"/>
        <s v="Equitorial Guinea"/>
        <s v="Eritrea"/>
        <s v="Estonia"/>
        <s v="Ethiopia"/>
        <s v="Faroe Islands"/>
        <s v="Fiji"/>
        <s v="Finland"/>
        <s v="France"/>
        <s v="French Polynesia"/>
        <s v="Gabon"/>
        <s v="Gambia"/>
        <s v="Georgia"/>
        <s v="Germany"/>
        <s v="Ghana"/>
        <s v="Gibraltar"/>
        <s v="Greece"/>
        <s v="Greenland"/>
        <s v="Grenada"/>
        <s v="Guadeloupe"/>
        <s v="Guam"/>
        <s v="Guatemala"/>
        <s v="Guernsey"/>
        <s v="Guinea"/>
        <s v="Guinea-Bissau"/>
        <s v="Guyana"/>
        <s v="Haiti"/>
        <s v="Honduras"/>
        <s v="Hong Kong"/>
        <s v="Hungary"/>
        <s v="Iceland"/>
        <s v="India"/>
        <s v="Indonesia"/>
        <s v="Iran"/>
        <s v="Iraq"/>
        <s v="Ireland"/>
        <s v="Isle of Man"/>
        <s v="Israel"/>
        <s v="Italy"/>
        <s v="Ivory Coast"/>
        <s v="Jamaica"/>
        <s v="Japan"/>
        <s v="Jersey"/>
        <s v="Jordan"/>
        <s v="Kazakhstan"/>
        <s v="Kenya"/>
        <s v="Korea"/>
        <s v="Kuwait"/>
        <s v="Kyrgyzstan"/>
        <s v="Lao Peoples Demo.Republic"/>
        <s v="Latvia"/>
        <s v="Lebanon"/>
        <s v="Lesotho"/>
        <s v="Liberia"/>
        <s v="Libyan Arab Jamahiriya"/>
        <s v="Liechtenstein"/>
        <s v="Lithuania"/>
        <s v="Luxembourg"/>
        <s v="Macao"/>
        <s v="Macedonia"/>
        <s v="Madagascar"/>
        <s v="Malawi"/>
        <s v="Malaysia"/>
        <s v="Maldives"/>
        <s v="Mali"/>
        <s v="Malta"/>
        <s v="Marshall Island"/>
        <s v="Martinique"/>
        <s v="Mauritania"/>
        <s v="Mauritius"/>
        <s v="Mexico"/>
        <s v="Micronesia"/>
        <s v="Moldova"/>
        <s v="Monaco"/>
        <s v="Mongolia"/>
        <s v="Montenegro"/>
        <s v="Montserrat"/>
        <s v="Morocco"/>
        <s v="Mozambique"/>
        <s v="Myanmar"/>
        <s v="N. Mariana Island"/>
        <s v="Namibia"/>
        <s v="Nepal"/>
        <s v="Netherlands"/>
        <s v="Netherlands Antilles"/>
        <s v="New Caledonia"/>
        <s v="New Zealand"/>
        <s v="Nicaragua"/>
        <s v="Niger"/>
        <s v="Nigeria"/>
        <s v="Norway"/>
        <s v="Oman"/>
        <s v="Pakistan"/>
        <s v="Palau"/>
        <s v="Palestinian Territory"/>
        <s v="Panama"/>
        <s v="Papua New Guinea"/>
        <s v="Paraguay"/>
        <s v="Peru"/>
        <s v="Philippines"/>
        <s v="Pitcairn"/>
        <s v="Poland"/>
        <s v="Portugal"/>
        <s v="Puerto Rico"/>
        <s v="Qatar"/>
        <s v="Republic of Congo"/>
        <s v="Reunion"/>
        <s v="Romania"/>
        <s v="Russian Federation"/>
        <s v="Rwanda"/>
        <s v="Saint Maarten"/>
        <s v="Samoa"/>
        <s v="San Marino"/>
        <s v="Saudi Arabia"/>
        <s v="Senegal"/>
        <s v="Serbia"/>
        <s v="Serbia, Montenegro"/>
        <s v="Seychelles"/>
        <s v="Sierra Leone"/>
        <s v="Singapore"/>
        <s v="Slovakia"/>
        <s v="Slovenia"/>
        <s v="Solomon Island"/>
        <s v="Somalia"/>
        <s v="South Africa"/>
        <s v="South Georgia/Sandwich Islands"/>
        <s v="South Sudan"/>
        <s v="Spain"/>
        <s v="Sri Lanka"/>
        <s v="St. Vincent/ Grenadines"/>
        <s v="St.Kitts/Nevis"/>
        <s v="St.Lucia"/>
        <s v="Sudan"/>
        <s v="Suriname"/>
        <s v="Swaziland"/>
        <s v="Sweden"/>
        <s v="Switzerland"/>
        <s v="Syrian Arab Republic"/>
        <s v="Taiwan"/>
        <s v="Tajikistan"/>
        <s v="Tanzania"/>
        <s v="Thailand"/>
        <s v="Togo"/>
        <s v="Tonga"/>
        <s v="Trinidad/ Tobago"/>
        <s v="Tunisia"/>
        <s v="Turkey"/>
        <s v="Turkmenistan"/>
        <s v="Turks/Caicos Island"/>
        <s v="Uganda"/>
        <s v="Ukraine"/>
        <s v="United Arab Emirates"/>
        <s v="United Kingdom"/>
        <s v="United States"/>
        <s v="Uruguay"/>
        <s v="US Minor Outlying Islands"/>
        <s v="Uzbekistan"/>
        <s v="Vanuatu"/>
        <s v="Vatican City State"/>
        <s v="Venezuela"/>
        <s v="Vietnam"/>
        <s v="Virgin Islands, British"/>
        <s v="Virgin Islands, US"/>
        <s v="Wallis/Futuna Islands"/>
        <s v="Western Sahara"/>
        <s v="Yemen"/>
        <s v="Zambia"/>
        <s v="Zimbabwe"/>
      </sharedItems>
    </cacheField>
    <cacheField name="Continent" numFmtId="0">
      <sharedItems count="7">
        <s v="Asia"/>
        <s v="Europe"/>
        <s v="Africa"/>
        <s v="Oceania"/>
        <s v="North America"/>
        <s v="Central America"/>
        <s v="South America"/>
      </sharedItems>
    </cacheField>
    <cacheField name="Tests 2007-08" numFmtId="0">
      <sharedItems containsString="0" containsBlank="1" containsNumber="1" containsInteger="1" minValue="0" maxValue="153358"/>
    </cacheField>
    <cacheField name="Tests 2008-09" numFmtId="0">
      <sharedItems containsString="0" containsBlank="1" containsNumber="1" containsInteger="1" minValue="0" maxValue="156613"/>
    </cacheField>
    <cacheField name="Tests 2009-10" numFmtId="0">
      <sharedItems containsString="0" containsBlank="1" containsNumber="1" containsInteger="1" minValue="0" maxValue="151252"/>
    </cacheField>
    <cacheField name="Tests 2010-11" numFmtId="0">
      <sharedItems containsString="0" containsBlank="1" containsNumber="1" containsInteger="1" minValue="0" maxValue="140085"/>
    </cacheField>
    <cacheField name="Tests 2011-12" numFmtId="0">
      <sharedItems containsString="0" containsBlank="1" containsNumber="1" containsInteger="1" minValue="0" maxValue="144650"/>
    </cacheField>
    <cacheField name="Tests 2012-13" numFmtId="0">
      <sharedItems containsString="0" containsBlank="1" containsNumber="1" containsInteger="1" minValue="0" maxValue="113434"/>
    </cacheField>
    <cacheField name="Tests 2013-14" numFmtId="0">
      <sharedItems containsString="0" containsBlank="1" containsNumber="1" containsInteger="1" minValue="0" maxValue="1108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hit Manglik" refreshedDate="42787.443296412035" createdVersion="6" refreshedVersion="6" minRefreshableVersion="3" recordCount="227" xr:uid="{00000000-000A-0000-FFFF-FFFF02000000}">
  <cacheSource type="worksheet">
    <worksheetSource ref="B1:P228" sheet="GMAT" r:id="rId2"/>
  </cacheSource>
  <cacheFields count="15">
    <cacheField name="Continent" numFmtId="0">
      <sharedItems count="7">
        <s v="Asia"/>
        <s v="Europe"/>
        <s v="Africa"/>
        <s v="Oceania"/>
        <s v="North America"/>
        <s v="Central America"/>
        <s v="South America"/>
      </sharedItems>
    </cacheField>
    <cacheField name="Tests 2007-08" numFmtId="0">
      <sharedItems containsString="0" containsBlank="1" containsNumber="1" containsInteger="1" minValue="0" maxValue="153358"/>
    </cacheField>
    <cacheField name="Tests 2008-09" numFmtId="0">
      <sharedItems containsString="0" containsBlank="1" containsNumber="1" containsInteger="1" minValue="0" maxValue="156613"/>
    </cacheField>
    <cacheField name="Tests 2009-10" numFmtId="0">
      <sharedItems containsString="0" containsBlank="1" containsNumber="1" containsInteger="1" minValue="0" maxValue="151252"/>
    </cacheField>
    <cacheField name="Tests 2010-11" numFmtId="0">
      <sharedItems containsString="0" containsBlank="1" containsNumber="1" containsInteger="1" minValue="0" maxValue="140085"/>
    </cacheField>
    <cacheField name="Tests 2011-12" numFmtId="0">
      <sharedItems containsString="0" containsBlank="1" containsNumber="1" containsInteger="1" minValue="0" maxValue="144650"/>
    </cacheField>
    <cacheField name="Tests 2012-13" numFmtId="0">
      <sharedItems containsString="0" containsBlank="1" containsNumber="1" containsInteger="1" minValue="0" maxValue="113434"/>
    </cacheField>
    <cacheField name="Tests 2013-14" numFmtId="0">
      <sharedItems containsString="0" containsBlank="1" containsNumber="1" containsInteger="1" minValue="0" maxValue="110878"/>
    </cacheField>
    <cacheField name="AvgGMAT 2007-08" numFmtId="0">
      <sharedItems containsString="0" containsBlank="1" containsNumber="1" containsInteger="1" minValue="310" maxValue="610"/>
    </cacheField>
    <cacheField name="AvgGMAT 2008-09" numFmtId="0">
      <sharedItems containsString="0" containsBlank="1" containsNumber="1" containsInteger="1" minValue="313" maxValue="610"/>
    </cacheField>
    <cacheField name="AvgGMAT 2009-10" numFmtId="0">
      <sharedItems containsString="0" containsBlank="1" containsNumber="1" containsInteger="1" minValue="304" maxValue="622"/>
    </cacheField>
    <cacheField name="AvgGMAT 2010-11" numFmtId="0">
      <sharedItems containsString="0" containsBlank="1" containsNumber="1" containsInteger="1" minValue="275" maxValue="611"/>
    </cacheField>
    <cacheField name="AvgGMAT 2011-12" numFmtId="0">
      <sharedItems containsString="0" containsBlank="1" containsNumber="1" containsInteger="1" minValue="300" maxValue="604"/>
    </cacheField>
    <cacheField name="AvgGMAT 2012-13" numFmtId="0">
      <sharedItems containsString="0" containsBlank="1" containsNumber="1" containsInteger="1" minValue="298" maxValue="624"/>
    </cacheField>
    <cacheField name="AvgGMAT 2013-14" numFmtId="0">
      <sharedItems containsString="0" containsBlank="1" containsNumber="1" containsInteger="1" minValue="302" maxValue="6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ita Dutta" refreshedDate="42787.541728819444" createdVersion="6" refreshedVersion="6" minRefreshableVersion="3" recordCount="227" xr:uid="{00000000-000A-0000-FFFF-FFFF03000000}">
  <cacheSource type="worksheet">
    <worksheetSource ref="A1:I228" sheet="GMAT Avg" r:id="rId2"/>
  </cacheSource>
  <cacheFields count="9">
    <cacheField name="Country" numFmtId="0">
      <sharedItems count="227">
        <s v="Afghanistan"/>
        <s v="Albania"/>
        <s v="Algeria"/>
        <s v="American Samoa"/>
        <s v="Andorra"/>
        <s v="Angola"/>
        <s v="Anguill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"/>
        <s v="Bonair,St. Eustatius and Saba"/>
        <s v="Bosnia/Herzegovina"/>
        <s v="Botswana"/>
        <s v="Brazil"/>
        <s v="British Indian Ocean Terr."/>
        <s v="Brunei Darussalam"/>
        <s v="Bulgaria"/>
        <s v="Burkina Faso"/>
        <s v="Burundi"/>
        <s v="Cambodia"/>
        <s v="Cameroon"/>
        <s v="Canada"/>
        <s v="Cape Verde"/>
        <s v="Cayman Islands"/>
        <s v="Chad"/>
        <s v="Chile"/>
        <s v="China"/>
        <s v="Christmas Island"/>
        <s v="Cocos (Keeling) Islands"/>
        <s v="Colombia"/>
        <s v="Comoros"/>
        <s v="Congo"/>
        <s v="Costa Rica"/>
        <s v="Croatia"/>
        <s v="Curacao"/>
        <s v="Cyprus"/>
        <s v="Czech Republic"/>
        <s v="Denmark"/>
        <s v="Dijibouti"/>
        <s v="Dominica"/>
        <s v="Dominican Republic"/>
        <s v="East Timor"/>
        <s v="Ecuador"/>
        <s v="Egypt"/>
        <s v="El Salvador"/>
        <s v="Equitorial Guinea"/>
        <s v="Eritrea"/>
        <s v="Estonia"/>
        <s v="Ethiopia"/>
        <s v="Faroe Islands"/>
        <s v="Fiji"/>
        <s v="Finland"/>
        <s v="France"/>
        <s v="French Polynesia"/>
        <s v="Gabon"/>
        <s v="Gambia"/>
        <s v="Georgia"/>
        <s v="Germany"/>
        <s v="Ghana"/>
        <s v="Gibraltar"/>
        <s v="Greece"/>
        <s v="Greenland"/>
        <s v="Grenada"/>
        <s v="Guadeloupe"/>
        <s v="Guam"/>
        <s v="Guatemala"/>
        <s v="Guernsey"/>
        <s v="Guinea"/>
        <s v="Guinea-Bissau"/>
        <s v="Guyana"/>
        <s v="Haiti"/>
        <s v="Honduras"/>
        <s v="Hong Kong"/>
        <s v="Hungary"/>
        <s v="Iceland"/>
        <s v="India"/>
        <s v="Indonesia"/>
        <s v="Iran"/>
        <s v="Iraq"/>
        <s v="Ireland"/>
        <s v="Isle of Man"/>
        <s v="Israel"/>
        <s v="Italy"/>
        <s v="Ivory Coast"/>
        <s v="Jamaica"/>
        <s v="Japan"/>
        <s v="Jersey"/>
        <s v="Jordan"/>
        <s v="Kazakhstan"/>
        <s v="Kenya"/>
        <s v="Korea"/>
        <s v="Kuwait"/>
        <s v="Kyrgyzstan"/>
        <s v="Lao Peoples Demo.Republic"/>
        <s v="Latvia"/>
        <s v="Lebanon"/>
        <s v="Lesotho"/>
        <s v="Liberia"/>
        <s v="Libyan Arab Jamahiriya"/>
        <s v="Liechtenstein"/>
        <s v="Lithuania"/>
        <s v="Luxembourg"/>
        <s v="Macao"/>
        <s v="Macedonia"/>
        <s v="Madagascar"/>
        <s v="Malawi"/>
        <s v="Malaysia"/>
        <s v="Maldives"/>
        <s v="Mali"/>
        <s v="Malta"/>
        <s v="Marshall Island"/>
        <s v="Martinique"/>
        <s v="Mauritania"/>
        <s v="Mauritius"/>
        <s v="Mexico"/>
        <s v="Micronesia"/>
        <s v="Moldova"/>
        <s v="Monaco"/>
        <s v="Mongolia"/>
        <s v="Montenegro"/>
        <s v="Montserrat"/>
        <s v="Morocco"/>
        <s v="Mozambique"/>
        <s v="Myanmar"/>
        <s v="N. Mariana Island"/>
        <s v="Namibia"/>
        <s v="Nepal"/>
        <s v="Netherlands"/>
        <s v="Netherlands Antilles"/>
        <s v="New Caledonia"/>
        <s v="New Zealand"/>
        <s v="Nicaragua"/>
        <s v="Niger"/>
        <s v="Nigeria"/>
        <s v="Norway"/>
        <s v="Oman"/>
        <s v="Pakistan"/>
        <s v="Palau"/>
        <s v="Palestinian Territory"/>
        <s v="Panama"/>
        <s v="Papua New Guinea"/>
        <s v="Paraguay"/>
        <s v="Peru"/>
        <s v="Philippines"/>
        <s v="Pitcairn"/>
        <s v="Poland"/>
        <s v="Portugal"/>
        <s v="Puerto Rico"/>
        <s v="Qatar"/>
        <s v="Republic of Congo"/>
        <s v="Reunion"/>
        <s v="Romania"/>
        <s v="Russian Federation"/>
        <s v="Rwanda"/>
        <s v="Saint Maarten"/>
        <s v="Samoa"/>
        <s v="San Marino"/>
        <s v="Saudi Arabia"/>
        <s v="Senegal"/>
        <s v="Serbia"/>
        <s v="Serbia, Montenegro"/>
        <s v="Seychelles"/>
        <s v="Sierra Leone"/>
        <s v="Singapore"/>
        <s v="Slovakia"/>
        <s v="Slovenia"/>
        <s v="Solomon Island"/>
        <s v="Somalia"/>
        <s v="South Africa"/>
        <s v="South Georgia/Sandwich Islands"/>
        <s v="South Sudan"/>
        <s v="Spain"/>
        <s v="Sri Lanka"/>
        <s v="St. Vincent/ Grenadines"/>
        <s v="St.Kitts/Nevis"/>
        <s v="St.Lucia"/>
        <s v="Sudan"/>
        <s v="Suriname"/>
        <s v="Swaziland"/>
        <s v="Sweden"/>
        <s v="Switzerland"/>
        <s v="Syrian Arab Republic"/>
        <s v="Taiwan"/>
        <s v="Tajikistan"/>
        <s v="Tanzania"/>
        <s v="Thailand"/>
        <s v="Togo"/>
        <s v="Tonga"/>
        <s v="Trinidad/ Tobago"/>
        <s v="Tunisia"/>
        <s v="Turkey"/>
        <s v="Turkmenistan"/>
        <s v="Turks/Caicos Island"/>
        <s v="Uganda"/>
        <s v="Ukraine"/>
        <s v="United Arab Emirates"/>
        <s v="United Kingdom"/>
        <s v="United States"/>
        <s v="Uruguay"/>
        <s v="US Minor Outlying Islands"/>
        <s v="Uzbekistan"/>
        <s v="Vanuatu"/>
        <s v="Vatican City State"/>
        <s v="Venezuela"/>
        <s v="Vietnam"/>
        <s v="Virgin Islands, British"/>
        <s v="Virgin Islands, US"/>
        <s v="Wallis/Futuna Islands"/>
        <s v="Western Sahara"/>
        <s v="Yemen"/>
        <s v="Zambia"/>
        <s v="Zimbabwe"/>
      </sharedItems>
    </cacheField>
    <cacheField name="Continent" numFmtId="0">
      <sharedItems count="7">
        <s v="Asia"/>
        <s v="Europe"/>
        <s v="Africa"/>
        <s v="Oceania"/>
        <s v="North America"/>
        <s v="Central America"/>
        <s v="South America"/>
      </sharedItems>
    </cacheField>
    <cacheField name="AvgGMAT 2007-08" numFmtId="0">
      <sharedItems containsSemiMixedTypes="0" containsString="0" containsNumber="1" containsInteger="1" minValue="0" maxValue="610" count="103">
        <n v="0"/>
        <n v="491"/>
        <n v="585"/>
        <n v="465"/>
        <n v="583"/>
        <n v="528"/>
        <n v="551"/>
        <n v="433"/>
        <n v="402"/>
        <n v="513"/>
        <n v="453"/>
        <n v="522"/>
        <n v="582"/>
        <n v="442"/>
        <n v="440"/>
        <n v="480"/>
        <n v="524"/>
        <n v="437"/>
        <n v="458"/>
        <n v="563"/>
        <n v="508"/>
        <n v="572"/>
        <n v="561"/>
        <n v="414"/>
        <n v="558"/>
        <n v="501"/>
        <n v="610"/>
        <n v="530"/>
        <n v="540"/>
        <n v="529"/>
        <n v="533"/>
        <n v="518"/>
        <n v="562"/>
        <n v="467"/>
        <n v="464"/>
        <n v="484"/>
        <n v="488"/>
        <n v="554"/>
        <n v="448"/>
        <n v="476"/>
        <n v="489"/>
        <n v="511"/>
        <n v="379"/>
        <n v="412"/>
        <n v="510"/>
        <n v="472"/>
        <n v="463"/>
        <n v="546"/>
        <n v="495"/>
        <n v="552"/>
        <n v="507"/>
        <n v="555"/>
        <n v="500"/>
        <n v="456"/>
        <n v="490"/>
        <n v="422"/>
        <n v="578"/>
        <n v="407"/>
        <n v="557"/>
        <n v="479"/>
        <n v="580"/>
        <n v="577"/>
        <n v="434"/>
        <n v="581"/>
        <n v="504"/>
        <n v="462"/>
        <n v="393"/>
        <n v="535"/>
        <n v="431"/>
        <n v="487"/>
        <n v="525"/>
        <n v="509"/>
        <n v="350"/>
        <n v="485"/>
        <n v="536"/>
        <n v="560"/>
        <n v="545"/>
        <n v="439"/>
        <n v="539"/>
        <n v="413"/>
        <n v="411"/>
        <n v="591"/>
        <n v="498"/>
        <n v="556"/>
        <n v="483"/>
        <n v="494"/>
        <n v="428"/>
        <n v="310"/>
        <n v="410"/>
        <n v="493"/>
        <n v="471"/>
        <n v="550"/>
        <n v="421"/>
        <n v="408"/>
        <n v="516"/>
        <n v="514"/>
        <n v="531"/>
        <n v="461"/>
        <n v="537"/>
        <n v="538"/>
        <n v="443"/>
        <n v="333"/>
        <n v="473"/>
      </sharedItems>
    </cacheField>
    <cacheField name="AvgGMAT 2008-09" numFmtId="0">
      <sharedItems containsSemiMixedTypes="0" containsString="0" containsNumber="1" containsInteger="1" minValue="0" maxValue="610" count="105">
        <n v="0"/>
        <n v="478"/>
        <n v="440"/>
        <n v="449"/>
        <n v="380"/>
        <n v="598"/>
        <n v="455"/>
        <n v="572"/>
        <n v="570"/>
        <n v="506"/>
        <n v="458"/>
        <n v="426"/>
        <n v="510"/>
        <n v="460"/>
        <n v="530"/>
        <n v="574"/>
        <n v="492"/>
        <n v="470"/>
        <n v="533"/>
        <n v="425"/>
        <n v="438"/>
        <n v="568"/>
        <n v="573"/>
        <n v="373"/>
        <n v="457"/>
        <n v="431"/>
        <n v="553"/>
        <n v="484"/>
        <n v="599"/>
        <n v="475"/>
        <n v="537"/>
        <n v="529"/>
        <n v="500"/>
        <n v="528"/>
        <n v="546"/>
        <n v="480"/>
        <n v="417"/>
        <n v="491"/>
        <n v="473"/>
        <n v="539"/>
        <n v="485"/>
        <n v="556"/>
        <n v="561"/>
        <n v="405"/>
        <n v="509"/>
        <n v="407"/>
        <n v="420"/>
        <n v="544"/>
        <n v="502"/>
        <n v="562"/>
        <n v="501"/>
        <n v="505"/>
        <n v="560"/>
        <n v="516"/>
        <n v="552"/>
        <n v="465"/>
        <n v="496"/>
        <n v="419"/>
        <n v="581"/>
        <n v="411"/>
        <n v="493"/>
        <n v="324"/>
        <n v="583"/>
        <n v="463"/>
        <n v="534"/>
        <n v="519"/>
        <n v="436"/>
        <n v="540"/>
        <n v="476"/>
        <n v="513"/>
        <n v="430"/>
        <n v="456"/>
        <n v="610"/>
        <n v="569"/>
        <n v="472"/>
        <n v="490"/>
        <n v="531"/>
        <n v="512"/>
        <n v="416"/>
        <n v="563"/>
        <n v="550"/>
        <n v="559"/>
        <n v="548"/>
        <n v="448"/>
        <n v="579"/>
        <n v="549"/>
        <n v="313"/>
        <n v="594"/>
        <n v="459"/>
        <n v="582"/>
        <n v="477"/>
        <n v="447"/>
        <n v="428"/>
        <n v="542"/>
        <n v="504"/>
        <n v="444"/>
        <n v="401"/>
        <n v="451"/>
        <n v="487"/>
        <n v="589"/>
        <n v="515"/>
        <n v="368"/>
        <n v="389"/>
        <n v="434"/>
        <n v="414"/>
      </sharedItems>
    </cacheField>
    <cacheField name="AvgGMAT 2009-10" numFmtId="0">
      <sharedItems containsSemiMixedTypes="0" containsString="0" containsNumber="1" containsInteger="1" minValue="0" maxValue="622" count="111">
        <n v="0"/>
        <n v="541"/>
        <n v="478"/>
        <n v="546"/>
        <n v="517"/>
        <n v="603"/>
        <n v="455"/>
        <n v="577"/>
        <n v="569"/>
        <n v="530"/>
        <n v="465"/>
        <n v="477"/>
        <n v="499"/>
        <n v="523"/>
        <n v="556"/>
        <n v="576"/>
        <n v="525"/>
        <n v="390"/>
        <n v="532"/>
        <n v="446"/>
        <n v="579"/>
        <n v="432"/>
        <n v="594"/>
        <n v="337"/>
        <n v="416"/>
        <n v="555"/>
        <n v="529"/>
        <n v="584"/>
        <n v="604"/>
        <n v="514"/>
        <n v="544"/>
        <n v="573"/>
        <n v="558"/>
        <n v="421"/>
        <n v="496"/>
        <n v="466"/>
        <n v="527"/>
        <n v="590"/>
        <n v="410"/>
        <n v="502"/>
        <n v="557"/>
        <n v="567"/>
        <n v="451"/>
        <n v="520"/>
        <n v="425"/>
        <n v="463"/>
        <n v="501"/>
        <n v="420"/>
        <n v="457"/>
        <n v="560"/>
        <n v="512"/>
        <n v="540"/>
        <n v="543"/>
        <n v="480"/>
        <n v="479"/>
        <n v="442"/>
        <n v="418"/>
        <n v="587"/>
        <n v="534"/>
        <n v="571"/>
        <n v="304"/>
        <n v="453"/>
        <n v="574"/>
        <n v="547"/>
        <n v="582"/>
        <n v="506"/>
        <n v="528"/>
        <n v="476"/>
        <n v="505"/>
        <n v="488"/>
        <n v="518"/>
        <n v="452"/>
        <n v="509"/>
        <n v="495"/>
        <n v="474"/>
        <n v="393"/>
        <n v="473"/>
        <n v="531"/>
        <n v="484"/>
        <n v="622"/>
        <n v="522"/>
        <n v="449"/>
        <n v="524"/>
        <n v="491"/>
        <n v="516"/>
        <n v="468"/>
        <n v="490"/>
        <n v="538"/>
        <n v="439"/>
        <n v="504"/>
        <n v="500"/>
        <n v="593"/>
        <n v="559"/>
        <n v="340"/>
        <n v="413"/>
        <n v="599"/>
        <n v="580"/>
        <n v="521"/>
        <n v="472"/>
        <n v="563"/>
        <n v="550"/>
        <n v="403"/>
        <n v="433"/>
        <n v="515"/>
        <n v="456"/>
        <n v="553"/>
        <n v="396"/>
        <n v="592"/>
        <n v="537"/>
        <n v="511"/>
        <n v="355"/>
      </sharedItems>
    </cacheField>
    <cacheField name="AvgGMAT 2010-11" numFmtId="0">
      <sharedItems containsSemiMixedTypes="0" containsString="0" containsNumber="1" containsInteger="1" minValue="0" maxValue="611" count="116">
        <n v="0"/>
        <n v="490"/>
        <n v="510"/>
        <n v="418"/>
        <n v="611"/>
        <n v="466"/>
        <n v="585"/>
        <n v="573"/>
        <n v="558"/>
        <n v="465"/>
        <n v="437"/>
        <n v="497"/>
        <n v="449"/>
        <n v="571"/>
        <n v="572"/>
        <n v="413"/>
        <n v="562"/>
        <n v="482"/>
        <n v="451"/>
        <n v="455"/>
        <n v="577"/>
        <n v="518"/>
        <n v="592"/>
        <n v="460"/>
        <n v="403"/>
        <n v="407"/>
        <n v="461"/>
        <n v="553"/>
        <n v="515"/>
        <n v="563"/>
        <n v="599"/>
        <n v="529"/>
        <n v="524"/>
        <n v="478"/>
        <n v="511"/>
        <n v="590"/>
        <n v="554"/>
        <n v="425"/>
        <n v="475"/>
        <n v="470"/>
        <n v="516"/>
        <n v="389"/>
        <n v="506"/>
        <n v="561"/>
        <n v="528"/>
        <n v="566"/>
        <n v="421"/>
        <n v="526"/>
        <n v="330"/>
        <n v="477"/>
        <n v="520"/>
        <n v="450"/>
        <n v="436"/>
        <n v="488"/>
        <n v="574"/>
        <n v="547"/>
        <n v="580"/>
        <n v="509"/>
        <n v="514"/>
        <n v="564"/>
        <n v="484"/>
        <n v="559"/>
        <n v="476"/>
        <n v="485"/>
        <n v="552"/>
        <n v="441"/>
        <n v="473"/>
        <n v="588"/>
        <n v="397"/>
        <n v="538"/>
        <n v="582"/>
        <n v="481"/>
        <n v="275"/>
        <n v="569"/>
        <n v="575"/>
        <n v="471"/>
        <n v="533"/>
        <n v="513"/>
        <n v="540"/>
        <n v="584"/>
        <n v="522"/>
        <n v="443"/>
        <n v="385"/>
        <n v="439"/>
        <n v="544"/>
        <n v="428"/>
        <n v="431"/>
        <n v="448"/>
        <n v="507"/>
        <n v="384"/>
        <n v="480"/>
        <n v="498"/>
        <n v="542"/>
        <n v="568"/>
        <n v="535"/>
        <n v="423"/>
        <n v="499"/>
        <n v="432"/>
        <n v="404"/>
        <n v="489"/>
        <n v="457"/>
        <n v="598"/>
        <n v="587"/>
        <n v="503"/>
        <n v="525"/>
        <n v="415"/>
        <n v="454"/>
        <n v="394"/>
        <n v="468"/>
        <n v="411"/>
        <n v="367"/>
        <n v="521"/>
        <n v="603"/>
        <n v="517"/>
        <n v="353"/>
        <n v="393"/>
      </sharedItems>
    </cacheField>
    <cacheField name="AvgGMAT 2011-12" numFmtId="0">
      <sharedItems containsSemiMixedTypes="0" containsString="0" containsNumber="1" containsInteger="1" minValue="0" maxValue="604" count="107">
        <n v="443"/>
        <n v="536"/>
        <n v="434"/>
        <n v="0"/>
        <n v="602"/>
        <n v="482"/>
        <n v="464"/>
        <n v="587"/>
        <n v="579"/>
        <n v="529"/>
        <n v="412"/>
        <n v="488"/>
        <n v="502"/>
        <n v="551"/>
        <n v="523"/>
        <n v="589"/>
        <n v="499"/>
        <n v="425"/>
        <n v="446"/>
        <n v="575"/>
        <n v="573"/>
        <n v="456"/>
        <n v="407"/>
        <n v="555"/>
        <n v="505"/>
        <n v="595"/>
        <n v="528"/>
        <n v="513"/>
        <n v="450"/>
        <n v="516"/>
        <n v="559"/>
        <n v="457"/>
        <n v="501"/>
        <n v="481"/>
        <n v="491"/>
        <n v="448"/>
        <n v="517"/>
        <n v="552"/>
        <n v="572"/>
        <n v="424"/>
        <n v="531"/>
        <n v="360"/>
        <n v="508"/>
        <n v="423"/>
        <n v="583"/>
        <n v="578"/>
        <n v="542"/>
        <n v="581"/>
        <n v="541"/>
        <n v="540"/>
        <n v="484"/>
        <n v="560"/>
        <n v="438"/>
        <n v="554"/>
        <n v="453"/>
        <n v="494"/>
        <n v="431"/>
        <n v="391"/>
        <n v="539"/>
        <n v="591"/>
        <n v="375"/>
        <n v="300"/>
        <n v="532"/>
        <n v="556"/>
        <n v="562"/>
        <n v="543"/>
        <n v="524"/>
        <n v="515"/>
        <n v="510"/>
        <n v="548"/>
        <n v="460"/>
        <n v="521"/>
        <n v="522"/>
        <n v="400"/>
        <n v="471"/>
        <n v="545"/>
        <n v="592"/>
        <n v="478"/>
        <n v="426"/>
        <n v="440"/>
        <n v="511"/>
        <n v="381"/>
        <n v="565"/>
        <n v="582"/>
        <n v="430"/>
        <n v="483"/>
        <n v="577"/>
        <n v="564"/>
        <n v="379"/>
        <n v="604"/>
        <n v="512"/>
        <n v="470"/>
        <n v="497"/>
        <n v="588"/>
        <n v="538"/>
        <n v="370"/>
        <n v="371"/>
        <n v="533"/>
        <n v="586"/>
        <n v="530"/>
        <n v="603"/>
        <n v="506"/>
        <n v="546"/>
        <n v="325"/>
        <n v="355"/>
        <n v="459"/>
        <n v="477"/>
      </sharedItems>
    </cacheField>
    <cacheField name="AvgGMAT 2012-13" numFmtId="0">
      <sharedItems containsSemiMixedTypes="0" containsString="0" containsNumber="1" containsInteger="1" minValue="0" maxValue="624" count="119">
        <n v="517"/>
        <n v="477"/>
        <n v="0"/>
        <n v="449"/>
        <n v="350"/>
        <n v="595"/>
        <n v="543"/>
        <n v="585"/>
        <n v="590"/>
        <n v="502"/>
        <n v="407"/>
        <n v="456"/>
        <n v="486"/>
        <n v="441"/>
        <n v="588"/>
        <n v="599"/>
        <n v="496"/>
        <n v="448"/>
        <n v="416"/>
        <n v="519"/>
        <n v="578"/>
        <n v="432"/>
        <n v="564"/>
        <n v="426"/>
        <n v="553"/>
        <n v="492"/>
        <n v="575"/>
        <n v="591"/>
        <n v="521"/>
        <n v="518"/>
        <n v="525"/>
        <n v="584"/>
        <n v="557"/>
        <n v="471"/>
        <n v="476"/>
        <n v="465"/>
        <n v="447"/>
        <n v="565"/>
        <n v="460"/>
        <n v="556"/>
        <n v="547"/>
        <n v="571"/>
        <n v="414"/>
        <n v="527"/>
        <n v="422"/>
        <n v="499"/>
        <n v="478"/>
        <n v="472"/>
        <n v="587"/>
        <n v="577"/>
        <n v="507"/>
        <n v="509"/>
        <n v="537"/>
        <n v="482"/>
        <n v="558"/>
        <n v="459"/>
        <n v="438"/>
        <n v="549"/>
        <n v="457"/>
        <n v="490"/>
        <n v="418"/>
        <n v="589"/>
        <n v="353"/>
        <n v="491"/>
        <n v="580"/>
        <n v="484"/>
        <n v="332"/>
        <n v="593"/>
        <n v="601"/>
        <n v="566"/>
        <n v="454"/>
        <n v="512"/>
        <n v="536"/>
        <n v="538"/>
        <n v="508"/>
        <n v="555"/>
        <n v="513"/>
        <n v="480"/>
        <n v="493"/>
        <n v="444"/>
        <n v="396"/>
        <n v="365"/>
        <n v="473"/>
        <n v="539"/>
        <n v="624"/>
        <n v="569"/>
        <n v="540"/>
        <n v="400"/>
        <n v="534"/>
        <n v="352"/>
        <n v="514"/>
        <n v="506"/>
        <n v="522"/>
        <n v="560"/>
        <n v="408"/>
        <n v="495"/>
        <n v="582"/>
        <n v="374"/>
        <n v="376"/>
        <n v="429"/>
        <n v="606"/>
        <n v="530"/>
        <n v="583"/>
        <n v="488"/>
        <n v="458"/>
        <n v="504"/>
        <n v="561"/>
        <n v="369"/>
        <n v="497"/>
        <n v="554"/>
        <n v="406"/>
        <n v="559"/>
        <n v="529"/>
        <n v="528"/>
        <n v="579"/>
        <n v="533"/>
        <n v="551"/>
        <n v="298"/>
        <n v="423"/>
      </sharedItems>
    </cacheField>
    <cacheField name="AvgGMAT 2013-14" numFmtId="0">
      <sharedItems containsSemiMixedTypes="0" containsString="0" containsNumber="1" containsInteger="1" minValue="0" maxValue="609" count="105">
        <n v="466"/>
        <n v="491"/>
        <n v="0"/>
        <n v="597"/>
        <n v="562"/>
        <n v="441"/>
        <n v="595"/>
        <n v="567"/>
        <n v="518"/>
        <n v="444"/>
        <n v="432"/>
        <n v="490"/>
        <n v="559"/>
        <n v="579"/>
        <n v="586"/>
        <n v="496"/>
        <n v="467"/>
        <n v="401"/>
        <n v="582"/>
        <n v="573"/>
        <n v="479"/>
        <n v="364"/>
        <n v="552"/>
        <n v="497"/>
        <n v="584"/>
        <n v="594"/>
        <n v="523"/>
        <n v="532"/>
        <n v="510"/>
        <n v="533"/>
        <n v="589"/>
        <n v="568"/>
        <n v="468"/>
        <n v="473"/>
        <n v="472"/>
        <n v="542"/>
        <n v="407"/>
        <n v="506"/>
        <n v="554"/>
        <n v="574"/>
        <n v="525"/>
        <n v="379"/>
        <n v="502"/>
        <n v="433"/>
        <n v="543"/>
        <n v="576"/>
        <n v="517"/>
        <n v="550"/>
        <n v="544"/>
        <n v="485"/>
        <n v="569"/>
        <n v="519"/>
        <n v="488"/>
        <n v="560"/>
        <n v="471"/>
        <n v="476"/>
        <n v="418"/>
        <n v="585"/>
        <n v="347"/>
        <n v="457"/>
        <n v="487"/>
        <n v="354"/>
        <n v="609"/>
        <n v="548"/>
        <n v="406"/>
        <n v="513"/>
        <n v="376"/>
        <n v="540"/>
        <n v="509"/>
        <n v="499"/>
        <n v="505"/>
        <n v="426"/>
        <n v="480"/>
        <n v="507"/>
        <n v="605"/>
        <n v="489"/>
        <n v="412"/>
        <n v="481"/>
        <n v="464"/>
        <n v="477"/>
        <n v="580"/>
        <n v="531"/>
        <n v="583"/>
        <n v="556"/>
        <n v="443"/>
        <n v="302"/>
        <n v="571"/>
        <n v="566"/>
        <n v="353"/>
        <n v="391"/>
        <n v="512"/>
        <n v="606"/>
        <n v="553"/>
        <n v="593"/>
        <n v="498"/>
        <n v="334"/>
        <n v="474"/>
        <n v="530"/>
        <n v="528"/>
        <n v="405"/>
        <n v="557"/>
        <n v="601"/>
        <n v="340"/>
        <n v="427"/>
        <n v="493"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hit Manglik" refreshedDate="42778.885740625003" createdVersion="6" refreshedVersion="6" minRefreshableVersion="3" recordCount="1358" xr:uid="{00000000-000A-0000-FFFF-FFFF04000000}">
  <cacheSource type="worksheet">
    <worksheetSource ref="A1:D1359" sheet="InternationalAlumni" r:id="rId2"/>
  </cacheSource>
  <cacheFields count="4">
    <cacheField name="Graduation Year" numFmtId="0">
      <sharedItems containsSemiMixedTypes="0" containsString="0" containsNumber="1" containsInteger="1" minValue="1980" maxValue="2011" count="32">
        <n v="1987"/>
        <n v="2001"/>
        <n v="1997"/>
        <n v="1982"/>
        <n v="1988"/>
        <n v="1986"/>
        <n v="2004"/>
        <n v="1984"/>
        <n v="1989"/>
        <n v="2011"/>
        <n v="1980"/>
        <n v="1981"/>
        <n v="1995"/>
        <n v="2003"/>
        <n v="2009"/>
        <n v="1991"/>
        <n v="1996"/>
        <n v="1999"/>
        <n v="2010"/>
        <n v="2006"/>
        <n v="2005"/>
        <n v="1985"/>
        <n v="2007"/>
        <n v="2002"/>
        <n v="1992"/>
        <n v="2008"/>
        <n v="2000"/>
        <n v="1998"/>
        <n v="1994"/>
        <n v="1990"/>
        <n v="1983"/>
        <n v="1993"/>
      </sharedItems>
    </cacheField>
    <cacheField name="Degree" numFmtId="0">
      <sharedItems count="8">
        <s v="M.B.A."/>
        <s v="BS"/>
        <s v="Ph.D."/>
        <s v="M.S."/>
        <s v="MP"/>
        <s v="C.A.S."/>
        <s v="M.A."/>
        <s v="BA"/>
      </sharedItems>
    </cacheField>
    <cacheField name="Major" numFmtId="0">
      <sharedItems count="32">
        <s v="Operations Mgmt"/>
        <s v="Finance"/>
        <s v="Management"/>
        <s v="International Business"/>
        <s v="Marketing Mgmt"/>
        <s v="Accounting"/>
        <s v="Transportation &amp; Distrib Mgmt"/>
        <s v="Organization &amp; Mgmt"/>
        <s v="Business Admin"/>
        <s v="Organization &amp; Mgmt-ISDP"/>
        <s v="Accounting-CPA"/>
        <s v="Global Entrepreneurship"/>
        <s v="Managerial Law &amp; Pub Pol"/>
        <s v="Management Info Systems"/>
        <s v="Entrepren &amp; Emerg Enterprises"/>
        <s v="Org &amp; Mgmt - Exec"/>
        <s v="International Relations"/>
        <s v="Genl Stds Mgmt"/>
        <s v="Retail Management"/>
        <s v="Organizational Mgmt"/>
        <s v="Entrepren &amp; Emerg Enterprises - Grad"/>
        <s v="Sustainable Enterprises"/>
        <s v="Supply Chain Management"/>
        <s v="Human Resources Mgmt"/>
        <s v="Personnel &amp; Industrial Rels"/>
        <s v="Management Data Systems"/>
        <s v="Economics"/>
        <s v="Information Management"/>
        <s v="Managerial Stats"/>
        <s v="Real Estate &amp; Urban Dev"/>
        <s v="Real Estate"/>
        <s v="Retailing"/>
      </sharedItems>
    </cacheField>
    <cacheField name="Country" numFmtId="0">
      <sharedItems count="93">
        <s v="Algeria"/>
        <s v="Aruba"/>
        <s v="Australia"/>
        <s v="Austria"/>
        <s v="Bahamas"/>
        <s v="Bahrain"/>
        <s v="Bangladesh"/>
        <s v="Barbados"/>
        <s v="Belgium"/>
        <s v="Belize"/>
        <s v="Bermuda"/>
        <s v="Bhutan"/>
        <s v="Bolivia"/>
        <s v="Botswana"/>
        <s v="Brazil"/>
        <s v="Bulgaria"/>
        <s v="Canada"/>
        <s v="Cayman Islands"/>
        <s v="China"/>
        <s v="Colombia"/>
        <s v="Costa Rica"/>
        <s v="Croatia"/>
        <s v="Cyprus"/>
        <s v="Czech Republic"/>
        <s v="Denmark"/>
        <s v="Dominican Republic"/>
        <s v="Ecuador"/>
        <s v="Egypt"/>
        <s v="Finland"/>
        <s v="France"/>
        <s v="Gabon"/>
        <s v="Germany"/>
        <s v="Ghana"/>
        <s v="Greece"/>
        <s v="Haiti"/>
        <s v="Honduras"/>
        <s v="Hong Kong"/>
        <s v="Hungary"/>
        <s v="India"/>
        <s v="Indonesia"/>
        <s v="Ireland"/>
        <s v="Israel"/>
        <s v="Italy"/>
        <s v="Jamaica"/>
        <s v="Japan"/>
        <s v="Jordan"/>
        <s v="Kazakhstan"/>
        <s v="Kenya"/>
        <s v="Kuwait"/>
        <s v="Latvia"/>
        <s v="Lebanon"/>
        <s v="Liberia"/>
        <s v="Liechtenstein"/>
        <s v="Malaysia"/>
        <s v="Mexico"/>
        <s v="Netherlands"/>
        <s v="Netherlands Antilles"/>
        <s v="New Zealand"/>
        <s v="Nigeria"/>
        <s v="Northern Ireland"/>
        <s v="Norway"/>
        <s v="Pakistan"/>
        <s v="Panama"/>
        <s v="Paraguay"/>
        <s v="Peru"/>
        <s v="Philippines"/>
        <s v="Poland"/>
        <s v="Romania"/>
        <s v="Russian Federation"/>
        <s v="Saudi Arabia"/>
        <s v="Singapore"/>
        <s v="South Africa"/>
        <s v="South Korea"/>
        <s v="Spain"/>
        <s v="Sri Lanka"/>
        <s v="Sweden"/>
        <s v="Switzerland"/>
        <s v="Taiwan, R.O.C."/>
        <s v="Tanzania"/>
        <s v="Thailand"/>
        <s v="Trinidad and Tobago"/>
        <s v="Turkey"/>
        <s v="Uganda"/>
        <s v="Ukraine"/>
        <s v="United Arab Emirates"/>
        <s v="United Kingdom"/>
        <s v="Uruguay"/>
        <s v="Venezuela"/>
        <s v="Vietnam"/>
        <s v="West Indies"/>
        <s v="Yugoslavia"/>
        <s v="Zambia"/>
        <s v="Zimbabw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7">
  <r>
    <x v="0"/>
    <x v="0"/>
    <x v="0"/>
    <x v="0"/>
    <x v="0"/>
    <n v="6"/>
    <n v="10"/>
    <n v="4"/>
    <n v="4"/>
    <m/>
    <n v="440"/>
    <n v="478"/>
    <n v="510"/>
    <n v="434"/>
    <m/>
    <m/>
  </r>
  <r>
    <x v="1"/>
    <x v="0"/>
    <x v="0"/>
    <x v="1"/>
    <x v="1"/>
    <n v="8"/>
    <n v="3"/>
    <n v="7"/>
    <n v="3"/>
    <m/>
    <m/>
    <m/>
    <n v="418"/>
    <m/>
    <n v="350"/>
    <m/>
  </r>
  <r>
    <x v="2"/>
    <x v="0"/>
    <x v="1"/>
    <x v="0"/>
    <x v="2"/>
    <n v="1"/>
    <n v="0"/>
    <n v="3"/>
    <n v="1"/>
    <n v="440"/>
    <n v="492"/>
    <m/>
    <m/>
    <m/>
    <m/>
    <m/>
  </r>
  <r>
    <x v="3"/>
    <x v="0"/>
    <x v="2"/>
    <x v="2"/>
    <x v="3"/>
    <n v="25"/>
    <n v="34"/>
    <n v="21"/>
    <n v="18"/>
    <n v="458"/>
    <n v="438"/>
    <n v="446"/>
    <n v="455"/>
    <n v="446"/>
    <n v="519"/>
    <n v="401"/>
  </r>
  <r>
    <x v="4"/>
    <x v="0"/>
    <x v="3"/>
    <x v="3"/>
    <x v="2"/>
    <n v="5"/>
    <n v="2"/>
    <n v="2"/>
    <n v="4"/>
    <m/>
    <m/>
    <m/>
    <n v="460"/>
    <m/>
    <m/>
    <m/>
  </r>
  <r>
    <x v="5"/>
    <x v="0"/>
    <x v="4"/>
    <x v="4"/>
    <x v="0"/>
    <n v="9"/>
    <n v="2"/>
    <n v="3"/>
    <n v="1"/>
    <m/>
    <n v="373"/>
    <n v="337"/>
    <n v="403"/>
    <m/>
    <m/>
    <m/>
  </r>
  <r>
    <x v="6"/>
    <x v="0"/>
    <x v="5"/>
    <x v="5"/>
    <x v="4"/>
    <n v="42"/>
    <n v="33"/>
    <n v="52"/>
    <n v="54"/>
    <n v="414"/>
    <n v="431"/>
    <n v="416"/>
    <n v="461"/>
    <n v="407"/>
    <n v="426"/>
    <n v="364"/>
  </r>
  <r>
    <x v="7"/>
    <x v="0"/>
    <x v="0"/>
    <x v="6"/>
    <x v="5"/>
    <n v="0"/>
    <n v="0"/>
    <n v="2"/>
    <n v="2"/>
    <m/>
    <m/>
    <m/>
    <m/>
    <m/>
    <m/>
    <m/>
  </r>
  <r>
    <x v="8"/>
    <x v="0"/>
    <x v="6"/>
    <x v="6"/>
    <x v="6"/>
    <n v="1"/>
    <n v="0"/>
    <n v="1"/>
    <n v="2"/>
    <m/>
    <m/>
    <m/>
    <m/>
    <m/>
    <m/>
    <m/>
  </r>
  <r>
    <x v="9"/>
    <x v="0"/>
    <x v="6"/>
    <x v="6"/>
    <x v="5"/>
    <n v="0"/>
    <n v="2"/>
    <n v="0"/>
    <n v="0"/>
    <m/>
    <m/>
    <m/>
    <m/>
    <m/>
    <m/>
    <m/>
  </r>
  <r>
    <x v="10"/>
    <x v="0"/>
    <x v="4"/>
    <x v="7"/>
    <x v="6"/>
    <n v="0"/>
    <n v="2"/>
    <n v="4"/>
    <n v="4"/>
    <m/>
    <n v="475"/>
    <m/>
    <m/>
    <m/>
    <m/>
    <m/>
  </r>
  <r>
    <x v="11"/>
    <x v="0"/>
    <x v="6"/>
    <x v="6"/>
    <x v="5"/>
    <n v="0"/>
    <n v="0"/>
    <n v="0"/>
    <n v="1"/>
    <m/>
    <m/>
    <m/>
    <m/>
    <m/>
    <m/>
    <m/>
  </r>
  <r>
    <x v="12"/>
    <x v="0"/>
    <x v="7"/>
    <x v="8"/>
    <x v="7"/>
    <n v="812"/>
    <n v="789"/>
    <n v="612"/>
    <n v="603"/>
    <n v="484"/>
    <n v="473"/>
    <n v="466"/>
    <n v="470"/>
    <n v="481"/>
    <n v="465"/>
    <n v="472"/>
  </r>
  <r>
    <x v="13"/>
    <x v="0"/>
    <x v="6"/>
    <x v="6"/>
    <x v="5"/>
    <n v="0"/>
    <n v="0"/>
    <n v="1"/>
    <n v="0"/>
    <m/>
    <m/>
    <m/>
    <m/>
    <m/>
    <m/>
    <m/>
  </r>
  <r>
    <x v="14"/>
    <x v="0"/>
    <x v="8"/>
    <x v="6"/>
    <x v="5"/>
    <n v="0"/>
    <n v="0"/>
    <n v="1"/>
    <n v="0"/>
    <m/>
    <m/>
    <m/>
    <m/>
    <m/>
    <m/>
    <m/>
  </r>
  <r>
    <x v="15"/>
    <x v="0"/>
    <x v="9"/>
    <x v="9"/>
    <x v="8"/>
    <n v="30"/>
    <n v="25"/>
    <n v="22"/>
    <n v="29"/>
    <n v="448"/>
    <n v="425"/>
    <n v="410"/>
    <n v="389"/>
    <n v="448"/>
    <n v="460"/>
    <n v="407"/>
  </r>
  <r>
    <x v="16"/>
    <x v="0"/>
    <x v="8"/>
    <x v="10"/>
    <x v="5"/>
    <n v="1"/>
    <n v="0"/>
    <n v="0"/>
    <n v="2"/>
    <m/>
    <m/>
    <m/>
    <m/>
    <m/>
    <m/>
    <m/>
  </r>
  <r>
    <x v="17"/>
    <x v="0"/>
    <x v="6"/>
    <x v="11"/>
    <x v="6"/>
    <n v="3"/>
    <n v="1"/>
    <n v="0"/>
    <n v="1"/>
    <m/>
    <m/>
    <m/>
    <m/>
    <m/>
    <m/>
    <m/>
  </r>
  <r>
    <x v="18"/>
    <x v="0"/>
    <x v="10"/>
    <x v="12"/>
    <x v="9"/>
    <n v="128"/>
    <n v="244"/>
    <n v="241"/>
    <n v="221"/>
    <n v="437"/>
    <n v="405"/>
    <n v="451"/>
    <n v="421"/>
    <n v="424"/>
    <n v="414"/>
    <n v="401"/>
  </r>
  <r>
    <x v="19"/>
    <x v="0"/>
    <x v="6"/>
    <x v="6"/>
    <x v="5"/>
    <n v="0"/>
    <n v="0"/>
    <n v="0"/>
    <n v="0"/>
    <m/>
    <m/>
    <m/>
    <m/>
    <m/>
    <m/>
    <m/>
  </r>
  <r>
    <x v="20"/>
    <x v="0"/>
    <x v="11"/>
    <x v="13"/>
    <x v="10"/>
    <n v="29"/>
    <n v="23"/>
    <n v="35"/>
    <n v="36"/>
    <n v="500"/>
    <n v="516"/>
    <n v="479"/>
    <n v="476"/>
    <n v="528"/>
    <n v="459"/>
    <n v="519"/>
  </r>
  <r>
    <x v="21"/>
    <x v="0"/>
    <x v="12"/>
    <x v="14"/>
    <x v="11"/>
    <n v="482"/>
    <n v="461"/>
    <n v="485"/>
    <n v="489"/>
    <n v="422"/>
    <n v="419"/>
    <n v="418"/>
    <n v="421"/>
    <n v="431"/>
    <n v="418"/>
    <n v="418"/>
  </r>
  <r>
    <x v="22"/>
    <x v="0"/>
    <x v="4"/>
    <x v="11"/>
    <x v="6"/>
    <n v="2"/>
    <n v="13"/>
    <n v="6"/>
    <n v="2"/>
    <m/>
    <m/>
    <m/>
    <m/>
    <n v="375"/>
    <n v="517"/>
    <m/>
  </r>
  <r>
    <x v="23"/>
    <x v="0"/>
    <x v="6"/>
    <x v="1"/>
    <x v="12"/>
    <n v="6"/>
    <n v="11"/>
    <n v="6"/>
    <n v="5"/>
    <m/>
    <m/>
    <n v="304"/>
    <n v="275"/>
    <n v="300"/>
    <n v="332"/>
    <n v="354"/>
  </r>
  <r>
    <x v="24"/>
    <x v="0"/>
    <x v="4"/>
    <x v="0"/>
    <x v="13"/>
    <n v="3"/>
    <n v="3"/>
    <n v="4"/>
    <n v="4"/>
    <m/>
    <n v="324"/>
    <n v="453"/>
    <m/>
    <m/>
    <m/>
    <m/>
  </r>
  <r>
    <x v="25"/>
    <x v="0"/>
    <x v="8"/>
    <x v="3"/>
    <x v="14"/>
    <n v="2"/>
    <n v="6"/>
    <n v="4"/>
    <n v="3"/>
    <m/>
    <m/>
    <m/>
    <m/>
    <n v="448"/>
    <m/>
    <m/>
  </r>
  <r>
    <x v="26"/>
    <x v="0"/>
    <x v="13"/>
    <x v="1"/>
    <x v="13"/>
    <n v="3"/>
    <n v="6"/>
    <n v="5"/>
    <n v="8"/>
    <n v="434"/>
    <m/>
    <n v="528"/>
    <m/>
    <n v="375"/>
    <n v="454"/>
    <n v="406"/>
  </r>
  <r>
    <x v="27"/>
    <x v="0"/>
    <x v="0"/>
    <x v="3"/>
    <x v="12"/>
    <n v="3"/>
    <n v="2"/>
    <n v="2"/>
    <n v="2"/>
    <m/>
    <m/>
    <n v="476"/>
    <m/>
    <m/>
    <m/>
    <m/>
  </r>
  <r>
    <x v="28"/>
    <x v="0"/>
    <x v="6"/>
    <x v="10"/>
    <x v="6"/>
    <n v="1"/>
    <n v="2"/>
    <n v="0"/>
    <n v="0"/>
    <m/>
    <m/>
    <m/>
    <m/>
    <m/>
    <m/>
    <m/>
  </r>
  <r>
    <x v="29"/>
    <x v="0"/>
    <x v="14"/>
    <x v="15"/>
    <x v="15"/>
    <n v="15"/>
    <n v="6"/>
    <n v="16"/>
    <n v="14"/>
    <n v="581"/>
    <n v="436"/>
    <n v="518"/>
    <n v="533"/>
    <n v="510"/>
    <n v="538"/>
    <n v="510"/>
  </r>
  <r>
    <x v="30"/>
    <x v="0"/>
    <x v="15"/>
    <x v="16"/>
    <x v="16"/>
    <n v="166"/>
    <n v="142"/>
    <n v="139"/>
    <n v="170"/>
    <n v="501"/>
    <n v="513"/>
    <n v="509"/>
    <n v="522"/>
    <n v="522"/>
    <n v="493"/>
    <n v="490"/>
  </r>
  <r>
    <x v="31"/>
    <x v="0"/>
    <x v="1"/>
    <x v="7"/>
    <x v="17"/>
    <n v="8"/>
    <n v="2"/>
    <n v="9"/>
    <n v="11"/>
    <n v="480"/>
    <n v="573"/>
    <n v="495"/>
    <n v="443"/>
    <m/>
    <n v="444"/>
    <n v="548"/>
  </r>
  <r>
    <x v="32"/>
    <x v="0"/>
    <x v="16"/>
    <x v="17"/>
    <x v="18"/>
    <n v="14"/>
    <n v="12"/>
    <n v="16"/>
    <n v="17"/>
    <n v="393"/>
    <n v="430"/>
    <n v="393"/>
    <n v="439"/>
    <n v="360"/>
    <n v="365"/>
    <n v="426"/>
  </r>
  <r>
    <x v="33"/>
    <x v="0"/>
    <x v="0"/>
    <x v="11"/>
    <x v="5"/>
    <n v="0"/>
    <n v="0"/>
    <n v="2"/>
    <n v="2"/>
    <m/>
    <m/>
    <m/>
    <m/>
    <m/>
    <m/>
    <m/>
  </r>
  <r>
    <x v="34"/>
    <x v="0"/>
    <x v="17"/>
    <x v="18"/>
    <x v="19"/>
    <n v="806"/>
    <n v="842"/>
    <n v="878"/>
    <n v="742"/>
    <n v="487"/>
    <n v="490"/>
    <n v="449"/>
    <n v="431"/>
    <n v="426"/>
    <n v="400"/>
    <n v="412"/>
  </r>
  <r>
    <x v="35"/>
    <x v="0"/>
    <x v="6"/>
    <x v="6"/>
    <x v="6"/>
    <n v="2"/>
    <n v="0"/>
    <n v="0"/>
    <n v="5"/>
    <m/>
    <m/>
    <m/>
    <m/>
    <m/>
    <m/>
    <n v="302"/>
  </r>
  <r>
    <x v="36"/>
    <x v="0"/>
    <x v="4"/>
    <x v="0"/>
    <x v="20"/>
    <n v="3"/>
    <n v="5"/>
    <n v="3"/>
    <n v="1"/>
    <m/>
    <n v="534"/>
    <n v="500"/>
    <m/>
    <n v="450"/>
    <m/>
    <m/>
  </r>
  <r>
    <x v="37"/>
    <x v="0"/>
    <x v="3"/>
    <x v="7"/>
    <x v="13"/>
    <n v="9"/>
    <n v="16"/>
    <n v="11"/>
    <n v="10"/>
    <m/>
    <n v="313"/>
    <n v="340"/>
    <n v="432"/>
    <n v="412"/>
    <n v="374"/>
    <n v="353"/>
  </r>
  <r>
    <x v="38"/>
    <x v="0"/>
    <x v="1"/>
    <x v="1"/>
    <x v="21"/>
    <n v="18"/>
    <n v="18"/>
    <n v="15"/>
    <n v="12"/>
    <n v="411"/>
    <m/>
    <n v="527"/>
    <n v="489"/>
    <n v="464"/>
    <n v="429"/>
    <n v="418"/>
  </r>
  <r>
    <x v="39"/>
    <x v="0"/>
    <x v="6"/>
    <x v="10"/>
    <x v="5"/>
    <n v="1"/>
    <n v="2"/>
    <n v="1"/>
    <n v="0"/>
    <m/>
    <m/>
    <m/>
    <m/>
    <m/>
    <m/>
    <m/>
  </r>
  <r>
    <x v="40"/>
    <x v="0"/>
    <x v="8"/>
    <x v="11"/>
    <x v="6"/>
    <n v="6"/>
    <n v="4"/>
    <n v="1"/>
    <n v="5"/>
    <m/>
    <m/>
    <m/>
    <n v="457"/>
    <m/>
    <m/>
    <n v="376"/>
  </r>
  <r>
    <x v="41"/>
    <x v="0"/>
    <x v="6"/>
    <x v="6"/>
    <x v="5"/>
    <n v="0"/>
    <n v="1"/>
    <n v="0"/>
    <n v="0"/>
    <m/>
    <m/>
    <m/>
    <m/>
    <m/>
    <m/>
    <m/>
  </r>
  <r>
    <x v="42"/>
    <x v="0"/>
    <x v="18"/>
    <x v="19"/>
    <x v="22"/>
    <n v="774"/>
    <n v="867"/>
    <n v="817"/>
    <n v="803"/>
    <n v="483"/>
    <n v="459"/>
    <n v="468"/>
    <n v="470"/>
    <n v="470"/>
    <n v="473"/>
    <n v="488"/>
  </r>
  <r>
    <x v="43"/>
    <x v="0"/>
    <x v="6"/>
    <x v="6"/>
    <x v="5"/>
    <n v="0"/>
    <n v="0"/>
    <n v="1"/>
    <n v="3"/>
    <m/>
    <m/>
    <m/>
    <m/>
    <m/>
    <m/>
    <m/>
  </r>
  <r>
    <x v="44"/>
    <x v="0"/>
    <x v="6"/>
    <x v="6"/>
    <x v="5"/>
    <n v="5"/>
    <n v="4"/>
    <n v="0"/>
    <n v="0"/>
    <m/>
    <m/>
    <m/>
    <n v="448"/>
    <m/>
    <m/>
    <m/>
  </r>
  <r>
    <x v="45"/>
    <x v="0"/>
    <x v="8"/>
    <x v="20"/>
    <x v="23"/>
    <n v="8"/>
    <n v="5"/>
    <n v="7"/>
    <n v="5"/>
    <m/>
    <n v="428"/>
    <n v="472"/>
    <n v="415"/>
    <n v="588"/>
    <n v="444"/>
    <n v="496"/>
  </r>
  <r>
    <x v="46"/>
    <x v="0"/>
    <x v="19"/>
    <x v="21"/>
    <x v="24"/>
    <n v="33"/>
    <n v="42"/>
    <n v="39"/>
    <n v="29"/>
    <n v="410"/>
    <n v="401"/>
    <n v="433"/>
    <n v="394"/>
    <n v="370"/>
    <n v="369"/>
    <n v="334"/>
  </r>
  <r>
    <x v="47"/>
    <x v="0"/>
    <x v="3"/>
    <x v="11"/>
    <x v="14"/>
    <n v="1"/>
    <n v="3"/>
    <n v="1"/>
    <n v="5"/>
    <m/>
    <m/>
    <m/>
    <m/>
    <m/>
    <m/>
    <n v="474"/>
  </r>
  <r>
    <x v="48"/>
    <x v="0"/>
    <x v="20"/>
    <x v="22"/>
    <x v="25"/>
    <n v="16"/>
    <n v="22"/>
    <n v="17"/>
    <n v="26"/>
    <n v="471"/>
    <n v="487"/>
    <n v="495"/>
    <n v="561"/>
    <n v="532"/>
    <n v="472"/>
    <n v="505"/>
  </r>
  <r>
    <x v="49"/>
    <x v="0"/>
    <x v="21"/>
    <x v="23"/>
    <x v="26"/>
    <n v="53"/>
    <n v="45"/>
    <n v="58"/>
    <n v="52"/>
    <n v="408"/>
    <n v="431"/>
    <n v="396"/>
    <n v="367"/>
    <n v="371"/>
    <n v="406"/>
    <n v="405"/>
  </r>
  <r>
    <x v="50"/>
    <x v="0"/>
    <x v="6"/>
    <x v="6"/>
    <x v="5"/>
    <n v="0"/>
    <n v="0"/>
    <n v="1"/>
    <n v="0"/>
    <m/>
    <m/>
    <m/>
    <m/>
    <m/>
    <m/>
    <m/>
  </r>
  <r>
    <x v="51"/>
    <x v="0"/>
    <x v="20"/>
    <x v="24"/>
    <x v="27"/>
    <n v="18"/>
    <n v="22"/>
    <n v="21"/>
    <n v="23"/>
    <n v="473"/>
    <n v="434"/>
    <n v="463"/>
    <n v="393"/>
    <n v="459"/>
    <n v="477"/>
    <n v="427"/>
  </r>
  <r>
    <x v="52"/>
    <x v="0"/>
    <x v="11"/>
    <x v="25"/>
    <x v="28"/>
    <n v="27"/>
    <n v="25"/>
    <n v="29"/>
    <n v="51"/>
    <n v="524"/>
    <n v="414"/>
    <n v="452"/>
    <n v="473"/>
    <n v="477"/>
    <n v="423"/>
    <n v="493"/>
  </r>
  <r>
    <x v="53"/>
    <x v="1"/>
    <x v="4"/>
    <x v="10"/>
    <x v="5"/>
    <n v="3"/>
    <n v="15"/>
    <n v="6"/>
    <n v="13"/>
    <m/>
    <m/>
    <m/>
    <m/>
    <n v="443"/>
    <n v="517"/>
    <n v="466"/>
  </r>
  <r>
    <x v="54"/>
    <x v="1"/>
    <x v="22"/>
    <x v="26"/>
    <x v="29"/>
    <n v="185"/>
    <n v="139"/>
    <n v="59"/>
    <n v="43"/>
    <n v="465"/>
    <n v="455"/>
    <n v="455"/>
    <n v="466"/>
    <n v="482"/>
    <n v="543"/>
    <n v="562"/>
  </r>
  <r>
    <x v="55"/>
    <x v="1"/>
    <x v="9"/>
    <x v="27"/>
    <x v="30"/>
    <n v="115"/>
    <n v="84"/>
    <n v="53"/>
    <n v="82"/>
    <n v="551"/>
    <n v="506"/>
    <n v="530"/>
    <n v="558"/>
    <n v="529"/>
    <n v="502"/>
    <n v="518"/>
  </r>
  <r>
    <x v="56"/>
    <x v="1"/>
    <x v="23"/>
    <x v="28"/>
    <x v="31"/>
    <n v="87"/>
    <n v="78"/>
    <n v="104"/>
    <n v="74"/>
    <n v="402"/>
    <n v="426"/>
    <n v="477"/>
    <n v="437"/>
    <n v="488"/>
    <n v="456"/>
    <n v="432"/>
  </r>
  <r>
    <x v="57"/>
    <x v="1"/>
    <x v="24"/>
    <x v="29"/>
    <x v="32"/>
    <n v="221"/>
    <n v="256"/>
    <n v="247"/>
    <n v="280"/>
    <n v="513"/>
    <n v="510"/>
    <n v="499"/>
    <n v="497"/>
    <n v="502"/>
    <n v="486"/>
    <n v="490"/>
  </r>
  <r>
    <x v="58"/>
    <x v="1"/>
    <x v="8"/>
    <x v="1"/>
    <x v="0"/>
    <n v="2"/>
    <n v="3"/>
    <n v="7"/>
    <n v="4"/>
    <m/>
    <m/>
    <n v="390"/>
    <m/>
    <m/>
    <n v="496"/>
    <m/>
  </r>
  <r>
    <x v="59"/>
    <x v="1"/>
    <x v="6"/>
    <x v="10"/>
    <x v="5"/>
    <n v="0"/>
    <n v="0"/>
    <n v="0"/>
    <n v="0"/>
    <m/>
    <m/>
    <m/>
    <m/>
    <m/>
    <m/>
    <m/>
  </r>
  <r>
    <x v="60"/>
    <x v="1"/>
    <x v="25"/>
    <x v="20"/>
    <x v="18"/>
    <n v="9"/>
    <n v="8"/>
    <n v="3"/>
    <n v="14"/>
    <n v="561"/>
    <n v="457"/>
    <n v="416"/>
    <n v="407"/>
    <n v="456"/>
    <m/>
    <n v="479"/>
  </r>
  <r>
    <x v="61"/>
    <x v="1"/>
    <x v="26"/>
    <x v="30"/>
    <x v="33"/>
    <n v="30213"/>
    <n v="44464"/>
    <n v="38824"/>
    <n v="42008"/>
    <n v="610"/>
    <n v="599"/>
    <n v="604"/>
    <n v="599"/>
    <n v="595"/>
    <n v="591"/>
    <n v="594"/>
  </r>
  <r>
    <x v="62"/>
    <x v="1"/>
    <x v="27"/>
    <x v="31"/>
    <x v="34"/>
    <n v="2137"/>
    <n v="2272"/>
    <n v="2009"/>
    <n v="1937"/>
    <n v="546"/>
    <n v="556"/>
    <n v="569"/>
    <n v="574"/>
    <n v="583"/>
    <n v="587"/>
    <n v="597"/>
  </r>
  <r>
    <x v="63"/>
    <x v="1"/>
    <x v="28"/>
    <x v="32"/>
    <x v="35"/>
    <n v="18310"/>
    <n v="22803"/>
    <n v="20245"/>
    <n v="23315"/>
    <n v="561"/>
    <n v="562"/>
    <n v="577"/>
    <n v="580"/>
    <n v="581"/>
    <n v="577"/>
    <n v="576"/>
  </r>
  <r>
    <x v="64"/>
    <x v="1"/>
    <x v="29"/>
    <x v="33"/>
    <x v="36"/>
    <n v="480"/>
    <n v="735"/>
    <n v="591"/>
    <n v="769"/>
    <n v="495"/>
    <n v="501"/>
    <n v="512"/>
    <n v="509"/>
    <n v="508"/>
    <n v="509"/>
    <n v="517"/>
  </r>
  <r>
    <x v="65"/>
    <x v="1"/>
    <x v="6"/>
    <x v="6"/>
    <x v="5"/>
    <n v="42"/>
    <n v="290"/>
    <n v="202"/>
    <n v="165"/>
    <m/>
    <m/>
    <m/>
    <n v="514"/>
    <n v="541"/>
    <n v="556"/>
    <n v="550"/>
  </r>
  <r>
    <x v="66"/>
    <x v="1"/>
    <x v="4"/>
    <x v="7"/>
    <x v="37"/>
    <n v="13"/>
    <n v="2"/>
    <n v="3"/>
    <n v="4"/>
    <m/>
    <n v="505"/>
    <n v="540"/>
    <n v="564"/>
    <m/>
    <m/>
    <m/>
  </r>
  <r>
    <x v="67"/>
    <x v="1"/>
    <x v="30"/>
    <x v="34"/>
    <x v="38"/>
    <n v="2430"/>
    <n v="2385"/>
    <n v="1830"/>
    <n v="1711"/>
    <n v="507"/>
    <n v="510"/>
    <n v="480"/>
    <n v="484"/>
    <n v="484"/>
    <n v="482"/>
    <n v="485"/>
  </r>
  <r>
    <x v="68"/>
    <x v="1"/>
    <x v="31"/>
    <x v="35"/>
    <x v="39"/>
    <n v="2379"/>
    <n v="2641"/>
    <n v="2616"/>
    <n v="2543"/>
    <n v="551"/>
    <n v="552"/>
    <n v="557"/>
    <n v="552"/>
    <n v="554"/>
    <n v="549"/>
    <n v="560"/>
  </r>
  <r>
    <x v="69"/>
    <x v="1"/>
    <x v="32"/>
    <x v="36"/>
    <x v="40"/>
    <n v="96"/>
    <n v="108"/>
    <n v="91"/>
    <n v="91"/>
    <n v="464"/>
    <n v="465"/>
    <n v="442"/>
    <n v="441"/>
    <n v="453"/>
    <n v="457"/>
    <n v="471"/>
  </r>
  <r>
    <x v="70"/>
    <x v="1"/>
    <x v="33"/>
    <x v="37"/>
    <x v="41"/>
    <n v="182"/>
    <n v="199"/>
    <n v="153"/>
    <n v="166"/>
    <n v="490"/>
    <n v="496"/>
    <n v="496"/>
    <n v="473"/>
    <n v="494"/>
    <n v="490"/>
    <n v="476"/>
  </r>
  <r>
    <x v="71"/>
    <x v="1"/>
    <x v="34"/>
    <x v="38"/>
    <x v="42"/>
    <n v="4392"/>
    <n v="4351"/>
    <n v="3853"/>
    <n v="3645"/>
    <n v="578"/>
    <n v="581"/>
    <n v="587"/>
    <n v="588"/>
    <n v="595"/>
    <n v="589"/>
    <n v="585"/>
  </r>
  <r>
    <x v="72"/>
    <x v="1"/>
    <x v="35"/>
    <x v="39"/>
    <x v="43"/>
    <n v="572"/>
    <n v="641"/>
    <n v="653"/>
    <n v="799"/>
    <n v="407"/>
    <n v="411"/>
    <n v="410"/>
    <n v="397"/>
    <n v="391"/>
    <n v="353"/>
    <n v="347"/>
  </r>
  <r>
    <x v="73"/>
    <x v="1"/>
    <x v="36"/>
    <x v="40"/>
    <x v="44"/>
    <n v="35"/>
    <n v="32"/>
    <n v="15"/>
    <n v="21"/>
    <n v="480"/>
    <n v="493"/>
    <n v="534"/>
    <n v="538"/>
    <n v="539"/>
    <n v="491"/>
    <n v="457"/>
  </r>
  <r>
    <x v="74"/>
    <x v="1"/>
    <x v="6"/>
    <x v="0"/>
    <x v="1"/>
    <n v="3"/>
    <n v="4"/>
    <n v="5"/>
    <n v="4"/>
    <m/>
    <n v="324"/>
    <m/>
    <m/>
    <m/>
    <n v="486"/>
    <m/>
  </r>
  <r>
    <x v="75"/>
    <x v="1"/>
    <x v="37"/>
    <x v="41"/>
    <x v="45"/>
    <n v="1131"/>
    <n v="1172"/>
    <n v="1026"/>
    <n v="871"/>
    <n v="479"/>
    <n v="463"/>
    <n v="457"/>
    <n v="481"/>
    <n v="488"/>
    <n v="484"/>
    <n v="487"/>
  </r>
  <r>
    <x v="76"/>
    <x v="1"/>
    <x v="2"/>
    <x v="42"/>
    <x v="4"/>
    <n v="89"/>
    <n v="107"/>
    <n v="98"/>
    <n v="74"/>
    <n v="577"/>
    <n v="544"/>
    <n v="582"/>
    <n v="575"/>
    <n v="581"/>
    <n v="566"/>
    <n v="576"/>
  </r>
  <r>
    <x v="77"/>
    <x v="1"/>
    <x v="38"/>
    <x v="43"/>
    <x v="46"/>
    <n v="247"/>
    <n v="346"/>
    <n v="249"/>
    <n v="322"/>
    <n v="510"/>
    <n v="534"/>
    <n v="530"/>
    <n v="533"/>
    <n v="524"/>
    <n v="512"/>
    <n v="513"/>
  </r>
  <r>
    <x v="78"/>
    <x v="1"/>
    <x v="4"/>
    <x v="3"/>
    <x v="1"/>
    <n v="3"/>
    <n v="6"/>
    <n v="5"/>
    <n v="5"/>
    <m/>
    <m/>
    <m/>
    <m/>
    <n v="515"/>
    <n v="426"/>
    <n v="376"/>
  </r>
  <r>
    <x v="79"/>
    <x v="1"/>
    <x v="2"/>
    <x v="25"/>
    <x v="47"/>
    <n v="33"/>
    <n v="37"/>
    <n v="58"/>
    <n v="51"/>
    <n v="462"/>
    <n v="476"/>
    <n v="540"/>
    <n v="482"/>
    <n v="521"/>
    <n v="538"/>
    <n v="499"/>
  </r>
  <r>
    <x v="80"/>
    <x v="1"/>
    <x v="39"/>
    <x v="20"/>
    <x v="13"/>
    <n v="2"/>
    <n v="9"/>
    <n v="11"/>
    <n v="14"/>
    <n v="437"/>
    <n v="530"/>
    <n v="474"/>
    <n v="385"/>
    <n v="400"/>
    <n v="396"/>
    <n v="491"/>
  </r>
  <r>
    <x v="81"/>
    <x v="1"/>
    <x v="40"/>
    <x v="44"/>
    <x v="48"/>
    <n v="189"/>
    <n v="241"/>
    <n v="189"/>
    <n v="242"/>
    <n v="462"/>
    <n v="456"/>
    <n v="473"/>
    <n v="471"/>
    <n v="471"/>
    <n v="473"/>
    <n v="480"/>
  </r>
  <r>
    <x v="82"/>
    <x v="1"/>
    <x v="41"/>
    <x v="45"/>
    <x v="49"/>
    <n v="109"/>
    <n v="89"/>
    <n v="79"/>
    <n v="66"/>
    <n v="504"/>
    <n v="492"/>
    <n v="491"/>
    <n v="448"/>
    <n v="440"/>
    <n v="454"/>
    <n v="481"/>
  </r>
  <r>
    <x v="83"/>
    <x v="1"/>
    <x v="42"/>
    <x v="46"/>
    <x v="50"/>
    <n v="573"/>
    <n v="625"/>
    <n v="509"/>
    <n v="572"/>
    <n v="509"/>
    <n v="512"/>
    <n v="516"/>
    <n v="507"/>
    <n v="511"/>
    <n v="492"/>
    <n v="502"/>
  </r>
  <r>
    <x v="84"/>
    <x v="1"/>
    <x v="43"/>
    <x v="7"/>
    <x v="3"/>
    <n v="13"/>
    <n v="75"/>
    <n v="69"/>
    <n v="87"/>
    <n v="350"/>
    <n v="416"/>
    <n v="451"/>
    <n v="384"/>
    <n v="381"/>
    <n v="352"/>
    <n v="376"/>
  </r>
  <r>
    <x v="85"/>
    <x v="1"/>
    <x v="44"/>
    <x v="47"/>
    <x v="51"/>
    <n v="130"/>
    <n v="136"/>
    <n v="145"/>
    <n v="156"/>
    <n v="511"/>
    <n v="470"/>
    <n v="504"/>
    <n v="499"/>
    <n v="483"/>
    <n v="495"/>
    <n v="481"/>
  </r>
  <r>
    <x v="86"/>
    <x v="1"/>
    <x v="45"/>
    <x v="48"/>
    <x v="52"/>
    <n v="1399"/>
    <n v="1754"/>
    <n v="1524"/>
    <n v="1460"/>
    <n v="539"/>
    <n v="549"/>
    <n v="559"/>
    <n v="571"/>
    <n v="564"/>
    <n v="566"/>
    <n v="566"/>
  </r>
  <r>
    <x v="87"/>
    <x v="1"/>
    <x v="46"/>
    <x v="49"/>
    <x v="53"/>
    <n v="720"/>
    <n v="730"/>
    <n v="958"/>
    <n v="866"/>
    <n v="413"/>
    <n v="405"/>
    <n v="413"/>
    <n v="404"/>
    <n v="379"/>
    <n v="376"/>
    <n v="391"/>
  </r>
  <r>
    <x v="88"/>
    <x v="1"/>
    <x v="47"/>
    <x v="50"/>
    <x v="54"/>
    <n v="2442"/>
    <n v="2829"/>
    <n v="1973"/>
    <n v="1976"/>
    <n v="591"/>
    <n v="594"/>
    <n v="599"/>
    <n v="598"/>
    <n v="604"/>
    <n v="606"/>
    <n v="606"/>
  </r>
  <r>
    <x v="89"/>
    <x v="1"/>
    <x v="48"/>
    <x v="51"/>
    <x v="55"/>
    <n v="64"/>
    <n v="67"/>
    <n v="47"/>
    <n v="48"/>
    <n v="494"/>
    <n v="477"/>
    <n v="521"/>
    <n v="503"/>
    <n v="497"/>
    <n v="488"/>
    <n v="505"/>
  </r>
  <r>
    <x v="90"/>
    <x v="1"/>
    <x v="49"/>
    <x v="52"/>
    <x v="10"/>
    <n v="29"/>
    <n v="3"/>
    <n v="0"/>
    <n v="0"/>
    <n v="428"/>
    <n v="504"/>
    <n v="463"/>
    <n v="471"/>
    <m/>
    <m/>
    <m/>
  </r>
  <r>
    <x v="91"/>
    <x v="1"/>
    <x v="50"/>
    <x v="53"/>
    <x v="56"/>
    <n v="2866"/>
    <n v="3672"/>
    <n v="2751"/>
    <n v="3088"/>
    <n v="546"/>
    <n v="540"/>
    <n v="550"/>
    <n v="553"/>
    <n v="559"/>
    <n v="561"/>
    <n v="567"/>
  </r>
  <r>
    <x v="92"/>
    <x v="1"/>
    <x v="49"/>
    <x v="0"/>
    <x v="0"/>
    <n v="5"/>
    <n v="9"/>
    <n v="2"/>
    <n v="3"/>
    <n v="310"/>
    <n v="444"/>
    <n v="403"/>
    <n v="454"/>
    <n v="538"/>
    <m/>
    <m/>
  </r>
  <r>
    <x v="93"/>
    <x v="1"/>
    <x v="51"/>
    <x v="54"/>
    <x v="57"/>
    <n v="1467"/>
    <n v="1813"/>
    <n v="1542"/>
    <n v="1594"/>
    <n v="510"/>
    <n v="513"/>
    <n v="515"/>
    <n v="515"/>
    <n v="512"/>
    <n v="508"/>
    <n v="523"/>
  </r>
  <r>
    <x v="94"/>
    <x v="1"/>
    <x v="52"/>
    <x v="55"/>
    <x v="58"/>
    <n v="1444"/>
    <n v="1197"/>
    <n v="1098"/>
    <n v="992"/>
    <n v="550"/>
    <n v="548"/>
    <n v="553"/>
    <n v="553"/>
    <n v="556"/>
    <n v="554"/>
    <n v="554"/>
  </r>
  <r>
    <x v="95"/>
    <x v="1"/>
    <x v="1"/>
    <x v="3"/>
    <x v="1"/>
    <n v="7"/>
    <n v="3"/>
    <n v="5"/>
    <n v="6"/>
    <n v="421"/>
    <m/>
    <m/>
    <n v="411"/>
    <m/>
    <n v="490"/>
    <n v="528"/>
  </r>
  <r>
    <x v="96"/>
    <x v="1"/>
    <x v="53"/>
    <x v="56"/>
    <x v="59"/>
    <n v="1174"/>
    <n v="1105"/>
    <n v="844"/>
    <n v="894"/>
    <n v="514"/>
    <n v="513"/>
    <n v="515"/>
    <n v="521"/>
    <n v="533"/>
    <n v="529"/>
    <n v="531"/>
  </r>
  <r>
    <x v="97"/>
    <x v="1"/>
    <x v="54"/>
    <x v="57"/>
    <x v="4"/>
    <n v="53"/>
    <n v="54"/>
    <n v="42"/>
    <n v="53"/>
    <n v="537"/>
    <n v="553"/>
    <n v="537"/>
    <n v="533"/>
    <n v="555"/>
    <n v="529"/>
    <n v="562"/>
  </r>
  <r>
    <x v="98"/>
    <x v="1"/>
    <x v="55"/>
    <x v="33"/>
    <x v="60"/>
    <n v="604"/>
    <n v="670"/>
    <n v="664"/>
    <n v="835"/>
    <n v="538"/>
    <n v="534"/>
    <n v="527"/>
    <n v="528"/>
    <n v="546"/>
    <n v="551"/>
    <n v="557"/>
  </r>
  <r>
    <x v="99"/>
    <x v="1"/>
    <x v="49"/>
    <x v="11"/>
    <x v="20"/>
    <n v="3"/>
    <n v="6"/>
    <n v="8"/>
    <n v="2"/>
    <n v="472"/>
    <m/>
    <n v="484"/>
    <m/>
    <n v="355"/>
    <n v="400"/>
    <m/>
  </r>
  <r>
    <x v="100"/>
    <x v="2"/>
    <x v="4"/>
    <x v="20"/>
    <x v="20"/>
    <n v="2"/>
    <n v="4"/>
    <n v="0"/>
    <n v="0"/>
    <m/>
    <n v="380"/>
    <n v="517"/>
    <m/>
    <m/>
    <m/>
    <m/>
  </r>
  <r>
    <x v="101"/>
    <x v="2"/>
    <x v="4"/>
    <x v="1"/>
    <x v="1"/>
    <n v="2"/>
    <n v="8"/>
    <n v="0"/>
    <n v="8"/>
    <m/>
    <m/>
    <m/>
    <m/>
    <n v="464"/>
    <m/>
    <n v="441"/>
  </r>
  <r>
    <x v="102"/>
    <x v="2"/>
    <x v="56"/>
    <x v="13"/>
    <x v="61"/>
    <n v="23"/>
    <n v="28"/>
    <n v="21"/>
    <n v="22"/>
    <n v="433"/>
    <n v="458"/>
    <n v="465"/>
    <n v="465"/>
    <n v="412"/>
    <n v="407"/>
    <n v="444"/>
  </r>
  <r>
    <x v="103"/>
    <x v="2"/>
    <x v="57"/>
    <x v="25"/>
    <x v="44"/>
    <n v="14"/>
    <n v="11"/>
    <n v="12"/>
    <n v="14"/>
    <n v="453"/>
    <n v="460"/>
    <n v="523"/>
    <n v="449"/>
    <n v="551"/>
    <n v="441"/>
    <n v="518"/>
  </r>
  <r>
    <x v="104"/>
    <x v="2"/>
    <x v="49"/>
    <x v="1"/>
    <x v="2"/>
    <n v="6"/>
    <n v="2"/>
    <n v="4"/>
    <n v="3"/>
    <n v="442"/>
    <m/>
    <m/>
    <n v="413"/>
    <m/>
    <m/>
    <m/>
  </r>
  <r>
    <x v="105"/>
    <x v="2"/>
    <x v="25"/>
    <x v="25"/>
    <x v="62"/>
    <n v="21"/>
    <n v="7"/>
    <n v="13"/>
    <n v="15"/>
    <n v="480"/>
    <n v="470"/>
    <n v="525"/>
    <n v="562"/>
    <n v="499"/>
    <n v="599"/>
    <n v="586"/>
  </r>
  <r>
    <x v="106"/>
    <x v="2"/>
    <x v="6"/>
    <x v="6"/>
    <x v="5"/>
    <n v="0"/>
    <n v="2"/>
    <n v="1"/>
    <n v="0"/>
    <m/>
    <m/>
    <m/>
    <m/>
    <m/>
    <m/>
    <m/>
  </r>
  <r>
    <x v="107"/>
    <x v="2"/>
    <x v="25"/>
    <x v="25"/>
    <x v="17"/>
    <n v="8"/>
    <n v="6"/>
    <n v="9"/>
    <n v="12"/>
    <n v="501"/>
    <n v="484"/>
    <n v="529"/>
    <n v="515"/>
    <n v="505"/>
    <n v="492"/>
    <n v="497"/>
  </r>
  <r>
    <x v="108"/>
    <x v="2"/>
    <x v="58"/>
    <x v="58"/>
    <x v="63"/>
    <n v="67"/>
    <n v="82"/>
    <n v="60"/>
    <n v="67"/>
    <n v="540"/>
    <n v="537"/>
    <n v="532"/>
    <n v="524"/>
    <n v="513"/>
    <n v="518"/>
    <n v="532"/>
  </r>
  <r>
    <x v="109"/>
    <x v="2"/>
    <x v="6"/>
    <x v="6"/>
    <x v="5"/>
    <n v="0"/>
    <n v="5"/>
    <n v="4"/>
    <n v="2"/>
    <m/>
    <m/>
    <m/>
    <m/>
    <n v="450"/>
    <m/>
    <m/>
  </r>
  <r>
    <x v="110"/>
    <x v="2"/>
    <x v="3"/>
    <x v="20"/>
    <x v="2"/>
    <n v="3"/>
    <n v="2"/>
    <n v="2"/>
    <n v="4"/>
    <m/>
    <n v="480"/>
    <m/>
    <m/>
    <m/>
    <m/>
    <m/>
  </r>
  <r>
    <x v="111"/>
    <x v="2"/>
    <x v="59"/>
    <x v="59"/>
    <x v="64"/>
    <n v="66"/>
    <n v="83"/>
    <n v="40"/>
    <n v="45"/>
    <n v="467"/>
    <n v="417"/>
    <n v="421"/>
    <n v="425"/>
    <n v="457"/>
    <n v="471"/>
    <n v="468"/>
  </r>
  <r>
    <x v="112"/>
    <x v="2"/>
    <x v="57"/>
    <x v="60"/>
    <x v="65"/>
    <n v="27"/>
    <n v="53"/>
    <n v="12"/>
    <n v="36"/>
    <n v="488"/>
    <n v="539"/>
    <n v="527"/>
    <n v="516"/>
    <n v="491"/>
    <n v="447"/>
    <n v="496"/>
  </r>
  <r>
    <x v="113"/>
    <x v="2"/>
    <x v="1"/>
    <x v="20"/>
    <x v="0"/>
    <n v="2"/>
    <n v="4"/>
    <n v="1"/>
    <n v="3"/>
    <n v="379"/>
    <n v="407"/>
    <n v="425"/>
    <n v="330"/>
    <n v="360"/>
    <m/>
    <m/>
  </r>
  <r>
    <x v="114"/>
    <x v="2"/>
    <x v="0"/>
    <x v="3"/>
    <x v="14"/>
    <n v="1"/>
    <n v="2"/>
    <n v="1"/>
    <n v="1"/>
    <m/>
    <m/>
    <m/>
    <m/>
    <m/>
    <m/>
    <m/>
  </r>
  <r>
    <x v="115"/>
    <x v="2"/>
    <x v="60"/>
    <x v="61"/>
    <x v="66"/>
    <n v="73"/>
    <n v="55"/>
    <n v="54"/>
    <n v="57"/>
    <n v="510"/>
    <n v="509"/>
    <n v="501"/>
    <n v="520"/>
    <n v="508"/>
    <n v="499"/>
    <n v="502"/>
  </r>
  <r>
    <x v="116"/>
    <x v="2"/>
    <x v="49"/>
    <x v="1"/>
    <x v="12"/>
    <n v="10"/>
    <n v="13"/>
    <n v="6"/>
    <n v="10"/>
    <n v="412"/>
    <m/>
    <n v="420"/>
    <n v="436"/>
    <n v="412"/>
    <n v="478"/>
    <n v="466"/>
  </r>
  <r>
    <x v="117"/>
    <x v="2"/>
    <x v="61"/>
    <x v="62"/>
    <x v="67"/>
    <n v="46"/>
    <n v="31"/>
    <n v="42"/>
    <n v="33"/>
    <n v="463"/>
    <n v="457"/>
    <n v="457"/>
    <n v="488"/>
    <n v="423"/>
    <n v="472"/>
    <n v="433"/>
  </r>
  <r>
    <x v="118"/>
    <x v="2"/>
    <x v="62"/>
    <x v="60"/>
    <x v="68"/>
    <n v="70"/>
    <n v="70"/>
    <n v="50"/>
    <n v="42"/>
    <n v="456"/>
    <n v="458"/>
    <n v="463"/>
    <n v="485"/>
    <n v="438"/>
    <n v="438"/>
    <n v="488"/>
  </r>
  <r>
    <x v="119"/>
    <x v="2"/>
    <x v="8"/>
    <x v="3"/>
    <x v="0"/>
    <n v="3"/>
    <n v="2"/>
    <n v="3"/>
    <n v="0"/>
    <m/>
    <m/>
    <n v="488"/>
    <m/>
    <m/>
    <m/>
    <m/>
  </r>
  <r>
    <x v="120"/>
    <x v="2"/>
    <x v="6"/>
    <x v="10"/>
    <x v="6"/>
    <n v="0"/>
    <n v="0"/>
    <n v="0"/>
    <n v="0"/>
    <m/>
    <m/>
    <m/>
    <m/>
    <m/>
    <m/>
    <m/>
  </r>
  <r>
    <x v="121"/>
    <x v="2"/>
    <x v="63"/>
    <x v="63"/>
    <x v="12"/>
    <n v="5"/>
    <n v="0"/>
    <n v="0"/>
    <n v="0"/>
    <n v="431"/>
    <n v="491"/>
    <n v="484"/>
    <n v="428"/>
    <m/>
    <m/>
    <m/>
  </r>
  <r>
    <x v="122"/>
    <x v="2"/>
    <x v="64"/>
    <x v="62"/>
    <x v="69"/>
    <n v="34"/>
    <n v="31"/>
    <n v="22"/>
    <n v="31"/>
    <n v="507"/>
    <n v="472"/>
    <n v="522"/>
    <n v="471"/>
    <n v="478"/>
    <n v="540"/>
    <n v="489"/>
  </r>
  <r>
    <x v="123"/>
    <x v="2"/>
    <x v="65"/>
    <x v="60"/>
    <x v="70"/>
    <n v="59"/>
    <n v="49"/>
    <n v="67"/>
    <n v="54"/>
    <n v="485"/>
    <n v="512"/>
    <n v="468"/>
    <n v="480"/>
    <n v="521"/>
    <n v="514"/>
    <n v="464"/>
  </r>
  <r>
    <x v="124"/>
    <x v="2"/>
    <x v="6"/>
    <x v="6"/>
    <x v="5"/>
    <n v="0"/>
    <n v="1"/>
    <n v="0"/>
    <n v="1"/>
    <m/>
    <m/>
    <m/>
    <m/>
    <m/>
    <m/>
    <m/>
  </r>
  <r>
    <x v="125"/>
    <x v="2"/>
    <x v="3"/>
    <x v="64"/>
    <x v="1"/>
    <n v="3"/>
    <n v="1"/>
    <n v="0"/>
    <n v="2"/>
    <m/>
    <n v="447"/>
    <m/>
    <m/>
    <m/>
    <m/>
    <m/>
  </r>
  <r>
    <x v="126"/>
    <x v="2"/>
    <x v="4"/>
    <x v="20"/>
    <x v="0"/>
    <n v="6"/>
    <n v="3"/>
    <n v="4"/>
    <n v="3"/>
    <m/>
    <n v="460"/>
    <n v="457"/>
    <n v="525"/>
    <m/>
    <m/>
    <m/>
  </r>
  <r>
    <x v="127"/>
    <x v="2"/>
    <x v="8"/>
    <x v="3"/>
    <x v="2"/>
    <n v="2"/>
    <n v="2"/>
    <n v="0"/>
    <n v="2"/>
    <m/>
    <m/>
    <m/>
    <m/>
    <m/>
    <m/>
    <m/>
  </r>
  <r>
    <x v="128"/>
    <x v="2"/>
    <x v="66"/>
    <x v="65"/>
    <x v="71"/>
    <n v="88"/>
    <n v="53"/>
    <n v="24"/>
    <n v="21"/>
    <n v="493"/>
    <n v="451"/>
    <n v="456"/>
    <n v="468"/>
    <n v="488"/>
    <n v="497"/>
    <n v="530"/>
  </r>
  <r>
    <x v="129"/>
    <x v="2"/>
    <x v="4"/>
    <x v="10"/>
    <x v="5"/>
    <n v="0"/>
    <n v="0"/>
    <n v="0"/>
    <n v="1"/>
    <m/>
    <m/>
    <m/>
    <m/>
    <m/>
    <m/>
    <m/>
  </r>
  <r>
    <x v="130"/>
    <x v="2"/>
    <x v="43"/>
    <x v="20"/>
    <x v="14"/>
    <n v="0"/>
    <n v="3"/>
    <n v="2"/>
    <n v="3"/>
    <n v="443"/>
    <n v="368"/>
    <m/>
    <m/>
    <m/>
    <m/>
    <m/>
  </r>
  <r>
    <x v="131"/>
    <x v="2"/>
    <x v="67"/>
    <x v="66"/>
    <x v="72"/>
    <n v="32"/>
    <n v="28"/>
    <n v="29"/>
    <n v="16"/>
    <n v="333"/>
    <n v="389"/>
    <n v="355"/>
    <n v="353"/>
    <n v="325"/>
    <n v="298"/>
    <n v="340"/>
  </r>
  <r>
    <x v="132"/>
    <x v="3"/>
    <x v="25"/>
    <x v="67"/>
    <x v="73"/>
    <n v="21"/>
    <n v="28"/>
    <n v="33"/>
    <n v="36"/>
    <n v="491"/>
    <n v="478"/>
    <n v="541"/>
    <n v="490"/>
    <n v="536"/>
    <n v="477"/>
    <n v="491"/>
  </r>
  <r>
    <x v="133"/>
    <x v="3"/>
    <x v="3"/>
    <x v="64"/>
    <x v="3"/>
    <n v="0"/>
    <n v="3"/>
    <n v="2"/>
    <n v="3"/>
    <m/>
    <n v="449"/>
    <n v="546"/>
    <m/>
    <m/>
    <m/>
    <m/>
  </r>
  <r>
    <x v="134"/>
    <x v="3"/>
    <x v="32"/>
    <x v="68"/>
    <x v="74"/>
    <n v="282"/>
    <n v="345"/>
    <n v="327"/>
    <n v="329"/>
    <n v="528"/>
    <n v="570"/>
    <n v="569"/>
    <n v="573"/>
    <n v="579"/>
    <n v="590"/>
    <n v="567"/>
  </r>
  <r>
    <x v="135"/>
    <x v="3"/>
    <x v="68"/>
    <x v="67"/>
    <x v="27"/>
    <n v="27"/>
    <n v="18"/>
    <n v="36"/>
    <n v="28"/>
    <n v="522"/>
    <n v="530"/>
    <n v="556"/>
    <n v="571"/>
    <n v="523"/>
    <n v="588"/>
    <n v="559"/>
  </r>
  <r>
    <x v="136"/>
    <x v="3"/>
    <x v="69"/>
    <x v="69"/>
    <x v="75"/>
    <n v="418"/>
    <n v="383"/>
    <n v="402"/>
    <n v="411"/>
    <n v="582"/>
    <n v="574"/>
    <n v="576"/>
    <n v="572"/>
    <n v="589"/>
    <n v="590"/>
    <n v="579"/>
  </r>
  <r>
    <x v="137"/>
    <x v="3"/>
    <x v="70"/>
    <x v="70"/>
    <x v="76"/>
    <n v="11"/>
    <n v="15"/>
    <n v="5"/>
    <n v="14"/>
    <n v="437"/>
    <n v="425"/>
    <n v="532"/>
    <n v="451"/>
    <n v="425"/>
    <n v="416"/>
    <n v="467"/>
  </r>
  <r>
    <x v="138"/>
    <x v="3"/>
    <x v="71"/>
    <x v="71"/>
    <x v="46"/>
    <n v="294"/>
    <n v="325"/>
    <n v="284"/>
    <n v="196"/>
    <n v="572"/>
    <n v="573"/>
    <n v="594"/>
    <n v="592"/>
    <n v="573"/>
    <n v="564"/>
    <n v="573"/>
  </r>
  <r>
    <x v="139"/>
    <x v="3"/>
    <x v="72"/>
    <x v="72"/>
    <x v="77"/>
    <n v="76"/>
    <n v="80"/>
    <n v="50"/>
    <n v="45"/>
    <n v="529"/>
    <n v="529"/>
    <n v="514"/>
    <n v="478"/>
    <n v="488"/>
    <n v="525"/>
    <n v="510"/>
  </r>
  <r>
    <x v="140"/>
    <x v="3"/>
    <x v="73"/>
    <x v="73"/>
    <x v="78"/>
    <n v="60"/>
    <n v="53"/>
    <n v="33"/>
    <n v="41"/>
    <n v="533"/>
    <n v="500"/>
    <n v="544"/>
    <n v="511"/>
    <n v="516"/>
    <n v="519"/>
    <n v="533"/>
  </r>
  <r>
    <x v="141"/>
    <x v="3"/>
    <x v="74"/>
    <x v="29"/>
    <x v="79"/>
    <n v="93"/>
    <n v="88"/>
    <n v="81"/>
    <n v="91"/>
    <n v="518"/>
    <n v="528"/>
    <n v="573"/>
    <n v="590"/>
    <n v="575"/>
    <n v="584"/>
    <n v="589"/>
  </r>
  <r>
    <x v="142"/>
    <x v="3"/>
    <x v="75"/>
    <x v="74"/>
    <x v="80"/>
    <n v="109"/>
    <n v="112"/>
    <n v="104"/>
    <n v="99"/>
    <n v="562"/>
    <n v="546"/>
    <n v="558"/>
    <n v="554"/>
    <n v="559"/>
    <n v="557"/>
    <n v="568"/>
  </r>
  <r>
    <x v="143"/>
    <x v="3"/>
    <x v="76"/>
    <x v="67"/>
    <x v="47"/>
    <n v="27"/>
    <n v="37"/>
    <n v="28"/>
    <n v="16"/>
    <n v="554"/>
    <n v="574"/>
    <n v="590"/>
    <n v="577"/>
    <n v="595"/>
    <n v="565"/>
    <n v="542"/>
  </r>
  <r>
    <x v="144"/>
    <x v="3"/>
    <x v="6"/>
    <x v="11"/>
    <x v="5"/>
    <n v="0"/>
    <n v="0"/>
    <n v="0"/>
    <n v="0"/>
    <m/>
    <m/>
    <m/>
    <m/>
    <m/>
    <m/>
    <m/>
  </r>
  <r>
    <x v="145"/>
    <x v="3"/>
    <x v="77"/>
    <x v="75"/>
    <x v="81"/>
    <n v="284"/>
    <n v="314"/>
    <n v="408"/>
    <n v="423"/>
    <n v="476"/>
    <n v="485"/>
    <n v="502"/>
    <n v="506"/>
    <n v="517"/>
    <n v="518"/>
    <n v="506"/>
  </r>
  <r>
    <x v="146"/>
    <x v="3"/>
    <x v="78"/>
    <x v="76"/>
    <x v="82"/>
    <n v="4244"/>
    <n v="3629"/>
    <n v="3462"/>
    <n v="3352"/>
    <n v="558"/>
    <n v="556"/>
    <n v="557"/>
    <n v="561"/>
    <n v="552"/>
    <n v="556"/>
    <n v="554"/>
  </r>
  <r>
    <x v="147"/>
    <x v="3"/>
    <x v="79"/>
    <x v="68"/>
    <x v="83"/>
    <n v="119"/>
    <n v="89"/>
    <n v="54"/>
    <n v="94"/>
    <n v="489"/>
    <n v="470"/>
    <n v="517"/>
    <n v="528"/>
    <n v="573"/>
    <n v="547"/>
    <n v="542"/>
  </r>
  <r>
    <x v="148"/>
    <x v="3"/>
    <x v="80"/>
    <x v="77"/>
    <x v="84"/>
    <n v="3778"/>
    <n v="4152"/>
    <n v="4046"/>
    <n v="4320"/>
    <n v="561"/>
    <n v="561"/>
    <n v="567"/>
    <n v="566"/>
    <n v="572"/>
    <n v="571"/>
    <n v="574"/>
  </r>
  <r>
    <x v="149"/>
    <x v="3"/>
    <x v="3"/>
    <x v="11"/>
    <x v="1"/>
    <n v="0"/>
    <n v="1"/>
    <n v="0"/>
    <n v="1"/>
    <m/>
    <m/>
    <m/>
    <m/>
    <m/>
    <m/>
    <m/>
  </r>
  <r>
    <x v="150"/>
    <x v="3"/>
    <x v="81"/>
    <x v="78"/>
    <x v="85"/>
    <n v="1565"/>
    <n v="1275"/>
    <n v="1047"/>
    <n v="982"/>
    <n v="511"/>
    <n v="509"/>
    <n v="520"/>
    <n v="526"/>
    <n v="531"/>
    <n v="527"/>
    <n v="525"/>
  </r>
  <r>
    <x v="151"/>
    <x v="3"/>
    <x v="6"/>
    <x v="6"/>
    <x v="5"/>
    <n v="0"/>
    <n v="0"/>
    <n v="1"/>
    <n v="1"/>
    <m/>
    <m/>
    <m/>
    <m/>
    <m/>
    <m/>
    <m/>
  </r>
  <r>
    <x v="152"/>
    <x v="3"/>
    <x v="82"/>
    <x v="79"/>
    <x v="86"/>
    <n v="106"/>
    <n v="157"/>
    <n v="167"/>
    <n v="192"/>
    <n v="529"/>
    <n v="544"/>
    <n v="567"/>
    <n v="585"/>
    <n v="578"/>
    <n v="577"/>
    <n v="573"/>
  </r>
  <r>
    <x v="153"/>
    <x v="3"/>
    <x v="83"/>
    <x v="80"/>
    <x v="65"/>
    <n v="34"/>
    <n v="40"/>
    <n v="38"/>
    <n v="31"/>
    <n v="510"/>
    <n v="502"/>
    <n v="560"/>
    <n v="547"/>
    <n v="542"/>
    <n v="507"/>
    <n v="543"/>
  </r>
  <r>
    <x v="154"/>
    <x v="3"/>
    <x v="84"/>
    <x v="81"/>
    <x v="87"/>
    <n v="350"/>
    <n v="359"/>
    <n v="245"/>
    <n v="292"/>
    <n v="552"/>
    <n v="539"/>
    <n v="543"/>
    <n v="547"/>
    <n v="540"/>
    <n v="537"/>
    <n v="544"/>
  </r>
  <r>
    <x v="155"/>
    <x v="3"/>
    <x v="6"/>
    <x v="6"/>
    <x v="5"/>
    <n v="0"/>
    <n v="0"/>
    <n v="1"/>
    <n v="2"/>
    <m/>
    <m/>
    <m/>
    <m/>
    <m/>
    <m/>
    <m/>
  </r>
  <r>
    <x v="156"/>
    <x v="3"/>
    <x v="85"/>
    <x v="82"/>
    <x v="88"/>
    <n v="1637"/>
    <n v="1879"/>
    <n v="1809"/>
    <n v="1431"/>
    <n v="555"/>
    <n v="560"/>
    <n v="555"/>
    <n v="559"/>
    <n v="560"/>
    <n v="558"/>
    <n v="569"/>
  </r>
  <r>
    <x v="157"/>
    <x v="3"/>
    <x v="6"/>
    <x v="6"/>
    <x v="5"/>
    <n v="0"/>
    <n v="0"/>
    <n v="1"/>
    <n v="0"/>
    <m/>
    <m/>
    <m/>
    <m/>
    <m/>
    <m/>
    <m/>
  </r>
  <r>
    <x v="158"/>
    <x v="3"/>
    <x v="86"/>
    <x v="73"/>
    <x v="89"/>
    <n v="44"/>
    <n v="50"/>
    <n v="41"/>
    <n v="34"/>
    <n v="557"/>
    <n v="583"/>
    <n v="571"/>
    <n v="582"/>
    <n v="591"/>
    <n v="580"/>
    <n v="582"/>
  </r>
  <r>
    <x v="159"/>
    <x v="3"/>
    <x v="3"/>
    <x v="1"/>
    <x v="1"/>
    <n v="3"/>
    <n v="6"/>
    <n v="5"/>
    <n v="5"/>
    <m/>
    <m/>
    <m/>
    <m/>
    <n v="532"/>
    <n v="556"/>
    <n v="488"/>
  </r>
  <r>
    <x v="160"/>
    <x v="3"/>
    <x v="61"/>
    <x v="83"/>
    <x v="89"/>
    <n v="53"/>
    <n v="53"/>
    <n v="44"/>
    <n v="45"/>
    <n v="572"/>
    <n v="581"/>
    <n v="574"/>
    <n v="566"/>
    <n v="556"/>
    <n v="593"/>
    <n v="609"/>
  </r>
  <r>
    <x v="161"/>
    <x v="3"/>
    <x v="87"/>
    <x v="84"/>
    <x v="90"/>
    <n v="69"/>
    <n v="61"/>
    <n v="53"/>
    <n v="67"/>
    <n v="580"/>
    <n v="537"/>
    <n v="547"/>
    <n v="569"/>
    <n v="562"/>
    <n v="601"/>
    <n v="548"/>
  </r>
  <r>
    <x v="162"/>
    <x v="3"/>
    <x v="88"/>
    <x v="63"/>
    <x v="12"/>
    <n v="18"/>
    <n v="27"/>
    <n v="8"/>
    <n v="15"/>
    <n v="508"/>
    <n v="491"/>
    <n v="506"/>
    <n v="471"/>
    <n v="543"/>
    <n v="588"/>
    <n v="523"/>
  </r>
  <r>
    <x v="163"/>
    <x v="3"/>
    <x v="49"/>
    <x v="64"/>
    <x v="0"/>
    <n v="4"/>
    <n v="4"/>
    <n v="9"/>
    <n v="5"/>
    <n v="540"/>
    <n v="519"/>
    <n v="505"/>
    <m/>
    <m/>
    <n v="536"/>
    <n v="550"/>
  </r>
  <r>
    <x v="164"/>
    <x v="3"/>
    <x v="2"/>
    <x v="17"/>
    <x v="91"/>
    <n v="33"/>
    <n v="32"/>
    <n v="35"/>
    <n v="24"/>
    <n v="572"/>
    <n v="540"/>
    <n v="543"/>
    <n v="540"/>
    <n v="548"/>
    <n v="555"/>
    <n v="540"/>
  </r>
  <r>
    <x v="165"/>
    <x v="3"/>
    <x v="39"/>
    <x v="3"/>
    <x v="92"/>
    <n v="9"/>
    <n v="12"/>
    <n v="13"/>
    <n v="16"/>
    <n v="491"/>
    <m/>
    <n v="452"/>
    <n v="584"/>
    <n v="460"/>
    <n v="513"/>
    <n v="509"/>
  </r>
  <r>
    <x v="166"/>
    <x v="3"/>
    <x v="6"/>
    <x v="6"/>
    <x v="5"/>
    <n v="0"/>
    <n v="0"/>
    <n v="10"/>
    <n v="6"/>
    <m/>
    <m/>
    <m/>
    <m/>
    <m/>
    <n v="480"/>
    <n v="505"/>
  </r>
  <r>
    <x v="167"/>
    <x v="3"/>
    <x v="89"/>
    <x v="85"/>
    <x v="93"/>
    <n v="1049"/>
    <n v="1109"/>
    <n v="1140"/>
    <n v="2248"/>
    <n v="535"/>
    <n v="539"/>
    <n v="531"/>
    <n v="544"/>
    <n v="545"/>
    <n v="539"/>
    <n v="507"/>
  </r>
  <r>
    <x v="168"/>
    <x v="3"/>
    <x v="90"/>
    <x v="86"/>
    <x v="94"/>
    <n v="253"/>
    <n v="273"/>
    <n v="233"/>
    <n v="254"/>
    <n v="525"/>
    <n v="531"/>
    <n v="524"/>
    <n v="516"/>
    <n v="522"/>
    <n v="534"/>
    <n v="518"/>
  </r>
  <r>
    <x v="169"/>
    <x v="3"/>
    <x v="91"/>
    <x v="87"/>
    <x v="95"/>
    <n v="183"/>
    <n v="186"/>
    <n v="167"/>
    <n v="251"/>
    <n v="560"/>
    <n v="559"/>
    <n v="574"/>
    <n v="568"/>
    <n v="582"/>
    <n v="577"/>
    <n v="583"/>
  </r>
  <r>
    <x v="170"/>
    <x v="3"/>
    <x v="92"/>
    <x v="88"/>
    <x v="96"/>
    <n v="540"/>
    <n v="574"/>
    <n v="499"/>
    <n v="464"/>
    <n v="545"/>
    <n v="548"/>
    <n v="538"/>
    <n v="535"/>
    <n v="548"/>
    <n v="560"/>
    <n v="556"/>
  </r>
  <r>
    <x v="171"/>
    <x v="3"/>
    <x v="93"/>
    <x v="89"/>
    <x v="97"/>
    <n v="250"/>
    <n v="250"/>
    <n v="160"/>
    <n v="150"/>
    <n v="563"/>
    <n v="579"/>
    <n v="593"/>
    <n v="584"/>
    <n v="577"/>
    <n v="582"/>
    <n v="571"/>
  </r>
  <r>
    <x v="172"/>
    <x v="3"/>
    <x v="8"/>
    <x v="6"/>
    <x v="14"/>
    <n v="0"/>
    <n v="1"/>
    <n v="1"/>
    <n v="1"/>
    <m/>
    <m/>
    <m/>
    <m/>
    <m/>
    <m/>
    <m/>
  </r>
  <r>
    <x v="173"/>
    <x v="3"/>
    <x v="6"/>
    <x v="6"/>
    <x v="5"/>
    <n v="0"/>
    <n v="0"/>
    <n v="81"/>
    <n v="95"/>
    <m/>
    <m/>
    <m/>
    <m/>
    <m/>
    <n v="553"/>
    <n v="512"/>
  </r>
  <r>
    <x v="174"/>
    <x v="3"/>
    <x v="94"/>
    <x v="90"/>
    <x v="79"/>
    <n v="99"/>
    <n v="90"/>
    <n v="0"/>
    <n v="0"/>
    <n v="500"/>
    <n v="531"/>
    <n v="546"/>
    <n v="528"/>
    <n v="528"/>
    <m/>
    <m/>
  </r>
  <r>
    <x v="175"/>
    <x v="3"/>
    <x v="95"/>
    <x v="91"/>
    <x v="67"/>
    <n v="50"/>
    <n v="57"/>
    <n v="44"/>
    <n v="59"/>
    <n v="498"/>
    <n v="546"/>
    <n v="540"/>
    <n v="587"/>
    <n v="579"/>
    <n v="530"/>
    <n v="553"/>
  </r>
  <r>
    <x v="176"/>
    <x v="3"/>
    <x v="76"/>
    <x v="92"/>
    <x v="47"/>
    <n v="28"/>
    <n v="25"/>
    <n v="37"/>
    <n v="32"/>
    <n v="556"/>
    <n v="550"/>
    <n v="541"/>
    <n v="561"/>
    <n v="512"/>
    <n v="578"/>
    <n v="593"/>
  </r>
  <r>
    <x v="177"/>
    <x v="3"/>
    <x v="96"/>
    <x v="93"/>
    <x v="98"/>
    <n v="946"/>
    <n v="1058"/>
    <n v="898"/>
    <n v="935"/>
    <n v="577"/>
    <n v="582"/>
    <n v="580"/>
    <n v="582"/>
    <n v="578"/>
    <n v="583"/>
    <n v="579"/>
  </r>
  <r>
    <x v="178"/>
    <x v="3"/>
    <x v="22"/>
    <x v="94"/>
    <x v="99"/>
    <n v="483"/>
    <n v="547"/>
    <n v="621"/>
    <n v="559"/>
    <n v="562"/>
    <n v="542"/>
    <n v="525"/>
    <n v="511"/>
    <n v="497"/>
    <n v="504"/>
    <n v="498"/>
  </r>
  <r>
    <x v="179"/>
    <x v="3"/>
    <x v="97"/>
    <x v="95"/>
    <x v="100"/>
    <n v="858"/>
    <n v="871"/>
    <n v="762"/>
    <n v="809"/>
    <n v="540"/>
    <n v="550"/>
    <n v="563"/>
    <n v="563"/>
    <n v="572"/>
    <n v="580"/>
    <n v="571"/>
  </r>
  <r>
    <x v="180"/>
    <x v="3"/>
    <x v="98"/>
    <x v="12"/>
    <x v="101"/>
    <n v="238"/>
    <n v="311"/>
    <n v="270"/>
    <n v="253"/>
    <n v="516"/>
    <n v="540"/>
    <n v="556"/>
    <n v="552"/>
    <n v="559"/>
    <n v="559"/>
    <n v="557"/>
  </r>
  <r>
    <x v="181"/>
    <x v="3"/>
    <x v="99"/>
    <x v="96"/>
    <x v="102"/>
    <n v="3766"/>
    <n v="4237"/>
    <n v="3632"/>
    <n v="3567"/>
    <n v="583"/>
    <n v="589"/>
    <n v="592"/>
    <n v="587"/>
    <n v="586"/>
    <n v="584"/>
    <n v="584"/>
  </r>
  <r>
    <x v="182"/>
    <x v="3"/>
    <x v="3"/>
    <x v="6"/>
    <x v="5"/>
    <n v="0"/>
    <n v="0"/>
    <n v="0"/>
    <n v="0"/>
    <m/>
    <m/>
    <m/>
    <m/>
    <m/>
    <m/>
    <m/>
  </r>
  <r>
    <x v="183"/>
    <x v="4"/>
    <x v="6"/>
    <x v="6"/>
    <x v="6"/>
    <n v="0"/>
    <n v="2"/>
    <n v="0"/>
    <n v="0"/>
    <m/>
    <m/>
    <m/>
    <m/>
    <m/>
    <m/>
    <m/>
  </r>
  <r>
    <x v="184"/>
    <x v="4"/>
    <x v="100"/>
    <x v="97"/>
    <x v="103"/>
    <n v="8531"/>
    <n v="9313"/>
    <n v="7969"/>
    <n v="7534"/>
    <n v="558"/>
    <n v="553"/>
    <n v="555"/>
    <n v="553"/>
    <n v="555"/>
    <n v="553"/>
    <n v="552"/>
  </r>
  <r>
    <x v="185"/>
    <x v="4"/>
    <x v="8"/>
    <x v="6"/>
    <x v="5"/>
    <n v="1"/>
    <n v="1"/>
    <n v="0"/>
    <n v="1"/>
    <m/>
    <m/>
    <m/>
    <m/>
    <m/>
    <m/>
    <m/>
  </r>
  <r>
    <x v="186"/>
    <x v="4"/>
    <x v="101"/>
    <x v="98"/>
    <x v="104"/>
    <n v="1454"/>
    <n v="1589"/>
    <n v="1137"/>
    <n v="1275"/>
    <n v="504"/>
    <n v="516"/>
    <n v="520"/>
    <n v="513"/>
    <n v="517"/>
    <n v="508"/>
    <n v="525"/>
  </r>
  <r>
    <x v="187"/>
    <x v="4"/>
    <x v="102"/>
    <x v="99"/>
    <x v="105"/>
    <n v="130"/>
    <n v="102"/>
    <n v="77"/>
    <n v="83"/>
    <n v="439"/>
    <n v="448"/>
    <n v="439"/>
    <n v="423"/>
    <n v="430"/>
    <n v="408"/>
    <n v="443"/>
  </r>
  <r>
    <x v="188"/>
    <x v="4"/>
    <x v="103"/>
    <x v="100"/>
    <x v="106"/>
    <n v="140085"/>
    <n v="144650"/>
    <n v="113434"/>
    <n v="110878"/>
    <n v="531"/>
    <n v="529"/>
    <n v="531"/>
    <n v="528"/>
    <n v="530"/>
    <n v="528"/>
    <n v="532"/>
  </r>
  <r>
    <x v="189"/>
    <x v="5"/>
    <x v="6"/>
    <x v="3"/>
    <x v="14"/>
    <n v="0"/>
    <n v="2"/>
    <n v="8"/>
    <n v="3"/>
    <m/>
    <m/>
    <m/>
    <m/>
    <m/>
    <n v="449"/>
    <m/>
  </r>
  <r>
    <x v="190"/>
    <x v="5"/>
    <x v="104"/>
    <x v="101"/>
    <x v="107"/>
    <n v="968"/>
    <n v="1092"/>
    <n v="996"/>
    <n v="984"/>
    <n v="583"/>
    <n v="572"/>
    <n v="577"/>
    <n v="585"/>
    <n v="587"/>
    <n v="585"/>
    <n v="595"/>
  </r>
  <r>
    <x v="191"/>
    <x v="5"/>
    <x v="49"/>
    <x v="10"/>
    <x v="0"/>
    <n v="5"/>
    <n v="4"/>
    <n v="5"/>
    <n v="3"/>
    <n v="508"/>
    <m/>
    <n v="432"/>
    <n v="518"/>
    <m/>
    <n v="432"/>
    <m/>
  </r>
  <r>
    <x v="192"/>
    <x v="5"/>
    <x v="6"/>
    <x v="6"/>
    <x v="5"/>
    <n v="0"/>
    <n v="0"/>
    <n v="1"/>
    <n v="0"/>
    <m/>
    <m/>
    <m/>
    <m/>
    <m/>
    <m/>
    <m/>
  </r>
  <r>
    <x v="193"/>
    <x v="5"/>
    <x v="6"/>
    <x v="6"/>
    <x v="5"/>
    <n v="0"/>
    <n v="0"/>
    <n v="0"/>
    <n v="3"/>
    <m/>
    <m/>
    <m/>
    <m/>
    <m/>
    <m/>
    <m/>
  </r>
  <r>
    <x v="194"/>
    <x v="5"/>
    <x v="8"/>
    <x v="6"/>
    <x v="6"/>
    <n v="1"/>
    <n v="0"/>
    <n v="0"/>
    <n v="0"/>
    <m/>
    <m/>
    <m/>
    <m/>
    <m/>
    <m/>
    <m/>
  </r>
  <r>
    <x v="195"/>
    <x v="5"/>
    <x v="8"/>
    <x v="6"/>
    <x v="5"/>
    <n v="2"/>
    <n v="1"/>
    <n v="1"/>
    <n v="1"/>
    <m/>
    <m/>
    <m/>
    <m/>
    <m/>
    <m/>
    <m/>
  </r>
  <r>
    <x v="196"/>
    <x v="5"/>
    <x v="8"/>
    <x v="3"/>
    <x v="6"/>
    <n v="2"/>
    <n v="3"/>
    <n v="0"/>
    <n v="4"/>
    <m/>
    <m/>
    <m/>
    <m/>
    <m/>
    <m/>
    <m/>
  </r>
  <r>
    <x v="197"/>
    <x v="5"/>
    <x v="68"/>
    <x v="24"/>
    <x v="108"/>
    <n v="31"/>
    <n v="18"/>
    <n v="23"/>
    <n v="24"/>
    <n v="412"/>
    <n v="420"/>
    <n v="463"/>
    <n v="477"/>
    <n v="488"/>
    <n v="422"/>
    <n v="379"/>
  </r>
  <r>
    <x v="198"/>
    <x v="5"/>
    <x v="3"/>
    <x v="6"/>
    <x v="6"/>
    <n v="0"/>
    <n v="0"/>
    <n v="0"/>
    <n v="0"/>
    <m/>
    <m/>
    <m/>
    <m/>
    <m/>
    <m/>
    <m/>
  </r>
  <r>
    <x v="199"/>
    <x v="5"/>
    <x v="6"/>
    <x v="6"/>
    <x v="5"/>
    <n v="0"/>
    <n v="0"/>
    <n v="0"/>
    <n v="0"/>
    <m/>
    <m/>
    <m/>
    <m/>
    <m/>
    <m/>
    <m/>
  </r>
  <r>
    <x v="200"/>
    <x v="5"/>
    <x v="105"/>
    <x v="102"/>
    <x v="109"/>
    <m/>
    <m/>
    <m/>
    <m/>
    <m/>
    <m/>
    <m/>
    <m/>
    <m/>
    <m/>
    <m/>
  </r>
  <r>
    <x v="201"/>
    <x v="5"/>
    <x v="6"/>
    <x v="0"/>
    <x v="0"/>
    <n v="2"/>
    <n v="4"/>
    <n v="7"/>
    <n v="3"/>
    <m/>
    <n v="610"/>
    <n v="622"/>
    <m/>
    <m/>
    <n v="624"/>
    <m/>
  </r>
  <r>
    <x v="202"/>
    <x v="5"/>
    <x v="106"/>
    <x v="103"/>
    <x v="77"/>
    <n v="107"/>
    <n v="115"/>
    <n v="95"/>
    <n v="100"/>
    <n v="558"/>
    <n v="569"/>
    <n v="604"/>
    <n v="599"/>
    <n v="592"/>
    <n v="569"/>
    <n v="605"/>
  </r>
  <r>
    <x v="203"/>
    <x v="5"/>
    <x v="6"/>
    <x v="10"/>
    <x v="2"/>
    <n v="0"/>
    <n v="0"/>
    <n v="0"/>
    <n v="0"/>
    <m/>
    <m/>
    <m/>
    <m/>
    <m/>
    <m/>
    <m/>
  </r>
  <r>
    <x v="204"/>
    <x v="5"/>
    <x v="8"/>
    <x v="6"/>
    <x v="5"/>
    <n v="0"/>
    <n v="0"/>
    <n v="1"/>
    <n v="1"/>
    <m/>
    <m/>
    <m/>
    <m/>
    <m/>
    <m/>
    <m/>
  </r>
  <r>
    <x v="205"/>
    <x v="5"/>
    <x v="3"/>
    <x v="6"/>
    <x v="5"/>
    <n v="0"/>
    <n v="2"/>
    <n v="2"/>
    <n v="1"/>
    <m/>
    <m/>
    <m/>
    <m/>
    <m/>
    <m/>
    <m/>
  </r>
  <r>
    <x v="206"/>
    <x v="5"/>
    <x v="107"/>
    <x v="104"/>
    <x v="110"/>
    <n v="236"/>
    <n v="270"/>
    <n v="278"/>
    <n v="324"/>
    <n v="536"/>
    <n v="550"/>
    <n v="556"/>
    <n v="542"/>
    <n v="559"/>
    <n v="522"/>
    <n v="531"/>
  </r>
  <r>
    <x v="207"/>
    <x v="5"/>
    <x v="6"/>
    <x v="6"/>
    <x v="5"/>
    <n v="0"/>
    <n v="0"/>
    <n v="1"/>
    <n v="0"/>
    <m/>
    <m/>
    <m/>
    <m/>
    <m/>
    <m/>
    <m/>
  </r>
  <r>
    <x v="208"/>
    <x v="5"/>
    <x v="6"/>
    <x v="10"/>
    <x v="5"/>
    <n v="1"/>
    <n v="0"/>
    <n v="0"/>
    <n v="0"/>
    <m/>
    <m/>
    <m/>
    <m/>
    <m/>
    <m/>
    <m/>
  </r>
  <r>
    <x v="209"/>
    <x v="5"/>
    <x v="8"/>
    <x v="6"/>
    <x v="5"/>
    <n v="0"/>
    <n v="0"/>
    <n v="0"/>
    <n v="0"/>
    <m/>
    <m/>
    <m/>
    <m/>
    <m/>
    <m/>
    <m/>
  </r>
  <r>
    <x v="210"/>
    <x v="5"/>
    <x v="8"/>
    <x v="6"/>
    <x v="5"/>
    <n v="0"/>
    <n v="0"/>
    <n v="0"/>
    <n v="0"/>
    <m/>
    <m/>
    <m/>
    <m/>
    <m/>
    <m/>
    <m/>
  </r>
  <r>
    <x v="211"/>
    <x v="5"/>
    <x v="14"/>
    <x v="0"/>
    <x v="6"/>
    <n v="3"/>
    <n v="1"/>
    <n v="2"/>
    <n v="1"/>
    <n v="461"/>
    <n v="476"/>
    <m/>
    <m/>
    <m/>
    <m/>
    <m/>
  </r>
  <r>
    <x v="212"/>
    <x v="5"/>
    <x v="8"/>
    <x v="6"/>
    <x v="5"/>
    <n v="0"/>
    <n v="0"/>
    <n v="0"/>
    <n v="0"/>
    <m/>
    <m/>
    <m/>
    <m/>
    <m/>
    <m/>
    <m/>
  </r>
  <r>
    <x v="213"/>
    <x v="5"/>
    <x v="6"/>
    <x v="6"/>
    <x v="5"/>
    <n v="0"/>
    <n v="0"/>
    <n v="1"/>
    <n v="0"/>
    <m/>
    <m/>
    <m/>
    <m/>
    <m/>
    <m/>
    <m/>
  </r>
  <r>
    <x v="214"/>
    <x v="6"/>
    <x v="108"/>
    <x v="44"/>
    <x v="111"/>
    <n v="232"/>
    <n v="239"/>
    <n v="302"/>
    <n v="332"/>
    <n v="585"/>
    <n v="598"/>
    <n v="603"/>
    <n v="611"/>
    <n v="602"/>
    <n v="595"/>
    <n v="597"/>
  </r>
  <r>
    <x v="215"/>
    <x v="6"/>
    <x v="109"/>
    <x v="105"/>
    <x v="44"/>
    <n v="19"/>
    <n v="28"/>
    <n v="16"/>
    <n v="28"/>
    <n v="524"/>
    <n v="533"/>
    <n v="477"/>
    <n v="482"/>
    <n v="499"/>
    <n v="448"/>
    <n v="496"/>
  </r>
  <r>
    <x v="216"/>
    <x v="6"/>
    <x v="110"/>
    <x v="106"/>
    <x v="112"/>
    <n v="1271"/>
    <n v="1404"/>
    <n v="1282"/>
    <n v="1648"/>
    <n v="563"/>
    <n v="568"/>
    <n v="579"/>
    <n v="577"/>
    <n v="575"/>
    <n v="578"/>
    <n v="582"/>
  </r>
  <r>
    <x v="217"/>
    <x v="6"/>
    <x v="111"/>
    <x v="107"/>
    <x v="113"/>
    <n v="367"/>
    <n v="396"/>
    <n v="445"/>
    <n v="454"/>
    <n v="563"/>
    <n v="574"/>
    <n v="584"/>
    <n v="563"/>
    <n v="579"/>
    <n v="575"/>
    <n v="584"/>
  </r>
  <r>
    <x v="218"/>
    <x v="6"/>
    <x v="112"/>
    <x v="108"/>
    <x v="114"/>
    <n v="437"/>
    <n v="598"/>
    <n v="508"/>
    <n v="573"/>
    <n v="530"/>
    <n v="530"/>
    <n v="530"/>
    <n v="529"/>
    <n v="528"/>
    <n v="521"/>
    <n v="523"/>
  </r>
  <r>
    <x v="219"/>
    <x v="6"/>
    <x v="113"/>
    <x v="109"/>
    <x v="115"/>
    <n v="90"/>
    <n v="82"/>
    <n v="93"/>
    <n v="147"/>
    <n v="464"/>
    <n v="491"/>
    <n v="496"/>
    <n v="475"/>
    <n v="501"/>
    <n v="476"/>
    <n v="473"/>
  </r>
  <r>
    <x v="220"/>
    <x v="6"/>
    <x v="49"/>
    <x v="3"/>
    <x v="2"/>
    <n v="6"/>
    <n v="2"/>
    <n v="2"/>
    <n v="3"/>
    <n v="472"/>
    <m/>
    <m/>
    <n v="450"/>
    <m/>
    <m/>
    <m/>
  </r>
  <r>
    <x v="221"/>
    <x v="6"/>
    <x v="114"/>
    <x v="110"/>
    <x v="0"/>
    <n v="5"/>
    <n v="15"/>
    <n v="16"/>
    <n v="15"/>
    <n v="484"/>
    <n v="546"/>
    <n v="490"/>
    <n v="498"/>
    <n v="484"/>
    <n v="506"/>
    <n v="477"/>
  </r>
  <r>
    <x v="222"/>
    <x v="6"/>
    <x v="115"/>
    <x v="111"/>
    <x v="116"/>
    <n v="361"/>
    <n v="445"/>
    <n v="457"/>
    <n v="578"/>
    <n v="561"/>
    <n v="563"/>
    <n v="560"/>
    <n v="566"/>
    <n v="565"/>
    <n v="558"/>
    <n v="580"/>
  </r>
  <r>
    <x v="223"/>
    <x v="6"/>
    <x v="6"/>
    <x v="10"/>
    <x v="5"/>
    <n v="0"/>
    <n v="0"/>
    <n v="0"/>
    <n v="0"/>
    <m/>
    <m/>
    <m/>
    <m/>
    <m/>
    <m/>
    <m/>
  </r>
  <r>
    <x v="224"/>
    <x v="6"/>
    <x v="8"/>
    <x v="11"/>
    <x v="14"/>
    <n v="1"/>
    <n v="1"/>
    <n v="5"/>
    <n v="2"/>
    <m/>
    <m/>
    <m/>
    <m/>
    <m/>
    <n v="458"/>
    <m/>
  </r>
  <r>
    <x v="225"/>
    <x v="6"/>
    <x v="57"/>
    <x v="22"/>
    <x v="117"/>
    <n v="44"/>
    <n v="48"/>
    <n v="35"/>
    <n v="42"/>
    <n v="610"/>
    <n v="599"/>
    <n v="599"/>
    <n v="603"/>
    <n v="603"/>
    <n v="579"/>
    <n v="601"/>
  </r>
  <r>
    <x v="226"/>
    <x v="6"/>
    <x v="116"/>
    <x v="112"/>
    <x v="118"/>
    <n v="329"/>
    <n v="221"/>
    <n v="177"/>
    <n v="202"/>
    <n v="528"/>
    <n v="515"/>
    <n v="511"/>
    <n v="517"/>
    <n v="506"/>
    <n v="533"/>
    <n v="5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7">
  <r>
    <x v="0"/>
    <x v="0"/>
    <n v="4"/>
    <n v="1"/>
    <n v="0"/>
    <n v="3"/>
    <n v="15"/>
    <n v="6"/>
    <n v="13"/>
  </r>
  <r>
    <x v="1"/>
    <x v="1"/>
    <n v="11"/>
    <n v="24"/>
    <n v="17"/>
    <n v="21"/>
    <n v="28"/>
    <n v="33"/>
    <n v="36"/>
  </r>
  <r>
    <x v="2"/>
    <x v="2"/>
    <n v="3"/>
    <n v="5"/>
    <n v="6"/>
    <n v="6"/>
    <n v="10"/>
    <n v="4"/>
    <n v="4"/>
  </r>
  <r>
    <x v="3"/>
    <x v="3"/>
    <n v="0"/>
    <n v="3"/>
    <n v="2"/>
    <n v="0"/>
    <n v="2"/>
    <n v="8"/>
    <n v="3"/>
  </r>
  <r>
    <x v="4"/>
    <x v="1"/>
    <n v="2"/>
    <n v="10"/>
    <n v="14"/>
    <n v="0"/>
    <n v="3"/>
    <n v="2"/>
    <n v="3"/>
  </r>
  <r>
    <x v="5"/>
    <x v="2"/>
    <n v="3"/>
    <n v="4"/>
    <n v="3"/>
    <n v="8"/>
    <n v="3"/>
    <n v="7"/>
    <n v="3"/>
  </r>
  <r>
    <x v="6"/>
    <x v="4"/>
    <n v="0"/>
    <n v="0"/>
    <n v="1"/>
    <n v="0"/>
    <n v="2"/>
    <n v="0"/>
    <n v="0"/>
  </r>
  <r>
    <x v="7"/>
    <x v="5"/>
    <n v="4"/>
    <n v="6"/>
    <n v="7"/>
    <n v="2"/>
    <n v="4"/>
    <n v="0"/>
    <n v="0"/>
  </r>
  <r>
    <x v="8"/>
    <x v="6"/>
    <n v="240"/>
    <n v="313"/>
    <n v="268"/>
    <n v="232"/>
    <n v="239"/>
    <n v="302"/>
    <n v="332"/>
  </r>
  <r>
    <x v="9"/>
    <x v="0"/>
    <n v="86"/>
    <n v="198"/>
    <n v="162"/>
    <n v="185"/>
    <n v="139"/>
    <n v="59"/>
    <n v="43"/>
  </r>
  <r>
    <x v="10"/>
    <x v="5"/>
    <n v="4"/>
    <n v="4"/>
    <n v="3"/>
    <n v="2"/>
    <n v="8"/>
    <n v="0"/>
    <n v="8"/>
  </r>
  <r>
    <x v="11"/>
    <x v="3"/>
    <n v="749"/>
    <n v="968"/>
    <n v="1033"/>
    <n v="968"/>
    <n v="1092"/>
    <n v="996"/>
    <n v="984"/>
  </r>
  <r>
    <x v="12"/>
    <x v="1"/>
    <n v="126"/>
    <n v="193"/>
    <n v="228"/>
    <n v="282"/>
    <n v="345"/>
    <n v="327"/>
    <n v="329"/>
  </r>
  <r>
    <x v="13"/>
    <x v="0"/>
    <n v="46"/>
    <n v="48"/>
    <n v="79"/>
    <n v="115"/>
    <n v="84"/>
    <n v="53"/>
    <n v="82"/>
  </r>
  <r>
    <x v="14"/>
    <x v="5"/>
    <n v="22"/>
    <n v="29"/>
    <n v="29"/>
    <n v="23"/>
    <n v="28"/>
    <n v="21"/>
    <n v="22"/>
  </r>
  <r>
    <x v="15"/>
    <x v="0"/>
    <n v="148"/>
    <n v="109"/>
    <n v="103"/>
    <n v="87"/>
    <n v="78"/>
    <n v="104"/>
    <n v="74"/>
  </r>
  <r>
    <x v="16"/>
    <x v="0"/>
    <n v="108"/>
    <n v="125"/>
    <n v="160"/>
    <n v="221"/>
    <n v="256"/>
    <n v="247"/>
    <n v="280"/>
  </r>
  <r>
    <x v="17"/>
    <x v="5"/>
    <n v="25"/>
    <n v="20"/>
    <n v="22"/>
    <n v="14"/>
    <n v="11"/>
    <n v="12"/>
    <n v="14"/>
  </r>
  <r>
    <x v="18"/>
    <x v="1"/>
    <n v="18"/>
    <n v="24"/>
    <n v="18"/>
    <n v="27"/>
    <n v="18"/>
    <n v="36"/>
    <n v="28"/>
  </r>
  <r>
    <x v="19"/>
    <x v="1"/>
    <n v="304"/>
    <n v="372"/>
    <n v="415"/>
    <n v="418"/>
    <n v="383"/>
    <n v="402"/>
    <n v="411"/>
  </r>
  <r>
    <x v="20"/>
    <x v="5"/>
    <n v="5"/>
    <n v="4"/>
    <n v="4"/>
    <n v="6"/>
    <n v="2"/>
    <n v="4"/>
    <n v="3"/>
  </r>
  <r>
    <x v="21"/>
    <x v="2"/>
    <n v="7"/>
    <n v="5"/>
    <n v="4"/>
    <n v="1"/>
    <n v="0"/>
    <n v="3"/>
    <n v="1"/>
  </r>
  <r>
    <x v="22"/>
    <x v="5"/>
    <n v="11"/>
    <n v="20"/>
    <n v="16"/>
    <n v="21"/>
    <n v="7"/>
    <n v="13"/>
    <n v="15"/>
  </r>
  <r>
    <x v="23"/>
    <x v="0"/>
    <n v="1"/>
    <n v="4"/>
    <n v="6"/>
    <n v="2"/>
    <n v="3"/>
    <n v="7"/>
    <n v="4"/>
  </r>
  <r>
    <x v="24"/>
    <x v="6"/>
    <n v="34"/>
    <n v="21"/>
    <n v="22"/>
    <n v="19"/>
    <n v="28"/>
    <n v="16"/>
    <n v="28"/>
  </r>
  <r>
    <x v="25"/>
    <x v="5"/>
    <n v="0"/>
    <n v="0"/>
    <n v="0"/>
    <n v="0"/>
    <n v="2"/>
    <n v="1"/>
    <n v="0"/>
  </r>
  <r>
    <x v="26"/>
    <x v="1"/>
    <n v="21"/>
    <n v="25"/>
    <n v="24"/>
    <n v="11"/>
    <n v="15"/>
    <n v="5"/>
    <n v="14"/>
  </r>
  <r>
    <x v="27"/>
    <x v="2"/>
    <n v="23"/>
    <n v="31"/>
    <n v="14"/>
    <n v="25"/>
    <n v="34"/>
    <n v="21"/>
    <n v="18"/>
  </r>
  <r>
    <x v="28"/>
    <x v="6"/>
    <n v="1210"/>
    <n v="1220"/>
    <n v="1204"/>
    <n v="1271"/>
    <n v="1404"/>
    <n v="1282"/>
    <n v="1648"/>
  </r>
  <r>
    <x v="29"/>
    <x v="0"/>
    <n v="0"/>
    <n v="1"/>
    <n v="0"/>
    <n v="0"/>
    <n v="0"/>
    <n v="0"/>
    <n v="0"/>
  </r>
  <r>
    <x v="30"/>
    <x v="3"/>
    <n v="5"/>
    <n v="1"/>
    <n v="6"/>
    <n v="5"/>
    <n v="4"/>
    <n v="5"/>
    <n v="3"/>
  </r>
  <r>
    <x v="31"/>
    <x v="1"/>
    <n v="181"/>
    <n v="221"/>
    <n v="275"/>
    <n v="294"/>
    <n v="325"/>
    <n v="284"/>
    <n v="196"/>
  </r>
  <r>
    <x v="32"/>
    <x v="2"/>
    <n v="2"/>
    <n v="3"/>
    <n v="4"/>
    <n v="5"/>
    <n v="2"/>
    <n v="2"/>
    <n v="4"/>
  </r>
  <r>
    <x v="33"/>
    <x v="2"/>
    <n v="4"/>
    <n v="7"/>
    <n v="6"/>
    <n v="9"/>
    <n v="2"/>
    <n v="3"/>
    <n v="1"/>
  </r>
  <r>
    <x v="34"/>
    <x v="0"/>
    <n v="11"/>
    <n v="6"/>
    <n v="10"/>
    <n v="9"/>
    <n v="8"/>
    <n v="3"/>
    <n v="14"/>
  </r>
  <r>
    <x v="35"/>
    <x v="2"/>
    <n v="45"/>
    <n v="47"/>
    <n v="60"/>
    <n v="42"/>
    <n v="33"/>
    <n v="52"/>
    <n v="54"/>
  </r>
  <r>
    <x v="36"/>
    <x v="4"/>
    <n v="7761"/>
    <n v="8366"/>
    <n v="8662"/>
    <n v="8531"/>
    <n v="9313"/>
    <n v="7969"/>
    <n v="7534"/>
  </r>
  <r>
    <x v="37"/>
    <x v="2"/>
    <n v="3"/>
    <n v="0"/>
    <n v="0"/>
    <n v="0"/>
    <n v="0"/>
    <n v="2"/>
    <n v="2"/>
  </r>
  <r>
    <x v="38"/>
    <x v="5"/>
    <n v="11"/>
    <n v="20"/>
    <n v="12"/>
    <n v="8"/>
    <n v="6"/>
    <n v="9"/>
    <n v="12"/>
  </r>
  <r>
    <x v="39"/>
    <x v="2"/>
    <n v="0"/>
    <n v="0"/>
    <n v="1"/>
    <n v="1"/>
    <n v="0"/>
    <n v="1"/>
    <n v="2"/>
  </r>
  <r>
    <x v="40"/>
    <x v="6"/>
    <n v="322"/>
    <n v="415"/>
    <n v="443"/>
    <n v="367"/>
    <n v="396"/>
    <n v="445"/>
    <n v="454"/>
  </r>
  <r>
    <x v="41"/>
    <x v="0"/>
    <n v="11287"/>
    <n v="16529"/>
    <n v="22178"/>
    <n v="30213"/>
    <n v="44464"/>
    <n v="38824"/>
    <n v="42008"/>
  </r>
  <r>
    <x v="42"/>
    <x v="3"/>
    <n v="0"/>
    <n v="0"/>
    <n v="0"/>
    <n v="0"/>
    <n v="0"/>
    <n v="1"/>
    <n v="0"/>
  </r>
  <r>
    <x v="43"/>
    <x v="3"/>
    <n v="0"/>
    <n v="0"/>
    <n v="0"/>
    <n v="0"/>
    <n v="0"/>
    <n v="0"/>
    <n v="3"/>
  </r>
  <r>
    <x v="44"/>
    <x v="6"/>
    <n v="378"/>
    <n v="529"/>
    <n v="482"/>
    <n v="437"/>
    <n v="598"/>
    <n v="508"/>
    <n v="573"/>
  </r>
  <r>
    <x v="45"/>
    <x v="2"/>
    <n v="0"/>
    <n v="0"/>
    <n v="0"/>
    <n v="0"/>
    <n v="2"/>
    <n v="0"/>
    <n v="0"/>
  </r>
  <r>
    <x v="46"/>
    <x v="2"/>
    <n v="4"/>
    <n v="8"/>
    <n v="1"/>
    <n v="0"/>
    <n v="2"/>
    <n v="4"/>
    <n v="4"/>
  </r>
  <r>
    <x v="47"/>
    <x v="5"/>
    <n v="60"/>
    <n v="92"/>
    <n v="93"/>
    <n v="67"/>
    <n v="82"/>
    <n v="60"/>
    <n v="67"/>
  </r>
  <r>
    <x v="48"/>
    <x v="1"/>
    <n v="43"/>
    <n v="75"/>
    <n v="85"/>
    <n v="76"/>
    <n v="80"/>
    <n v="50"/>
    <n v="45"/>
  </r>
  <r>
    <x v="49"/>
    <x v="5"/>
    <n v="0"/>
    <n v="0"/>
    <n v="0"/>
    <n v="0"/>
    <n v="5"/>
    <n v="4"/>
    <n v="2"/>
  </r>
  <r>
    <x v="50"/>
    <x v="1"/>
    <n v="55"/>
    <n v="52"/>
    <n v="55"/>
    <n v="60"/>
    <n v="53"/>
    <n v="33"/>
    <n v="41"/>
  </r>
  <r>
    <x v="51"/>
    <x v="1"/>
    <n v="88"/>
    <n v="125"/>
    <n v="101"/>
    <n v="93"/>
    <n v="88"/>
    <n v="81"/>
    <n v="91"/>
  </r>
  <r>
    <x v="52"/>
    <x v="1"/>
    <n v="94"/>
    <n v="123"/>
    <n v="120"/>
    <n v="109"/>
    <n v="112"/>
    <n v="104"/>
    <n v="99"/>
  </r>
  <r>
    <x v="53"/>
    <x v="2"/>
    <n v="0"/>
    <n v="0"/>
    <n v="0"/>
    <n v="0"/>
    <n v="0"/>
    <n v="0"/>
    <n v="1"/>
  </r>
  <r>
    <x v="54"/>
    <x v="5"/>
    <n v="2"/>
    <n v="6"/>
    <n v="4"/>
    <n v="3"/>
    <n v="2"/>
    <n v="2"/>
    <n v="4"/>
  </r>
  <r>
    <x v="55"/>
    <x v="5"/>
    <n v="68"/>
    <n v="54"/>
    <n v="54"/>
    <n v="66"/>
    <n v="83"/>
    <n v="40"/>
    <n v="45"/>
  </r>
  <r>
    <x v="56"/>
    <x v="3"/>
    <n v="1"/>
    <n v="0"/>
    <n v="1"/>
    <n v="1"/>
    <n v="0"/>
    <n v="0"/>
    <n v="0"/>
  </r>
  <r>
    <x v="57"/>
    <x v="6"/>
    <n v="71"/>
    <n v="69"/>
    <n v="80"/>
    <n v="90"/>
    <n v="82"/>
    <n v="93"/>
    <n v="147"/>
  </r>
  <r>
    <x v="58"/>
    <x v="2"/>
    <n v="571"/>
    <n v="652"/>
    <n v="1009"/>
    <n v="812"/>
    <n v="789"/>
    <n v="612"/>
    <n v="603"/>
  </r>
  <r>
    <x v="59"/>
    <x v="5"/>
    <n v="25"/>
    <n v="41"/>
    <n v="34"/>
    <n v="27"/>
    <n v="53"/>
    <n v="12"/>
    <n v="36"/>
  </r>
  <r>
    <x v="60"/>
    <x v="2"/>
    <n v="0"/>
    <n v="0"/>
    <n v="0"/>
    <n v="0"/>
    <n v="0"/>
    <n v="1"/>
    <n v="0"/>
  </r>
  <r>
    <x v="61"/>
    <x v="2"/>
    <n v="1"/>
    <n v="0"/>
    <n v="0"/>
    <n v="0"/>
    <n v="0"/>
    <n v="1"/>
    <n v="0"/>
  </r>
  <r>
    <x v="62"/>
    <x v="1"/>
    <n v="20"/>
    <n v="24"/>
    <n v="27"/>
    <n v="27"/>
    <n v="37"/>
    <n v="28"/>
    <n v="16"/>
  </r>
  <r>
    <x v="63"/>
    <x v="2"/>
    <n v="46"/>
    <n v="45"/>
    <n v="43"/>
    <n v="30"/>
    <n v="25"/>
    <n v="22"/>
    <n v="29"/>
  </r>
  <r>
    <x v="64"/>
    <x v="1"/>
    <n v="0"/>
    <n v="2"/>
    <n v="0"/>
    <n v="0"/>
    <n v="0"/>
    <n v="0"/>
    <n v="0"/>
  </r>
  <r>
    <x v="65"/>
    <x v="3"/>
    <n v="1"/>
    <n v="0"/>
    <n v="0"/>
    <n v="2"/>
    <n v="1"/>
    <n v="1"/>
    <n v="1"/>
  </r>
  <r>
    <x v="66"/>
    <x v="1"/>
    <n v="285"/>
    <n v="371"/>
    <n v="354"/>
    <n v="284"/>
    <n v="314"/>
    <n v="408"/>
    <n v="423"/>
  </r>
  <r>
    <x v="67"/>
    <x v="1"/>
    <n v="2380"/>
    <n v="2816"/>
    <n v="3249"/>
    <n v="4244"/>
    <n v="3629"/>
    <n v="3462"/>
    <n v="3352"/>
  </r>
  <r>
    <x v="68"/>
    <x v="3"/>
    <n v="1"/>
    <n v="3"/>
    <n v="1"/>
    <n v="2"/>
    <n v="3"/>
    <n v="0"/>
    <n v="4"/>
  </r>
  <r>
    <x v="69"/>
    <x v="2"/>
    <n v="1"/>
    <n v="1"/>
    <n v="0"/>
    <n v="1"/>
    <n v="0"/>
    <n v="0"/>
    <n v="2"/>
  </r>
  <r>
    <x v="70"/>
    <x v="2"/>
    <n v="0"/>
    <n v="2"/>
    <n v="1"/>
    <n v="3"/>
    <n v="1"/>
    <n v="0"/>
    <n v="1"/>
  </r>
  <r>
    <x v="71"/>
    <x v="1"/>
    <n v="156"/>
    <n v="193"/>
    <n v="164"/>
    <n v="119"/>
    <n v="89"/>
    <n v="54"/>
    <n v="94"/>
  </r>
  <r>
    <x v="72"/>
    <x v="1"/>
    <n v="2296"/>
    <n v="3353"/>
    <n v="3832"/>
    <n v="3778"/>
    <n v="4152"/>
    <n v="4046"/>
    <n v="4320"/>
  </r>
  <r>
    <x v="73"/>
    <x v="2"/>
    <n v="180"/>
    <n v="206"/>
    <n v="202"/>
    <n v="128"/>
    <n v="244"/>
    <n v="241"/>
    <n v="221"/>
  </r>
  <r>
    <x v="74"/>
    <x v="1"/>
    <n v="2"/>
    <n v="2"/>
    <n v="3"/>
    <n v="0"/>
    <n v="1"/>
    <n v="0"/>
    <n v="1"/>
  </r>
  <r>
    <x v="75"/>
    <x v="1"/>
    <n v="1449"/>
    <n v="1608"/>
    <n v="1568"/>
    <n v="1565"/>
    <n v="1275"/>
    <n v="1047"/>
    <n v="982"/>
  </r>
  <r>
    <x v="76"/>
    <x v="4"/>
    <n v="1"/>
    <n v="0"/>
    <n v="0"/>
    <n v="1"/>
    <n v="1"/>
    <n v="0"/>
    <n v="1"/>
  </r>
  <r>
    <x v="77"/>
    <x v="5"/>
    <n v="7"/>
    <n v="6"/>
    <n v="6"/>
    <n v="2"/>
    <n v="4"/>
    <n v="1"/>
    <n v="3"/>
  </r>
  <r>
    <x v="78"/>
    <x v="5"/>
    <n v="3"/>
    <n v="3"/>
    <n v="2"/>
    <n v="1"/>
    <n v="2"/>
    <n v="1"/>
    <n v="1"/>
  </r>
  <r>
    <x v="79"/>
    <x v="3"/>
    <n v="18"/>
    <n v="13"/>
    <n v="26"/>
    <n v="31"/>
    <n v="18"/>
    <n v="23"/>
    <n v="24"/>
  </r>
  <r>
    <x v="80"/>
    <x v="5"/>
    <n v="52"/>
    <n v="53"/>
    <n v="38"/>
    <n v="73"/>
    <n v="55"/>
    <n v="54"/>
    <n v="57"/>
  </r>
  <r>
    <x v="81"/>
    <x v="1"/>
    <n v="0"/>
    <n v="0"/>
    <n v="0"/>
    <n v="0"/>
    <n v="0"/>
    <n v="1"/>
    <n v="1"/>
  </r>
  <r>
    <x v="82"/>
    <x v="3"/>
    <n v="2"/>
    <n v="0"/>
    <n v="1"/>
    <n v="0"/>
    <n v="0"/>
    <n v="0"/>
    <n v="0"/>
  </r>
  <r>
    <x v="83"/>
    <x v="2"/>
    <n v="0"/>
    <n v="0"/>
    <n v="0"/>
    <n v="0"/>
    <n v="0"/>
    <n v="0"/>
    <n v="0"/>
  </r>
  <r>
    <x v="84"/>
    <x v="6"/>
    <n v="5"/>
    <n v="3"/>
    <n v="4"/>
    <n v="6"/>
    <n v="2"/>
    <n v="2"/>
    <n v="3"/>
  </r>
  <r>
    <x v="85"/>
    <x v="5"/>
    <n v="5"/>
    <n v="4"/>
    <n v="5"/>
    <n v="10"/>
    <n v="13"/>
    <n v="6"/>
    <n v="10"/>
  </r>
  <r>
    <x v="86"/>
    <x v="5"/>
    <n v="36"/>
    <n v="40"/>
    <n v="40"/>
    <n v="46"/>
    <n v="31"/>
    <n v="42"/>
    <n v="33"/>
  </r>
  <r>
    <x v="87"/>
    <x v="0"/>
    <n v="1995"/>
    <n v="2436"/>
    <n v="2362"/>
    <n v="2137"/>
    <n v="2272"/>
    <n v="2009"/>
    <n v="1937"/>
  </r>
  <r>
    <x v="88"/>
    <x v="1"/>
    <n v="115"/>
    <n v="103"/>
    <n v="105"/>
    <n v="106"/>
    <n v="157"/>
    <n v="167"/>
    <n v="192"/>
  </r>
  <r>
    <x v="89"/>
    <x v="1"/>
    <n v="41"/>
    <n v="43"/>
    <n v="34"/>
    <n v="34"/>
    <n v="40"/>
    <n v="38"/>
    <n v="31"/>
  </r>
  <r>
    <x v="90"/>
    <x v="0"/>
    <n v="18950"/>
    <n v="21781"/>
    <n v="18843"/>
    <n v="18310"/>
    <n v="22803"/>
    <n v="20245"/>
    <n v="23315"/>
  </r>
  <r>
    <x v="91"/>
    <x v="0"/>
    <n v="446"/>
    <n v="426"/>
    <n v="520"/>
    <n v="480"/>
    <n v="735"/>
    <n v="591"/>
    <n v="769"/>
  </r>
  <r>
    <x v="92"/>
    <x v="0"/>
    <n v="0"/>
    <n v="0"/>
    <n v="0"/>
    <n v="42"/>
    <n v="290"/>
    <n v="202"/>
    <n v="165"/>
  </r>
  <r>
    <x v="93"/>
    <x v="0"/>
    <n v="4"/>
    <n v="8"/>
    <n v="8"/>
    <n v="13"/>
    <n v="2"/>
    <n v="3"/>
    <n v="4"/>
  </r>
  <r>
    <x v="94"/>
    <x v="1"/>
    <n v="386"/>
    <n v="385"/>
    <n v="361"/>
    <n v="350"/>
    <n v="359"/>
    <n v="245"/>
    <n v="292"/>
  </r>
  <r>
    <x v="95"/>
    <x v="1"/>
    <n v="0"/>
    <n v="0"/>
    <n v="0"/>
    <n v="0"/>
    <n v="0"/>
    <n v="1"/>
    <n v="2"/>
  </r>
  <r>
    <x v="96"/>
    <x v="0"/>
    <n v="2696"/>
    <n v="2820"/>
    <n v="2699"/>
    <n v="2430"/>
    <n v="2385"/>
    <n v="1830"/>
    <n v="1711"/>
  </r>
  <r>
    <x v="97"/>
    <x v="1"/>
    <n v="1563"/>
    <n v="1634"/>
    <n v="1723"/>
    <n v="1637"/>
    <n v="1879"/>
    <n v="1809"/>
    <n v="1431"/>
  </r>
  <r>
    <x v="98"/>
    <x v="2"/>
    <n v="15"/>
    <n v="29"/>
    <n v="23"/>
    <n v="29"/>
    <n v="23"/>
    <n v="35"/>
    <n v="36"/>
  </r>
  <r>
    <x v="99"/>
    <x v="5"/>
    <n v="78"/>
    <n v="41"/>
    <n v="67"/>
    <n v="70"/>
    <n v="70"/>
    <n v="50"/>
    <n v="42"/>
  </r>
  <r>
    <x v="100"/>
    <x v="0"/>
    <n v="2649"/>
    <n v="2683"/>
    <n v="2519"/>
    <n v="2379"/>
    <n v="2641"/>
    <n v="2616"/>
    <n v="2543"/>
  </r>
  <r>
    <x v="101"/>
    <x v="1"/>
    <n v="0"/>
    <n v="0"/>
    <n v="0"/>
    <n v="0"/>
    <n v="0"/>
    <n v="1"/>
    <n v="0"/>
  </r>
  <r>
    <x v="102"/>
    <x v="0"/>
    <n v="126"/>
    <n v="158"/>
    <n v="124"/>
    <n v="96"/>
    <n v="108"/>
    <n v="91"/>
    <n v="91"/>
  </r>
  <r>
    <x v="103"/>
    <x v="0"/>
    <n v="170"/>
    <n v="188"/>
    <n v="189"/>
    <n v="182"/>
    <n v="199"/>
    <n v="153"/>
    <n v="166"/>
  </r>
  <r>
    <x v="104"/>
    <x v="2"/>
    <n v="483"/>
    <n v="563"/>
    <n v="446"/>
    <n v="482"/>
    <n v="461"/>
    <n v="485"/>
    <n v="489"/>
  </r>
  <r>
    <x v="105"/>
    <x v="0"/>
    <n v="6073"/>
    <n v="5596"/>
    <n v="5098"/>
    <n v="4392"/>
    <n v="4351"/>
    <n v="3853"/>
    <n v="3645"/>
  </r>
  <r>
    <x v="106"/>
    <x v="0"/>
    <n v="410"/>
    <n v="394"/>
    <n v="571"/>
    <n v="572"/>
    <n v="641"/>
    <n v="653"/>
    <n v="799"/>
  </r>
  <r>
    <x v="107"/>
    <x v="0"/>
    <n v="29"/>
    <n v="22"/>
    <n v="22"/>
    <n v="35"/>
    <n v="32"/>
    <n v="15"/>
    <n v="21"/>
  </r>
  <r>
    <x v="108"/>
    <x v="0"/>
    <n v="0"/>
    <n v="5"/>
    <n v="3"/>
    <n v="3"/>
    <n v="4"/>
    <n v="5"/>
    <n v="4"/>
  </r>
  <r>
    <x v="109"/>
    <x v="1"/>
    <n v="32"/>
    <n v="52"/>
    <n v="58"/>
    <n v="44"/>
    <n v="50"/>
    <n v="41"/>
    <n v="34"/>
  </r>
  <r>
    <x v="110"/>
    <x v="0"/>
    <n v="847"/>
    <n v="930"/>
    <n v="1330"/>
    <n v="1131"/>
    <n v="1172"/>
    <n v="1026"/>
    <n v="871"/>
  </r>
  <r>
    <x v="111"/>
    <x v="2"/>
    <n v="4"/>
    <n v="2"/>
    <n v="1"/>
    <n v="2"/>
    <n v="13"/>
    <n v="6"/>
    <n v="2"/>
  </r>
  <r>
    <x v="112"/>
    <x v="2"/>
    <n v="0"/>
    <n v="4"/>
    <n v="5"/>
    <n v="6"/>
    <n v="11"/>
    <n v="6"/>
    <n v="5"/>
  </r>
  <r>
    <x v="113"/>
    <x v="2"/>
    <n v="4"/>
    <n v="5"/>
    <n v="9"/>
    <n v="3"/>
    <n v="3"/>
    <n v="4"/>
    <n v="4"/>
  </r>
  <r>
    <x v="114"/>
    <x v="1"/>
    <n v="2"/>
    <n v="4"/>
    <n v="3"/>
    <n v="3"/>
    <n v="6"/>
    <n v="5"/>
    <n v="5"/>
  </r>
  <r>
    <x v="115"/>
    <x v="1"/>
    <n v="36"/>
    <n v="46"/>
    <n v="58"/>
    <n v="53"/>
    <n v="53"/>
    <n v="44"/>
    <n v="45"/>
  </r>
  <r>
    <x v="116"/>
    <x v="1"/>
    <n v="56"/>
    <n v="56"/>
    <n v="75"/>
    <n v="69"/>
    <n v="61"/>
    <n v="53"/>
    <n v="67"/>
  </r>
  <r>
    <x v="117"/>
    <x v="0"/>
    <n v="23"/>
    <n v="36"/>
    <n v="60"/>
    <n v="89"/>
    <n v="107"/>
    <n v="98"/>
    <n v="74"/>
  </r>
  <r>
    <x v="118"/>
    <x v="1"/>
    <n v="24"/>
    <n v="11"/>
    <n v="5"/>
    <n v="18"/>
    <n v="27"/>
    <n v="8"/>
    <n v="15"/>
  </r>
  <r>
    <x v="119"/>
    <x v="2"/>
    <n v="1"/>
    <n v="3"/>
    <n v="2"/>
    <n v="2"/>
    <n v="6"/>
    <n v="4"/>
    <n v="3"/>
  </r>
  <r>
    <x v="120"/>
    <x v="2"/>
    <n v="8"/>
    <n v="4"/>
    <n v="9"/>
    <n v="3"/>
    <n v="6"/>
    <n v="5"/>
    <n v="8"/>
  </r>
  <r>
    <x v="121"/>
    <x v="0"/>
    <n v="230"/>
    <n v="248"/>
    <n v="275"/>
    <n v="247"/>
    <n v="346"/>
    <n v="249"/>
    <n v="322"/>
  </r>
  <r>
    <x v="122"/>
    <x v="0"/>
    <n v="4"/>
    <n v="3"/>
    <n v="3"/>
    <n v="3"/>
    <n v="6"/>
    <n v="5"/>
    <n v="5"/>
  </r>
  <r>
    <x v="123"/>
    <x v="2"/>
    <n v="3"/>
    <n v="3"/>
    <n v="5"/>
    <n v="3"/>
    <n v="2"/>
    <n v="2"/>
    <n v="2"/>
  </r>
  <r>
    <x v="124"/>
    <x v="1"/>
    <n v="5"/>
    <n v="10"/>
    <n v="6"/>
    <n v="4"/>
    <n v="4"/>
    <n v="9"/>
    <n v="5"/>
  </r>
  <r>
    <x v="125"/>
    <x v="3"/>
    <n v="0"/>
    <n v="0"/>
    <n v="0"/>
    <n v="0"/>
    <n v="0"/>
    <n v="0"/>
    <n v="0"/>
  </r>
  <r>
    <x v="126"/>
    <x v="5"/>
    <n v="1"/>
    <n v="3"/>
    <n v="6"/>
    <n v="3"/>
    <n v="2"/>
    <n v="3"/>
    <n v="0"/>
  </r>
  <r>
    <x v="127"/>
    <x v="2"/>
    <n v="0"/>
    <n v="1"/>
    <n v="1"/>
    <n v="1"/>
    <n v="2"/>
    <n v="0"/>
    <n v="0"/>
  </r>
  <r>
    <x v="128"/>
    <x v="2"/>
    <n v="14"/>
    <n v="9"/>
    <n v="21"/>
    <n v="15"/>
    <n v="6"/>
    <n v="16"/>
    <n v="14"/>
  </r>
  <r>
    <x v="129"/>
    <x v="4"/>
    <n v="1246"/>
    <n v="1609"/>
    <n v="1388"/>
    <n v="1454"/>
    <n v="1589"/>
    <n v="1137"/>
    <n v="1275"/>
  </r>
  <r>
    <x v="130"/>
    <x v="3"/>
    <m/>
    <m/>
    <m/>
    <m/>
    <m/>
    <m/>
    <m/>
  </r>
  <r>
    <x v="131"/>
    <x v="1"/>
    <n v="23"/>
    <n v="23"/>
    <n v="39"/>
    <n v="33"/>
    <n v="32"/>
    <n v="35"/>
    <n v="24"/>
  </r>
  <r>
    <x v="132"/>
    <x v="1"/>
    <n v="9"/>
    <n v="3"/>
    <n v="15"/>
    <n v="9"/>
    <n v="12"/>
    <n v="13"/>
    <n v="16"/>
  </r>
  <r>
    <x v="133"/>
    <x v="0"/>
    <n v="23"/>
    <n v="20"/>
    <n v="27"/>
    <n v="33"/>
    <n v="37"/>
    <n v="58"/>
    <n v="51"/>
  </r>
  <r>
    <x v="134"/>
    <x v="1"/>
    <n v="0"/>
    <n v="0"/>
    <n v="0"/>
    <n v="0"/>
    <n v="0"/>
    <n v="10"/>
    <n v="6"/>
  </r>
  <r>
    <x v="135"/>
    <x v="5"/>
    <n v="0"/>
    <n v="1"/>
    <n v="1"/>
    <n v="0"/>
    <n v="0"/>
    <n v="0"/>
    <n v="0"/>
  </r>
  <r>
    <x v="136"/>
    <x v="2"/>
    <n v="103"/>
    <n v="102"/>
    <n v="110"/>
    <n v="166"/>
    <n v="142"/>
    <n v="139"/>
    <n v="170"/>
  </r>
  <r>
    <x v="137"/>
    <x v="2"/>
    <n v="7"/>
    <n v="8"/>
    <n v="12"/>
    <n v="8"/>
    <n v="2"/>
    <n v="9"/>
    <n v="11"/>
  </r>
  <r>
    <x v="138"/>
    <x v="0"/>
    <n v="9"/>
    <n v="6"/>
    <n v="9"/>
    <n v="2"/>
    <n v="9"/>
    <n v="11"/>
    <n v="14"/>
  </r>
  <r>
    <x v="139"/>
    <x v="3"/>
    <n v="0"/>
    <n v="1"/>
    <n v="4"/>
    <n v="0"/>
    <n v="0"/>
    <n v="0"/>
    <n v="0"/>
  </r>
  <r>
    <x v="140"/>
    <x v="2"/>
    <n v="17"/>
    <n v="23"/>
    <n v="10"/>
    <n v="14"/>
    <n v="12"/>
    <n v="16"/>
    <n v="17"/>
  </r>
  <r>
    <x v="141"/>
    <x v="0"/>
    <n v="258"/>
    <n v="313"/>
    <n v="231"/>
    <n v="189"/>
    <n v="241"/>
    <n v="189"/>
    <n v="242"/>
  </r>
  <r>
    <x v="142"/>
    <x v="1"/>
    <n v="898"/>
    <n v="1013"/>
    <n v="1071"/>
    <n v="1049"/>
    <n v="1109"/>
    <n v="1140"/>
    <n v="2248"/>
  </r>
  <r>
    <x v="143"/>
    <x v="5"/>
    <n v="12"/>
    <n v="11"/>
    <n v="5"/>
    <n v="5"/>
    <n v="0"/>
    <n v="0"/>
    <n v="0"/>
  </r>
  <r>
    <x v="144"/>
    <x v="3"/>
    <n v="0"/>
    <n v="5"/>
    <n v="6"/>
    <n v="2"/>
    <n v="4"/>
    <n v="7"/>
    <n v="3"/>
  </r>
  <r>
    <x v="145"/>
    <x v="3"/>
    <n v="93"/>
    <n v="113"/>
    <n v="85"/>
    <n v="107"/>
    <n v="115"/>
    <n v="95"/>
    <n v="100"/>
  </r>
  <r>
    <x v="146"/>
    <x v="5"/>
    <n v="35"/>
    <n v="40"/>
    <n v="31"/>
    <n v="34"/>
    <n v="31"/>
    <n v="22"/>
    <n v="31"/>
  </r>
  <r>
    <x v="147"/>
    <x v="2"/>
    <n v="3"/>
    <n v="2"/>
    <n v="0"/>
    <n v="0"/>
    <n v="0"/>
    <n v="2"/>
    <n v="2"/>
  </r>
  <r>
    <x v="148"/>
    <x v="2"/>
    <n v="708"/>
    <n v="719"/>
    <n v="809"/>
    <n v="806"/>
    <n v="842"/>
    <n v="878"/>
    <n v="742"/>
  </r>
  <r>
    <x v="149"/>
    <x v="1"/>
    <n v="161"/>
    <n v="215"/>
    <n v="217"/>
    <n v="253"/>
    <n v="273"/>
    <n v="233"/>
    <n v="254"/>
  </r>
  <r>
    <x v="150"/>
    <x v="0"/>
    <n v="51"/>
    <n v="65"/>
    <n v="71"/>
    <n v="109"/>
    <n v="89"/>
    <n v="79"/>
    <n v="66"/>
  </r>
  <r>
    <x v="151"/>
    <x v="0"/>
    <n v="635"/>
    <n v="594"/>
    <n v="640"/>
    <n v="573"/>
    <n v="625"/>
    <n v="509"/>
    <n v="572"/>
  </r>
  <r>
    <x v="152"/>
    <x v="3"/>
    <n v="1"/>
    <n v="0"/>
    <n v="0"/>
    <n v="0"/>
    <n v="0"/>
    <n v="1"/>
    <n v="1"/>
  </r>
  <r>
    <x v="153"/>
    <x v="0"/>
    <n v="6"/>
    <n v="8"/>
    <n v="14"/>
    <n v="13"/>
    <n v="75"/>
    <n v="69"/>
    <n v="87"/>
  </r>
  <r>
    <x v="154"/>
    <x v="5"/>
    <n v="53"/>
    <n v="41"/>
    <n v="51"/>
    <n v="59"/>
    <n v="49"/>
    <n v="67"/>
    <n v="54"/>
  </r>
  <r>
    <x v="155"/>
    <x v="3"/>
    <n v="2"/>
    <n v="0"/>
    <n v="0"/>
    <n v="0"/>
    <n v="2"/>
    <n v="2"/>
    <n v="1"/>
  </r>
  <r>
    <x v="156"/>
    <x v="6"/>
    <n v="10"/>
    <n v="14"/>
    <n v="6"/>
    <n v="5"/>
    <n v="15"/>
    <n v="16"/>
    <n v="15"/>
  </r>
  <r>
    <x v="157"/>
    <x v="6"/>
    <n v="404"/>
    <n v="375"/>
    <n v="396"/>
    <n v="361"/>
    <n v="445"/>
    <n v="457"/>
    <n v="578"/>
  </r>
  <r>
    <x v="158"/>
    <x v="3"/>
    <n v="293"/>
    <n v="260"/>
    <n v="251"/>
    <n v="236"/>
    <n v="270"/>
    <n v="278"/>
    <n v="324"/>
  </r>
  <r>
    <x v="159"/>
    <x v="3"/>
    <n v="0"/>
    <n v="0"/>
    <n v="0"/>
    <n v="0"/>
    <n v="0"/>
    <n v="1"/>
    <n v="0"/>
  </r>
  <r>
    <x v="160"/>
    <x v="1"/>
    <n v="96"/>
    <n v="147"/>
    <n v="168"/>
    <n v="183"/>
    <n v="186"/>
    <n v="167"/>
    <n v="251"/>
  </r>
  <r>
    <x v="161"/>
    <x v="1"/>
    <n v="570"/>
    <n v="536"/>
    <n v="548"/>
    <n v="540"/>
    <n v="574"/>
    <n v="499"/>
    <n v="464"/>
  </r>
  <r>
    <x v="162"/>
    <x v="4"/>
    <n v="169"/>
    <n v="131"/>
    <n v="132"/>
    <n v="130"/>
    <n v="102"/>
    <n v="77"/>
    <n v="83"/>
  </r>
  <r>
    <x v="163"/>
    <x v="0"/>
    <n v="59"/>
    <n v="84"/>
    <n v="102"/>
    <n v="130"/>
    <n v="136"/>
    <n v="145"/>
    <n v="156"/>
  </r>
  <r>
    <x v="164"/>
    <x v="2"/>
    <n v="0"/>
    <n v="0"/>
    <n v="1"/>
    <n v="2"/>
    <n v="0"/>
    <n v="0"/>
    <n v="5"/>
  </r>
  <r>
    <x v="165"/>
    <x v="2"/>
    <n v="4"/>
    <n v="5"/>
    <n v="7"/>
    <n v="3"/>
    <n v="5"/>
    <n v="3"/>
    <n v="1"/>
  </r>
  <r>
    <x v="166"/>
    <x v="1"/>
    <n v="196"/>
    <n v="226"/>
    <n v="221"/>
    <n v="250"/>
    <n v="250"/>
    <n v="160"/>
    <n v="150"/>
  </r>
  <r>
    <x v="167"/>
    <x v="0"/>
    <n v="997"/>
    <n v="1361"/>
    <n v="1408"/>
    <n v="1399"/>
    <n v="1754"/>
    <n v="1524"/>
    <n v="1460"/>
  </r>
  <r>
    <x v="168"/>
    <x v="2"/>
    <n v="2"/>
    <n v="8"/>
    <n v="9"/>
    <n v="9"/>
    <n v="16"/>
    <n v="11"/>
    <n v="10"/>
  </r>
  <r>
    <x v="169"/>
    <x v="5"/>
    <n v="0"/>
    <n v="0"/>
    <n v="0"/>
    <n v="0"/>
    <n v="1"/>
    <n v="0"/>
    <n v="1"/>
  </r>
  <r>
    <x v="170"/>
    <x v="3"/>
    <n v="0"/>
    <n v="1"/>
    <n v="0"/>
    <n v="1"/>
    <n v="0"/>
    <n v="0"/>
    <n v="0"/>
  </r>
  <r>
    <x v="171"/>
    <x v="1"/>
    <n v="1"/>
    <n v="0"/>
    <n v="2"/>
    <n v="0"/>
    <n v="1"/>
    <n v="1"/>
    <n v="1"/>
  </r>
  <r>
    <x v="172"/>
    <x v="0"/>
    <n v="426"/>
    <n v="501"/>
    <n v="684"/>
    <n v="720"/>
    <n v="730"/>
    <n v="958"/>
    <n v="866"/>
  </r>
  <r>
    <x v="173"/>
    <x v="2"/>
    <n v="7"/>
    <n v="4"/>
    <n v="11"/>
    <n v="18"/>
    <n v="18"/>
    <n v="15"/>
    <n v="12"/>
  </r>
  <r>
    <x v="174"/>
    <x v="1"/>
    <n v="0"/>
    <n v="0"/>
    <n v="0"/>
    <n v="0"/>
    <n v="0"/>
    <n v="81"/>
    <n v="95"/>
  </r>
  <r>
    <x v="175"/>
    <x v="1"/>
    <n v="61"/>
    <n v="67"/>
    <n v="101"/>
    <n v="99"/>
    <n v="90"/>
    <n v="0"/>
    <n v="0"/>
  </r>
  <r>
    <x v="176"/>
    <x v="2"/>
    <n v="0"/>
    <n v="1"/>
    <n v="0"/>
    <n v="1"/>
    <n v="2"/>
    <n v="1"/>
    <n v="0"/>
  </r>
  <r>
    <x v="177"/>
    <x v="2"/>
    <n v="1"/>
    <n v="2"/>
    <n v="1"/>
    <n v="6"/>
    <n v="4"/>
    <n v="1"/>
    <n v="5"/>
  </r>
  <r>
    <x v="178"/>
    <x v="0"/>
    <n v="2526"/>
    <n v="2468"/>
    <n v="2373"/>
    <n v="2442"/>
    <n v="2829"/>
    <n v="1973"/>
    <n v="1976"/>
  </r>
  <r>
    <x v="179"/>
    <x v="1"/>
    <n v="26"/>
    <n v="35"/>
    <n v="40"/>
    <n v="50"/>
    <n v="57"/>
    <n v="44"/>
    <n v="59"/>
  </r>
  <r>
    <x v="180"/>
    <x v="1"/>
    <n v="20"/>
    <n v="16"/>
    <n v="27"/>
    <n v="28"/>
    <n v="25"/>
    <n v="37"/>
    <n v="32"/>
  </r>
  <r>
    <x v="181"/>
    <x v="3"/>
    <n v="1"/>
    <n v="0"/>
    <n v="0"/>
    <n v="0"/>
    <n v="0"/>
    <n v="0"/>
    <n v="0"/>
  </r>
  <r>
    <x v="182"/>
    <x v="2"/>
    <n v="0"/>
    <n v="0"/>
    <n v="0"/>
    <n v="0"/>
    <n v="1"/>
    <n v="0"/>
    <n v="0"/>
  </r>
  <r>
    <x v="183"/>
    <x v="2"/>
    <n v="510"/>
    <n v="878"/>
    <n v="738"/>
    <n v="774"/>
    <n v="867"/>
    <n v="817"/>
    <n v="803"/>
  </r>
  <r>
    <x v="184"/>
    <x v="6"/>
    <n v="0"/>
    <n v="1"/>
    <n v="0"/>
    <n v="0"/>
    <n v="0"/>
    <n v="0"/>
    <n v="0"/>
  </r>
  <r>
    <x v="185"/>
    <x v="2"/>
    <n v="0"/>
    <n v="0"/>
    <n v="0"/>
    <n v="0"/>
    <n v="0"/>
    <n v="1"/>
    <n v="3"/>
  </r>
  <r>
    <x v="186"/>
    <x v="1"/>
    <n v="809"/>
    <n v="1047"/>
    <n v="1096"/>
    <n v="946"/>
    <n v="1058"/>
    <n v="898"/>
    <n v="935"/>
  </r>
  <r>
    <x v="187"/>
    <x v="0"/>
    <n v="91"/>
    <n v="78"/>
    <n v="62"/>
    <n v="64"/>
    <n v="67"/>
    <n v="47"/>
    <n v="48"/>
  </r>
  <r>
    <x v="188"/>
    <x v="5"/>
    <n v="1"/>
    <n v="3"/>
    <n v="4"/>
    <n v="2"/>
    <n v="2"/>
    <n v="0"/>
    <n v="2"/>
  </r>
  <r>
    <x v="189"/>
    <x v="5"/>
    <n v="2"/>
    <n v="10"/>
    <n v="3"/>
    <n v="3"/>
    <n v="1"/>
    <n v="0"/>
    <n v="2"/>
  </r>
  <r>
    <x v="190"/>
    <x v="5"/>
    <n v="4"/>
    <n v="6"/>
    <n v="6"/>
    <n v="6"/>
    <n v="3"/>
    <n v="4"/>
    <n v="3"/>
  </r>
  <r>
    <x v="191"/>
    <x v="2"/>
    <n v="0"/>
    <n v="0"/>
    <n v="0"/>
    <n v="5"/>
    <n v="4"/>
    <n v="0"/>
    <n v="0"/>
  </r>
  <r>
    <x v="192"/>
    <x v="6"/>
    <n v="1"/>
    <n v="2"/>
    <n v="2"/>
    <n v="1"/>
    <n v="1"/>
    <n v="5"/>
    <n v="2"/>
  </r>
  <r>
    <x v="193"/>
    <x v="2"/>
    <n v="1"/>
    <n v="6"/>
    <n v="13"/>
    <n v="8"/>
    <n v="5"/>
    <n v="7"/>
    <n v="5"/>
  </r>
  <r>
    <x v="194"/>
    <x v="1"/>
    <n v="86"/>
    <n v="222"/>
    <n v="487"/>
    <n v="483"/>
    <n v="547"/>
    <n v="621"/>
    <n v="559"/>
  </r>
  <r>
    <x v="195"/>
    <x v="1"/>
    <n v="659"/>
    <n v="882"/>
    <n v="914"/>
    <n v="858"/>
    <n v="871"/>
    <n v="762"/>
    <n v="809"/>
  </r>
  <r>
    <x v="196"/>
    <x v="0"/>
    <n v="5"/>
    <n v="26"/>
    <n v="23"/>
    <n v="29"/>
    <n v="3"/>
    <n v="0"/>
    <n v="0"/>
  </r>
  <r>
    <x v="197"/>
    <x v="0"/>
    <n v="4092"/>
    <n v="4276"/>
    <n v="3295"/>
    <n v="2866"/>
    <n v="3672"/>
    <n v="2751"/>
    <n v="3088"/>
  </r>
  <r>
    <x v="198"/>
    <x v="0"/>
    <n v="5"/>
    <n v="5"/>
    <n v="6"/>
    <n v="5"/>
    <n v="9"/>
    <n v="2"/>
    <n v="3"/>
  </r>
  <r>
    <x v="199"/>
    <x v="2"/>
    <n v="49"/>
    <n v="60"/>
    <n v="48"/>
    <n v="33"/>
    <n v="42"/>
    <n v="39"/>
    <n v="29"/>
  </r>
  <r>
    <x v="200"/>
    <x v="0"/>
    <n v="1526"/>
    <n v="1723"/>
    <n v="1576"/>
    <n v="1467"/>
    <n v="1813"/>
    <n v="1542"/>
    <n v="1594"/>
  </r>
  <r>
    <x v="201"/>
    <x v="2"/>
    <n v="2"/>
    <n v="2"/>
    <n v="2"/>
    <n v="1"/>
    <n v="3"/>
    <n v="1"/>
    <n v="5"/>
  </r>
  <r>
    <x v="202"/>
    <x v="3"/>
    <n v="1"/>
    <n v="0"/>
    <n v="0"/>
    <n v="0"/>
    <n v="0"/>
    <n v="0"/>
    <n v="0"/>
  </r>
  <r>
    <x v="203"/>
    <x v="5"/>
    <n v="85"/>
    <n v="83"/>
    <n v="113"/>
    <n v="88"/>
    <n v="53"/>
    <n v="24"/>
    <n v="21"/>
  </r>
  <r>
    <x v="204"/>
    <x v="2"/>
    <n v="16"/>
    <n v="27"/>
    <n v="42"/>
    <n v="16"/>
    <n v="22"/>
    <n v="17"/>
    <n v="26"/>
  </r>
  <r>
    <x v="205"/>
    <x v="0"/>
    <n v="1346"/>
    <n v="1581"/>
    <n v="1564"/>
    <n v="1444"/>
    <n v="1197"/>
    <n v="1098"/>
    <n v="992"/>
  </r>
  <r>
    <x v="206"/>
    <x v="0"/>
    <n v="7"/>
    <n v="3"/>
    <n v="3"/>
    <n v="7"/>
    <n v="3"/>
    <n v="5"/>
    <n v="6"/>
  </r>
  <r>
    <x v="207"/>
    <x v="5"/>
    <n v="4"/>
    <n v="1"/>
    <n v="0"/>
    <n v="0"/>
    <n v="0"/>
    <n v="0"/>
    <n v="1"/>
  </r>
  <r>
    <x v="208"/>
    <x v="2"/>
    <n v="63"/>
    <n v="79"/>
    <n v="53"/>
    <n v="53"/>
    <n v="45"/>
    <n v="58"/>
    <n v="52"/>
  </r>
  <r>
    <x v="209"/>
    <x v="1"/>
    <n v="147"/>
    <n v="206"/>
    <n v="248"/>
    <n v="238"/>
    <n v="311"/>
    <n v="270"/>
    <n v="253"/>
  </r>
  <r>
    <x v="210"/>
    <x v="0"/>
    <n v="746"/>
    <n v="1015"/>
    <n v="1152"/>
    <n v="1174"/>
    <n v="1105"/>
    <n v="844"/>
    <n v="894"/>
  </r>
  <r>
    <x v="211"/>
    <x v="1"/>
    <n v="3580"/>
    <n v="4067"/>
    <n v="4024"/>
    <n v="3766"/>
    <n v="4237"/>
    <n v="3632"/>
    <n v="3567"/>
  </r>
  <r>
    <x v="212"/>
    <x v="4"/>
    <n v="153358"/>
    <n v="156613"/>
    <n v="151252"/>
    <n v="140085"/>
    <n v="144650"/>
    <n v="113434"/>
    <n v="110878"/>
  </r>
  <r>
    <x v="213"/>
    <x v="6"/>
    <n v="25"/>
    <n v="27"/>
    <n v="44"/>
    <n v="44"/>
    <n v="48"/>
    <n v="35"/>
    <n v="42"/>
  </r>
  <r>
    <x v="214"/>
    <x v="3"/>
    <n v="14"/>
    <n v="5"/>
    <n v="1"/>
    <n v="3"/>
    <n v="1"/>
    <n v="2"/>
    <n v="1"/>
  </r>
  <r>
    <x v="215"/>
    <x v="0"/>
    <n v="44"/>
    <n v="33"/>
    <n v="60"/>
    <n v="53"/>
    <n v="54"/>
    <n v="42"/>
    <n v="53"/>
  </r>
  <r>
    <x v="216"/>
    <x v="3"/>
    <n v="1"/>
    <n v="0"/>
    <n v="0"/>
    <n v="0"/>
    <n v="0"/>
    <n v="0"/>
    <n v="0"/>
  </r>
  <r>
    <x v="217"/>
    <x v="1"/>
    <n v="2"/>
    <n v="0"/>
    <n v="0"/>
    <n v="0"/>
    <n v="0"/>
    <n v="0"/>
    <n v="0"/>
  </r>
  <r>
    <x v="218"/>
    <x v="6"/>
    <n v="276"/>
    <n v="244"/>
    <n v="289"/>
    <n v="329"/>
    <n v="221"/>
    <n v="177"/>
    <n v="202"/>
  </r>
  <r>
    <x v="219"/>
    <x v="0"/>
    <n v="327"/>
    <n v="426"/>
    <n v="591"/>
    <n v="604"/>
    <n v="670"/>
    <n v="664"/>
    <n v="835"/>
  </r>
  <r>
    <x v="220"/>
    <x v="5"/>
    <n v="6"/>
    <n v="6"/>
    <n v="2"/>
    <n v="0"/>
    <n v="3"/>
    <n v="2"/>
    <n v="3"/>
  </r>
  <r>
    <x v="221"/>
    <x v="5"/>
    <n v="31"/>
    <n v="37"/>
    <n v="33"/>
    <n v="32"/>
    <n v="28"/>
    <n v="29"/>
    <n v="16"/>
  </r>
  <r>
    <x v="222"/>
    <x v="3"/>
    <n v="0"/>
    <n v="0"/>
    <n v="0"/>
    <n v="0"/>
    <n v="0"/>
    <n v="1"/>
    <n v="0"/>
  </r>
  <r>
    <x v="223"/>
    <x v="2"/>
    <n v="0"/>
    <n v="0"/>
    <n v="0"/>
    <n v="0"/>
    <n v="0"/>
    <n v="1"/>
    <n v="0"/>
  </r>
  <r>
    <x v="224"/>
    <x v="0"/>
    <n v="5"/>
    <n v="2"/>
    <n v="7"/>
    <n v="3"/>
    <n v="6"/>
    <n v="8"/>
    <n v="2"/>
  </r>
  <r>
    <x v="225"/>
    <x v="2"/>
    <n v="16"/>
    <n v="13"/>
    <n v="18"/>
    <n v="18"/>
    <n v="22"/>
    <n v="21"/>
    <n v="23"/>
  </r>
  <r>
    <x v="226"/>
    <x v="2"/>
    <n v="15"/>
    <n v="20"/>
    <n v="19"/>
    <n v="27"/>
    <n v="25"/>
    <n v="29"/>
    <n v="5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27">
  <r>
    <x v="0"/>
    <n v="4"/>
    <n v="1"/>
    <n v="0"/>
    <n v="3"/>
    <n v="15"/>
    <n v="6"/>
    <n v="13"/>
    <m/>
    <m/>
    <m/>
    <m/>
    <n v="443"/>
    <n v="517"/>
    <n v="466"/>
  </r>
  <r>
    <x v="1"/>
    <n v="11"/>
    <n v="24"/>
    <n v="17"/>
    <n v="21"/>
    <n v="28"/>
    <n v="33"/>
    <n v="36"/>
    <n v="491"/>
    <n v="478"/>
    <n v="541"/>
    <n v="490"/>
    <n v="536"/>
    <n v="477"/>
    <n v="491"/>
  </r>
  <r>
    <x v="2"/>
    <n v="3"/>
    <n v="5"/>
    <n v="6"/>
    <n v="6"/>
    <n v="10"/>
    <n v="4"/>
    <n v="4"/>
    <m/>
    <n v="440"/>
    <n v="478"/>
    <n v="510"/>
    <n v="434"/>
    <m/>
    <m/>
  </r>
  <r>
    <x v="3"/>
    <n v="0"/>
    <n v="3"/>
    <n v="2"/>
    <n v="0"/>
    <n v="2"/>
    <n v="8"/>
    <n v="3"/>
    <m/>
    <m/>
    <m/>
    <m/>
    <m/>
    <n v="449"/>
    <m/>
  </r>
  <r>
    <x v="1"/>
    <n v="2"/>
    <n v="10"/>
    <n v="14"/>
    <n v="0"/>
    <n v="3"/>
    <n v="2"/>
    <n v="3"/>
    <m/>
    <n v="449"/>
    <n v="546"/>
    <m/>
    <m/>
    <m/>
    <m/>
  </r>
  <r>
    <x v="2"/>
    <n v="3"/>
    <n v="4"/>
    <n v="3"/>
    <n v="8"/>
    <n v="3"/>
    <n v="7"/>
    <n v="3"/>
    <m/>
    <m/>
    <m/>
    <n v="418"/>
    <m/>
    <n v="350"/>
    <m/>
  </r>
  <r>
    <x v="4"/>
    <n v="0"/>
    <n v="0"/>
    <n v="1"/>
    <n v="0"/>
    <n v="2"/>
    <n v="0"/>
    <n v="0"/>
    <m/>
    <m/>
    <m/>
    <m/>
    <m/>
    <m/>
    <m/>
  </r>
  <r>
    <x v="5"/>
    <n v="4"/>
    <n v="6"/>
    <n v="7"/>
    <n v="2"/>
    <n v="4"/>
    <n v="0"/>
    <n v="0"/>
    <m/>
    <n v="380"/>
    <n v="517"/>
    <m/>
    <m/>
    <m/>
    <m/>
  </r>
  <r>
    <x v="6"/>
    <n v="240"/>
    <n v="313"/>
    <n v="268"/>
    <n v="232"/>
    <n v="239"/>
    <n v="302"/>
    <n v="332"/>
    <n v="585"/>
    <n v="598"/>
    <n v="603"/>
    <n v="611"/>
    <n v="602"/>
    <n v="595"/>
    <n v="597"/>
  </r>
  <r>
    <x v="0"/>
    <n v="86"/>
    <n v="198"/>
    <n v="162"/>
    <n v="185"/>
    <n v="139"/>
    <n v="59"/>
    <n v="43"/>
    <n v="465"/>
    <n v="455"/>
    <n v="455"/>
    <n v="466"/>
    <n v="482"/>
    <n v="543"/>
    <n v="562"/>
  </r>
  <r>
    <x v="5"/>
    <n v="4"/>
    <n v="4"/>
    <n v="3"/>
    <n v="2"/>
    <n v="8"/>
    <n v="0"/>
    <n v="8"/>
    <m/>
    <m/>
    <m/>
    <m/>
    <n v="464"/>
    <m/>
    <n v="441"/>
  </r>
  <r>
    <x v="3"/>
    <n v="749"/>
    <n v="968"/>
    <n v="1033"/>
    <n v="968"/>
    <n v="1092"/>
    <n v="996"/>
    <n v="984"/>
    <n v="583"/>
    <n v="572"/>
    <n v="577"/>
    <n v="585"/>
    <n v="587"/>
    <n v="585"/>
    <n v="595"/>
  </r>
  <r>
    <x v="1"/>
    <n v="126"/>
    <n v="193"/>
    <n v="228"/>
    <n v="282"/>
    <n v="345"/>
    <n v="327"/>
    <n v="329"/>
    <n v="528"/>
    <n v="570"/>
    <n v="569"/>
    <n v="573"/>
    <n v="579"/>
    <n v="590"/>
    <n v="567"/>
  </r>
  <r>
    <x v="0"/>
    <n v="46"/>
    <n v="48"/>
    <n v="79"/>
    <n v="115"/>
    <n v="84"/>
    <n v="53"/>
    <n v="82"/>
    <n v="551"/>
    <n v="506"/>
    <n v="530"/>
    <n v="558"/>
    <n v="529"/>
    <n v="502"/>
    <n v="518"/>
  </r>
  <r>
    <x v="5"/>
    <n v="22"/>
    <n v="29"/>
    <n v="29"/>
    <n v="23"/>
    <n v="28"/>
    <n v="21"/>
    <n v="22"/>
    <n v="433"/>
    <n v="458"/>
    <n v="465"/>
    <n v="465"/>
    <n v="412"/>
    <n v="407"/>
    <n v="444"/>
  </r>
  <r>
    <x v="0"/>
    <n v="148"/>
    <n v="109"/>
    <n v="103"/>
    <n v="87"/>
    <n v="78"/>
    <n v="104"/>
    <n v="74"/>
    <n v="402"/>
    <n v="426"/>
    <n v="477"/>
    <n v="437"/>
    <n v="488"/>
    <n v="456"/>
    <n v="432"/>
  </r>
  <r>
    <x v="0"/>
    <n v="108"/>
    <n v="125"/>
    <n v="160"/>
    <n v="221"/>
    <n v="256"/>
    <n v="247"/>
    <n v="280"/>
    <n v="513"/>
    <n v="510"/>
    <n v="499"/>
    <n v="497"/>
    <n v="502"/>
    <n v="486"/>
    <n v="490"/>
  </r>
  <r>
    <x v="5"/>
    <n v="25"/>
    <n v="20"/>
    <n v="22"/>
    <n v="14"/>
    <n v="11"/>
    <n v="12"/>
    <n v="14"/>
    <n v="453"/>
    <n v="460"/>
    <n v="523"/>
    <n v="449"/>
    <n v="551"/>
    <n v="441"/>
    <n v="518"/>
  </r>
  <r>
    <x v="1"/>
    <n v="18"/>
    <n v="24"/>
    <n v="18"/>
    <n v="27"/>
    <n v="18"/>
    <n v="36"/>
    <n v="28"/>
    <n v="522"/>
    <n v="530"/>
    <n v="556"/>
    <n v="571"/>
    <n v="523"/>
    <n v="588"/>
    <n v="559"/>
  </r>
  <r>
    <x v="1"/>
    <n v="304"/>
    <n v="372"/>
    <n v="415"/>
    <n v="418"/>
    <n v="383"/>
    <n v="402"/>
    <n v="411"/>
    <n v="582"/>
    <n v="574"/>
    <n v="576"/>
    <n v="572"/>
    <n v="589"/>
    <n v="590"/>
    <n v="579"/>
  </r>
  <r>
    <x v="5"/>
    <n v="5"/>
    <n v="4"/>
    <n v="4"/>
    <n v="6"/>
    <n v="2"/>
    <n v="4"/>
    <n v="3"/>
    <n v="442"/>
    <m/>
    <m/>
    <n v="413"/>
    <m/>
    <m/>
    <m/>
  </r>
  <r>
    <x v="2"/>
    <n v="7"/>
    <n v="5"/>
    <n v="4"/>
    <n v="1"/>
    <n v="0"/>
    <n v="3"/>
    <n v="1"/>
    <n v="440"/>
    <n v="492"/>
    <m/>
    <m/>
    <m/>
    <m/>
    <m/>
  </r>
  <r>
    <x v="5"/>
    <n v="11"/>
    <n v="20"/>
    <n v="16"/>
    <n v="21"/>
    <n v="7"/>
    <n v="13"/>
    <n v="15"/>
    <n v="480"/>
    <n v="470"/>
    <n v="525"/>
    <n v="562"/>
    <n v="499"/>
    <n v="599"/>
    <n v="586"/>
  </r>
  <r>
    <x v="0"/>
    <n v="1"/>
    <n v="4"/>
    <n v="6"/>
    <n v="2"/>
    <n v="3"/>
    <n v="7"/>
    <n v="4"/>
    <m/>
    <m/>
    <n v="390"/>
    <m/>
    <m/>
    <n v="496"/>
    <m/>
  </r>
  <r>
    <x v="6"/>
    <n v="34"/>
    <n v="21"/>
    <n v="22"/>
    <n v="19"/>
    <n v="28"/>
    <n v="16"/>
    <n v="28"/>
    <n v="524"/>
    <n v="533"/>
    <n v="477"/>
    <n v="482"/>
    <n v="499"/>
    <n v="448"/>
    <n v="496"/>
  </r>
  <r>
    <x v="5"/>
    <n v="0"/>
    <n v="0"/>
    <n v="0"/>
    <n v="0"/>
    <n v="2"/>
    <n v="1"/>
    <n v="0"/>
    <m/>
    <m/>
    <m/>
    <m/>
    <m/>
    <m/>
    <m/>
  </r>
  <r>
    <x v="1"/>
    <n v="21"/>
    <n v="25"/>
    <n v="24"/>
    <n v="11"/>
    <n v="15"/>
    <n v="5"/>
    <n v="14"/>
    <n v="437"/>
    <n v="425"/>
    <n v="532"/>
    <n v="451"/>
    <n v="425"/>
    <n v="416"/>
    <n v="467"/>
  </r>
  <r>
    <x v="2"/>
    <n v="23"/>
    <n v="31"/>
    <n v="14"/>
    <n v="25"/>
    <n v="34"/>
    <n v="21"/>
    <n v="18"/>
    <n v="458"/>
    <n v="438"/>
    <n v="446"/>
    <n v="455"/>
    <n v="446"/>
    <n v="519"/>
    <n v="401"/>
  </r>
  <r>
    <x v="6"/>
    <n v="1210"/>
    <n v="1220"/>
    <n v="1204"/>
    <n v="1271"/>
    <n v="1404"/>
    <n v="1282"/>
    <n v="1648"/>
    <n v="563"/>
    <n v="568"/>
    <n v="579"/>
    <n v="577"/>
    <n v="575"/>
    <n v="578"/>
    <n v="582"/>
  </r>
  <r>
    <x v="0"/>
    <n v="0"/>
    <n v="1"/>
    <n v="0"/>
    <n v="0"/>
    <n v="0"/>
    <n v="0"/>
    <n v="0"/>
    <m/>
    <m/>
    <m/>
    <m/>
    <m/>
    <m/>
    <m/>
  </r>
  <r>
    <x v="3"/>
    <n v="5"/>
    <n v="1"/>
    <n v="6"/>
    <n v="5"/>
    <n v="4"/>
    <n v="5"/>
    <n v="3"/>
    <n v="508"/>
    <m/>
    <n v="432"/>
    <n v="518"/>
    <m/>
    <n v="432"/>
    <m/>
  </r>
  <r>
    <x v="1"/>
    <n v="181"/>
    <n v="221"/>
    <n v="275"/>
    <n v="294"/>
    <n v="325"/>
    <n v="284"/>
    <n v="196"/>
    <n v="572"/>
    <n v="573"/>
    <n v="594"/>
    <n v="592"/>
    <n v="573"/>
    <n v="564"/>
    <n v="573"/>
  </r>
  <r>
    <x v="2"/>
    <n v="2"/>
    <n v="3"/>
    <n v="4"/>
    <n v="5"/>
    <n v="2"/>
    <n v="2"/>
    <n v="4"/>
    <m/>
    <m/>
    <m/>
    <n v="460"/>
    <m/>
    <m/>
    <m/>
  </r>
  <r>
    <x v="2"/>
    <n v="4"/>
    <n v="7"/>
    <n v="6"/>
    <n v="9"/>
    <n v="2"/>
    <n v="3"/>
    <n v="1"/>
    <m/>
    <n v="373"/>
    <n v="337"/>
    <n v="403"/>
    <m/>
    <m/>
    <m/>
  </r>
  <r>
    <x v="0"/>
    <n v="11"/>
    <n v="6"/>
    <n v="10"/>
    <n v="9"/>
    <n v="8"/>
    <n v="3"/>
    <n v="14"/>
    <n v="561"/>
    <n v="457"/>
    <n v="416"/>
    <n v="407"/>
    <n v="456"/>
    <m/>
    <n v="479"/>
  </r>
  <r>
    <x v="2"/>
    <n v="45"/>
    <n v="47"/>
    <n v="60"/>
    <n v="42"/>
    <n v="33"/>
    <n v="52"/>
    <n v="54"/>
    <n v="414"/>
    <n v="431"/>
    <n v="416"/>
    <n v="461"/>
    <n v="407"/>
    <n v="426"/>
    <n v="364"/>
  </r>
  <r>
    <x v="4"/>
    <n v="7761"/>
    <n v="8366"/>
    <n v="8662"/>
    <n v="8531"/>
    <n v="9313"/>
    <n v="7969"/>
    <n v="7534"/>
    <n v="558"/>
    <n v="553"/>
    <n v="555"/>
    <n v="553"/>
    <n v="555"/>
    <n v="553"/>
    <n v="552"/>
  </r>
  <r>
    <x v="2"/>
    <n v="3"/>
    <n v="0"/>
    <n v="0"/>
    <n v="0"/>
    <n v="0"/>
    <n v="2"/>
    <n v="2"/>
    <m/>
    <m/>
    <m/>
    <m/>
    <m/>
    <m/>
    <m/>
  </r>
  <r>
    <x v="5"/>
    <n v="11"/>
    <n v="20"/>
    <n v="12"/>
    <n v="8"/>
    <n v="6"/>
    <n v="9"/>
    <n v="12"/>
    <n v="501"/>
    <n v="484"/>
    <n v="529"/>
    <n v="515"/>
    <n v="505"/>
    <n v="492"/>
    <n v="497"/>
  </r>
  <r>
    <x v="2"/>
    <n v="0"/>
    <n v="0"/>
    <n v="1"/>
    <n v="1"/>
    <n v="0"/>
    <n v="1"/>
    <n v="2"/>
    <m/>
    <m/>
    <m/>
    <m/>
    <m/>
    <m/>
    <m/>
  </r>
  <r>
    <x v="6"/>
    <n v="322"/>
    <n v="415"/>
    <n v="443"/>
    <n v="367"/>
    <n v="396"/>
    <n v="445"/>
    <n v="454"/>
    <n v="563"/>
    <n v="574"/>
    <n v="584"/>
    <n v="563"/>
    <n v="579"/>
    <n v="575"/>
    <n v="584"/>
  </r>
  <r>
    <x v="0"/>
    <n v="11287"/>
    <n v="16529"/>
    <n v="22178"/>
    <n v="30213"/>
    <n v="44464"/>
    <n v="38824"/>
    <n v="42008"/>
    <n v="610"/>
    <n v="599"/>
    <n v="604"/>
    <n v="599"/>
    <n v="595"/>
    <n v="591"/>
    <n v="594"/>
  </r>
  <r>
    <x v="3"/>
    <n v="0"/>
    <n v="0"/>
    <n v="0"/>
    <n v="0"/>
    <n v="0"/>
    <n v="1"/>
    <n v="0"/>
    <m/>
    <m/>
    <m/>
    <m/>
    <m/>
    <m/>
    <m/>
  </r>
  <r>
    <x v="3"/>
    <n v="0"/>
    <n v="0"/>
    <n v="0"/>
    <n v="0"/>
    <n v="0"/>
    <n v="0"/>
    <n v="3"/>
    <m/>
    <m/>
    <m/>
    <m/>
    <m/>
    <m/>
    <m/>
  </r>
  <r>
    <x v="6"/>
    <n v="378"/>
    <n v="529"/>
    <n v="482"/>
    <n v="437"/>
    <n v="598"/>
    <n v="508"/>
    <n v="573"/>
    <n v="530"/>
    <n v="530"/>
    <n v="530"/>
    <n v="529"/>
    <n v="528"/>
    <n v="521"/>
    <n v="523"/>
  </r>
  <r>
    <x v="2"/>
    <n v="0"/>
    <n v="0"/>
    <n v="0"/>
    <n v="0"/>
    <n v="2"/>
    <n v="0"/>
    <n v="0"/>
    <m/>
    <m/>
    <m/>
    <m/>
    <m/>
    <m/>
    <m/>
  </r>
  <r>
    <x v="2"/>
    <n v="4"/>
    <n v="8"/>
    <n v="1"/>
    <n v="0"/>
    <n v="2"/>
    <n v="4"/>
    <n v="4"/>
    <m/>
    <n v="475"/>
    <m/>
    <m/>
    <m/>
    <m/>
    <m/>
  </r>
  <r>
    <x v="5"/>
    <n v="60"/>
    <n v="92"/>
    <n v="93"/>
    <n v="67"/>
    <n v="82"/>
    <n v="60"/>
    <n v="67"/>
    <n v="540"/>
    <n v="537"/>
    <n v="532"/>
    <n v="524"/>
    <n v="513"/>
    <n v="518"/>
    <n v="532"/>
  </r>
  <r>
    <x v="1"/>
    <n v="43"/>
    <n v="75"/>
    <n v="85"/>
    <n v="76"/>
    <n v="80"/>
    <n v="50"/>
    <n v="45"/>
    <n v="529"/>
    <n v="529"/>
    <n v="514"/>
    <n v="478"/>
    <n v="488"/>
    <n v="525"/>
    <n v="510"/>
  </r>
  <r>
    <x v="5"/>
    <n v="0"/>
    <n v="0"/>
    <n v="0"/>
    <n v="0"/>
    <n v="5"/>
    <n v="4"/>
    <n v="2"/>
    <m/>
    <m/>
    <m/>
    <m/>
    <n v="450"/>
    <m/>
    <m/>
  </r>
  <r>
    <x v="1"/>
    <n v="55"/>
    <n v="52"/>
    <n v="55"/>
    <n v="60"/>
    <n v="53"/>
    <n v="33"/>
    <n v="41"/>
    <n v="533"/>
    <n v="500"/>
    <n v="544"/>
    <n v="511"/>
    <n v="516"/>
    <n v="519"/>
    <n v="533"/>
  </r>
  <r>
    <x v="1"/>
    <n v="88"/>
    <n v="125"/>
    <n v="101"/>
    <n v="93"/>
    <n v="88"/>
    <n v="81"/>
    <n v="91"/>
    <n v="518"/>
    <n v="528"/>
    <n v="573"/>
    <n v="590"/>
    <n v="575"/>
    <n v="584"/>
    <n v="589"/>
  </r>
  <r>
    <x v="1"/>
    <n v="94"/>
    <n v="123"/>
    <n v="120"/>
    <n v="109"/>
    <n v="112"/>
    <n v="104"/>
    <n v="99"/>
    <n v="562"/>
    <n v="546"/>
    <n v="558"/>
    <n v="554"/>
    <n v="559"/>
    <n v="557"/>
    <n v="568"/>
  </r>
  <r>
    <x v="2"/>
    <n v="0"/>
    <n v="0"/>
    <n v="0"/>
    <n v="0"/>
    <n v="0"/>
    <n v="0"/>
    <n v="1"/>
    <m/>
    <m/>
    <m/>
    <m/>
    <m/>
    <m/>
    <m/>
  </r>
  <r>
    <x v="5"/>
    <n v="2"/>
    <n v="6"/>
    <n v="4"/>
    <n v="3"/>
    <n v="2"/>
    <n v="2"/>
    <n v="4"/>
    <m/>
    <n v="480"/>
    <m/>
    <m/>
    <m/>
    <m/>
    <m/>
  </r>
  <r>
    <x v="5"/>
    <n v="68"/>
    <n v="54"/>
    <n v="54"/>
    <n v="66"/>
    <n v="83"/>
    <n v="40"/>
    <n v="45"/>
    <n v="467"/>
    <n v="417"/>
    <n v="421"/>
    <n v="425"/>
    <n v="457"/>
    <n v="471"/>
    <n v="468"/>
  </r>
  <r>
    <x v="3"/>
    <n v="1"/>
    <n v="0"/>
    <n v="1"/>
    <n v="1"/>
    <n v="0"/>
    <n v="0"/>
    <n v="0"/>
    <m/>
    <m/>
    <m/>
    <m/>
    <m/>
    <m/>
    <m/>
  </r>
  <r>
    <x v="6"/>
    <n v="71"/>
    <n v="69"/>
    <n v="80"/>
    <n v="90"/>
    <n v="82"/>
    <n v="93"/>
    <n v="147"/>
    <n v="464"/>
    <n v="491"/>
    <n v="496"/>
    <n v="475"/>
    <n v="501"/>
    <n v="476"/>
    <n v="473"/>
  </r>
  <r>
    <x v="2"/>
    <n v="571"/>
    <n v="652"/>
    <n v="1009"/>
    <n v="812"/>
    <n v="789"/>
    <n v="612"/>
    <n v="603"/>
    <n v="484"/>
    <n v="473"/>
    <n v="466"/>
    <n v="470"/>
    <n v="481"/>
    <n v="465"/>
    <n v="472"/>
  </r>
  <r>
    <x v="5"/>
    <n v="25"/>
    <n v="41"/>
    <n v="34"/>
    <n v="27"/>
    <n v="53"/>
    <n v="12"/>
    <n v="36"/>
    <n v="488"/>
    <n v="539"/>
    <n v="527"/>
    <n v="516"/>
    <n v="491"/>
    <n v="447"/>
    <n v="496"/>
  </r>
  <r>
    <x v="2"/>
    <n v="0"/>
    <n v="0"/>
    <n v="0"/>
    <n v="0"/>
    <n v="0"/>
    <n v="1"/>
    <n v="0"/>
    <m/>
    <m/>
    <m/>
    <m/>
    <m/>
    <m/>
    <m/>
  </r>
  <r>
    <x v="2"/>
    <n v="1"/>
    <n v="0"/>
    <n v="0"/>
    <n v="0"/>
    <n v="0"/>
    <n v="1"/>
    <n v="0"/>
    <m/>
    <m/>
    <m/>
    <m/>
    <m/>
    <m/>
    <m/>
  </r>
  <r>
    <x v="1"/>
    <n v="20"/>
    <n v="24"/>
    <n v="27"/>
    <n v="27"/>
    <n v="37"/>
    <n v="28"/>
    <n v="16"/>
    <n v="554"/>
    <n v="574"/>
    <n v="590"/>
    <n v="577"/>
    <n v="595"/>
    <n v="565"/>
    <n v="542"/>
  </r>
  <r>
    <x v="2"/>
    <n v="46"/>
    <n v="45"/>
    <n v="43"/>
    <n v="30"/>
    <n v="25"/>
    <n v="22"/>
    <n v="29"/>
    <n v="448"/>
    <n v="425"/>
    <n v="410"/>
    <n v="389"/>
    <n v="448"/>
    <n v="460"/>
    <n v="407"/>
  </r>
  <r>
    <x v="1"/>
    <n v="0"/>
    <n v="2"/>
    <n v="0"/>
    <n v="0"/>
    <n v="0"/>
    <n v="0"/>
    <n v="0"/>
    <m/>
    <m/>
    <m/>
    <m/>
    <m/>
    <m/>
    <m/>
  </r>
  <r>
    <x v="3"/>
    <n v="1"/>
    <n v="0"/>
    <n v="0"/>
    <n v="2"/>
    <n v="1"/>
    <n v="1"/>
    <n v="1"/>
    <m/>
    <m/>
    <m/>
    <m/>
    <m/>
    <m/>
    <m/>
  </r>
  <r>
    <x v="1"/>
    <n v="285"/>
    <n v="371"/>
    <n v="354"/>
    <n v="284"/>
    <n v="314"/>
    <n v="408"/>
    <n v="423"/>
    <n v="476"/>
    <n v="485"/>
    <n v="502"/>
    <n v="506"/>
    <n v="517"/>
    <n v="518"/>
    <n v="506"/>
  </r>
  <r>
    <x v="1"/>
    <n v="2380"/>
    <n v="2816"/>
    <n v="3249"/>
    <n v="4244"/>
    <n v="3629"/>
    <n v="3462"/>
    <n v="3352"/>
    <n v="558"/>
    <n v="556"/>
    <n v="557"/>
    <n v="561"/>
    <n v="552"/>
    <n v="556"/>
    <n v="554"/>
  </r>
  <r>
    <x v="3"/>
    <n v="1"/>
    <n v="3"/>
    <n v="1"/>
    <n v="2"/>
    <n v="3"/>
    <n v="0"/>
    <n v="4"/>
    <m/>
    <m/>
    <m/>
    <m/>
    <m/>
    <m/>
    <m/>
  </r>
  <r>
    <x v="2"/>
    <n v="1"/>
    <n v="1"/>
    <n v="0"/>
    <n v="1"/>
    <n v="0"/>
    <n v="0"/>
    <n v="2"/>
    <m/>
    <m/>
    <m/>
    <m/>
    <m/>
    <m/>
    <m/>
  </r>
  <r>
    <x v="2"/>
    <n v="0"/>
    <n v="2"/>
    <n v="1"/>
    <n v="3"/>
    <n v="1"/>
    <n v="0"/>
    <n v="1"/>
    <m/>
    <m/>
    <m/>
    <m/>
    <m/>
    <m/>
    <m/>
  </r>
  <r>
    <x v="1"/>
    <n v="156"/>
    <n v="193"/>
    <n v="164"/>
    <n v="119"/>
    <n v="89"/>
    <n v="54"/>
    <n v="94"/>
    <n v="489"/>
    <n v="470"/>
    <n v="517"/>
    <n v="528"/>
    <n v="573"/>
    <n v="547"/>
    <n v="542"/>
  </r>
  <r>
    <x v="1"/>
    <n v="2296"/>
    <n v="3353"/>
    <n v="3832"/>
    <n v="3778"/>
    <n v="4152"/>
    <n v="4046"/>
    <n v="4320"/>
    <n v="561"/>
    <n v="561"/>
    <n v="567"/>
    <n v="566"/>
    <n v="572"/>
    <n v="571"/>
    <n v="574"/>
  </r>
  <r>
    <x v="2"/>
    <n v="180"/>
    <n v="206"/>
    <n v="202"/>
    <n v="128"/>
    <n v="244"/>
    <n v="241"/>
    <n v="221"/>
    <n v="437"/>
    <n v="405"/>
    <n v="451"/>
    <n v="421"/>
    <n v="424"/>
    <n v="414"/>
    <n v="401"/>
  </r>
  <r>
    <x v="1"/>
    <n v="2"/>
    <n v="2"/>
    <n v="3"/>
    <n v="0"/>
    <n v="1"/>
    <n v="0"/>
    <n v="1"/>
    <m/>
    <m/>
    <m/>
    <m/>
    <m/>
    <m/>
    <m/>
  </r>
  <r>
    <x v="1"/>
    <n v="1449"/>
    <n v="1608"/>
    <n v="1568"/>
    <n v="1565"/>
    <n v="1275"/>
    <n v="1047"/>
    <n v="982"/>
    <n v="511"/>
    <n v="509"/>
    <n v="520"/>
    <n v="526"/>
    <n v="531"/>
    <n v="527"/>
    <n v="525"/>
  </r>
  <r>
    <x v="4"/>
    <n v="1"/>
    <n v="0"/>
    <n v="0"/>
    <n v="1"/>
    <n v="1"/>
    <n v="0"/>
    <n v="1"/>
    <m/>
    <m/>
    <m/>
    <m/>
    <m/>
    <m/>
    <m/>
  </r>
  <r>
    <x v="5"/>
    <n v="7"/>
    <n v="6"/>
    <n v="6"/>
    <n v="2"/>
    <n v="4"/>
    <n v="1"/>
    <n v="3"/>
    <n v="379"/>
    <n v="407"/>
    <n v="425"/>
    <n v="330"/>
    <n v="360"/>
    <m/>
    <m/>
  </r>
  <r>
    <x v="5"/>
    <n v="3"/>
    <n v="3"/>
    <n v="2"/>
    <n v="1"/>
    <n v="2"/>
    <n v="1"/>
    <n v="1"/>
    <m/>
    <m/>
    <m/>
    <m/>
    <m/>
    <m/>
    <m/>
  </r>
  <r>
    <x v="3"/>
    <n v="18"/>
    <n v="13"/>
    <n v="26"/>
    <n v="31"/>
    <n v="18"/>
    <n v="23"/>
    <n v="24"/>
    <n v="412"/>
    <n v="420"/>
    <n v="463"/>
    <n v="477"/>
    <n v="488"/>
    <n v="422"/>
    <n v="379"/>
  </r>
  <r>
    <x v="5"/>
    <n v="52"/>
    <n v="53"/>
    <n v="38"/>
    <n v="73"/>
    <n v="55"/>
    <n v="54"/>
    <n v="57"/>
    <n v="510"/>
    <n v="509"/>
    <n v="501"/>
    <n v="520"/>
    <n v="508"/>
    <n v="499"/>
    <n v="502"/>
  </r>
  <r>
    <x v="1"/>
    <n v="0"/>
    <n v="0"/>
    <n v="0"/>
    <n v="0"/>
    <n v="0"/>
    <n v="1"/>
    <n v="1"/>
    <m/>
    <m/>
    <m/>
    <m/>
    <m/>
    <m/>
    <m/>
  </r>
  <r>
    <x v="3"/>
    <n v="2"/>
    <n v="0"/>
    <n v="1"/>
    <n v="0"/>
    <n v="0"/>
    <n v="0"/>
    <n v="0"/>
    <m/>
    <m/>
    <m/>
    <m/>
    <m/>
    <m/>
    <m/>
  </r>
  <r>
    <x v="2"/>
    <n v="0"/>
    <n v="0"/>
    <n v="0"/>
    <n v="0"/>
    <n v="0"/>
    <n v="0"/>
    <n v="0"/>
    <m/>
    <m/>
    <m/>
    <m/>
    <m/>
    <m/>
    <m/>
  </r>
  <r>
    <x v="6"/>
    <n v="5"/>
    <n v="3"/>
    <n v="4"/>
    <n v="6"/>
    <n v="2"/>
    <n v="2"/>
    <n v="3"/>
    <n v="472"/>
    <m/>
    <m/>
    <n v="450"/>
    <m/>
    <m/>
    <m/>
  </r>
  <r>
    <x v="5"/>
    <n v="5"/>
    <n v="4"/>
    <n v="5"/>
    <n v="10"/>
    <n v="13"/>
    <n v="6"/>
    <n v="10"/>
    <n v="412"/>
    <m/>
    <n v="420"/>
    <n v="436"/>
    <n v="412"/>
    <n v="478"/>
    <n v="466"/>
  </r>
  <r>
    <x v="5"/>
    <n v="36"/>
    <n v="40"/>
    <n v="40"/>
    <n v="46"/>
    <n v="31"/>
    <n v="42"/>
    <n v="33"/>
    <n v="463"/>
    <n v="457"/>
    <n v="457"/>
    <n v="488"/>
    <n v="423"/>
    <n v="472"/>
    <n v="433"/>
  </r>
  <r>
    <x v="0"/>
    <n v="1995"/>
    <n v="2436"/>
    <n v="2362"/>
    <n v="2137"/>
    <n v="2272"/>
    <n v="2009"/>
    <n v="1937"/>
    <n v="546"/>
    <n v="556"/>
    <n v="569"/>
    <n v="574"/>
    <n v="583"/>
    <n v="587"/>
    <n v="597"/>
  </r>
  <r>
    <x v="1"/>
    <n v="115"/>
    <n v="103"/>
    <n v="105"/>
    <n v="106"/>
    <n v="157"/>
    <n v="167"/>
    <n v="192"/>
    <n v="529"/>
    <n v="544"/>
    <n v="567"/>
    <n v="585"/>
    <n v="578"/>
    <n v="577"/>
    <n v="573"/>
  </r>
  <r>
    <x v="1"/>
    <n v="41"/>
    <n v="43"/>
    <n v="34"/>
    <n v="34"/>
    <n v="40"/>
    <n v="38"/>
    <n v="31"/>
    <n v="510"/>
    <n v="502"/>
    <n v="560"/>
    <n v="547"/>
    <n v="542"/>
    <n v="507"/>
    <n v="543"/>
  </r>
  <r>
    <x v="0"/>
    <n v="18950"/>
    <n v="21781"/>
    <n v="18843"/>
    <n v="18310"/>
    <n v="22803"/>
    <n v="20245"/>
    <n v="23315"/>
    <n v="561"/>
    <n v="562"/>
    <n v="577"/>
    <n v="580"/>
    <n v="581"/>
    <n v="577"/>
    <n v="576"/>
  </r>
  <r>
    <x v="0"/>
    <n v="446"/>
    <n v="426"/>
    <n v="520"/>
    <n v="480"/>
    <n v="735"/>
    <n v="591"/>
    <n v="769"/>
    <n v="495"/>
    <n v="501"/>
    <n v="512"/>
    <n v="509"/>
    <n v="508"/>
    <n v="509"/>
    <n v="517"/>
  </r>
  <r>
    <x v="0"/>
    <n v="0"/>
    <n v="0"/>
    <n v="0"/>
    <n v="42"/>
    <n v="290"/>
    <n v="202"/>
    <n v="165"/>
    <m/>
    <m/>
    <m/>
    <n v="514"/>
    <n v="541"/>
    <n v="556"/>
    <n v="550"/>
  </r>
  <r>
    <x v="0"/>
    <n v="4"/>
    <n v="8"/>
    <n v="8"/>
    <n v="13"/>
    <n v="2"/>
    <n v="3"/>
    <n v="4"/>
    <m/>
    <n v="505"/>
    <n v="540"/>
    <n v="564"/>
    <m/>
    <m/>
    <m/>
  </r>
  <r>
    <x v="1"/>
    <n v="386"/>
    <n v="385"/>
    <n v="361"/>
    <n v="350"/>
    <n v="359"/>
    <n v="245"/>
    <n v="292"/>
    <n v="552"/>
    <n v="539"/>
    <n v="543"/>
    <n v="547"/>
    <n v="540"/>
    <n v="537"/>
    <n v="544"/>
  </r>
  <r>
    <x v="1"/>
    <n v="0"/>
    <n v="0"/>
    <n v="0"/>
    <n v="0"/>
    <n v="0"/>
    <n v="1"/>
    <n v="2"/>
    <m/>
    <m/>
    <m/>
    <m/>
    <m/>
    <m/>
    <m/>
  </r>
  <r>
    <x v="0"/>
    <n v="2696"/>
    <n v="2820"/>
    <n v="2699"/>
    <n v="2430"/>
    <n v="2385"/>
    <n v="1830"/>
    <n v="1711"/>
    <n v="507"/>
    <n v="510"/>
    <n v="480"/>
    <n v="484"/>
    <n v="484"/>
    <n v="482"/>
    <n v="485"/>
  </r>
  <r>
    <x v="1"/>
    <n v="1563"/>
    <n v="1634"/>
    <n v="1723"/>
    <n v="1637"/>
    <n v="1879"/>
    <n v="1809"/>
    <n v="1431"/>
    <n v="555"/>
    <n v="560"/>
    <n v="555"/>
    <n v="559"/>
    <n v="560"/>
    <n v="558"/>
    <n v="569"/>
  </r>
  <r>
    <x v="2"/>
    <n v="15"/>
    <n v="29"/>
    <n v="23"/>
    <n v="29"/>
    <n v="23"/>
    <n v="35"/>
    <n v="36"/>
    <n v="500"/>
    <n v="516"/>
    <n v="479"/>
    <n v="476"/>
    <n v="528"/>
    <n v="459"/>
    <n v="519"/>
  </r>
  <r>
    <x v="5"/>
    <n v="78"/>
    <n v="41"/>
    <n v="67"/>
    <n v="70"/>
    <n v="70"/>
    <n v="50"/>
    <n v="42"/>
    <n v="456"/>
    <n v="458"/>
    <n v="463"/>
    <n v="485"/>
    <n v="438"/>
    <n v="438"/>
    <n v="488"/>
  </r>
  <r>
    <x v="0"/>
    <n v="2649"/>
    <n v="2683"/>
    <n v="2519"/>
    <n v="2379"/>
    <n v="2641"/>
    <n v="2616"/>
    <n v="2543"/>
    <n v="551"/>
    <n v="552"/>
    <n v="557"/>
    <n v="552"/>
    <n v="554"/>
    <n v="549"/>
    <n v="560"/>
  </r>
  <r>
    <x v="1"/>
    <n v="0"/>
    <n v="0"/>
    <n v="0"/>
    <n v="0"/>
    <n v="0"/>
    <n v="1"/>
    <n v="0"/>
    <m/>
    <m/>
    <m/>
    <m/>
    <m/>
    <m/>
    <m/>
  </r>
  <r>
    <x v="0"/>
    <n v="126"/>
    <n v="158"/>
    <n v="124"/>
    <n v="96"/>
    <n v="108"/>
    <n v="91"/>
    <n v="91"/>
    <n v="464"/>
    <n v="465"/>
    <n v="442"/>
    <n v="441"/>
    <n v="453"/>
    <n v="457"/>
    <n v="471"/>
  </r>
  <r>
    <x v="0"/>
    <n v="170"/>
    <n v="188"/>
    <n v="189"/>
    <n v="182"/>
    <n v="199"/>
    <n v="153"/>
    <n v="166"/>
    <n v="490"/>
    <n v="496"/>
    <n v="496"/>
    <n v="473"/>
    <n v="494"/>
    <n v="490"/>
    <n v="476"/>
  </r>
  <r>
    <x v="2"/>
    <n v="483"/>
    <n v="563"/>
    <n v="446"/>
    <n v="482"/>
    <n v="461"/>
    <n v="485"/>
    <n v="489"/>
    <n v="422"/>
    <n v="419"/>
    <n v="418"/>
    <n v="421"/>
    <n v="431"/>
    <n v="418"/>
    <n v="418"/>
  </r>
  <r>
    <x v="0"/>
    <n v="6073"/>
    <n v="5596"/>
    <n v="5098"/>
    <n v="4392"/>
    <n v="4351"/>
    <n v="3853"/>
    <n v="3645"/>
    <n v="578"/>
    <n v="581"/>
    <n v="587"/>
    <n v="588"/>
    <n v="595"/>
    <n v="589"/>
    <n v="585"/>
  </r>
  <r>
    <x v="0"/>
    <n v="410"/>
    <n v="394"/>
    <n v="571"/>
    <n v="572"/>
    <n v="641"/>
    <n v="653"/>
    <n v="799"/>
    <n v="407"/>
    <n v="411"/>
    <n v="410"/>
    <n v="397"/>
    <n v="391"/>
    <n v="353"/>
    <n v="347"/>
  </r>
  <r>
    <x v="0"/>
    <n v="29"/>
    <n v="22"/>
    <n v="22"/>
    <n v="35"/>
    <n v="32"/>
    <n v="15"/>
    <n v="21"/>
    <n v="480"/>
    <n v="493"/>
    <n v="534"/>
    <n v="538"/>
    <n v="539"/>
    <n v="491"/>
    <n v="457"/>
  </r>
  <r>
    <x v="0"/>
    <n v="0"/>
    <n v="5"/>
    <n v="3"/>
    <n v="3"/>
    <n v="4"/>
    <n v="5"/>
    <n v="4"/>
    <m/>
    <n v="324"/>
    <m/>
    <m/>
    <m/>
    <n v="486"/>
    <m/>
  </r>
  <r>
    <x v="1"/>
    <n v="32"/>
    <n v="52"/>
    <n v="58"/>
    <n v="44"/>
    <n v="50"/>
    <n v="41"/>
    <n v="34"/>
    <n v="557"/>
    <n v="583"/>
    <n v="571"/>
    <n v="582"/>
    <n v="591"/>
    <n v="580"/>
    <n v="582"/>
  </r>
  <r>
    <x v="0"/>
    <n v="847"/>
    <n v="930"/>
    <n v="1330"/>
    <n v="1131"/>
    <n v="1172"/>
    <n v="1026"/>
    <n v="871"/>
    <n v="479"/>
    <n v="463"/>
    <n v="457"/>
    <n v="481"/>
    <n v="488"/>
    <n v="484"/>
    <n v="487"/>
  </r>
  <r>
    <x v="2"/>
    <n v="4"/>
    <n v="2"/>
    <n v="1"/>
    <n v="2"/>
    <n v="13"/>
    <n v="6"/>
    <n v="2"/>
    <m/>
    <m/>
    <m/>
    <m/>
    <n v="375"/>
    <n v="517"/>
    <m/>
  </r>
  <r>
    <x v="2"/>
    <n v="0"/>
    <n v="4"/>
    <n v="5"/>
    <n v="6"/>
    <n v="11"/>
    <n v="6"/>
    <n v="5"/>
    <m/>
    <m/>
    <n v="304"/>
    <n v="275"/>
    <n v="300"/>
    <n v="332"/>
    <n v="354"/>
  </r>
  <r>
    <x v="2"/>
    <n v="4"/>
    <n v="5"/>
    <n v="9"/>
    <n v="3"/>
    <n v="3"/>
    <n v="4"/>
    <n v="4"/>
    <m/>
    <n v="324"/>
    <n v="453"/>
    <m/>
    <m/>
    <m/>
    <m/>
  </r>
  <r>
    <x v="1"/>
    <n v="2"/>
    <n v="4"/>
    <n v="3"/>
    <n v="3"/>
    <n v="6"/>
    <n v="5"/>
    <n v="5"/>
    <m/>
    <m/>
    <m/>
    <m/>
    <n v="532"/>
    <n v="556"/>
    <n v="488"/>
  </r>
  <r>
    <x v="1"/>
    <n v="36"/>
    <n v="46"/>
    <n v="58"/>
    <n v="53"/>
    <n v="53"/>
    <n v="44"/>
    <n v="45"/>
    <n v="572"/>
    <n v="581"/>
    <n v="574"/>
    <n v="566"/>
    <n v="556"/>
    <n v="593"/>
    <n v="609"/>
  </r>
  <r>
    <x v="1"/>
    <n v="56"/>
    <n v="56"/>
    <n v="75"/>
    <n v="69"/>
    <n v="61"/>
    <n v="53"/>
    <n v="67"/>
    <n v="580"/>
    <n v="537"/>
    <n v="547"/>
    <n v="569"/>
    <n v="562"/>
    <n v="601"/>
    <n v="548"/>
  </r>
  <r>
    <x v="0"/>
    <n v="23"/>
    <n v="36"/>
    <n v="60"/>
    <n v="89"/>
    <n v="107"/>
    <n v="98"/>
    <n v="74"/>
    <n v="577"/>
    <n v="544"/>
    <n v="582"/>
    <n v="575"/>
    <n v="581"/>
    <n v="566"/>
    <n v="576"/>
  </r>
  <r>
    <x v="1"/>
    <n v="24"/>
    <n v="11"/>
    <n v="5"/>
    <n v="18"/>
    <n v="27"/>
    <n v="8"/>
    <n v="15"/>
    <n v="508"/>
    <n v="491"/>
    <n v="506"/>
    <n v="471"/>
    <n v="543"/>
    <n v="588"/>
    <n v="523"/>
  </r>
  <r>
    <x v="2"/>
    <n v="1"/>
    <n v="3"/>
    <n v="2"/>
    <n v="2"/>
    <n v="6"/>
    <n v="4"/>
    <n v="3"/>
    <m/>
    <m/>
    <m/>
    <m/>
    <n v="448"/>
    <m/>
    <m/>
  </r>
  <r>
    <x v="2"/>
    <n v="8"/>
    <n v="4"/>
    <n v="9"/>
    <n v="3"/>
    <n v="6"/>
    <n v="5"/>
    <n v="8"/>
    <n v="434"/>
    <m/>
    <n v="528"/>
    <m/>
    <n v="375"/>
    <n v="454"/>
    <n v="406"/>
  </r>
  <r>
    <x v="0"/>
    <n v="230"/>
    <n v="248"/>
    <n v="275"/>
    <n v="247"/>
    <n v="346"/>
    <n v="249"/>
    <n v="322"/>
    <n v="510"/>
    <n v="534"/>
    <n v="530"/>
    <n v="533"/>
    <n v="524"/>
    <n v="512"/>
    <n v="513"/>
  </r>
  <r>
    <x v="0"/>
    <n v="4"/>
    <n v="3"/>
    <n v="3"/>
    <n v="3"/>
    <n v="6"/>
    <n v="5"/>
    <n v="5"/>
    <m/>
    <m/>
    <m/>
    <m/>
    <n v="515"/>
    <n v="426"/>
    <n v="376"/>
  </r>
  <r>
    <x v="2"/>
    <n v="3"/>
    <n v="3"/>
    <n v="5"/>
    <n v="3"/>
    <n v="2"/>
    <n v="2"/>
    <n v="2"/>
    <m/>
    <m/>
    <n v="476"/>
    <m/>
    <m/>
    <m/>
    <m/>
  </r>
  <r>
    <x v="1"/>
    <n v="5"/>
    <n v="10"/>
    <n v="6"/>
    <n v="4"/>
    <n v="4"/>
    <n v="9"/>
    <n v="5"/>
    <n v="540"/>
    <n v="519"/>
    <n v="505"/>
    <m/>
    <m/>
    <n v="536"/>
    <n v="550"/>
  </r>
  <r>
    <x v="3"/>
    <n v="0"/>
    <n v="0"/>
    <n v="0"/>
    <n v="0"/>
    <n v="0"/>
    <n v="0"/>
    <n v="0"/>
    <m/>
    <m/>
    <m/>
    <m/>
    <m/>
    <m/>
    <m/>
  </r>
  <r>
    <x v="5"/>
    <n v="1"/>
    <n v="3"/>
    <n v="6"/>
    <n v="3"/>
    <n v="2"/>
    <n v="3"/>
    <n v="0"/>
    <m/>
    <m/>
    <n v="488"/>
    <m/>
    <m/>
    <m/>
    <m/>
  </r>
  <r>
    <x v="2"/>
    <n v="0"/>
    <n v="1"/>
    <n v="1"/>
    <n v="1"/>
    <n v="2"/>
    <n v="0"/>
    <n v="0"/>
    <m/>
    <m/>
    <m/>
    <m/>
    <m/>
    <m/>
    <m/>
  </r>
  <r>
    <x v="2"/>
    <n v="14"/>
    <n v="9"/>
    <n v="21"/>
    <n v="15"/>
    <n v="6"/>
    <n v="16"/>
    <n v="14"/>
    <n v="581"/>
    <n v="436"/>
    <n v="518"/>
    <n v="533"/>
    <n v="510"/>
    <n v="538"/>
    <n v="510"/>
  </r>
  <r>
    <x v="4"/>
    <n v="1246"/>
    <n v="1609"/>
    <n v="1388"/>
    <n v="1454"/>
    <n v="1589"/>
    <n v="1137"/>
    <n v="1275"/>
    <n v="504"/>
    <n v="516"/>
    <n v="520"/>
    <n v="513"/>
    <n v="517"/>
    <n v="508"/>
    <n v="525"/>
  </r>
  <r>
    <x v="3"/>
    <m/>
    <m/>
    <m/>
    <m/>
    <m/>
    <m/>
    <m/>
    <m/>
    <m/>
    <m/>
    <m/>
    <m/>
    <m/>
    <m/>
  </r>
  <r>
    <x v="1"/>
    <n v="23"/>
    <n v="23"/>
    <n v="39"/>
    <n v="33"/>
    <n v="32"/>
    <n v="35"/>
    <n v="24"/>
    <n v="572"/>
    <n v="540"/>
    <n v="543"/>
    <n v="540"/>
    <n v="548"/>
    <n v="555"/>
    <n v="540"/>
  </r>
  <r>
    <x v="1"/>
    <n v="9"/>
    <n v="3"/>
    <n v="15"/>
    <n v="9"/>
    <n v="12"/>
    <n v="13"/>
    <n v="16"/>
    <n v="491"/>
    <m/>
    <n v="452"/>
    <n v="584"/>
    <n v="460"/>
    <n v="513"/>
    <n v="509"/>
  </r>
  <r>
    <x v="0"/>
    <n v="23"/>
    <n v="20"/>
    <n v="27"/>
    <n v="33"/>
    <n v="37"/>
    <n v="58"/>
    <n v="51"/>
    <n v="462"/>
    <n v="476"/>
    <n v="540"/>
    <n v="482"/>
    <n v="521"/>
    <n v="538"/>
    <n v="499"/>
  </r>
  <r>
    <x v="1"/>
    <n v="0"/>
    <n v="0"/>
    <n v="0"/>
    <n v="0"/>
    <n v="0"/>
    <n v="10"/>
    <n v="6"/>
    <m/>
    <m/>
    <m/>
    <m/>
    <m/>
    <n v="480"/>
    <n v="505"/>
  </r>
  <r>
    <x v="5"/>
    <n v="0"/>
    <n v="1"/>
    <n v="1"/>
    <n v="0"/>
    <n v="0"/>
    <n v="0"/>
    <n v="0"/>
    <m/>
    <m/>
    <m/>
    <m/>
    <m/>
    <m/>
    <m/>
  </r>
  <r>
    <x v="2"/>
    <n v="103"/>
    <n v="102"/>
    <n v="110"/>
    <n v="166"/>
    <n v="142"/>
    <n v="139"/>
    <n v="170"/>
    <n v="501"/>
    <n v="513"/>
    <n v="509"/>
    <n v="522"/>
    <n v="522"/>
    <n v="493"/>
    <n v="490"/>
  </r>
  <r>
    <x v="2"/>
    <n v="7"/>
    <n v="8"/>
    <n v="12"/>
    <n v="8"/>
    <n v="2"/>
    <n v="9"/>
    <n v="11"/>
    <n v="480"/>
    <n v="573"/>
    <n v="495"/>
    <n v="443"/>
    <m/>
    <n v="444"/>
    <n v="548"/>
  </r>
  <r>
    <x v="0"/>
    <n v="9"/>
    <n v="6"/>
    <n v="9"/>
    <n v="2"/>
    <n v="9"/>
    <n v="11"/>
    <n v="14"/>
    <n v="437"/>
    <n v="530"/>
    <n v="474"/>
    <n v="385"/>
    <n v="400"/>
    <n v="396"/>
    <n v="491"/>
  </r>
  <r>
    <x v="3"/>
    <n v="0"/>
    <n v="1"/>
    <n v="4"/>
    <n v="0"/>
    <n v="0"/>
    <n v="0"/>
    <n v="0"/>
    <m/>
    <m/>
    <m/>
    <m/>
    <m/>
    <m/>
    <m/>
  </r>
  <r>
    <x v="2"/>
    <n v="17"/>
    <n v="23"/>
    <n v="10"/>
    <n v="14"/>
    <n v="12"/>
    <n v="16"/>
    <n v="17"/>
    <n v="393"/>
    <n v="430"/>
    <n v="393"/>
    <n v="439"/>
    <n v="360"/>
    <n v="365"/>
    <n v="426"/>
  </r>
  <r>
    <x v="0"/>
    <n v="258"/>
    <n v="313"/>
    <n v="231"/>
    <n v="189"/>
    <n v="241"/>
    <n v="189"/>
    <n v="242"/>
    <n v="462"/>
    <n v="456"/>
    <n v="473"/>
    <n v="471"/>
    <n v="471"/>
    <n v="473"/>
    <n v="480"/>
  </r>
  <r>
    <x v="1"/>
    <n v="898"/>
    <n v="1013"/>
    <n v="1071"/>
    <n v="1049"/>
    <n v="1109"/>
    <n v="1140"/>
    <n v="2248"/>
    <n v="535"/>
    <n v="539"/>
    <n v="531"/>
    <n v="544"/>
    <n v="545"/>
    <n v="539"/>
    <n v="507"/>
  </r>
  <r>
    <x v="5"/>
    <n v="12"/>
    <n v="11"/>
    <n v="5"/>
    <n v="5"/>
    <n v="0"/>
    <n v="0"/>
    <n v="0"/>
    <n v="431"/>
    <n v="491"/>
    <n v="484"/>
    <n v="428"/>
    <m/>
    <m/>
    <m/>
  </r>
  <r>
    <x v="3"/>
    <n v="0"/>
    <n v="5"/>
    <n v="6"/>
    <n v="2"/>
    <n v="4"/>
    <n v="7"/>
    <n v="3"/>
    <m/>
    <n v="610"/>
    <n v="622"/>
    <m/>
    <m/>
    <n v="624"/>
    <m/>
  </r>
  <r>
    <x v="3"/>
    <n v="93"/>
    <n v="113"/>
    <n v="85"/>
    <n v="107"/>
    <n v="115"/>
    <n v="95"/>
    <n v="100"/>
    <n v="558"/>
    <n v="569"/>
    <n v="604"/>
    <n v="599"/>
    <n v="592"/>
    <n v="569"/>
    <n v="605"/>
  </r>
  <r>
    <x v="5"/>
    <n v="35"/>
    <n v="40"/>
    <n v="31"/>
    <n v="34"/>
    <n v="31"/>
    <n v="22"/>
    <n v="31"/>
    <n v="507"/>
    <n v="472"/>
    <n v="522"/>
    <n v="471"/>
    <n v="478"/>
    <n v="540"/>
    <n v="489"/>
  </r>
  <r>
    <x v="2"/>
    <n v="3"/>
    <n v="2"/>
    <n v="0"/>
    <n v="0"/>
    <n v="0"/>
    <n v="2"/>
    <n v="2"/>
    <m/>
    <m/>
    <m/>
    <m/>
    <m/>
    <m/>
    <m/>
  </r>
  <r>
    <x v="2"/>
    <n v="708"/>
    <n v="719"/>
    <n v="809"/>
    <n v="806"/>
    <n v="842"/>
    <n v="878"/>
    <n v="742"/>
    <n v="487"/>
    <n v="490"/>
    <n v="449"/>
    <n v="431"/>
    <n v="426"/>
    <n v="400"/>
    <n v="412"/>
  </r>
  <r>
    <x v="1"/>
    <n v="161"/>
    <n v="215"/>
    <n v="217"/>
    <n v="253"/>
    <n v="273"/>
    <n v="233"/>
    <n v="254"/>
    <n v="525"/>
    <n v="531"/>
    <n v="524"/>
    <n v="516"/>
    <n v="522"/>
    <n v="534"/>
    <n v="518"/>
  </r>
  <r>
    <x v="0"/>
    <n v="51"/>
    <n v="65"/>
    <n v="71"/>
    <n v="109"/>
    <n v="89"/>
    <n v="79"/>
    <n v="66"/>
    <n v="504"/>
    <n v="492"/>
    <n v="491"/>
    <n v="448"/>
    <n v="440"/>
    <n v="454"/>
    <n v="481"/>
  </r>
  <r>
    <x v="0"/>
    <n v="635"/>
    <n v="594"/>
    <n v="640"/>
    <n v="573"/>
    <n v="625"/>
    <n v="509"/>
    <n v="572"/>
    <n v="509"/>
    <n v="512"/>
    <n v="516"/>
    <n v="507"/>
    <n v="511"/>
    <n v="492"/>
    <n v="502"/>
  </r>
  <r>
    <x v="3"/>
    <n v="1"/>
    <n v="0"/>
    <n v="0"/>
    <n v="0"/>
    <n v="0"/>
    <n v="1"/>
    <n v="1"/>
    <m/>
    <m/>
    <m/>
    <m/>
    <m/>
    <m/>
    <m/>
  </r>
  <r>
    <x v="0"/>
    <n v="6"/>
    <n v="8"/>
    <n v="14"/>
    <n v="13"/>
    <n v="75"/>
    <n v="69"/>
    <n v="87"/>
    <n v="350"/>
    <n v="416"/>
    <n v="451"/>
    <n v="384"/>
    <n v="381"/>
    <n v="352"/>
    <n v="376"/>
  </r>
  <r>
    <x v="5"/>
    <n v="53"/>
    <n v="41"/>
    <n v="51"/>
    <n v="59"/>
    <n v="49"/>
    <n v="67"/>
    <n v="54"/>
    <n v="485"/>
    <n v="512"/>
    <n v="468"/>
    <n v="480"/>
    <n v="521"/>
    <n v="514"/>
    <n v="464"/>
  </r>
  <r>
    <x v="3"/>
    <n v="2"/>
    <n v="0"/>
    <n v="0"/>
    <n v="0"/>
    <n v="2"/>
    <n v="2"/>
    <n v="1"/>
    <m/>
    <m/>
    <m/>
    <m/>
    <m/>
    <m/>
    <m/>
  </r>
  <r>
    <x v="6"/>
    <n v="10"/>
    <n v="14"/>
    <n v="6"/>
    <n v="5"/>
    <n v="15"/>
    <n v="16"/>
    <n v="15"/>
    <n v="484"/>
    <n v="546"/>
    <n v="490"/>
    <n v="498"/>
    <n v="484"/>
    <n v="506"/>
    <n v="477"/>
  </r>
  <r>
    <x v="6"/>
    <n v="404"/>
    <n v="375"/>
    <n v="396"/>
    <n v="361"/>
    <n v="445"/>
    <n v="457"/>
    <n v="578"/>
    <n v="561"/>
    <n v="563"/>
    <n v="560"/>
    <n v="566"/>
    <n v="565"/>
    <n v="558"/>
    <n v="580"/>
  </r>
  <r>
    <x v="3"/>
    <n v="293"/>
    <n v="260"/>
    <n v="251"/>
    <n v="236"/>
    <n v="270"/>
    <n v="278"/>
    <n v="324"/>
    <n v="536"/>
    <n v="550"/>
    <n v="556"/>
    <n v="542"/>
    <n v="559"/>
    <n v="522"/>
    <n v="531"/>
  </r>
  <r>
    <x v="3"/>
    <n v="0"/>
    <n v="0"/>
    <n v="0"/>
    <n v="0"/>
    <n v="0"/>
    <n v="1"/>
    <n v="0"/>
    <m/>
    <m/>
    <m/>
    <m/>
    <m/>
    <m/>
    <m/>
  </r>
  <r>
    <x v="1"/>
    <n v="96"/>
    <n v="147"/>
    <n v="168"/>
    <n v="183"/>
    <n v="186"/>
    <n v="167"/>
    <n v="251"/>
    <n v="560"/>
    <n v="559"/>
    <n v="574"/>
    <n v="568"/>
    <n v="582"/>
    <n v="577"/>
    <n v="583"/>
  </r>
  <r>
    <x v="1"/>
    <n v="570"/>
    <n v="536"/>
    <n v="548"/>
    <n v="540"/>
    <n v="574"/>
    <n v="499"/>
    <n v="464"/>
    <n v="545"/>
    <n v="548"/>
    <n v="538"/>
    <n v="535"/>
    <n v="548"/>
    <n v="560"/>
    <n v="556"/>
  </r>
  <r>
    <x v="4"/>
    <n v="169"/>
    <n v="131"/>
    <n v="132"/>
    <n v="130"/>
    <n v="102"/>
    <n v="77"/>
    <n v="83"/>
    <n v="439"/>
    <n v="448"/>
    <n v="439"/>
    <n v="423"/>
    <n v="430"/>
    <n v="408"/>
    <n v="443"/>
  </r>
  <r>
    <x v="0"/>
    <n v="59"/>
    <n v="84"/>
    <n v="102"/>
    <n v="130"/>
    <n v="136"/>
    <n v="145"/>
    <n v="156"/>
    <n v="511"/>
    <n v="470"/>
    <n v="504"/>
    <n v="499"/>
    <n v="483"/>
    <n v="495"/>
    <n v="481"/>
  </r>
  <r>
    <x v="2"/>
    <n v="0"/>
    <n v="0"/>
    <n v="1"/>
    <n v="2"/>
    <n v="0"/>
    <n v="0"/>
    <n v="5"/>
    <m/>
    <m/>
    <m/>
    <m/>
    <m/>
    <m/>
    <n v="302"/>
  </r>
  <r>
    <x v="2"/>
    <n v="4"/>
    <n v="5"/>
    <n v="7"/>
    <n v="3"/>
    <n v="5"/>
    <n v="3"/>
    <n v="1"/>
    <m/>
    <n v="534"/>
    <n v="500"/>
    <m/>
    <n v="450"/>
    <m/>
    <m/>
  </r>
  <r>
    <x v="1"/>
    <n v="196"/>
    <n v="226"/>
    <n v="221"/>
    <n v="250"/>
    <n v="250"/>
    <n v="160"/>
    <n v="150"/>
    <n v="563"/>
    <n v="579"/>
    <n v="593"/>
    <n v="584"/>
    <n v="577"/>
    <n v="582"/>
    <n v="571"/>
  </r>
  <r>
    <x v="0"/>
    <n v="997"/>
    <n v="1361"/>
    <n v="1408"/>
    <n v="1399"/>
    <n v="1754"/>
    <n v="1524"/>
    <n v="1460"/>
    <n v="539"/>
    <n v="549"/>
    <n v="559"/>
    <n v="571"/>
    <n v="564"/>
    <n v="566"/>
    <n v="566"/>
  </r>
  <r>
    <x v="2"/>
    <n v="2"/>
    <n v="8"/>
    <n v="9"/>
    <n v="9"/>
    <n v="16"/>
    <n v="11"/>
    <n v="10"/>
    <m/>
    <n v="313"/>
    <n v="340"/>
    <n v="432"/>
    <n v="412"/>
    <n v="374"/>
    <n v="353"/>
  </r>
  <r>
    <x v="5"/>
    <n v="0"/>
    <n v="0"/>
    <n v="0"/>
    <n v="0"/>
    <n v="1"/>
    <n v="0"/>
    <n v="1"/>
    <m/>
    <m/>
    <m/>
    <m/>
    <m/>
    <m/>
    <m/>
  </r>
  <r>
    <x v="3"/>
    <n v="0"/>
    <n v="1"/>
    <n v="0"/>
    <n v="1"/>
    <n v="0"/>
    <n v="0"/>
    <n v="0"/>
    <m/>
    <m/>
    <m/>
    <m/>
    <m/>
    <m/>
    <m/>
  </r>
  <r>
    <x v="1"/>
    <n v="1"/>
    <n v="0"/>
    <n v="2"/>
    <n v="0"/>
    <n v="1"/>
    <n v="1"/>
    <n v="1"/>
    <m/>
    <m/>
    <m/>
    <m/>
    <m/>
    <m/>
    <m/>
  </r>
  <r>
    <x v="0"/>
    <n v="426"/>
    <n v="501"/>
    <n v="684"/>
    <n v="720"/>
    <n v="730"/>
    <n v="958"/>
    <n v="866"/>
    <n v="413"/>
    <n v="405"/>
    <n v="413"/>
    <n v="404"/>
    <n v="379"/>
    <n v="376"/>
    <n v="391"/>
  </r>
  <r>
    <x v="2"/>
    <n v="7"/>
    <n v="4"/>
    <n v="11"/>
    <n v="18"/>
    <n v="18"/>
    <n v="15"/>
    <n v="12"/>
    <n v="411"/>
    <m/>
    <n v="527"/>
    <n v="489"/>
    <n v="464"/>
    <n v="429"/>
    <n v="418"/>
  </r>
  <r>
    <x v="1"/>
    <n v="0"/>
    <n v="0"/>
    <n v="0"/>
    <n v="0"/>
    <n v="0"/>
    <n v="81"/>
    <n v="95"/>
    <m/>
    <m/>
    <m/>
    <m/>
    <m/>
    <n v="553"/>
    <n v="512"/>
  </r>
  <r>
    <x v="1"/>
    <n v="61"/>
    <n v="67"/>
    <n v="101"/>
    <n v="99"/>
    <n v="90"/>
    <n v="0"/>
    <n v="0"/>
    <n v="500"/>
    <n v="531"/>
    <n v="546"/>
    <n v="528"/>
    <n v="528"/>
    <m/>
    <m/>
  </r>
  <r>
    <x v="2"/>
    <n v="0"/>
    <n v="1"/>
    <n v="0"/>
    <n v="1"/>
    <n v="2"/>
    <n v="1"/>
    <n v="0"/>
    <m/>
    <m/>
    <m/>
    <m/>
    <m/>
    <m/>
    <m/>
  </r>
  <r>
    <x v="2"/>
    <n v="1"/>
    <n v="2"/>
    <n v="1"/>
    <n v="6"/>
    <n v="4"/>
    <n v="1"/>
    <n v="5"/>
    <m/>
    <m/>
    <m/>
    <n v="457"/>
    <m/>
    <m/>
    <n v="376"/>
  </r>
  <r>
    <x v="0"/>
    <n v="2526"/>
    <n v="2468"/>
    <n v="2373"/>
    <n v="2442"/>
    <n v="2829"/>
    <n v="1973"/>
    <n v="1976"/>
    <n v="591"/>
    <n v="594"/>
    <n v="599"/>
    <n v="598"/>
    <n v="604"/>
    <n v="606"/>
    <n v="606"/>
  </r>
  <r>
    <x v="1"/>
    <n v="26"/>
    <n v="35"/>
    <n v="40"/>
    <n v="50"/>
    <n v="57"/>
    <n v="44"/>
    <n v="59"/>
    <n v="498"/>
    <n v="546"/>
    <n v="540"/>
    <n v="587"/>
    <n v="579"/>
    <n v="530"/>
    <n v="553"/>
  </r>
  <r>
    <x v="1"/>
    <n v="20"/>
    <n v="16"/>
    <n v="27"/>
    <n v="28"/>
    <n v="25"/>
    <n v="37"/>
    <n v="32"/>
    <n v="556"/>
    <n v="550"/>
    <n v="541"/>
    <n v="561"/>
    <n v="512"/>
    <n v="578"/>
    <n v="593"/>
  </r>
  <r>
    <x v="3"/>
    <n v="1"/>
    <n v="0"/>
    <n v="0"/>
    <n v="0"/>
    <n v="0"/>
    <n v="0"/>
    <n v="0"/>
    <m/>
    <m/>
    <m/>
    <m/>
    <m/>
    <m/>
    <m/>
  </r>
  <r>
    <x v="2"/>
    <n v="0"/>
    <n v="0"/>
    <n v="0"/>
    <n v="0"/>
    <n v="1"/>
    <n v="0"/>
    <n v="0"/>
    <m/>
    <m/>
    <m/>
    <m/>
    <m/>
    <m/>
    <m/>
  </r>
  <r>
    <x v="2"/>
    <n v="510"/>
    <n v="878"/>
    <n v="738"/>
    <n v="774"/>
    <n v="867"/>
    <n v="817"/>
    <n v="803"/>
    <n v="483"/>
    <n v="459"/>
    <n v="468"/>
    <n v="470"/>
    <n v="470"/>
    <n v="473"/>
    <n v="488"/>
  </r>
  <r>
    <x v="6"/>
    <n v="0"/>
    <n v="1"/>
    <n v="0"/>
    <n v="0"/>
    <n v="0"/>
    <n v="0"/>
    <n v="0"/>
    <m/>
    <m/>
    <m/>
    <m/>
    <m/>
    <m/>
    <m/>
  </r>
  <r>
    <x v="2"/>
    <n v="0"/>
    <n v="0"/>
    <n v="0"/>
    <n v="0"/>
    <n v="0"/>
    <n v="1"/>
    <n v="3"/>
    <m/>
    <m/>
    <m/>
    <m/>
    <m/>
    <m/>
    <m/>
  </r>
  <r>
    <x v="1"/>
    <n v="809"/>
    <n v="1047"/>
    <n v="1096"/>
    <n v="946"/>
    <n v="1058"/>
    <n v="898"/>
    <n v="935"/>
    <n v="577"/>
    <n v="582"/>
    <n v="580"/>
    <n v="582"/>
    <n v="578"/>
    <n v="583"/>
    <n v="579"/>
  </r>
  <r>
    <x v="0"/>
    <n v="91"/>
    <n v="78"/>
    <n v="62"/>
    <n v="64"/>
    <n v="67"/>
    <n v="47"/>
    <n v="48"/>
    <n v="494"/>
    <n v="477"/>
    <n v="521"/>
    <n v="503"/>
    <n v="497"/>
    <n v="488"/>
    <n v="505"/>
  </r>
  <r>
    <x v="5"/>
    <n v="1"/>
    <n v="3"/>
    <n v="4"/>
    <n v="2"/>
    <n v="2"/>
    <n v="0"/>
    <n v="2"/>
    <m/>
    <m/>
    <m/>
    <m/>
    <m/>
    <m/>
    <m/>
  </r>
  <r>
    <x v="5"/>
    <n v="2"/>
    <n v="10"/>
    <n v="3"/>
    <n v="3"/>
    <n v="1"/>
    <n v="0"/>
    <n v="2"/>
    <m/>
    <n v="447"/>
    <m/>
    <m/>
    <m/>
    <m/>
    <m/>
  </r>
  <r>
    <x v="5"/>
    <n v="4"/>
    <n v="6"/>
    <n v="6"/>
    <n v="6"/>
    <n v="3"/>
    <n v="4"/>
    <n v="3"/>
    <m/>
    <n v="460"/>
    <n v="457"/>
    <n v="525"/>
    <m/>
    <m/>
    <m/>
  </r>
  <r>
    <x v="2"/>
    <n v="0"/>
    <n v="0"/>
    <n v="0"/>
    <n v="5"/>
    <n v="4"/>
    <n v="0"/>
    <n v="0"/>
    <m/>
    <m/>
    <m/>
    <n v="448"/>
    <m/>
    <m/>
    <m/>
  </r>
  <r>
    <x v="6"/>
    <n v="1"/>
    <n v="2"/>
    <n v="2"/>
    <n v="1"/>
    <n v="1"/>
    <n v="5"/>
    <n v="2"/>
    <m/>
    <m/>
    <m/>
    <m/>
    <m/>
    <n v="458"/>
    <m/>
  </r>
  <r>
    <x v="2"/>
    <n v="1"/>
    <n v="6"/>
    <n v="13"/>
    <n v="8"/>
    <n v="5"/>
    <n v="7"/>
    <n v="5"/>
    <m/>
    <n v="428"/>
    <n v="472"/>
    <n v="415"/>
    <n v="588"/>
    <n v="444"/>
    <n v="496"/>
  </r>
  <r>
    <x v="1"/>
    <n v="86"/>
    <n v="222"/>
    <n v="487"/>
    <n v="483"/>
    <n v="547"/>
    <n v="621"/>
    <n v="559"/>
    <n v="562"/>
    <n v="542"/>
    <n v="525"/>
    <n v="511"/>
    <n v="497"/>
    <n v="504"/>
    <n v="498"/>
  </r>
  <r>
    <x v="1"/>
    <n v="659"/>
    <n v="882"/>
    <n v="914"/>
    <n v="858"/>
    <n v="871"/>
    <n v="762"/>
    <n v="809"/>
    <n v="540"/>
    <n v="550"/>
    <n v="563"/>
    <n v="563"/>
    <n v="572"/>
    <n v="580"/>
    <n v="571"/>
  </r>
  <r>
    <x v="0"/>
    <n v="5"/>
    <n v="26"/>
    <n v="23"/>
    <n v="29"/>
    <n v="3"/>
    <n v="0"/>
    <n v="0"/>
    <n v="428"/>
    <n v="504"/>
    <n v="463"/>
    <n v="471"/>
    <m/>
    <m/>
    <m/>
  </r>
  <r>
    <x v="0"/>
    <n v="4092"/>
    <n v="4276"/>
    <n v="3295"/>
    <n v="2866"/>
    <n v="3672"/>
    <n v="2751"/>
    <n v="3088"/>
    <n v="546"/>
    <n v="540"/>
    <n v="550"/>
    <n v="553"/>
    <n v="559"/>
    <n v="561"/>
    <n v="567"/>
  </r>
  <r>
    <x v="0"/>
    <n v="5"/>
    <n v="5"/>
    <n v="6"/>
    <n v="5"/>
    <n v="9"/>
    <n v="2"/>
    <n v="3"/>
    <n v="310"/>
    <n v="444"/>
    <n v="403"/>
    <n v="454"/>
    <n v="538"/>
    <m/>
    <m/>
  </r>
  <r>
    <x v="2"/>
    <n v="49"/>
    <n v="60"/>
    <n v="48"/>
    <n v="33"/>
    <n v="42"/>
    <n v="39"/>
    <n v="29"/>
    <n v="410"/>
    <n v="401"/>
    <n v="433"/>
    <n v="394"/>
    <n v="370"/>
    <n v="369"/>
    <n v="334"/>
  </r>
  <r>
    <x v="0"/>
    <n v="1526"/>
    <n v="1723"/>
    <n v="1576"/>
    <n v="1467"/>
    <n v="1813"/>
    <n v="1542"/>
    <n v="1594"/>
    <n v="510"/>
    <n v="513"/>
    <n v="515"/>
    <n v="515"/>
    <n v="512"/>
    <n v="508"/>
    <n v="523"/>
  </r>
  <r>
    <x v="2"/>
    <n v="2"/>
    <n v="2"/>
    <n v="2"/>
    <n v="1"/>
    <n v="3"/>
    <n v="1"/>
    <n v="5"/>
    <m/>
    <m/>
    <m/>
    <m/>
    <m/>
    <m/>
    <n v="474"/>
  </r>
  <r>
    <x v="3"/>
    <n v="1"/>
    <n v="0"/>
    <n v="0"/>
    <n v="0"/>
    <n v="0"/>
    <n v="0"/>
    <n v="0"/>
    <m/>
    <m/>
    <m/>
    <m/>
    <m/>
    <m/>
    <m/>
  </r>
  <r>
    <x v="5"/>
    <n v="85"/>
    <n v="83"/>
    <n v="113"/>
    <n v="88"/>
    <n v="53"/>
    <n v="24"/>
    <n v="21"/>
    <n v="493"/>
    <n v="451"/>
    <n v="456"/>
    <n v="468"/>
    <n v="488"/>
    <n v="497"/>
    <n v="530"/>
  </r>
  <r>
    <x v="2"/>
    <n v="16"/>
    <n v="27"/>
    <n v="42"/>
    <n v="16"/>
    <n v="22"/>
    <n v="17"/>
    <n v="26"/>
    <n v="471"/>
    <n v="487"/>
    <n v="495"/>
    <n v="561"/>
    <n v="532"/>
    <n v="472"/>
    <n v="505"/>
  </r>
  <r>
    <x v="0"/>
    <n v="1346"/>
    <n v="1581"/>
    <n v="1564"/>
    <n v="1444"/>
    <n v="1197"/>
    <n v="1098"/>
    <n v="992"/>
    <n v="550"/>
    <n v="548"/>
    <n v="553"/>
    <n v="553"/>
    <n v="556"/>
    <n v="554"/>
    <n v="554"/>
  </r>
  <r>
    <x v="0"/>
    <n v="7"/>
    <n v="3"/>
    <n v="3"/>
    <n v="7"/>
    <n v="3"/>
    <n v="5"/>
    <n v="6"/>
    <n v="421"/>
    <m/>
    <m/>
    <n v="411"/>
    <m/>
    <n v="490"/>
    <n v="528"/>
  </r>
  <r>
    <x v="5"/>
    <n v="4"/>
    <n v="1"/>
    <n v="0"/>
    <n v="0"/>
    <n v="0"/>
    <n v="0"/>
    <n v="1"/>
    <m/>
    <m/>
    <m/>
    <m/>
    <m/>
    <m/>
    <m/>
  </r>
  <r>
    <x v="2"/>
    <n v="63"/>
    <n v="79"/>
    <n v="53"/>
    <n v="53"/>
    <n v="45"/>
    <n v="58"/>
    <n v="52"/>
    <n v="408"/>
    <n v="431"/>
    <n v="396"/>
    <n v="367"/>
    <n v="371"/>
    <n v="406"/>
    <n v="405"/>
  </r>
  <r>
    <x v="1"/>
    <n v="147"/>
    <n v="206"/>
    <n v="248"/>
    <n v="238"/>
    <n v="311"/>
    <n v="270"/>
    <n v="253"/>
    <n v="516"/>
    <n v="540"/>
    <n v="556"/>
    <n v="552"/>
    <n v="559"/>
    <n v="559"/>
    <n v="557"/>
  </r>
  <r>
    <x v="0"/>
    <n v="746"/>
    <n v="1015"/>
    <n v="1152"/>
    <n v="1174"/>
    <n v="1105"/>
    <n v="844"/>
    <n v="894"/>
    <n v="514"/>
    <n v="513"/>
    <n v="515"/>
    <n v="521"/>
    <n v="533"/>
    <n v="529"/>
    <n v="531"/>
  </r>
  <r>
    <x v="1"/>
    <n v="3580"/>
    <n v="4067"/>
    <n v="4024"/>
    <n v="3766"/>
    <n v="4237"/>
    <n v="3632"/>
    <n v="3567"/>
    <n v="583"/>
    <n v="589"/>
    <n v="592"/>
    <n v="587"/>
    <n v="586"/>
    <n v="584"/>
    <n v="584"/>
  </r>
  <r>
    <x v="4"/>
    <n v="153358"/>
    <n v="156613"/>
    <n v="151252"/>
    <n v="140085"/>
    <n v="144650"/>
    <n v="113434"/>
    <n v="110878"/>
    <n v="531"/>
    <n v="529"/>
    <n v="531"/>
    <n v="528"/>
    <n v="530"/>
    <n v="528"/>
    <n v="532"/>
  </r>
  <r>
    <x v="6"/>
    <n v="25"/>
    <n v="27"/>
    <n v="44"/>
    <n v="44"/>
    <n v="48"/>
    <n v="35"/>
    <n v="42"/>
    <n v="610"/>
    <n v="599"/>
    <n v="599"/>
    <n v="603"/>
    <n v="603"/>
    <n v="579"/>
    <n v="601"/>
  </r>
  <r>
    <x v="3"/>
    <n v="14"/>
    <n v="5"/>
    <n v="1"/>
    <n v="3"/>
    <n v="1"/>
    <n v="2"/>
    <n v="1"/>
    <n v="461"/>
    <n v="476"/>
    <m/>
    <m/>
    <m/>
    <m/>
    <m/>
  </r>
  <r>
    <x v="0"/>
    <n v="44"/>
    <n v="33"/>
    <n v="60"/>
    <n v="53"/>
    <n v="54"/>
    <n v="42"/>
    <n v="53"/>
    <n v="537"/>
    <n v="553"/>
    <n v="537"/>
    <n v="533"/>
    <n v="555"/>
    <n v="529"/>
    <n v="562"/>
  </r>
  <r>
    <x v="3"/>
    <n v="1"/>
    <n v="0"/>
    <n v="0"/>
    <n v="0"/>
    <n v="0"/>
    <n v="0"/>
    <n v="0"/>
    <m/>
    <m/>
    <m/>
    <m/>
    <m/>
    <m/>
    <m/>
  </r>
  <r>
    <x v="1"/>
    <n v="2"/>
    <n v="0"/>
    <n v="0"/>
    <n v="0"/>
    <n v="0"/>
    <n v="0"/>
    <n v="0"/>
    <m/>
    <m/>
    <m/>
    <m/>
    <m/>
    <m/>
    <m/>
  </r>
  <r>
    <x v="6"/>
    <n v="276"/>
    <n v="244"/>
    <n v="289"/>
    <n v="329"/>
    <n v="221"/>
    <n v="177"/>
    <n v="202"/>
    <n v="528"/>
    <n v="515"/>
    <n v="511"/>
    <n v="517"/>
    <n v="506"/>
    <n v="533"/>
    <n v="502"/>
  </r>
  <r>
    <x v="0"/>
    <n v="327"/>
    <n v="426"/>
    <n v="591"/>
    <n v="604"/>
    <n v="670"/>
    <n v="664"/>
    <n v="835"/>
    <n v="538"/>
    <n v="534"/>
    <n v="527"/>
    <n v="528"/>
    <n v="546"/>
    <n v="551"/>
    <n v="557"/>
  </r>
  <r>
    <x v="5"/>
    <n v="6"/>
    <n v="6"/>
    <n v="2"/>
    <n v="0"/>
    <n v="3"/>
    <n v="2"/>
    <n v="3"/>
    <n v="443"/>
    <n v="368"/>
    <m/>
    <m/>
    <m/>
    <m/>
    <m/>
  </r>
  <r>
    <x v="5"/>
    <n v="31"/>
    <n v="37"/>
    <n v="33"/>
    <n v="32"/>
    <n v="28"/>
    <n v="29"/>
    <n v="16"/>
    <n v="333"/>
    <n v="389"/>
    <n v="355"/>
    <n v="353"/>
    <n v="325"/>
    <n v="298"/>
    <n v="340"/>
  </r>
  <r>
    <x v="3"/>
    <n v="0"/>
    <n v="0"/>
    <n v="0"/>
    <n v="0"/>
    <n v="0"/>
    <n v="1"/>
    <n v="0"/>
    <m/>
    <m/>
    <m/>
    <m/>
    <m/>
    <m/>
    <m/>
  </r>
  <r>
    <x v="2"/>
    <n v="0"/>
    <n v="0"/>
    <n v="0"/>
    <n v="0"/>
    <n v="0"/>
    <n v="1"/>
    <n v="0"/>
    <m/>
    <m/>
    <m/>
    <m/>
    <m/>
    <m/>
    <m/>
  </r>
  <r>
    <x v="0"/>
    <n v="5"/>
    <n v="2"/>
    <n v="7"/>
    <n v="3"/>
    <n v="6"/>
    <n v="8"/>
    <n v="2"/>
    <n v="472"/>
    <m/>
    <n v="484"/>
    <m/>
    <n v="355"/>
    <n v="400"/>
    <m/>
  </r>
  <r>
    <x v="2"/>
    <n v="16"/>
    <n v="13"/>
    <n v="18"/>
    <n v="18"/>
    <n v="22"/>
    <n v="21"/>
    <n v="23"/>
    <n v="473"/>
    <n v="434"/>
    <n v="463"/>
    <n v="393"/>
    <n v="459"/>
    <n v="477"/>
    <n v="427"/>
  </r>
  <r>
    <x v="2"/>
    <n v="15"/>
    <n v="20"/>
    <n v="19"/>
    <n v="27"/>
    <n v="25"/>
    <n v="29"/>
    <n v="51"/>
    <n v="524"/>
    <n v="414"/>
    <n v="452"/>
    <n v="473"/>
    <n v="477"/>
    <n v="423"/>
    <n v="49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27">
  <r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</r>
  <r>
    <x v="2"/>
    <x v="2"/>
    <x v="0"/>
    <x v="2"/>
    <x v="2"/>
    <x v="2"/>
    <x v="2"/>
    <x v="2"/>
    <x v="2"/>
  </r>
  <r>
    <x v="3"/>
    <x v="3"/>
    <x v="0"/>
    <x v="0"/>
    <x v="0"/>
    <x v="0"/>
    <x v="3"/>
    <x v="3"/>
    <x v="2"/>
  </r>
  <r>
    <x v="4"/>
    <x v="1"/>
    <x v="0"/>
    <x v="3"/>
    <x v="3"/>
    <x v="0"/>
    <x v="3"/>
    <x v="2"/>
    <x v="2"/>
  </r>
  <r>
    <x v="5"/>
    <x v="2"/>
    <x v="0"/>
    <x v="0"/>
    <x v="0"/>
    <x v="3"/>
    <x v="3"/>
    <x v="4"/>
    <x v="2"/>
  </r>
  <r>
    <x v="6"/>
    <x v="4"/>
    <x v="0"/>
    <x v="0"/>
    <x v="0"/>
    <x v="0"/>
    <x v="3"/>
    <x v="2"/>
    <x v="2"/>
  </r>
  <r>
    <x v="7"/>
    <x v="5"/>
    <x v="0"/>
    <x v="4"/>
    <x v="4"/>
    <x v="0"/>
    <x v="3"/>
    <x v="2"/>
    <x v="2"/>
  </r>
  <r>
    <x v="8"/>
    <x v="6"/>
    <x v="2"/>
    <x v="5"/>
    <x v="5"/>
    <x v="4"/>
    <x v="4"/>
    <x v="5"/>
    <x v="3"/>
  </r>
  <r>
    <x v="9"/>
    <x v="0"/>
    <x v="3"/>
    <x v="6"/>
    <x v="6"/>
    <x v="5"/>
    <x v="5"/>
    <x v="6"/>
    <x v="4"/>
  </r>
  <r>
    <x v="10"/>
    <x v="5"/>
    <x v="0"/>
    <x v="0"/>
    <x v="0"/>
    <x v="0"/>
    <x v="6"/>
    <x v="2"/>
    <x v="5"/>
  </r>
  <r>
    <x v="11"/>
    <x v="3"/>
    <x v="4"/>
    <x v="7"/>
    <x v="7"/>
    <x v="6"/>
    <x v="7"/>
    <x v="7"/>
    <x v="6"/>
  </r>
  <r>
    <x v="12"/>
    <x v="1"/>
    <x v="5"/>
    <x v="8"/>
    <x v="8"/>
    <x v="7"/>
    <x v="8"/>
    <x v="8"/>
    <x v="7"/>
  </r>
  <r>
    <x v="13"/>
    <x v="0"/>
    <x v="6"/>
    <x v="9"/>
    <x v="9"/>
    <x v="8"/>
    <x v="9"/>
    <x v="9"/>
    <x v="8"/>
  </r>
  <r>
    <x v="14"/>
    <x v="5"/>
    <x v="7"/>
    <x v="10"/>
    <x v="10"/>
    <x v="9"/>
    <x v="10"/>
    <x v="10"/>
    <x v="9"/>
  </r>
  <r>
    <x v="15"/>
    <x v="0"/>
    <x v="8"/>
    <x v="11"/>
    <x v="11"/>
    <x v="10"/>
    <x v="11"/>
    <x v="11"/>
    <x v="10"/>
  </r>
  <r>
    <x v="16"/>
    <x v="0"/>
    <x v="9"/>
    <x v="12"/>
    <x v="12"/>
    <x v="11"/>
    <x v="12"/>
    <x v="12"/>
    <x v="11"/>
  </r>
  <r>
    <x v="17"/>
    <x v="5"/>
    <x v="10"/>
    <x v="13"/>
    <x v="13"/>
    <x v="12"/>
    <x v="13"/>
    <x v="13"/>
    <x v="8"/>
  </r>
  <r>
    <x v="18"/>
    <x v="1"/>
    <x v="11"/>
    <x v="14"/>
    <x v="14"/>
    <x v="13"/>
    <x v="14"/>
    <x v="14"/>
    <x v="12"/>
  </r>
  <r>
    <x v="19"/>
    <x v="1"/>
    <x v="12"/>
    <x v="15"/>
    <x v="15"/>
    <x v="14"/>
    <x v="15"/>
    <x v="8"/>
    <x v="13"/>
  </r>
  <r>
    <x v="20"/>
    <x v="5"/>
    <x v="13"/>
    <x v="0"/>
    <x v="0"/>
    <x v="15"/>
    <x v="3"/>
    <x v="2"/>
    <x v="2"/>
  </r>
  <r>
    <x v="21"/>
    <x v="2"/>
    <x v="14"/>
    <x v="16"/>
    <x v="0"/>
    <x v="0"/>
    <x v="3"/>
    <x v="2"/>
    <x v="2"/>
  </r>
  <r>
    <x v="22"/>
    <x v="5"/>
    <x v="15"/>
    <x v="17"/>
    <x v="16"/>
    <x v="16"/>
    <x v="16"/>
    <x v="15"/>
    <x v="14"/>
  </r>
  <r>
    <x v="23"/>
    <x v="0"/>
    <x v="0"/>
    <x v="0"/>
    <x v="17"/>
    <x v="0"/>
    <x v="3"/>
    <x v="16"/>
    <x v="2"/>
  </r>
  <r>
    <x v="24"/>
    <x v="6"/>
    <x v="16"/>
    <x v="18"/>
    <x v="11"/>
    <x v="17"/>
    <x v="16"/>
    <x v="17"/>
    <x v="15"/>
  </r>
  <r>
    <x v="25"/>
    <x v="5"/>
    <x v="0"/>
    <x v="0"/>
    <x v="0"/>
    <x v="0"/>
    <x v="3"/>
    <x v="2"/>
    <x v="2"/>
  </r>
  <r>
    <x v="26"/>
    <x v="1"/>
    <x v="17"/>
    <x v="19"/>
    <x v="18"/>
    <x v="18"/>
    <x v="17"/>
    <x v="18"/>
    <x v="16"/>
  </r>
  <r>
    <x v="27"/>
    <x v="2"/>
    <x v="18"/>
    <x v="20"/>
    <x v="19"/>
    <x v="19"/>
    <x v="18"/>
    <x v="19"/>
    <x v="17"/>
  </r>
  <r>
    <x v="28"/>
    <x v="6"/>
    <x v="19"/>
    <x v="21"/>
    <x v="20"/>
    <x v="20"/>
    <x v="19"/>
    <x v="20"/>
    <x v="18"/>
  </r>
  <r>
    <x v="29"/>
    <x v="0"/>
    <x v="0"/>
    <x v="0"/>
    <x v="0"/>
    <x v="0"/>
    <x v="3"/>
    <x v="2"/>
    <x v="2"/>
  </r>
  <r>
    <x v="30"/>
    <x v="3"/>
    <x v="20"/>
    <x v="0"/>
    <x v="21"/>
    <x v="21"/>
    <x v="3"/>
    <x v="21"/>
    <x v="2"/>
  </r>
  <r>
    <x v="31"/>
    <x v="1"/>
    <x v="21"/>
    <x v="22"/>
    <x v="22"/>
    <x v="22"/>
    <x v="20"/>
    <x v="22"/>
    <x v="19"/>
  </r>
  <r>
    <x v="32"/>
    <x v="2"/>
    <x v="0"/>
    <x v="0"/>
    <x v="0"/>
    <x v="23"/>
    <x v="3"/>
    <x v="2"/>
    <x v="2"/>
  </r>
  <r>
    <x v="33"/>
    <x v="2"/>
    <x v="0"/>
    <x v="23"/>
    <x v="23"/>
    <x v="24"/>
    <x v="3"/>
    <x v="2"/>
    <x v="2"/>
  </r>
  <r>
    <x v="34"/>
    <x v="0"/>
    <x v="22"/>
    <x v="24"/>
    <x v="24"/>
    <x v="25"/>
    <x v="21"/>
    <x v="2"/>
    <x v="20"/>
  </r>
  <r>
    <x v="35"/>
    <x v="2"/>
    <x v="23"/>
    <x v="25"/>
    <x v="24"/>
    <x v="26"/>
    <x v="22"/>
    <x v="23"/>
    <x v="21"/>
  </r>
  <r>
    <x v="36"/>
    <x v="4"/>
    <x v="24"/>
    <x v="26"/>
    <x v="25"/>
    <x v="27"/>
    <x v="23"/>
    <x v="24"/>
    <x v="22"/>
  </r>
  <r>
    <x v="37"/>
    <x v="2"/>
    <x v="0"/>
    <x v="0"/>
    <x v="0"/>
    <x v="0"/>
    <x v="3"/>
    <x v="2"/>
    <x v="2"/>
  </r>
  <r>
    <x v="38"/>
    <x v="5"/>
    <x v="25"/>
    <x v="27"/>
    <x v="26"/>
    <x v="28"/>
    <x v="24"/>
    <x v="25"/>
    <x v="23"/>
  </r>
  <r>
    <x v="39"/>
    <x v="2"/>
    <x v="0"/>
    <x v="0"/>
    <x v="0"/>
    <x v="0"/>
    <x v="3"/>
    <x v="2"/>
    <x v="2"/>
  </r>
  <r>
    <x v="40"/>
    <x v="6"/>
    <x v="19"/>
    <x v="15"/>
    <x v="27"/>
    <x v="29"/>
    <x v="8"/>
    <x v="26"/>
    <x v="24"/>
  </r>
  <r>
    <x v="41"/>
    <x v="0"/>
    <x v="26"/>
    <x v="28"/>
    <x v="28"/>
    <x v="30"/>
    <x v="25"/>
    <x v="27"/>
    <x v="25"/>
  </r>
  <r>
    <x v="42"/>
    <x v="3"/>
    <x v="0"/>
    <x v="0"/>
    <x v="0"/>
    <x v="0"/>
    <x v="3"/>
    <x v="2"/>
    <x v="2"/>
  </r>
  <r>
    <x v="43"/>
    <x v="3"/>
    <x v="0"/>
    <x v="0"/>
    <x v="0"/>
    <x v="0"/>
    <x v="3"/>
    <x v="2"/>
    <x v="2"/>
  </r>
  <r>
    <x v="44"/>
    <x v="6"/>
    <x v="27"/>
    <x v="14"/>
    <x v="9"/>
    <x v="31"/>
    <x v="26"/>
    <x v="28"/>
    <x v="26"/>
  </r>
  <r>
    <x v="45"/>
    <x v="2"/>
    <x v="0"/>
    <x v="0"/>
    <x v="0"/>
    <x v="0"/>
    <x v="3"/>
    <x v="2"/>
    <x v="2"/>
  </r>
  <r>
    <x v="46"/>
    <x v="2"/>
    <x v="0"/>
    <x v="29"/>
    <x v="0"/>
    <x v="0"/>
    <x v="3"/>
    <x v="2"/>
    <x v="2"/>
  </r>
  <r>
    <x v="47"/>
    <x v="5"/>
    <x v="28"/>
    <x v="30"/>
    <x v="18"/>
    <x v="32"/>
    <x v="27"/>
    <x v="29"/>
    <x v="27"/>
  </r>
  <r>
    <x v="48"/>
    <x v="1"/>
    <x v="29"/>
    <x v="31"/>
    <x v="29"/>
    <x v="33"/>
    <x v="11"/>
    <x v="30"/>
    <x v="28"/>
  </r>
  <r>
    <x v="49"/>
    <x v="5"/>
    <x v="0"/>
    <x v="0"/>
    <x v="0"/>
    <x v="0"/>
    <x v="28"/>
    <x v="2"/>
    <x v="2"/>
  </r>
  <r>
    <x v="50"/>
    <x v="1"/>
    <x v="30"/>
    <x v="32"/>
    <x v="30"/>
    <x v="34"/>
    <x v="29"/>
    <x v="19"/>
    <x v="29"/>
  </r>
  <r>
    <x v="51"/>
    <x v="1"/>
    <x v="31"/>
    <x v="33"/>
    <x v="31"/>
    <x v="35"/>
    <x v="19"/>
    <x v="31"/>
    <x v="30"/>
  </r>
  <r>
    <x v="52"/>
    <x v="1"/>
    <x v="32"/>
    <x v="34"/>
    <x v="32"/>
    <x v="36"/>
    <x v="30"/>
    <x v="32"/>
    <x v="31"/>
  </r>
  <r>
    <x v="53"/>
    <x v="2"/>
    <x v="0"/>
    <x v="0"/>
    <x v="0"/>
    <x v="0"/>
    <x v="3"/>
    <x v="2"/>
    <x v="2"/>
  </r>
  <r>
    <x v="54"/>
    <x v="5"/>
    <x v="0"/>
    <x v="35"/>
    <x v="0"/>
    <x v="0"/>
    <x v="3"/>
    <x v="2"/>
    <x v="2"/>
  </r>
  <r>
    <x v="55"/>
    <x v="5"/>
    <x v="33"/>
    <x v="36"/>
    <x v="33"/>
    <x v="37"/>
    <x v="31"/>
    <x v="33"/>
    <x v="32"/>
  </r>
  <r>
    <x v="56"/>
    <x v="3"/>
    <x v="0"/>
    <x v="0"/>
    <x v="0"/>
    <x v="0"/>
    <x v="3"/>
    <x v="2"/>
    <x v="2"/>
  </r>
  <r>
    <x v="57"/>
    <x v="6"/>
    <x v="34"/>
    <x v="37"/>
    <x v="34"/>
    <x v="38"/>
    <x v="32"/>
    <x v="34"/>
    <x v="33"/>
  </r>
  <r>
    <x v="58"/>
    <x v="2"/>
    <x v="35"/>
    <x v="38"/>
    <x v="35"/>
    <x v="39"/>
    <x v="33"/>
    <x v="35"/>
    <x v="34"/>
  </r>
  <r>
    <x v="59"/>
    <x v="5"/>
    <x v="36"/>
    <x v="39"/>
    <x v="36"/>
    <x v="40"/>
    <x v="34"/>
    <x v="36"/>
    <x v="15"/>
  </r>
  <r>
    <x v="60"/>
    <x v="2"/>
    <x v="0"/>
    <x v="0"/>
    <x v="0"/>
    <x v="0"/>
    <x v="3"/>
    <x v="2"/>
    <x v="2"/>
  </r>
  <r>
    <x v="61"/>
    <x v="2"/>
    <x v="0"/>
    <x v="0"/>
    <x v="0"/>
    <x v="0"/>
    <x v="3"/>
    <x v="2"/>
    <x v="2"/>
  </r>
  <r>
    <x v="62"/>
    <x v="1"/>
    <x v="37"/>
    <x v="15"/>
    <x v="37"/>
    <x v="20"/>
    <x v="25"/>
    <x v="37"/>
    <x v="35"/>
  </r>
  <r>
    <x v="63"/>
    <x v="2"/>
    <x v="38"/>
    <x v="19"/>
    <x v="38"/>
    <x v="41"/>
    <x v="35"/>
    <x v="38"/>
    <x v="36"/>
  </r>
  <r>
    <x v="64"/>
    <x v="1"/>
    <x v="0"/>
    <x v="0"/>
    <x v="0"/>
    <x v="0"/>
    <x v="3"/>
    <x v="2"/>
    <x v="2"/>
  </r>
  <r>
    <x v="65"/>
    <x v="3"/>
    <x v="0"/>
    <x v="0"/>
    <x v="0"/>
    <x v="0"/>
    <x v="3"/>
    <x v="2"/>
    <x v="2"/>
  </r>
  <r>
    <x v="66"/>
    <x v="1"/>
    <x v="39"/>
    <x v="40"/>
    <x v="39"/>
    <x v="42"/>
    <x v="36"/>
    <x v="29"/>
    <x v="37"/>
  </r>
  <r>
    <x v="67"/>
    <x v="1"/>
    <x v="24"/>
    <x v="41"/>
    <x v="40"/>
    <x v="43"/>
    <x v="37"/>
    <x v="39"/>
    <x v="38"/>
  </r>
  <r>
    <x v="68"/>
    <x v="3"/>
    <x v="0"/>
    <x v="0"/>
    <x v="0"/>
    <x v="0"/>
    <x v="3"/>
    <x v="2"/>
    <x v="2"/>
  </r>
  <r>
    <x v="69"/>
    <x v="2"/>
    <x v="0"/>
    <x v="0"/>
    <x v="0"/>
    <x v="0"/>
    <x v="3"/>
    <x v="2"/>
    <x v="2"/>
  </r>
  <r>
    <x v="70"/>
    <x v="2"/>
    <x v="0"/>
    <x v="0"/>
    <x v="0"/>
    <x v="0"/>
    <x v="3"/>
    <x v="2"/>
    <x v="2"/>
  </r>
  <r>
    <x v="71"/>
    <x v="1"/>
    <x v="40"/>
    <x v="17"/>
    <x v="4"/>
    <x v="44"/>
    <x v="20"/>
    <x v="40"/>
    <x v="35"/>
  </r>
  <r>
    <x v="72"/>
    <x v="1"/>
    <x v="22"/>
    <x v="42"/>
    <x v="41"/>
    <x v="45"/>
    <x v="38"/>
    <x v="41"/>
    <x v="39"/>
  </r>
  <r>
    <x v="73"/>
    <x v="2"/>
    <x v="17"/>
    <x v="43"/>
    <x v="42"/>
    <x v="46"/>
    <x v="39"/>
    <x v="42"/>
    <x v="17"/>
  </r>
  <r>
    <x v="74"/>
    <x v="1"/>
    <x v="0"/>
    <x v="0"/>
    <x v="0"/>
    <x v="0"/>
    <x v="3"/>
    <x v="2"/>
    <x v="2"/>
  </r>
  <r>
    <x v="75"/>
    <x v="1"/>
    <x v="41"/>
    <x v="44"/>
    <x v="43"/>
    <x v="47"/>
    <x v="40"/>
    <x v="43"/>
    <x v="40"/>
  </r>
  <r>
    <x v="76"/>
    <x v="4"/>
    <x v="0"/>
    <x v="0"/>
    <x v="0"/>
    <x v="0"/>
    <x v="3"/>
    <x v="2"/>
    <x v="2"/>
  </r>
  <r>
    <x v="77"/>
    <x v="5"/>
    <x v="42"/>
    <x v="45"/>
    <x v="44"/>
    <x v="48"/>
    <x v="41"/>
    <x v="2"/>
    <x v="2"/>
  </r>
  <r>
    <x v="78"/>
    <x v="5"/>
    <x v="0"/>
    <x v="0"/>
    <x v="0"/>
    <x v="0"/>
    <x v="3"/>
    <x v="2"/>
    <x v="2"/>
  </r>
  <r>
    <x v="79"/>
    <x v="3"/>
    <x v="43"/>
    <x v="46"/>
    <x v="45"/>
    <x v="49"/>
    <x v="11"/>
    <x v="44"/>
    <x v="41"/>
  </r>
  <r>
    <x v="80"/>
    <x v="5"/>
    <x v="44"/>
    <x v="44"/>
    <x v="46"/>
    <x v="50"/>
    <x v="42"/>
    <x v="45"/>
    <x v="42"/>
  </r>
  <r>
    <x v="81"/>
    <x v="1"/>
    <x v="0"/>
    <x v="0"/>
    <x v="0"/>
    <x v="0"/>
    <x v="3"/>
    <x v="2"/>
    <x v="2"/>
  </r>
  <r>
    <x v="82"/>
    <x v="3"/>
    <x v="0"/>
    <x v="0"/>
    <x v="0"/>
    <x v="0"/>
    <x v="3"/>
    <x v="2"/>
    <x v="2"/>
  </r>
  <r>
    <x v="83"/>
    <x v="2"/>
    <x v="0"/>
    <x v="0"/>
    <x v="0"/>
    <x v="0"/>
    <x v="3"/>
    <x v="2"/>
    <x v="2"/>
  </r>
  <r>
    <x v="84"/>
    <x v="6"/>
    <x v="45"/>
    <x v="0"/>
    <x v="0"/>
    <x v="51"/>
    <x v="3"/>
    <x v="2"/>
    <x v="2"/>
  </r>
  <r>
    <x v="85"/>
    <x v="5"/>
    <x v="43"/>
    <x v="0"/>
    <x v="47"/>
    <x v="52"/>
    <x v="10"/>
    <x v="46"/>
    <x v="0"/>
  </r>
  <r>
    <x v="86"/>
    <x v="5"/>
    <x v="46"/>
    <x v="24"/>
    <x v="48"/>
    <x v="53"/>
    <x v="43"/>
    <x v="47"/>
    <x v="43"/>
  </r>
  <r>
    <x v="87"/>
    <x v="0"/>
    <x v="47"/>
    <x v="41"/>
    <x v="8"/>
    <x v="54"/>
    <x v="44"/>
    <x v="48"/>
    <x v="3"/>
  </r>
  <r>
    <x v="88"/>
    <x v="1"/>
    <x v="29"/>
    <x v="47"/>
    <x v="41"/>
    <x v="6"/>
    <x v="45"/>
    <x v="49"/>
    <x v="19"/>
  </r>
  <r>
    <x v="89"/>
    <x v="1"/>
    <x v="44"/>
    <x v="48"/>
    <x v="49"/>
    <x v="55"/>
    <x v="46"/>
    <x v="50"/>
    <x v="44"/>
  </r>
  <r>
    <x v="90"/>
    <x v="0"/>
    <x v="22"/>
    <x v="49"/>
    <x v="7"/>
    <x v="56"/>
    <x v="47"/>
    <x v="49"/>
    <x v="45"/>
  </r>
  <r>
    <x v="91"/>
    <x v="0"/>
    <x v="48"/>
    <x v="50"/>
    <x v="50"/>
    <x v="57"/>
    <x v="42"/>
    <x v="51"/>
    <x v="46"/>
  </r>
  <r>
    <x v="92"/>
    <x v="0"/>
    <x v="0"/>
    <x v="0"/>
    <x v="0"/>
    <x v="58"/>
    <x v="48"/>
    <x v="39"/>
    <x v="47"/>
  </r>
  <r>
    <x v="93"/>
    <x v="0"/>
    <x v="0"/>
    <x v="51"/>
    <x v="51"/>
    <x v="59"/>
    <x v="3"/>
    <x v="2"/>
    <x v="2"/>
  </r>
  <r>
    <x v="94"/>
    <x v="1"/>
    <x v="49"/>
    <x v="39"/>
    <x v="52"/>
    <x v="55"/>
    <x v="49"/>
    <x v="52"/>
    <x v="48"/>
  </r>
  <r>
    <x v="95"/>
    <x v="1"/>
    <x v="0"/>
    <x v="0"/>
    <x v="0"/>
    <x v="0"/>
    <x v="3"/>
    <x v="2"/>
    <x v="2"/>
  </r>
  <r>
    <x v="96"/>
    <x v="0"/>
    <x v="50"/>
    <x v="12"/>
    <x v="53"/>
    <x v="60"/>
    <x v="50"/>
    <x v="53"/>
    <x v="49"/>
  </r>
  <r>
    <x v="97"/>
    <x v="1"/>
    <x v="51"/>
    <x v="52"/>
    <x v="25"/>
    <x v="61"/>
    <x v="51"/>
    <x v="54"/>
    <x v="50"/>
  </r>
  <r>
    <x v="98"/>
    <x v="2"/>
    <x v="52"/>
    <x v="53"/>
    <x v="54"/>
    <x v="62"/>
    <x v="26"/>
    <x v="55"/>
    <x v="51"/>
  </r>
  <r>
    <x v="99"/>
    <x v="5"/>
    <x v="53"/>
    <x v="10"/>
    <x v="45"/>
    <x v="63"/>
    <x v="52"/>
    <x v="56"/>
    <x v="52"/>
  </r>
  <r>
    <x v="100"/>
    <x v="0"/>
    <x v="6"/>
    <x v="54"/>
    <x v="40"/>
    <x v="64"/>
    <x v="53"/>
    <x v="57"/>
    <x v="53"/>
  </r>
  <r>
    <x v="101"/>
    <x v="1"/>
    <x v="0"/>
    <x v="0"/>
    <x v="0"/>
    <x v="0"/>
    <x v="3"/>
    <x v="2"/>
    <x v="2"/>
  </r>
  <r>
    <x v="102"/>
    <x v="0"/>
    <x v="34"/>
    <x v="55"/>
    <x v="55"/>
    <x v="65"/>
    <x v="54"/>
    <x v="58"/>
    <x v="54"/>
  </r>
  <r>
    <x v="103"/>
    <x v="0"/>
    <x v="54"/>
    <x v="56"/>
    <x v="34"/>
    <x v="66"/>
    <x v="55"/>
    <x v="59"/>
    <x v="55"/>
  </r>
  <r>
    <x v="104"/>
    <x v="2"/>
    <x v="55"/>
    <x v="57"/>
    <x v="56"/>
    <x v="46"/>
    <x v="56"/>
    <x v="60"/>
    <x v="56"/>
  </r>
  <r>
    <x v="105"/>
    <x v="0"/>
    <x v="56"/>
    <x v="58"/>
    <x v="57"/>
    <x v="67"/>
    <x v="25"/>
    <x v="61"/>
    <x v="57"/>
  </r>
  <r>
    <x v="106"/>
    <x v="0"/>
    <x v="57"/>
    <x v="59"/>
    <x v="38"/>
    <x v="68"/>
    <x v="57"/>
    <x v="62"/>
    <x v="58"/>
  </r>
  <r>
    <x v="107"/>
    <x v="0"/>
    <x v="15"/>
    <x v="60"/>
    <x v="58"/>
    <x v="69"/>
    <x v="58"/>
    <x v="63"/>
    <x v="59"/>
  </r>
  <r>
    <x v="108"/>
    <x v="0"/>
    <x v="0"/>
    <x v="61"/>
    <x v="0"/>
    <x v="0"/>
    <x v="3"/>
    <x v="12"/>
    <x v="2"/>
  </r>
  <r>
    <x v="109"/>
    <x v="1"/>
    <x v="58"/>
    <x v="62"/>
    <x v="59"/>
    <x v="70"/>
    <x v="59"/>
    <x v="64"/>
    <x v="18"/>
  </r>
  <r>
    <x v="110"/>
    <x v="0"/>
    <x v="59"/>
    <x v="63"/>
    <x v="48"/>
    <x v="71"/>
    <x v="11"/>
    <x v="65"/>
    <x v="60"/>
  </r>
  <r>
    <x v="111"/>
    <x v="2"/>
    <x v="0"/>
    <x v="0"/>
    <x v="0"/>
    <x v="0"/>
    <x v="60"/>
    <x v="0"/>
    <x v="2"/>
  </r>
  <r>
    <x v="112"/>
    <x v="2"/>
    <x v="0"/>
    <x v="0"/>
    <x v="60"/>
    <x v="72"/>
    <x v="61"/>
    <x v="66"/>
    <x v="61"/>
  </r>
  <r>
    <x v="113"/>
    <x v="2"/>
    <x v="0"/>
    <x v="61"/>
    <x v="61"/>
    <x v="0"/>
    <x v="3"/>
    <x v="2"/>
    <x v="2"/>
  </r>
  <r>
    <x v="114"/>
    <x v="1"/>
    <x v="0"/>
    <x v="0"/>
    <x v="0"/>
    <x v="0"/>
    <x v="62"/>
    <x v="39"/>
    <x v="52"/>
  </r>
  <r>
    <x v="115"/>
    <x v="1"/>
    <x v="21"/>
    <x v="58"/>
    <x v="62"/>
    <x v="45"/>
    <x v="63"/>
    <x v="67"/>
    <x v="62"/>
  </r>
  <r>
    <x v="116"/>
    <x v="1"/>
    <x v="60"/>
    <x v="30"/>
    <x v="63"/>
    <x v="73"/>
    <x v="64"/>
    <x v="68"/>
    <x v="63"/>
  </r>
  <r>
    <x v="117"/>
    <x v="0"/>
    <x v="61"/>
    <x v="47"/>
    <x v="64"/>
    <x v="74"/>
    <x v="47"/>
    <x v="69"/>
    <x v="45"/>
  </r>
  <r>
    <x v="118"/>
    <x v="1"/>
    <x v="20"/>
    <x v="37"/>
    <x v="65"/>
    <x v="75"/>
    <x v="65"/>
    <x v="14"/>
    <x v="26"/>
  </r>
  <r>
    <x v="119"/>
    <x v="2"/>
    <x v="0"/>
    <x v="0"/>
    <x v="0"/>
    <x v="0"/>
    <x v="35"/>
    <x v="2"/>
    <x v="2"/>
  </r>
  <r>
    <x v="120"/>
    <x v="2"/>
    <x v="62"/>
    <x v="0"/>
    <x v="66"/>
    <x v="0"/>
    <x v="60"/>
    <x v="70"/>
    <x v="64"/>
  </r>
  <r>
    <x v="121"/>
    <x v="0"/>
    <x v="44"/>
    <x v="64"/>
    <x v="9"/>
    <x v="76"/>
    <x v="66"/>
    <x v="71"/>
    <x v="65"/>
  </r>
  <r>
    <x v="122"/>
    <x v="0"/>
    <x v="0"/>
    <x v="0"/>
    <x v="0"/>
    <x v="0"/>
    <x v="67"/>
    <x v="23"/>
    <x v="66"/>
  </r>
  <r>
    <x v="123"/>
    <x v="2"/>
    <x v="0"/>
    <x v="0"/>
    <x v="67"/>
    <x v="0"/>
    <x v="3"/>
    <x v="2"/>
    <x v="2"/>
  </r>
  <r>
    <x v="124"/>
    <x v="1"/>
    <x v="28"/>
    <x v="65"/>
    <x v="68"/>
    <x v="0"/>
    <x v="3"/>
    <x v="72"/>
    <x v="47"/>
  </r>
  <r>
    <x v="125"/>
    <x v="3"/>
    <x v="0"/>
    <x v="0"/>
    <x v="0"/>
    <x v="0"/>
    <x v="3"/>
    <x v="2"/>
    <x v="2"/>
  </r>
  <r>
    <x v="126"/>
    <x v="5"/>
    <x v="0"/>
    <x v="0"/>
    <x v="69"/>
    <x v="0"/>
    <x v="3"/>
    <x v="2"/>
    <x v="2"/>
  </r>
  <r>
    <x v="127"/>
    <x v="2"/>
    <x v="0"/>
    <x v="0"/>
    <x v="0"/>
    <x v="0"/>
    <x v="3"/>
    <x v="2"/>
    <x v="2"/>
  </r>
  <r>
    <x v="128"/>
    <x v="2"/>
    <x v="63"/>
    <x v="66"/>
    <x v="70"/>
    <x v="76"/>
    <x v="68"/>
    <x v="73"/>
    <x v="28"/>
  </r>
  <r>
    <x v="129"/>
    <x v="4"/>
    <x v="64"/>
    <x v="53"/>
    <x v="43"/>
    <x v="77"/>
    <x v="36"/>
    <x v="74"/>
    <x v="40"/>
  </r>
  <r>
    <x v="130"/>
    <x v="3"/>
    <x v="0"/>
    <x v="0"/>
    <x v="0"/>
    <x v="0"/>
    <x v="3"/>
    <x v="2"/>
    <x v="2"/>
  </r>
  <r>
    <x v="131"/>
    <x v="1"/>
    <x v="21"/>
    <x v="67"/>
    <x v="52"/>
    <x v="78"/>
    <x v="69"/>
    <x v="75"/>
    <x v="67"/>
  </r>
  <r>
    <x v="132"/>
    <x v="1"/>
    <x v="1"/>
    <x v="0"/>
    <x v="71"/>
    <x v="79"/>
    <x v="70"/>
    <x v="76"/>
    <x v="68"/>
  </r>
  <r>
    <x v="133"/>
    <x v="0"/>
    <x v="65"/>
    <x v="68"/>
    <x v="51"/>
    <x v="17"/>
    <x v="71"/>
    <x v="73"/>
    <x v="69"/>
  </r>
  <r>
    <x v="134"/>
    <x v="1"/>
    <x v="0"/>
    <x v="0"/>
    <x v="0"/>
    <x v="0"/>
    <x v="3"/>
    <x v="77"/>
    <x v="70"/>
  </r>
  <r>
    <x v="135"/>
    <x v="5"/>
    <x v="0"/>
    <x v="0"/>
    <x v="0"/>
    <x v="0"/>
    <x v="3"/>
    <x v="2"/>
    <x v="2"/>
  </r>
  <r>
    <x v="136"/>
    <x v="2"/>
    <x v="25"/>
    <x v="69"/>
    <x v="72"/>
    <x v="80"/>
    <x v="72"/>
    <x v="78"/>
    <x v="11"/>
  </r>
  <r>
    <x v="137"/>
    <x v="2"/>
    <x v="15"/>
    <x v="22"/>
    <x v="73"/>
    <x v="81"/>
    <x v="3"/>
    <x v="79"/>
    <x v="63"/>
  </r>
  <r>
    <x v="138"/>
    <x v="0"/>
    <x v="17"/>
    <x v="14"/>
    <x v="74"/>
    <x v="82"/>
    <x v="73"/>
    <x v="80"/>
    <x v="1"/>
  </r>
  <r>
    <x v="139"/>
    <x v="3"/>
    <x v="0"/>
    <x v="0"/>
    <x v="0"/>
    <x v="0"/>
    <x v="3"/>
    <x v="2"/>
    <x v="2"/>
  </r>
  <r>
    <x v="140"/>
    <x v="2"/>
    <x v="66"/>
    <x v="70"/>
    <x v="75"/>
    <x v="83"/>
    <x v="41"/>
    <x v="81"/>
    <x v="71"/>
  </r>
  <r>
    <x v="141"/>
    <x v="0"/>
    <x v="65"/>
    <x v="71"/>
    <x v="76"/>
    <x v="75"/>
    <x v="74"/>
    <x v="82"/>
    <x v="72"/>
  </r>
  <r>
    <x v="142"/>
    <x v="1"/>
    <x v="67"/>
    <x v="39"/>
    <x v="77"/>
    <x v="84"/>
    <x v="75"/>
    <x v="83"/>
    <x v="73"/>
  </r>
  <r>
    <x v="143"/>
    <x v="5"/>
    <x v="68"/>
    <x v="37"/>
    <x v="78"/>
    <x v="85"/>
    <x v="3"/>
    <x v="2"/>
    <x v="2"/>
  </r>
  <r>
    <x v="144"/>
    <x v="3"/>
    <x v="0"/>
    <x v="72"/>
    <x v="79"/>
    <x v="0"/>
    <x v="3"/>
    <x v="84"/>
    <x v="2"/>
  </r>
  <r>
    <x v="145"/>
    <x v="3"/>
    <x v="24"/>
    <x v="73"/>
    <x v="28"/>
    <x v="30"/>
    <x v="76"/>
    <x v="85"/>
    <x v="74"/>
  </r>
  <r>
    <x v="146"/>
    <x v="5"/>
    <x v="50"/>
    <x v="74"/>
    <x v="80"/>
    <x v="75"/>
    <x v="77"/>
    <x v="86"/>
    <x v="75"/>
  </r>
  <r>
    <x v="147"/>
    <x v="2"/>
    <x v="0"/>
    <x v="0"/>
    <x v="0"/>
    <x v="0"/>
    <x v="3"/>
    <x v="2"/>
    <x v="2"/>
  </r>
  <r>
    <x v="148"/>
    <x v="2"/>
    <x v="69"/>
    <x v="75"/>
    <x v="81"/>
    <x v="86"/>
    <x v="78"/>
    <x v="87"/>
    <x v="76"/>
  </r>
  <r>
    <x v="149"/>
    <x v="1"/>
    <x v="70"/>
    <x v="76"/>
    <x v="82"/>
    <x v="40"/>
    <x v="72"/>
    <x v="88"/>
    <x v="8"/>
  </r>
  <r>
    <x v="150"/>
    <x v="0"/>
    <x v="64"/>
    <x v="16"/>
    <x v="83"/>
    <x v="87"/>
    <x v="79"/>
    <x v="70"/>
    <x v="77"/>
  </r>
  <r>
    <x v="151"/>
    <x v="0"/>
    <x v="71"/>
    <x v="77"/>
    <x v="84"/>
    <x v="88"/>
    <x v="80"/>
    <x v="25"/>
    <x v="42"/>
  </r>
  <r>
    <x v="152"/>
    <x v="3"/>
    <x v="0"/>
    <x v="0"/>
    <x v="0"/>
    <x v="0"/>
    <x v="3"/>
    <x v="2"/>
    <x v="2"/>
  </r>
  <r>
    <x v="153"/>
    <x v="0"/>
    <x v="72"/>
    <x v="78"/>
    <x v="42"/>
    <x v="89"/>
    <x v="81"/>
    <x v="89"/>
    <x v="66"/>
  </r>
  <r>
    <x v="154"/>
    <x v="5"/>
    <x v="73"/>
    <x v="77"/>
    <x v="85"/>
    <x v="90"/>
    <x v="71"/>
    <x v="90"/>
    <x v="78"/>
  </r>
  <r>
    <x v="155"/>
    <x v="3"/>
    <x v="0"/>
    <x v="0"/>
    <x v="0"/>
    <x v="0"/>
    <x v="3"/>
    <x v="2"/>
    <x v="2"/>
  </r>
  <r>
    <x v="156"/>
    <x v="6"/>
    <x v="35"/>
    <x v="34"/>
    <x v="86"/>
    <x v="91"/>
    <x v="50"/>
    <x v="91"/>
    <x v="79"/>
  </r>
  <r>
    <x v="157"/>
    <x v="6"/>
    <x v="22"/>
    <x v="79"/>
    <x v="49"/>
    <x v="45"/>
    <x v="82"/>
    <x v="54"/>
    <x v="80"/>
  </r>
  <r>
    <x v="158"/>
    <x v="3"/>
    <x v="74"/>
    <x v="80"/>
    <x v="14"/>
    <x v="92"/>
    <x v="30"/>
    <x v="92"/>
    <x v="81"/>
  </r>
  <r>
    <x v="159"/>
    <x v="3"/>
    <x v="0"/>
    <x v="0"/>
    <x v="0"/>
    <x v="0"/>
    <x v="3"/>
    <x v="2"/>
    <x v="2"/>
  </r>
  <r>
    <x v="160"/>
    <x v="1"/>
    <x v="75"/>
    <x v="81"/>
    <x v="62"/>
    <x v="93"/>
    <x v="83"/>
    <x v="49"/>
    <x v="82"/>
  </r>
  <r>
    <x v="161"/>
    <x v="1"/>
    <x v="76"/>
    <x v="82"/>
    <x v="87"/>
    <x v="94"/>
    <x v="69"/>
    <x v="93"/>
    <x v="83"/>
  </r>
  <r>
    <x v="162"/>
    <x v="4"/>
    <x v="77"/>
    <x v="83"/>
    <x v="88"/>
    <x v="95"/>
    <x v="84"/>
    <x v="94"/>
    <x v="84"/>
  </r>
  <r>
    <x v="163"/>
    <x v="0"/>
    <x v="41"/>
    <x v="17"/>
    <x v="89"/>
    <x v="96"/>
    <x v="85"/>
    <x v="95"/>
    <x v="77"/>
  </r>
  <r>
    <x v="164"/>
    <x v="2"/>
    <x v="0"/>
    <x v="0"/>
    <x v="0"/>
    <x v="0"/>
    <x v="3"/>
    <x v="2"/>
    <x v="85"/>
  </r>
  <r>
    <x v="165"/>
    <x v="2"/>
    <x v="0"/>
    <x v="64"/>
    <x v="90"/>
    <x v="0"/>
    <x v="28"/>
    <x v="2"/>
    <x v="2"/>
  </r>
  <r>
    <x v="166"/>
    <x v="1"/>
    <x v="19"/>
    <x v="84"/>
    <x v="91"/>
    <x v="79"/>
    <x v="86"/>
    <x v="96"/>
    <x v="86"/>
  </r>
  <r>
    <x v="167"/>
    <x v="0"/>
    <x v="78"/>
    <x v="85"/>
    <x v="92"/>
    <x v="13"/>
    <x v="87"/>
    <x v="69"/>
    <x v="87"/>
  </r>
  <r>
    <x v="168"/>
    <x v="2"/>
    <x v="0"/>
    <x v="86"/>
    <x v="93"/>
    <x v="97"/>
    <x v="10"/>
    <x v="97"/>
    <x v="88"/>
  </r>
  <r>
    <x v="169"/>
    <x v="5"/>
    <x v="0"/>
    <x v="0"/>
    <x v="0"/>
    <x v="0"/>
    <x v="3"/>
    <x v="2"/>
    <x v="2"/>
  </r>
  <r>
    <x v="170"/>
    <x v="3"/>
    <x v="0"/>
    <x v="0"/>
    <x v="0"/>
    <x v="0"/>
    <x v="3"/>
    <x v="2"/>
    <x v="2"/>
  </r>
  <r>
    <x v="171"/>
    <x v="1"/>
    <x v="0"/>
    <x v="0"/>
    <x v="0"/>
    <x v="0"/>
    <x v="3"/>
    <x v="2"/>
    <x v="2"/>
  </r>
  <r>
    <x v="172"/>
    <x v="0"/>
    <x v="79"/>
    <x v="43"/>
    <x v="94"/>
    <x v="98"/>
    <x v="88"/>
    <x v="98"/>
    <x v="89"/>
  </r>
  <r>
    <x v="173"/>
    <x v="2"/>
    <x v="80"/>
    <x v="0"/>
    <x v="36"/>
    <x v="99"/>
    <x v="6"/>
    <x v="99"/>
    <x v="56"/>
  </r>
  <r>
    <x v="174"/>
    <x v="1"/>
    <x v="0"/>
    <x v="0"/>
    <x v="0"/>
    <x v="0"/>
    <x v="3"/>
    <x v="24"/>
    <x v="90"/>
  </r>
  <r>
    <x v="175"/>
    <x v="1"/>
    <x v="52"/>
    <x v="76"/>
    <x v="3"/>
    <x v="44"/>
    <x v="26"/>
    <x v="2"/>
    <x v="2"/>
  </r>
  <r>
    <x v="176"/>
    <x v="2"/>
    <x v="0"/>
    <x v="0"/>
    <x v="0"/>
    <x v="0"/>
    <x v="3"/>
    <x v="2"/>
    <x v="2"/>
  </r>
  <r>
    <x v="177"/>
    <x v="2"/>
    <x v="0"/>
    <x v="0"/>
    <x v="0"/>
    <x v="100"/>
    <x v="3"/>
    <x v="2"/>
    <x v="66"/>
  </r>
  <r>
    <x v="178"/>
    <x v="0"/>
    <x v="81"/>
    <x v="87"/>
    <x v="95"/>
    <x v="101"/>
    <x v="89"/>
    <x v="100"/>
    <x v="91"/>
  </r>
  <r>
    <x v="179"/>
    <x v="1"/>
    <x v="82"/>
    <x v="34"/>
    <x v="51"/>
    <x v="102"/>
    <x v="8"/>
    <x v="101"/>
    <x v="92"/>
  </r>
  <r>
    <x v="180"/>
    <x v="1"/>
    <x v="83"/>
    <x v="80"/>
    <x v="1"/>
    <x v="43"/>
    <x v="90"/>
    <x v="20"/>
    <x v="93"/>
  </r>
  <r>
    <x v="181"/>
    <x v="3"/>
    <x v="0"/>
    <x v="0"/>
    <x v="0"/>
    <x v="0"/>
    <x v="3"/>
    <x v="2"/>
    <x v="2"/>
  </r>
  <r>
    <x v="182"/>
    <x v="2"/>
    <x v="0"/>
    <x v="0"/>
    <x v="0"/>
    <x v="0"/>
    <x v="3"/>
    <x v="2"/>
    <x v="2"/>
  </r>
  <r>
    <x v="183"/>
    <x v="2"/>
    <x v="84"/>
    <x v="88"/>
    <x v="85"/>
    <x v="39"/>
    <x v="91"/>
    <x v="82"/>
    <x v="52"/>
  </r>
  <r>
    <x v="184"/>
    <x v="6"/>
    <x v="0"/>
    <x v="0"/>
    <x v="0"/>
    <x v="0"/>
    <x v="3"/>
    <x v="2"/>
    <x v="2"/>
  </r>
  <r>
    <x v="185"/>
    <x v="2"/>
    <x v="0"/>
    <x v="0"/>
    <x v="0"/>
    <x v="0"/>
    <x v="3"/>
    <x v="2"/>
    <x v="2"/>
  </r>
  <r>
    <x v="186"/>
    <x v="1"/>
    <x v="61"/>
    <x v="89"/>
    <x v="96"/>
    <x v="70"/>
    <x v="45"/>
    <x v="102"/>
    <x v="13"/>
  </r>
  <r>
    <x v="187"/>
    <x v="0"/>
    <x v="85"/>
    <x v="90"/>
    <x v="97"/>
    <x v="103"/>
    <x v="92"/>
    <x v="103"/>
    <x v="70"/>
  </r>
  <r>
    <x v="188"/>
    <x v="5"/>
    <x v="0"/>
    <x v="0"/>
    <x v="0"/>
    <x v="0"/>
    <x v="3"/>
    <x v="2"/>
    <x v="2"/>
  </r>
  <r>
    <x v="189"/>
    <x v="5"/>
    <x v="0"/>
    <x v="91"/>
    <x v="0"/>
    <x v="0"/>
    <x v="3"/>
    <x v="2"/>
    <x v="2"/>
  </r>
  <r>
    <x v="190"/>
    <x v="5"/>
    <x v="0"/>
    <x v="13"/>
    <x v="48"/>
    <x v="104"/>
    <x v="3"/>
    <x v="2"/>
    <x v="2"/>
  </r>
  <r>
    <x v="191"/>
    <x v="2"/>
    <x v="0"/>
    <x v="0"/>
    <x v="0"/>
    <x v="87"/>
    <x v="3"/>
    <x v="2"/>
    <x v="2"/>
  </r>
  <r>
    <x v="192"/>
    <x v="6"/>
    <x v="0"/>
    <x v="0"/>
    <x v="0"/>
    <x v="0"/>
    <x v="3"/>
    <x v="104"/>
    <x v="2"/>
  </r>
  <r>
    <x v="193"/>
    <x v="2"/>
    <x v="0"/>
    <x v="92"/>
    <x v="98"/>
    <x v="105"/>
    <x v="93"/>
    <x v="79"/>
    <x v="15"/>
  </r>
  <r>
    <x v="194"/>
    <x v="1"/>
    <x v="32"/>
    <x v="93"/>
    <x v="16"/>
    <x v="34"/>
    <x v="92"/>
    <x v="105"/>
    <x v="94"/>
  </r>
  <r>
    <x v="195"/>
    <x v="1"/>
    <x v="28"/>
    <x v="80"/>
    <x v="99"/>
    <x v="29"/>
    <x v="38"/>
    <x v="64"/>
    <x v="86"/>
  </r>
  <r>
    <x v="196"/>
    <x v="0"/>
    <x v="86"/>
    <x v="94"/>
    <x v="45"/>
    <x v="75"/>
    <x v="3"/>
    <x v="2"/>
    <x v="2"/>
  </r>
  <r>
    <x v="197"/>
    <x v="0"/>
    <x v="47"/>
    <x v="67"/>
    <x v="100"/>
    <x v="27"/>
    <x v="30"/>
    <x v="106"/>
    <x v="7"/>
  </r>
  <r>
    <x v="198"/>
    <x v="0"/>
    <x v="87"/>
    <x v="95"/>
    <x v="101"/>
    <x v="106"/>
    <x v="94"/>
    <x v="2"/>
    <x v="2"/>
  </r>
  <r>
    <x v="199"/>
    <x v="2"/>
    <x v="88"/>
    <x v="96"/>
    <x v="102"/>
    <x v="107"/>
    <x v="95"/>
    <x v="107"/>
    <x v="95"/>
  </r>
  <r>
    <x v="200"/>
    <x v="0"/>
    <x v="44"/>
    <x v="69"/>
    <x v="103"/>
    <x v="28"/>
    <x v="90"/>
    <x v="74"/>
    <x v="26"/>
  </r>
  <r>
    <x v="201"/>
    <x v="2"/>
    <x v="0"/>
    <x v="0"/>
    <x v="0"/>
    <x v="0"/>
    <x v="3"/>
    <x v="2"/>
    <x v="96"/>
  </r>
  <r>
    <x v="202"/>
    <x v="3"/>
    <x v="0"/>
    <x v="0"/>
    <x v="0"/>
    <x v="0"/>
    <x v="3"/>
    <x v="2"/>
    <x v="2"/>
  </r>
  <r>
    <x v="203"/>
    <x v="5"/>
    <x v="89"/>
    <x v="97"/>
    <x v="104"/>
    <x v="108"/>
    <x v="11"/>
    <x v="108"/>
    <x v="97"/>
  </r>
  <r>
    <x v="204"/>
    <x v="2"/>
    <x v="90"/>
    <x v="98"/>
    <x v="73"/>
    <x v="43"/>
    <x v="62"/>
    <x v="47"/>
    <x v="70"/>
  </r>
  <r>
    <x v="205"/>
    <x v="0"/>
    <x v="91"/>
    <x v="82"/>
    <x v="105"/>
    <x v="27"/>
    <x v="63"/>
    <x v="109"/>
    <x v="38"/>
  </r>
  <r>
    <x v="206"/>
    <x v="0"/>
    <x v="92"/>
    <x v="0"/>
    <x v="0"/>
    <x v="109"/>
    <x v="3"/>
    <x v="59"/>
    <x v="98"/>
  </r>
  <r>
    <x v="207"/>
    <x v="5"/>
    <x v="0"/>
    <x v="0"/>
    <x v="0"/>
    <x v="0"/>
    <x v="3"/>
    <x v="2"/>
    <x v="2"/>
  </r>
  <r>
    <x v="208"/>
    <x v="2"/>
    <x v="93"/>
    <x v="25"/>
    <x v="106"/>
    <x v="110"/>
    <x v="96"/>
    <x v="110"/>
    <x v="99"/>
  </r>
  <r>
    <x v="209"/>
    <x v="1"/>
    <x v="94"/>
    <x v="67"/>
    <x v="14"/>
    <x v="64"/>
    <x v="30"/>
    <x v="111"/>
    <x v="100"/>
  </r>
  <r>
    <x v="210"/>
    <x v="0"/>
    <x v="95"/>
    <x v="69"/>
    <x v="103"/>
    <x v="111"/>
    <x v="97"/>
    <x v="112"/>
    <x v="81"/>
  </r>
  <r>
    <x v="211"/>
    <x v="1"/>
    <x v="4"/>
    <x v="99"/>
    <x v="107"/>
    <x v="102"/>
    <x v="98"/>
    <x v="31"/>
    <x v="24"/>
  </r>
  <r>
    <x v="212"/>
    <x v="4"/>
    <x v="96"/>
    <x v="31"/>
    <x v="77"/>
    <x v="44"/>
    <x v="99"/>
    <x v="113"/>
    <x v="27"/>
  </r>
  <r>
    <x v="213"/>
    <x v="6"/>
    <x v="26"/>
    <x v="28"/>
    <x v="95"/>
    <x v="112"/>
    <x v="100"/>
    <x v="114"/>
    <x v="101"/>
  </r>
  <r>
    <x v="214"/>
    <x v="3"/>
    <x v="97"/>
    <x v="68"/>
    <x v="0"/>
    <x v="0"/>
    <x v="3"/>
    <x v="2"/>
    <x v="2"/>
  </r>
  <r>
    <x v="215"/>
    <x v="0"/>
    <x v="98"/>
    <x v="26"/>
    <x v="108"/>
    <x v="76"/>
    <x v="23"/>
    <x v="112"/>
    <x v="4"/>
  </r>
  <r>
    <x v="216"/>
    <x v="3"/>
    <x v="0"/>
    <x v="0"/>
    <x v="0"/>
    <x v="0"/>
    <x v="3"/>
    <x v="2"/>
    <x v="2"/>
  </r>
  <r>
    <x v="217"/>
    <x v="1"/>
    <x v="0"/>
    <x v="0"/>
    <x v="0"/>
    <x v="0"/>
    <x v="3"/>
    <x v="2"/>
    <x v="2"/>
  </r>
  <r>
    <x v="218"/>
    <x v="6"/>
    <x v="5"/>
    <x v="100"/>
    <x v="109"/>
    <x v="113"/>
    <x v="101"/>
    <x v="115"/>
    <x v="42"/>
  </r>
  <r>
    <x v="219"/>
    <x v="0"/>
    <x v="99"/>
    <x v="64"/>
    <x v="36"/>
    <x v="44"/>
    <x v="102"/>
    <x v="116"/>
    <x v="100"/>
  </r>
  <r>
    <x v="220"/>
    <x v="5"/>
    <x v="100"/>
    <x v="101"/>
    <x v="0"/>
    <x v="0"/>
    <x v="3"/>
    <x v="2"/>
    <x v="2"/>
  </r>
  <r>
    <x v="221"/>
    <x v="5"/>
    <x v="101"/>
    <x v="102"/>
    <x v="110"/>
    <x v="114"/>
    <x v="103"/>
    <x v="117"/>
    <x v="102"/>
  </r>
  <r>
    <x v="222"/>
    <x v="3"/>
    <x v="0"/>
    <x v="0"/>
    <x v="0"/>
    <x v="0"/>
    <x v="3"/>
    <x v="2"/>
    <x v="2"/>
  </r>
  <r>
    <x v="223"/>
    <x v="2"/>
    <x v="0"/>
    <x v="0"/>
    <x v="0"/>
    <x v="0"/>
    <x v="3"/>
    <x v="2"/>
    <x v="2"/>
  </r>
  <r>
    <x v="224"/>
    <x v="0"/>
    <x v="45"/>
    <x v="0"/>
    <x v="78"/>
    <x v="0"/>
    <x v="104"/>
    <x v="87"/>
    <x v="2"/>
  </r>
  <r>
    <x v="225"/>
    <x v="2"/>
    <x v="102"/>
    <x v="103"/>
    <x v="45"/>
    <x v="115"/>
    <x v="105"/>
    <x v="1"/>
    <x v="103"/>
  </r>
  <r>
    <x v="226"/>
    <x v="2"/>
    <x v="16"/>
    <x v="104"/>
    <x v="71"/>
    <x v="66"/>
    <x v="106"/>
    <x v="118"/>
    <x v="10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358">
  <r>
    <x v="0"/>
    <x v="0"/>
    <x v="0"/>
    <x v="0"/>
  </r>
  <r>
    <x v="1"/>
    <x v="1"/>
    <x v="1"/>
    <x v="1"/>
  </r>
  <r>
    <x v="2"/>
    <x v="2"/>
    <x v="2"/>
    <x v="2"/>
  </r>
  <r>
    <x v="3"/>
    <x v="1"/>
    <x v="1"/>
    <x v="2"/>
  </r>
  <r>
    <x v="4"/>
    <x v="0"/>
    <x v="1"/>
    <x v="2"/>
  </r>
  <r>
    <x v="5"/>
    <x v="0"/>
    <x v="3"/>
    <x v="2"/>
  </r>
  <r>
    <x v="6"/>
    <x v="0"/>
    <x v="4"/>
    <x v="2"/>
  </r>
  <r>
    <x v="7"/>
    <x v="1"/>
    <x v="1"/>
    <x v="2"/>
  </r>
  <r>
    <x v="7"/>
    <x v="0"/>
    <x v="5"/>
    <x v="2"/>
  </r>
  <r>
    <x v="8"/>
    <x v="1"/>
    <x v="1"/>
    <x v="3"/>
  </r>
  <r>
    <x v="9"/>
    <x v="3"/>
    <x v="1"/>
    <x v="4"/>
  </r>
  <r>
    <x v="10"/>
    <x v="1"/>
    <x v="6"/>
    <x v="4"/>
  </r>
  <r>
    <x v="11"/>
    <x v="1"/>
    <x v="1"/>
    <x v="5"/>
  </r>
  <r>
    <x v="12"/>
    <x v="0"/>
    <x v="7"/>
    <x v="5"/>
  </r>
  <r>
    <x v="4"/>
    <x v="0"/>
    <x v="7"/>
    <x v="5"/>
  </r>
  <r>
    <x v="1"/>
    <x v="3"/>
    <x v="1"/>
    <x v="6"/>
  </r>
  <r>
    <x v="13"/>
    <x v="0"/>
    <x v="4"/>
    <x v="6"/>
  </r>
  <r>
    <x v="14"/>
    <x v="0"/>
    <x v="8"/>
    <x v="6"/>
  </r>
  <r>
    <x v="15"/>
    <x v="1"/>
    <x v="8"/>
    <x v="7"/>
  </r>
  <r>
    <x v="16"/>
    <x v="0"/>
    <x v="7"/>
    <x v="7"/>
  </r>
  <r>
    <x v="17"/>
    <x v="0"/>
    <x v="7"/>
    <x v="7"/>
  </r>
  <r>
    <x v="18"/>
    <x v="0"/>
    <x v="9"/>
    <x v="8"/>
  </r>
  <r>
    <x v="10"/>
    <x v="0"/>
    <x v="1"/>
    <x v="8"/>
  </r>
  <r>
    <x v="18"/>
    <x v="1"/>
    <x v="10"/>
    <x v="8"/>
  </r>
  <r>
    <x v="0"/>
    <x v="1"/>
    <x v="4"/>
    <x v="9"/>
  </r>
  <r>
    <x v="13"/>
    <x v="0"/>
    <x v="1"/>
    <x v="10"/>
  </r>
  <r>
    <x v="19"/>
    <x v="1"/>
    <x v="1"/>
    <x v="10"/>
  </r>
  <r>
    <x v="13"/>
    <x v="0"/>
    <x v="7"/>
    <x v="10"/>
  </r>
  <r>
    <x v="7"/>
    <x v="0"/>
    <x v="7"/>
    <x v="10"/>
  </r>
  <r>
    <x v="20"/>
    <x v="0"/>
    <x v="7"/>
    <x v="10"/>
  </r>
  <r>
    <x v="21"/>
    <x v="0"/>
    <x v="5"/>
    <x v="11"/>
  </r>
  <r>
    <x v="22"/>
    <x v="0"/>
    <x v="1"/>
    <x v="12"/>
  </r>
  <r>
    <x v="9"/>
    <x v="0"/>
    <x v="9"/>
    <x v="12"/>
  </r>
  <r>
    <x v="1"/>
    <x v="1"/>
    <x v="1"/>
    <x v="13"/>
  </r>
  <r>
    <x v="19"/>
    <x v="1"/>
    <x v="1"/>
    <x v="14"/>
  </r>
  <r>
    <x v="23"/>
    <x v="0"/>
    <x v="11"/>
    <x v="14"/>
  </r>
  <r>
    <x v="9"/>
    <x v="1"/>
    <x v="1"/>
    <x v="14"/>
  </r>
  <r>
    <x v="17"/>
    <x v="0"/>
    <x v="1"/>
    <x v="14"/>
  </r>
  <r>
    <x v="24"/>
    <x v="1"/>
    <x v="8"/>
    <x v="14"/>
  </r>
  <r>
    <x v="10"/>
    <x v="1"/>
    <x v="4"/>
    <x v="14"/>
  </r>
  <r>
    <x v="6"/>
    <x v="1"/>
    <x v="4"/>
    <x v="14"/>
  </r>
  <r>
    <x v="12"/>
    <x v="1"/>
    <x v="1"/>
    <x v="14"/>
  </r>
  <r>
    <x v="12"/>
    <x v="1"/>
    <x v="12"/>
    <x v="14"/>
  </r>
  <r>
    <x v="25"/>
    <x v="1"/>
    <x v="5"/>
    <x v="15"/>
  </r>
  <r>
    <x v="8"/>
    <x v="0"/>
    <x v="4"/>
    <x v="16"/>
  </r>
  <r>
    <x v="3"/>
    <x v="1"/>
    <x v="5"/>
    <x v="16"/>
  </r>
  <r>
    <x v="7"/>
    <x v="1"/>
    <x v="13"/>
    <x v="16"/>
  </r>
  <r>
    <x v="25"/>
    <x v="1"/>
    <x v="4"/>
    <x v="16"/>
  </r>
  <r>
    <x v="25"/>
    <x v="1"/>
    <x v="1"/>
    <x v="16"/>
  </r>
  <r>
    <x v="18"/>
    <x v="0"/>
    <x v="9"/>
    <x v="16"/>
  </r>
  <r>
    <x v="1"/>
    <x v="0"/>
    <x v="7"/>
    <x v="16"/>
  </r>
  <r>
    <x v="2"/>
    <x v="0"/>
    <x v="2"/>
    <x v="16"/>
  </r>
  <r>
    <x v="4"/>
    <x v="0"/>
    <x v="1"/>
    <x v="16"/>
  </r>
  <r>
    <x v="26"/>
    <x v="0"/>
    <x v="1"/>
    <x v="16"/>
  </r>
  <r>
    <x v="27"/>
    <x v="1"/>
    <x v="4"/>
    <x v="16"/>
  </r>
  <r>
    <x v="19"/>
    <x v="1"/>
    <x v="4"/>
    <x v="16"/>
  </r>
  <r>
    <x v="4"/>
    <x v="4"/>
    <x v="7"/>
    <x v="16"/>
  </r>
  <r>
    <x v="12"/>
    <x v="1"/>
    <x v="1"/>
    <x v="16"/>
  </r>
  <r>
    <x v="24"/>
    <x v="1"/>
    <x v="4"/>
    <x v="16"/>
  </r>
  <r>
    <x v="13"/>
    <x v="1"/>
    <x v="14"/>
    <x v="16"/>
  </r>
  <r>
    <x v="18"/>
    <x v="0"/>
    <x v="4"/>
    <x v="16"/>
  </r>
  <r>
    <x v="28"/>
    <x v="0"/>
    <x v="7"/>
    <x v="16"/>
  </r>
  <r>
    <x v="15"/>
    <x v="0"/>
    <x v="3"/>
    <x v="16"/>
  </r>
  <r>
    <x v="12"/>
    <x v="0"/>
    <x v="15"/>
    <x v="16"/>
  </r>
  <r>
    <x v="20"/>
    <x v="1"/>
    <x v="10"/>
    <x v="16"/>
  </r>
  <r>
    <x v="14"/>
    <x v="0"/>
    <x v="8"/>
    <x v="16"/>
  </r>
  <r>
    <x v="13"/>
    <x v="0"/>
    <x v="7"/>
    <x v="16"/>
  </r>
  <r>
    <x v="20"/>
    <x v="1"/>
    <x v="4"/>
    <x v="16"/>
  </r>
  <r>
    <x v="4"/>
    <x v="0"/>
    <x v="7"/>
    <x v="16"/>
  </r>
  <r>
    <x v="4"/>
    <x v="0"/>
    <x v="13"/>
    <x v="16"/>
  </r>
  <r>
    <x v="13"/>
    <x v="0"/>
    <x v="9"/>
    <x v="16"/>
  </r>
  <r>
    <x v="7"/>
    <x v="1"/>
    <x v="1"/>
    <x v="16"/>
  </r>
  <r>
    <x v="4"/>
    <x v="0"/>
    <x v="7"/>
    <x v="16"/>
  </r>
  <r>
    <x v="23"/>
    <x v="0"/>
    <x v="7"/>
    <x v="16"/>
  </r>
  <r>
    <x v="14"/>
    <x v="1"/>
    <x v="1"/>
    <x v="16"/>
  </r>
  <r>
    <x v="6"/>
    <x v="1"/>
    <x v="16"/>
    <x v="16"/>
  </r>
  <r>
    <x v="11"/>
    <x v="1"/>
    <x v="5"/>
    <x v="16"/>
  </r>
  <r>
    <x v="27"/>
    <x v="1"/>
    <x v="8"/>
    <x v="16"/>
  </r>
  <r>
    <x v="18"/>
    <x v="0"/>
    <x v="9"/>
    <x v="16"/>
  </r>
  <r>
    <x v="4"/>
    <x v="0"/>
    <x v="7"/>
    <x v="16"/>
  </r>
  <r>
    <x v="21"/>
    <x v="0"/>
    <x v="7"/>
    <x v="16"/>
  </r>
  <r>
    <x v="5"/>
    <x v="0"/>
    <x v="4"/>
    <x v="16"/>
  </r>
  <r>
    <x v="8"/>
    <x v="0"/>
    <x v="7"/>
    <x v="16"/>
  </r>
  <r>
    <x v="24"/>
    <x v="0"/>
    <x v="7"/>
    <x v="16"/>
  </r>
  <r>
    <x v="7"/>
    <x v="1"/>
    <x v="1"/>
    <x v="16"/>
  </r>
  <r>
    <x v="7"/>
    <x v="1"/>
    <x v="4"/>
    <x v="16"/>
  </r>
  <r>
    <x v="23"/>
    <x v="0"/>
    <x v="7"/>
    <x v="16"/>
  </r>
  <r>
    <x v="24"/>
    <x v="0"/>
    <x v="7"/>
    <x v="16"/>
  </r>
  <r>
    <x v="3"/>
    <x v="2"/>
    <x v="5"/>
    <x v="16"/>
  </r>
  <r>
    <x v="29"/>
    <x v="1"/>
    <x v="17"/>
    <x v="16"/>
  </r>
  <r>
    <x v="9"/>
    <x v="1"/>
    <x v="1"/>
    <x v="16"/>
  </r>
  <r>
    <x v="0"/>
    <x v="0"/>
    <x v="7"/>
    <x v="16"/>
  </r>
  <r>
    <x v="0"/>
    <x v="0"/>
    <x v="7"/>
    <x v="16"/>
  </r>
  <r>
    <x v="16"/>
    <x v="0"/>
    <x v="7"/>
    <x v="16"/>
  </r>
  <r>
    <x v="18"/>
    <x v="1"/>
    <x v="1"/>
    <x v="16"/>
  </r>
  <r>
    <x v="5"/>
    <x v="1"/>
    <x v="8"/>
    <x v="16"/>
  </r>
  <r>
    <x v="5"/>
    <x v="0"/>
    <x v="7"/>
    <x v="16"/>
  </r>
  <r>
    <x v="11"/>
    <x v="1"/>
    <x v="1"/>
    <x v="16"/>
  </r>
  <r>
    <x v="28"/>
    <x v="0"/>
    <x v="7"/>
    <x v="16"/>
  </r>
  <r>
    <x v="19"/>
    <x v="0"/>
    <x v="1"/>
    <x v="16"/>
  </r>
  <r>
    <x v="24"/>
    <x v="0"/>
    <x v="7"/>
    <x v="16"/>
  </r>
  <r>
    <x v="15"/>
    <x v="0"/>
    <x v="3"/>
    <x v="16"/>
  </r>
  <r>
    <x v="2"/>
    <x v="0"/>
    <x v="2"/>
    <x v="16"/>
  </r>
  <r>
    <x v="30"/>
    <x v="1"/>
    <x v="2"/>
    <x v="16"/>
  </r>
  <r>
    <x v="28"/>
    <x v="1"/>
    <x v="10"/>
    <x v="16"/>
  </r>
  <r>
    <x v="5"/>
    <x v="1"/>
    <x v="4"/>
    <x v="16"/>
  </r>
  <r>
    <x v="8"/>
    <x v="1"/>
    <x v="4"/>
    <x v="16"/>
  </r>
  <r>
    <x v="19"/>
    <x v="1"/>
    <x v="14"/>
    <x v="16"/>
  </r>
  <r>
    <x v="28"/>
    <x v="0"/>
    <x v="7"/>
    <x v="16"/>
  </r>
  <r>
    <x v="16"/>
    <x v="0"/>
    <x v="7"/>
    <x v="16"/>
  </r>
  <r>
    <x v="24"/>
    <x v="0"/>
    <x v="7"/>
    <x v="16"/>
  </r>
  <r>
    <x v="14"/>
    <x v="1"/>
    <x v="18"/>
    <x v="16"/>
  </r>
  <r>
    <x v="18"/>
    <x v="0"/>
    <x v="9"/>
    <x v="16"/>
  </r>
  <r>
    <x v="1"/>
    <x v="1"/>
    <x v="1"/>
    <x v="16"/>
  </r>
  <r>
    <x v="28"/>
    <x v="0"/>
    <x v="9"/>
    <x v="16"/>
  </r>
  <r>
    <x v="6"/>
    <x v="0"/>
    <x v="8"/>
    <x v="16"/>
  </r>
  <r>
    <x v="7"/>
    <x v="0"/>
    <x v="13"/>
    <x v="16"/>
  </r>
  <r>
    <x v="19"/>
    <x v="0"/>
    <x v="9"/>
    <x v="16"/>
  </r>
  <r>
    <x v="4"/>
    <x v="1"/>
    <x v="1"/>
    <x v="16"/>
  </r>
  <r>
    <x v="4"/>
    <x v="1"/>
    <x v="4"/>
    <x v="16"/>
  </r>
  <r>
    <x v="15"/>
    <x v="0"/>
    <x v="4"/>
    <x v="16"/>
  </r>
  <r>
    <x v="18"/>
    <x v="0"/>
    <x v="8"/>
    <x v="16"/>
  </r>
  <r>
    <x v="29"/>
    <x v="0"/>
    <x v="7"/>
    <x v="16"/>
  </r>
  <r>
    <x v="0"/>
    <x v="0"/>
    <x v="7"/>
    <x v="16"/>
  </r>
  <r>
    <x v="10"/>
    <x v="1"/>
    <x v="5"/>
    <x v="16"/>
  </r>
  <r>
    <x v="2"/>
    <x v="0"/>
    <x v="7"/>
    <x v="16"/>
  </r>
  <r>
    <x v="9"/>
    <x v="1"/>
    <x v="1"/>
    <x v="16"/>
  </r>
  <r>
    <x v="16"/>
    <x v="3"/>
    <x v="5"/>
    <x v="16"/>
  </r>
  <r>
    <x v="29"/>
    <x v="0"/>
    <x v="7"/>
    <x v="16"/>
  </r>
  <r>
    <x v="29"/>
    <x v="0"/>
    <x v="19"/>
    <x v="16"/>
  </r>
  <r>
    <x v="20"/>
    <x v="3"/>
    <x v="5"/>
    <x v="16"/>
  </r>
  <r>
    <x v="26"/>
    <x v="1"/>
    <x v="4"/>
    <x v="16"/>
  </r>
  <r>
    <x v="9"/>
    <x v="0"/>
    <x v="9"/>
    <x v="17"/>
  </r>
  <r>
    <x v="13"/>
    <x v="1"/>
    <x v="10"/>
    <x v="18"/>
  </r>
  <r>
    <x v="9"/>
    <x v="3"/>
    <x v="20"/>
    <x v="18"/>
  </r>
  <r>
    <x v="9"/>
    <x v="3"/>
    <x v="1"/>
    <x v="18"/>
  </r>
  <r>
    <x v="13"/>
    <x v="0"/>
    <x v="1"/>
    <x v="18"/>
  </r>
  <r>
    <x v="18"/>
    <x v="1"/>
    <x v="1"/>
    <x v="18"/>
  </r>
  <r>
    <x v="9"/>
    <x v="3"/>
    <x v="1"/>
    <x v="18"/>
  </r>
  <r>
    <x v="9"/>
    <x v="3"/>
    <x v="1"/>
    <x v="18"/>
  </r>
  <r>
    <x v="22"/>
    <x v="0"/>
    <x v="4"/>
    <x v="18"/>
  </r>
  <r>
    <x v="18"/>
    <x v="3"/>
    <x v="1"/>
    <x v="18"/>
  </r>
  <r>
    <x v="18"/>
    <x v="1"/>
    <x v="10"/>
    <x v="18"/>
  </r>
  <r>
    <x v="18"/>
    <x v="1"/>
    <x v="1"/>
    <x v="18"/>
  </r>
  <r>
    <x v="9"/>
    <x v="3"/>
    <x v="5"/>
    <x v="18"/>
  </r>
  <r>
    <x v="20"/>
    <x v="1"/>
    <x v="4"/>
    <x v="18"/>
  </r>
  <r>
    <x v="13"/>
    <x v="2"/>
    <x v="8"/>
    <x v="18"/>
  </r>
  <r>
    <x v="9"/>
    <x v="3"/>
    <x v="1"/>
    <x v="18"/>
  </r>
  <r>
    <x v="18"/>
    <x v="3"/>
    <x v="1"/>
    <x v="18"/>
  </r>
  <r>
    <x v="9"/>
    <x v="1"/>
    <x v="10"/>
    <x v="18"/>
  </r>
  <r>
    <x v="23"/>
    <x v="3"/>
    <x v="1"/>
    <x v="18"/>
  </r>
  <r>
    <x v="6"/>
    <x v="0"/>
    <x v="1"/>
    <x v="18"/>
  </r>
  <r>
    <x v="9"/>
    <x v="1"/>
    <x v="1"/>
    <x v="18"/>
  </r>
  <r>
    <x v="9"/>
    <x v="1"/>
    <x v="1"/>
    <x v="18"/>
  </r>
  <r>
    <x v="14"/>
    <x v="0"/>
    <x v="4"/>
    <x v="18"/>
  </r>
  <r>
    <x v="9"/>
    <x v="3"/>
    <x v="5"/>
    <x v="18"/>
  </r>
  <r>
    <x v="9"/>
    <x v="3"/>
    <x v="1"/>
    <x v="18"/>
  </r>
  <r>
    <x v="9"/>
    <x v="3"/>
    <x v="1"/>
    <x v="18"/>
  </r>
  <r>
    <x v="14"/>
    <x v="3"/>
    <x v="1"/>
    <x v="18"/>
  </r>
  <r>
    <x v="14"/>
    <x v="1"/>
    <x v="10"/>
    <x v="18"/>
  </r>
  <r>
    <x v="19"/>
    <x v="0"/>
    <x v="1"/>
    <x v="18"/>
  </r>
  <r>
    <x v="25"/>
    <x v="1"/>
    <x v="5"/>
    <x v="18"/>
  </r>
  <r>
    <x v="9"/>
    <x v="1"/>
    <x v="10"/>
    <x v="18"/>
  </r>
  <r>
    <x v="9"/>
    <x v="3"/>
    <x v="5"/>
    <x v="18"/>
  </r>
  <r>
    <x v="9"/>
    <x v="3"/>
    <x v="1"/>
    <x v="18"/>
  </r>
  <r>
    <x v="27"/>
    <x v="0"/>
    <x v="1"/>
    <x v="18"/>
  </r>
  <r>
    <x v="14"/>
    <x v="0"/>
    <x v="8"/>
    <x v="18"/>
  </r>
  <r>
    <x v="18"/>
    <x v="3"/>
    <x v="1"/>
    <x v="18"/>
  </r>
  <r>
    <x v="9"/>
    <x v="3"/>
    <x v="1"/>
    <x v="18"/>
  </r>
  <r>
    <x v="9"/>
    <x v="0"/>
    <x v="8"/>
    <x v="18"/>
  </r>
  <r>
    <x v="9"/>
    <x v="5"/>
    <x v="21"/>
    <x v="18"/>
  </r>
  <r>
    <x v="9"/>
    <x v="3"/>
    <x v="1"/>
    <x v="18"/>
  </r>
  <r>
    <x v="9"/>
    <x v="0"/>
    <x v="4"/>
    <x v="18"/>
  </r>
  <r>
    <x v="9"/>
    <x v="3"/>
    <x v="1"/>
    <x v="18"/>
  </r>
  <r>
    <x v="18"/>
    <x v="3"/>
    <x v="1"/>
    <x v="18"/>
  </r>
  <r>
    <x v="0"/>
    <x v="1"/>
    <x v="6"/>
    <x v="18"/>
  </r>
  <r>
    <x v="18"/>
    <x v="3"/>
    <x v="1"/>
    <x v="18"/>
  </r>
  <r>
    <x v="9"/>
    <x v="3"/>
    <x v="1"/>
    <x v="18"/>
  </r>
  <r>
    <x v="22"/>
    <x v="1"/>
    <x v="1"/>
    <x v="18"/>
  </r>
  <r>
    <x v="17"/>
    <x v="1"/>
    <x v="1"/>
    <x v="18"/>
  </r>
  <r>
    <x v="22"/>
    <x v="1"/>
    <x v="14"/>
    <x v="18"/>
  </r>
  <r>
    <x v="18"/>
    <x v="3"/>
    <x v="1"/>
    <x v="18"/>
  </r>
  <r>
    <x v="6"/>
    <x v="2"/>
    <x v="8"/>
    <x v="18"/>
  </r>
  <r>
    <x v="9"/>
    <x v="3"/>
    <x v="1"/>
    <x v="18"/>
  </r>
  <r>
    <x v="9"/>
    <x v="3"/>
    <x v="1"/>
    <x v="18"/>
  </r>
  <r>
    <x v="9"/>
    <x v="3"/>
    <x v="1"/>
    <x v="18"/>
  </r>
  <r>
    <x v="9"/>
    <x v="3"/>
    <x v="1"/>
    <x v="18"/>
  </r>
  <r>
    <x v="25"/>
    <x v="0"/>
    <x v="1"/>
    <x v="18"/>
  </r>
  <r>
    <x v="18"/>
    <x v="1"/>
    <x v="5"/>
    <x v="18"/>
  </r>
  <r>
    <x v="9"/>
    <x v="1"/>
    <x v="5"/>
    <x v="18"/>
  </r>
  <r>
    <x v="18"/>
    <x v="3"/>
    <x v="1"/>
    <x v="18"/>
  </r>
  <r>
    <x v="9"/>
    <x v="3"/>
    <x v="1"/>
    <x v="18"/>
  </r>
  <r>
    <x v="20"/>
    <x v="2"/>
    <x v="8"/>
    <x v="18"/>
  </r>
  <r>
    <x v="9"/>
    <x v="3"/>
    <x v="1"/>
    <x v="18"/>
  </r>
  <r>
    <x v="12"/>
    <x v="2"/>
    <x v="8"/>
    <x v="18"/>
  </r>
  <r>
    <x v="18"/>
    <x v="3"/>
    <x v="1"/>
    <x v="18"/>
  </r>
  <r>
    <x v="17"/>
    <x v="1"/>
    <x v="4"/>
    <x v="18"/>
  </r>
  <r>
    <x v="13"/>
    <x v="3"/>
    <x v="5"/>
    <x v="18"/>
  </r>
  <r>
    <x v="14"/>
    <x v="1"/>
    <x v="5"/>
    <x v="18"/>
  </r>
  <r>
    <x v="22"/>
    <x v="1"/>
    <x v="1"/>
    <x v="18"/>
  </r>
  <r>
    <x v="18"/>
    <x v="3"/>
    <x v="1"/>
    <x v="18"/>
  </r>
  <r>
    <x v="9"/>
    <x v="3"/>
    <x v="1"/>
    <x v="18"/>
  </r>
  <r>
    <x v="9"/>
    <x v="0"/>
    <x v="4"/>
    <x v="18"/>
  </r>
  <r>
    <x v="18"/>
    <x v="3"/>
    <x v="1"/>
    <x v="18"/>
  </r>
  <r>
    <x v="25"/>
    <x v="0"/>
    <x v="1"/>
    <x v="18"/>
  </r>
  <r>
    <x v="9"/>
    <x v="1"/>
    <x v="1"/>
    <x v="18"/>
  </r>
  <r>
    <x v="18"/>
    <x v="1"/>
    <x v="1"/>
    <x v="18"/>
  </r>
  <r>
    <x v="25"/>
    <x v="3"/>
    <x v="5"/>
    <x v="18"/>
  </r>
  <r>
    <x v="9"/>
    <x v="3"/>
    <x v="1"/>
    <x v="18"/>
  </r>
  <r>
    <x v="18"/>
    <x v="3"/>
    <x v="1"/>
    <x v="18"/>
  </r>
  <r>
    <x v="23"/>
    <x v="3"/>
    <x v="1"/>
    <x v="18"/>
  </r>
  <r>
    <x v="17"/>
    <x v="0"/>
    <x v="1"/>
    <x v="18"/>
  </r>
  <r>
    <x v="14"/>
    <x v="3"/>
    <x v="5"/>
    <x v="18"/>
  </r>
  <r>
    <x v="18"/>
    <x v="3"/>
    <x v="1"/>
    <x v="18"/>
  </r>
  <r>
    <x v="9"/>
    <x v="3"/>
    <x v="1"/>
    <x v="18"/>
  </r>
  <r>
    <x v="25"/>
    <x v="3"/>
    <x v="1"/>
    <x v="18"/>
  </r>
  <r>
    <x v="9"/>
    <x v="3"/>
    <x v="5"/>
    <x v="18"/>
  </r>
  <r>
    <x v="9"/>
    <x v="3"/>
    <x v="5"/>
    <x v="18"/>
  </r>
  <r>
    <x v="25"/>
    <x v="2"/>
    <x v="8"/>
    <x v="18"/>
  </r>
  <r>
    <x v="18"/>
    <x v="3"/>
    <x v="5"/>
    <x v="18"/>
  </r>
  <r>
    <x v="14"/>
    <x v="1"/>
    <x v="22"/>
    <x v="18"/>
  </r>
  <r>
    <x v="9"/>
    <x v="0"/>
    <x v="8"/>
    <x v="18"/>
  </r>
  <r>
    <x v="4"/>
    <x v="0"/>
    <x v="3"/>
    <x v="18"/>
  </r>
  <r>
    <x v="9"/>
    <x v="3"/>
    <x v="1"/>
    <x v="18"/>
  </r>
  <r>
    <x v="9"/>
    <x v="3"/>
    <x v="1"/>
    <x v="18"/>
  </r>
  <r>
    <x v="12"/>
    <x v="1"/>
    <x v="1"/>
    <x v="19"/>
  </r>
  <r>
    <x v="20"/>
    <x v="0"/>
    <x v="7"/>
    <x v="19"/>
  </r>
  <r>
    <x v="13"/>
    <x v="1"/>
    <x v="1"/>
    <x v="19"/>
  </r>
  <r>
    <x v="2"/>
    <x v="1"/>
    <x v="23"/>
    <x v="19"/>
  </r>
  <r>
    <x v="20"/>
    <x v="0"/>
    <x v="9"/>
    <x v="19"/>
  </r>
  <r>
    <x v="7"/>
    <x v="1"/>
    <x v="4"/>
    <x v="19"/>
  </r>
  <r>
    <x v="7"/>
    <x v="1"/>
    <x v="0"/>
    <x v="19"/>
  </r>
  <r>
    <x v="16"/>
    <x v="1"/>
    <x v="4"/>
    <x v="19"/>
  </r>
  <r>
    <x v="5"/>
    <x v="1"/>
    <x v="4"/>
    <x v="20"/>
  </r>
  <r>
    <x v="17"/>
    <x v="0"/>
    <x v="1"/>
    <x v="21"/>
  </r>
  <r>
    <x v="26"/>
    <x v="1"/>
    <x v="23"/>
    <x v="21"/>
  </r>
  <r>
    <x v="1"/>
    <x v="1"/>
    <x v="1"/>
    <x v="21"/>
  </r>
  <r>
    <x v="17"/>
    <x v="1"/>
    <x v="1"/>
    <x v="22"/>
  </r>
  <r>
    <x v="0"/>
    <x v="0"/>
    <x v="13"/>
    <x v="22"/>
  </r>
  <r>
    <x v="27"/>
    <x v="1"/>
    <x v="4"/>
    <x v="22"/>
  </r>
  <r>
    <x v="16"/>
    <x v="1"/>
    <x v="4"/>
    <x v="23"/>
  </r>
  <r>
    <x v="8"/>
    <x v="0"/>
    <x v="1"/>
    <x v="24"/>
  </r>
  <r>
    <x v="0"/>
    <x v="1"/>
    <x v="1"/>
    <x v="25"/>
  </r>
  <r>
    <x v="25"/>
    <x v="0"/>
    <x v="8"/>
    <x v="25"/>
  </r>
  <r>
    <x v="1"/>
    <x v="0"/>
    <x v="1"/>
    <x v="25"/>
  </r>
  <r>
    <x v="17"/>
    <x v="0"/>
    <x v="7"/>
    <x v="25"/>
  </r>
  <r>
    <x v="29"/>
    <x v="1"/>
    <x v="13"/>
    <x v="25"/>
  </r>
  <r>
    <x v="11"/>
    <x v="1"/>
    <x v="4"/>
    <x v="26"/>
  </r>
  <r>
    <x v="24"/>
    <x v="1"/>
    <x v="4"/>
    <x v="26"/>
  </r>
  <r>
    <x v="24"/>
    <x v="1"/>
    <x v="24"/>
    <x v="26"/>
  </r>
  <r>
    <x v="23"/>
    <x v="3"/>
    <x v="5"/>
    <x v="27"/>
  </r>
  <r>
    <x v="22"/>
    <x v="2"/>
    <x v="8"/>
    <x v="27"/>
  </r>
  <r>
    <x v="30"/>
    <x v="1"/>
    <x v="4"/>
    <x v="27"/>
  </r>
  <r>
    <x v="1"/>
    <x v="3"/>
    <x v="1"/>
    <x v="27"/>
  </r>
  <r>
    <x v="11"/>
    <x v="0"/>
    <x v="25"/>
    <x v="27"/>
  </r>
  <r>
    <x v="8"/>
    <x v="0"/>
    <x v="7"/>
    <x v="27"/>
  </r>
  <r>
    <x v="11"/>
    <x v="0"/>
    <x v="1"/>
    <x v="27"/>
  </r>
  <r>
    <x v="5"/>
    <x v="0"/>
    <x v="4"/>
    <x v="27"/>
  </r>
  <r>
    <x v="22"/>
    <x v="0"/>
    <x v="1"/>
    <x v="27"/>
  </r>
  <r>
    <x v="8"/>
    <x v="0"/>
    <x v="7"/>
    <x v="28"/>
  </r>
  <r>
    <x v="7"/>
    <x v="3"/>
    <x v="5"/>
    <x v="29"/>
  </r>
  <r>
    <x v="21"/>
    <x v="0"/>
    <x v="3"/>
    <x v="29"/>
  </r>
  <r>
    <x v="12"/>
    <x v="0"/>
    <x v="4"/>
    <x v="29"/>
  </r>
  <r>
    <x v="21"/>
    <x v="1"/>
    <x v="13"/>
    <x v="29"/>
  </r>
  <r>
    <x v="21"/>
    <x v="1"/>
    <x v="4"/>
    <x v="29"/>
  </r>
  <r>
    <x v="16"/>
    <x v="0"/>
    <x v="1"/>
    <x v="29"/>
  </r>
  <r>
    <x v="30"/>
    <x v="0"/>
    <x v="1"/>
    <x v="29"/>
  </r>
  <r>
    <x v="9"/>
    <x v="1"/>
    <x v="14"/>
    <x v="29"/>
  </r>
  <r>
    <x v="4"/>
    <x v="1"/>
    <x v="4"/>
    <x v="29"/>
  </r>
  <r>
    <x v="3"/>
    <x v="1"/>
    <x v="4"/>
    <x v="29"/>
  </r>
  <r>
    <x v="17"/>
    <x v="1"/>
    <x v="14"/>
    <x v="29"/>
  </r>
  <r>
    <x v="13"/>
    <x v="0"/>
    <x v="15"/>
    <x v="29"/>
  </r>
  <r>
    <x v="1"/>
    <x v="1"/>
    <x v="4"/>
    <x v="29"/>
  </r>
  <r>
    <x v="26"/>
    <x v="0"/>
    <x v="8"/>
    <x v="29"/>
  </r>
  <r>
    <x v="0"/>
    <x v="1"/>
    <x v="1"/>
    <x v="29"/>
  </r>
  <r>
    <x v="0"/>
    <x v="1"/>
    <x v="4"/>
    <x v="29"/>
  </r>
  <r>
    <x v="12"/>
    <x v="0"/>
    <x v="1"/>
    <x v="29"/>
  </r>
  <r>
    <x v="0"/>
    <x v="0"/>
    <x v="13"/>
    <x v="30"/>
  </r>
  <r>
    <x v="10"/>
    <x v="1"/>
    <x v="4"/>
    <x v="31"/>
  </r>
  <r>
    <x v="29"/>
    <x v="1"/>
    <x v="1"/>
    <x v="31"/>
  </r>
  <r>
    <x v="29"/>
    <x v="1"/>
    <x v="13"/>
    <x v="31"/>
  </r>
  <r>
    <x v="6"/>
    <x v="1"/>
    <x v="1"/>
    <x v="31"/>
  </r>
  <r>
    <x v="16"/>
    <x v="1"/>
    <x v="17"/>
    <x v="31"/>
  </r>
  <r>
    <x v="3"/>
    <x v="1"/>
    <x v="4"/>
    <x v="31"/>
  </r>
  <r>
    <x v="12"/>
    <x v="0"/>
    <x v="0"/>
    <x v="31"/>
  </r>
  <r>
    <x v="0"/>
    <x v="0"/>
    <x v="7"/>
    <x v="31"/>
  </r>
  <r>
    <x v="0"/>
    <x v="0"/>
    <x v="4"/>
    <x v="31"/>
  </r>
  <r>
    <x v="15"/>
    <x v="0"/>
    <x v="4"/>
    <x v="31"/>
  </r>
  <r>
    <x v="3"/>
    <x v="0"/>
    <x v="0"/>
    <x v="32"/>
  </r>
  <r>
    <x v="30"/>
    <x v="0"/>
    <x v="1"/>
    <x v="32"/>
  </r>
  <r>
    <x v="11"/>
    <x v="0"/>
    <x v="5"/>
    <x v="32"/>
  </r>
  <r>
    <x v="29"/>
    <x v="0"/>
    <x v="4"/>
    <x v="33"/>
  </r>
  <r>
    <x v="1"/>
    <x v="1"/>
    <x v="4"/>
    <x v="33"/>
  </r>
  <r>
    <x v="13"/>
    <x v="0"/>
    <x v="7"/>
    <x v="33"/>
  </r>
  <r>
    <x v="7"/>
    <x v="1"/>
    <x v="1"/>
    <x v="33"/>
  </r>
  <r>
    <x v="12"/>
    <x v="1"/>
    <x v="4"/>
    <x v="33"/>
  </r>
  <r>
    <x v="12"/>
    <x v="0"/>
    <x v="1"/>
    <x v="33"/>
  </r>
  <r>
    <x v="15"/>
    <x v="0"/>
    <x v="3"/>
    <x v="33"/>
  </r>
  <r>
    <x v="2"/>
    <x v="1"/>
    <x v="1"/>
    <x v="33"/>
  </r>
  <r>
    <x v="2"/>
    <x v="1"/>
    <x v="1"/>
    <x v="34"/>
  </r>
  <r>
    <x v="18"/>
    <x v="0"/>
    <x v="8"/>
    <x v="35"/>
  </r>
  <r>
    <x v="23"/>
    <x v="1"/>
    <x v="4"/>
    <x v="36"/>
  </r>
  <r>
    <x v="25"/>
    <x v="1"/>
    <x v="1"/>
    <x v="36"/>
  </r>
  <r>
    <x v="14"/>
    <x v="1"/>
    <x v="4"/>
    <x v="36"/>
  </r>
  <r>
    <x v="2"/>
    <x v="1"/>
    <x v="1"/>
    <x v="36"/>
  </r>
  <r>
    <x v="0"/>
    <x v="1"/>
    <x v="24"/>
    <x v="36"/>
  </r>
  <r>
    <x v="14"/>
    <x v="1"/>
    <x v="14"/>
    <x v="36"/>
  </r>
  <r>
    <x v="19"/>
    <x v="1"/>
    <x v="1"/>
    <x v="36"/>
  </r>
  <r>
    <x v="18"/>
    <x v="1"/>
    <x v="1"/>
    <x v="36"/>
  </r>
  <r>
    <x v="9"/>
    <x v="3"/>
    <x v="5"/>
    <x v="36"/>
  </r>
  <r>
    <x v="21"/>
    <x v="1"/>
    <x v="1"/>
    <x v="36"/>
  </r>
  <r>
    <x v="18"/>
    <x v="1"/>
    <x v="4"/>
    <x v="36"/>
  </r>
  <r>
    <x v="18"/>
    <x v="1"/>
    <x v="10"/>
    <x v="36"/>
  </r>
  <r>
    <x v="6"/>
    <x v="1"/>
    <x v="10"/>
    <x v="36"/>
  </r>
  <r>
    <x v="16"/>
    <x v="1"/>
    <x v="4"/>
    <x v="36"/>
  </r>
  <r>
    <x v="25"/>
    <x v="1"/>
    <x v="1"/>
    <x v="36"/>
  </r>
  <r>
    <x v="17"/>
    <x v="1"/>
    <x v="1"/>
    <x v="36"/>
  </r>
  <r>
    <x v="19"/>
    <x v="1"/>
    <x v="4"/>
    <x v="36"/>
  </r>
  <r>
    <x v="1"/>
    <x v="1"/>
    <x v="4"/>
    <x v="36"/>
  </r>
  <r>
    <x v="23"/>
    <x v="1"/>
    <x v="4"/>
    <x v="36"/>
  </r>
  <r>
    <x v="4"/>
    <x v="0"/>
    <x v="1"/>
    <x v="36"/>
  </r>
  <r>
    <x v="0"/>
    <x v="1"/>
    <x v="13"/>
    <x v="36"/>
  </r>
  <r>
    <x v="0"/>
    <x v="1"/>
    <x v="0"/>
    <x v="36"/>
  </r>
  <r>
    <x v="27"/>
    <x v="1"/>
    <x v="13"/>
    <x v="36"/>
  </r>
  <r>
    <x v="9"/>
    <x v="1"/>
    <x v="4"/>
    <x v="36"/>
  </r>
  <r>
    <x v="23"/>
    <x v="1"/>
    <x v="1"/>
    <x v="36"/>
  </r>
  <r>
    <x v="30"/>
    <x v="1"/>
    <x v="0"/>
    <x v="36"/>
  </r>
  <r>
    <x v="10"/>
    <x v="1"/>
    <x v="1"/>
    <x v="36"/>
  </r>
  <r>
    <x v="7"/>
    <x v="1"/>
    <x v="4"/>
    <x v="36"/>
  </r>
  <r>
    <x v="7"/>
    <x v="1"/>
    <x v="0"/>
    <x v="36"/>
  </r>
  <r>
    <x v="12"/>
    <x v="1"/>
    <x v="4"/>
    <x v="36"/>
  </r>
  <r>
    <x v="10"/>
    <x v="3"/>
    <x v="5"/>
    <x v="36"/>
  </r>
  <r>
    <x v="8"/>
    <x v="1"/>
    <x v="12"/>
    <x v="36"/>
  </r>
  <r>
    <x v="13"/>
    <x v="1"/>
    <x v="1"/>
    <x v="36"/>
  </r>
  <r>
    <x v="2"/>
    <x v="1"/>
    <x v="13"/>
    <x v="36"/>
  </r>
  <r>
    <x v="9"/>
    <x v="1"/>
    <x v="5"/>
    <x v="36"/>
  </r>
  <r>
    <x v="9"/>
    <x v="1"/>
    <x v="1"/>
    <x v="36"/>
  </r>
  <r>
    <x v="16"/>
    <x v="0"/>
    <x v="1"/>
    <x v="36"/>
  </r>
  <r>
    <x v="16"/>
    <x v="3"/>
    <x v="5"/>
    <x v="36"/>
  </r>
  <r>
    <x v="24"/>
    <x v="1"/>
    <x v="10"/>
    <x v="36"/>
  </r>
  <r>
    <x v="24"/>
    <x v="1"/>
    <x v="4"/>
    <x v="36"/>
  </r>
  <r>
    <x v="28"/>
    <x v="1"/>
    <x v="1"/>
    <x v="36"/>
  </r>
  <r>
    <x v="9"/>
    <x v="1"/>
    <x v="5"/>
    <x v="36"/>
  </r>
  <r>
    <x v="25"/>
    <x v="1"/>
    <x v="14"/>
    <x v="37"/>
  </r>
  <r>
    <x v="4"/>
    <x v="0"/>
    <x v="13"/>
    <x v="38"/>
  </r>
  <r>
    <x v="18"/>
    <x v="0"/>
    <x v="8"/>
    <x v="38"/>
  </r>
  <r>
    <x v="0"/>
    <x v="0"/>
    <x v="7"/>
    <x v="38"/>
  </r>
  <r>
    <x v="4"/>
    <x v="0"/>
    <x v="3"/>
    <x v="38"/>
  </r>
  <r>
    <x v="5"/>
    <x v="0"/>
    <x v="1"/>
    <x v="38"/>
  </r>
  <r>
    <x v="6"/>
    <x v="0"/>
    <x v="1"/>
    <x v="38"/>
  </r>
  <r>
    <x v="7"/>
    <x v="0"/>
    <x v="1"/>
    <x v="38"/>
  </r>
  <r>
    <x v="1"/>
    <x v="0"/>
    <x v="1"/>
    <x v="38"/>
  </r>
  <r>
    <x v="24"/>
    <x v="1"/>
    <x v="26"/>
    <x v="38"/>
  </r>
  <r>
    <x v="24"/>
    <x v="1"/>
    <x v="1"/>
    <x v="38"/>
  </r>
  <r>
    <x v="26"/>
    <x v="0"/>
    <x v="8"/>
    <x v="38"/>
  </r>
  <r>
    <x v="12"/>
    <x v="0"/>
    <x v="4"/>
    <x v="38"/>
  </r>
  <r>
    <x v="14"/>
    <x v="0"/>
    <x v="1"/>
    <x v="38"/>
  </r>
  <r>
    <x v="18"/>
    <x v="1"/>
    <x v="4"/>
    <x v="38"/>
  </r>
  <r>
    <x v="17"/>
    <x v="0"/>
    <x v="5"/>
    <x v="38"/>
  </r>
  <r>
    <x v="18"/>
    <x v="1"/>
    <x v="1"/>
    <x v="38"/>
  </r>
  <r>
    <x v="19"/>
    <x v="0"/>
    <x v="5"/>
    <x v="38"/>
  </r>
  <r>
    <x v="20"/>
    <x v="0"/>
    <x v="1"/>
    <x v="38"/>
  </r>
  <r>
    <x v="27"/>
    <x v="3"/>
    <x v="1"/>
    <x v="38"/>
  </r>
  <r>
    <x v="9"/>
    <x v="0"/>
    <x v="4"/>
    <x v="38"/>
  </r>
  <r>
    <x v="6"/>
    <x v="0"/>
    <x v="1"/>
    <x v="38"/>
  </r>
  <r>
    <x v="9"/>
    <x v="0"/>
    <x v="8"/>
    <x v="38"/>
  </r>
  <r>
    <x v="18"/>
    <x v="0"/>
    <x v="1"/>
    <x v="38"/>
  </r>
  <r>
    <x v="3"/>
    <x v="0"/>
    <x v="7"/>
    <x v="38"/>
  </r>
  <r>
    <x v="25"/>
    <x v="0"/>
    <x v="8"/>
    <x v="38"/>
  </r>
  <r>
    <x v="9"/>
    <x v="0"/>
    <x v="1"/>
    <x v="38"/>
  </r>
  <r>
    <x v="25"/>
    <x v="0"/>
    <x v="1"/>
    <x v="38"/>
  </r>
  <r>
    <x v="9"/>
    <x v="0"/>
    <x v="1"/>
    <x v="38"/>
  </r>
  <r>
    <x v="9"/>
    <x v="0"/>
    <x v="4"/>
    <x v="38"/>
  </r>
  <r>
    <x v="22"/>
    <x v="2"/>
    <x v="8"/>
    <x v="38"/>
  </r>
  <r>
    <x v="4"/>
    <x v="0"/>
    <x v="4"/>
    <x v="38"/>
  </r>
  <r>
    <x v="8"/>
    <x v="0"/>
    <x v="1"/>
    <x v="38"/>
  </r>
  <r>
    <x v="12"/>
    <x v="0"/>
    <x v="4"/>
    <x v="38"/>
  </r>
  <r>
    <x v="20"/>
    <x v="0"/>
    <x v="8"/>
    <x v="38"/>
  </r>
  <r>
    <x v="9"/>
    <x v="0"/>
    <x v="4"/>
    <x v="38"/>
  </r>
  <r>
    <x v="26"/>
    <x v="3"/>
    <x v="1"/>
    <x v="38"/>
  </r>
  <r>
    <x v="14"/>
    <x v="0"/>
    <x v="8"/>
    <x v="38"/>
  </r>
  <r>
    <x v="18"/>
    <x v="0"/>
    <x v="1"/>
    <x v="38"/>
  </r>
  <r>
    <x v="13"/>
    <x v="0"/>
    <x v="4"/>
    <x v="38"/>
  </r>
  <r>
    <x v="14"/>
    <x v="0"/>
    <x v="1"/>
    <x v="38"/>
  </r>
  <r>
    <x v="10"/>
    <x v="0"/>
    <x v="5"/>
    <x v="38"/>
  </r>
  <r>
    <x v="19"/>
    <x v="0"/>
    <x v="8"/>
    <x v="38"/>
  </r>
  <r>
    <x v="9"/>
    <x v="0"/>
    <x v="1"/>
    <x v="38"/>
  </r>
  <r>
    <x v="24"/>
    <x v="0"/>
    <x v="4"/>
    <x v="38"/>
  </r>
  <r>
    <x v="13"/>
    <x v="3"/>
    <x v="27"/>
    <x v="38"/>
  </r>
  <r>
    <x v="23"/>
    <x v="1"/>
    <x v="4"/>
    <x v="38"/>
  </r>
  <r>
    <x v="18"/>
    <x v="0"/>
    <x v="8"/>
    <x v="38"/>
  </r>
  <r>
    <x v="26"/>
    <x v="0"/>
    <x v="1"/>
    <x v="38"/>
  </r>
  <r>
    <x v="6"/>
    <x v="0"/>
    <x v="4"/>
    <x v="38"/>
  </r>
  <r>
    <x v="23"/>
    <x v="3"/>
    <x v="1"/>
    <x v="38"/>
  </r>
  <r>
    <x v="3"/>
    <x v="0"/>
    <x v="4"/>
    <x v="38"/>
  </r>
  <r>
    <x v="2"/>
    <x v="3"/>
    <x v="2"/>
    <x v="38"/>
  </r>
  <r>
    <x v="9"/>
    <x v="0"/>
    <x v="1"/>
    <x v="38"/>
  </r>
  <r>
    <x v="14"/>
    <x v="0"/>
    <x v="8"/>
    <x v="38"/>
  </r>
  <r>
    <x v="3"/>
    <x v="0"/>
    <x v="4"/>
    <x v="38"/>
  </r>
  <r>
    <x v="9"/>
    <x v="0"/>
    <x v="8"/>
    <x v="38"/>
  </r>
  <r>
    <x v="4"/>
    <x v="0"/>
    <x v="1"/>
    <x v="38"/>
  </r>
  <r>
    <x v="7"/>
    <x v="1"/>
    <x v="0"/>
    <x v="38"/>
  </r>
  <r>
    <x v="19"/>
    <x v="2"/>
    <x v="8"/>
    <x v="38"/>
  </r>
  <r>
    <x v="31"/>
    <x v="1"/>
    <x v="13"/>
    <x v="38"/>
  </r>
  <r>
    <x v="31"/>
    <x v="1"/>
    <x v="6"/>
    <x v="38"/>
  </r>
  <r>
    <x v="21"/>
    <x v="1"/>
    <x v="13"/>
    <x v="38"/>
  </r>
  <r>
    <x v="11"/>
    <x v="0"/>
    <x v="1"/>
    <x v="38"/>
  </r>
  <r>
    <x v="9"/>
    <x v="5"/>
    <x v="21"/>
    <x v="38"/>
  </r>
  <r>
    <x v="13"/>
    <x v="0"/>
    <x v="8"/>
    <x v="38"/>
  </r>
  <r>
    <x v="14"/>
    <x v="0"/>
    <x v="1"/>
    <x v="38"/>
  </r>
  <r>
    <x v="19"/>
    <x v="0"/>
    <x v="1"/>
    <x v="38"/>
  </r>
  <r>
    <x v="15"/>
    <x v="0"/>
    <x v="1"/>
    <x v="38"/>
  </r>
  <r>
    <x v="14"/>
    <x v="0"/>
    <x v="8"/>
    <x v="38"/>
  </r>
  <r>
    <x v="6"/>
    <x v="0"/>
    <x v="8"/>
    <x v="38"/>
  </r>
  <r>
    <x v="18"/>
    <x v="0"/>
    <x v="1"/>
    <x v="38"/>
  </r>
  <r>
    <x v="19"/>
    <x v="0"/>
    <x v="8"/>
    <x v="38"/>
  </r>
  <r>
    <x v="13"/>
    <x v="0"/>
    <x v="1"/>
    <x v="38"/>
  </r>
  <r>
    <x v="9"/>
    <x v="0"/>
    <x v="1"/>
    <x v="38"/>
  </r>
  <r>
    <x v="17"/>
    <x v="1"/>
    <x v="1"/>
    <x v="38"/>
  </r>
  <r>
    <x v="26"/>
    <x v="1"/>
    <x v="13"/>
    <x v="38"/>
  </r>
  <r>
    <x v="28"/>
    <x v="0"/>
    <x v="1"/>
    <x v="38"/>
  </r>
  <r>
    <x v="18"/>
    <x v="0"/>
    <x v="8"/>
    <x v="38"/>
  </r>
  <r>
    <x v="26"/>
    <x v="0"/>
    <x v="1"/>
    <x v="38"/>
  </r>
  <r>
    <x v="9"/>
    <x v="0"/>
    <x v="8"/>
    <x v="38"/>
  </r>
  <r>
    <x v="26"/>
    <x v="0"/>
    <x v="1"/>
    <x v="38"/>
  </r>
  <r>
    <x v="18"/>
    <x v="0"/>
    <x v="1"/>
    <x v="38"/>
  </r>
  <r>
    <x v="4"/>
    <x v="0"/>
    <x v="4"/>
    <x v="38"/>
  </r>
  <r>
    <x v="14"/>
    <x v="0"/>
    <x v="8"/>
    <x v="38"/>
  </r>
  <r>
    <x v="22"/>
    <x v="0"/>
    <x v="8"/>
    <x v="38"/>
  </r>
  <r>
    <x v="18"/>
    <x v="0"/>
    <x v="8"/>
    <x v="38"/>
  </r>
  <r>
    <x v="9"/>
    <x v="0"/>
    <x v="4"/>
    <x v="38"/>
  </r>
  <r>
    <x v="9"/>
    <x v="0"/>
    <x v="5"/>
    <x v="38"/>
  </r>
  <r>
    <x v="13"/>
    <x v="0"/>
    <x v="1"/>
    <x v="38"/>
  </r>
  <r>
    <x v="26"/>
    <x v="0"/>
    <x v="1"/>
    <x v="39"/>
  </r>
  <r>
    <x v="24"/>
    <x v="0"/>
    <x v="1"/>
    <x v="39"/>
  </r>
  <r>
    <x v="24"/>
    <x v="0"/>
    <x v="4"/>
    <x v="39"/>
  </r>
  <r>
    <x v="5"/>
    <x v="0"/>
    <x v="7"/>
    <x v="39"/>
  </r>
  <r>
    <x v="26"/>
    <x v="1"/>
    <x v="4"/>
    <x v="39"/>
  </r>
  <r>
    <x v="4"/>
    <x v="1"/>
    <x v="1"/>
    <x v="39"/>
  </r>
  <r>
    <x v="16"/>
    <x v="0"/>
    <x v="1"/>
    <x v="39"/>
  </r>
  <r>
    <x v="8"/>
    <x v="1"/>
    <x v="1"/>
    <x v="39"/>
  </r>
  <r>
    <x v="20"/>
    <x v="1"/>
    <x v="1"/>
    <x v="39"/>
  </r>
  <r>
    <x v="28"/>
    <x v="1"/>
    <x v="13"/>
    <x v="39"/>
  </r>
  <r>
    <x v="29"/>
    <x v="1"/>
    <x v="26"/>
    <x v="39"/>
  </r>
  <r>
    <x v="29"/>
    <x v="1"/>
    <x v="1"/>
    <x v="39"/>
  </r>
  <r>
    <x v="5"/>
    <x v="0"/>
    <x v="0"/>
    <x v="39"/>
  </r>
  <r>
    <x v="24"/>
    <x v="1"/>
    <x v="13"/>
    <x v="39"/>
  </r>
  <r>
    <x v="24"/>
    <x v="1"/>
    <x v="1"/>
    <x v="39"/>
  </r>
  <r>
    <x v="17"/>
    <x v="0"/>
    <x v="1"/>
    <x v="39"/>
  </r>
  <r>
    <x v="17"/>
    <x v="3"/>
    <x v="5"/>
    <x v="39"/>
  </r>
  <r>
    <x v="17"/>
    <x v="3"/>
    <x v="5"/>
    <x v="39"/>
  </r>
  <r>
    <x v="12"/>
    <x v="1"/>
    <x v="1"/>
    <x v="39"/>
  </r>
  <r>
    <x v="31"/>
    <x v="1"/>
    <x v="1"/>
    <x v="39"/>
  </r>
  <r>
    <x v="8"/>
    <x v="0"/>
    <x v="7"/>
    <x v="39"/>
  </r>
  <r>
    <x v="0"/>
    <x v="3"/>
    <x v="5"/>
    <x v="39"/>
  </r>
  <r>
    <x v="13"/>
    <x v="1"/>
    <x v="22"/>
    <x v="39"/>
  </r>
  <r>
    <x v="4"/>
    <x v="1"/>
    <x v="1"/>
    <x v="39"/>
  </r>
  <r>
    <x v="4"/>
    <x v="1"/>
    <x v="0"/>
    <x v="39"/>
  </r>
  <r>
    <x v="8"/>
    <x v="1"/>
    <x v="1"/>
    <x v="39"/>
  </r>
  <r>
    <x v="15"/>
    <x v="0"/>
    <x v="1"/>
    <x v="39"/>
  </r>
  <r>
    <x v="8"/>
    <x v="1"/>
    <x v="13"/>
    <x v="39"/>
  </r>
  <r>
    <x v="1"/>
    <x v="0"/>
    <x v="5"/>
    <x v="39"/>
  </r>
  <r>
    <x v="28"/>
    <x v="0"/>
    <x v="1"/>
    <x v="40"/>
  </r>
  <r>
    <x v="5"/>
    <x v="0"/>
    <x v="7"/>
    <x v="40"/>
  </r>
  <r>
    <x v="21"/>
    <x v="1"/>
    <x v="4"/>
    <x v="41"/>
  </r>
  <r>
    <x v="7"/>
    <x v="1"/>
    <x v="5"/>
    <x v="41"/>
  </r>
  <r>
    <x v="5"/>
    <x v="1"/>
    <x v="1"/>
    <x v="42"/>
  </r>
  <r>
    <x v="5"/>
    <x v="1"/>
    <x v="4"/>
    <x v="42"/>
  </r>
  <r>
    <x v="0"/>
    <x v="0"/>
    <x v="1"/>
    <x v="42"/>
  </r>
  <r>
    <x v="0"/>
    <x v="1"/>
    <x v="4"/>
    <x v="42"/>
  </r>
  <r>
    <x v="0"/>
    <x v="1"/>
    <x v="17"/>
    <x v="42"/>
  </r>
  <r>
    <x v="2"/>
    <x v="0"/>
    <x v="1"/>
    <x v="42"/>
  </r>
  <r>
    <x v="15"/>
    <x v="3"/>
    <x v="5"/>
    <x v="42"/>
  </r>
  <r>
    <x v="29"/>
    <x v="1"/>
    <x v="10"/>
    <x v="42"/>
  </r>
  <r>
    <x v="24"/>
    <x v="1"/>
    <x v="0"/>
    <x v="42"/>
  </r>
  <r>
    <x v="4"/>
    <x v="1"/>
    <x v="4"/>
    <x v="42"/>
  </r>
  <r>
    <x v="10"/>
    <x v="1"/>
    <x v="1"/>
    <x v="42"/>
  </r>
  <r>
    <x v="12"/>
    <x v="1"/>
    <x v="1"/>
    <x v="43"/>
  </r>
  <r>
    <x v="12"/>
    <x v="1"/>
    <x v="4"/>
    <x v="43"/>
  </r>
  <r>
    <x v="22"/>
    <x v="1"/>
    <x v="4"/>
    <x v="43"/>
  </r>
  <r>
    <x v="18"/>
    <x v="0"/>
    <x v="8"/>
    <x v="43"/>
  </r>
  <r>
    <x v="15"/>
    <x v="0"/>
    <x v="7"/>
    <x v="43"/>
  </r>
  <r>
    <x v="4"/>
    <x v="1"/>
    <x v="0"/>
    <x v="43"/>
  </r>
  <r>
    <x v="4"/>
    <x v="1"/>
    <x v="6"/>
    <x v="43"/>
  </r>
  <r>
    <x v="7"/>
    <x v="0"/>
    <x v="1"/>
    <x v="43"/>
  </r>
  <r>
    <x v="17"/>
    <x v="1"/>
    <x v="1"/>
    <x v="44"/>
  </r>
  <r>
    <x v="24"/>
    <x v="0"/>
    <x v="5"/>
    <x v="44"/>
  </r>
  <r>
    <x v="20"/>
    <x v="1"/>
    <x v="4"/>
    <x v="44"/>
  </r>
  <r>
    <x v="6"/>
    <x v="0"/>
    <x v="7"/>
    <x v="44"/>
  </r>
  <r>
    <x v="4"/>
    <x v="0"/>
    <x v="5"/>
    <x v="44"/>
  </r>
  <r>
    <x v="12"/>
    <x v="1"/>
    <x v="10"/>
    <x v="44"/>
  </r>
  <r>
    <x v="26"/>
    <x v="1"/>
    <x v="10"/>
    <x v="44"/>
  </r>
  <r>
    <x v="3"/>
    <x v="0"/>
    <x v="7"/>
    <x v="44"/>
  </r>
  <r>
    <x v="9"/>
    <x v="0"/>
    <x v="9"/>
    <x v="44"/>
  </r>
  <r>
    <x v="0"/>
    <x v="1"/>
    <x v="17"/>
    <x v="44"/>
  </r>
  <r>
    <x v="17"/>
    <x v="0"/>
    <x v="4"/>
    <x v="44"/>
  </r>
  <r>
    <x v="13"/>
    <x v="0"/>
    <x v="7"/>
    <x v="44"/>
  </r>
  <r>
    <x v="27"/>
    <x v="1"/>
    <x v="4"/>
    <x v="44"/>
  </r>
  <r>
    <x v="6"/>
    <x v="1"/>
    <x v="26"/>
    <x v="44"/>
  </r>
  <r>
    <x v="23"/>
    <x v="1"/>
    <x v="14"/>
    <x v="44"/>
  </r>
  <r>
    <x v="20"/>
    <x v="0"/>
    <x v="4"/>
    <x v="44"/>
  </r>
  <r>
    <x v="1"/>
    <x v="1"/>
    <x v="1"/>
    <x v="44"/>
  </r>
  <r>
    <x v="19"/>
    <x v="0"/>
    <x v="4"/>
    <x v="44"/>
  </r>
  <r>
    <x v="7"/>
    <x v="1"/>
    <x v="25"/>
    <x v="44"/>
  </r>
  <r>
    <x v="7"/>
    <x v="1"/>
    <x v="28"/>
    <x v="44"/>
  </r>
  <r>
    <x v="31"/>
    <x v="1"/>
    <x v="10"/>
    <x v="44"/>
  </r>
  <r>
    <x v="3"/>
    <x v="0"/>
    <x v="7"/>
    <x v="44"/>
  </r>
  <r>
    <x v="31"/>
    <x v="0"/>
    <x v="4"/>
    <x v="44"/>
  </r>
  <r>
    <x v="24"/>
    <x v="0"/>
    <x v="5"/>
    <x v="44"/>
  </r>
  <r>
    <x v="8"/>
    <x v="0"/>
    <x v="24"/>
    <x v="44"/>
  </r>
  <r>
    <x v="1"/>
    <x v="1"/>
    <x v="1"/>
    <x v="44"/>
  </r>
  <r>
    <x v="24"/>
    <x v="0"/>
    <x v="5"/>
    <x v="44"/>
  </r>
  <r>
    <x v="20"/>
    <x v="6"/>
    <x v="16"/>
    <x v="44"/>
  </r>
  <r>
    <x v="17"/>
    <x v="1"/>
    <x v="1"/>
    <x v="44"/>
  </r>
  <r>
    <x v="28"/>
    <x v="1"/>
    <x v="4"/>
    <x v="44"/>
  </r>
  <r>
    <x v="28"/>
    <x v="0"/>
    <x v="4"/>
    <x v="44"/>
  </r>
  <r>
    <x v="15"/>
    <x v="1"/>
    <x v="13"/>
    <x v="44"/>
  </r>
  <r>
    <x v="19"/>
    <x v="0"/>
    <x v="4"/>
    <x v="44"/>
  </r>
  <r>
    <x v="24"/>
    <x v="1"/>
    <x v="10"/>
    <x v="44"/>
  </r>
  <r>
    <x v="24"/>
    <x v="1"/>
    <x v="4"/>
    <x v="44"/>
  </r>
  <r>
    <x v="6"/>
    <x v="1"/>
    <x v="26"/>
    <x v="44"/>
  </r>
  <r>
    <x v="19"/>
    <x v="0"/>
    <x v="4"/>
    <x v="44"/>
  </r>
  <r>
    <x v="17"/>
    <x v="1"/>
    <x v="10"/>
    <x v="44"/>
  </r>
  <r>
    <x v="12"/>
    <x v="0"/>
    <x v="1"/>
    <x v="44"/>
  </r>
  <r>
    <x v="6"/>
    <x v="0"/>
    <x v="8"/>
    <x v="44"/>
  </r>
  <r>
    <x v="8"/>
    <x v="0"/>
    <x v="1"/>
    <x v="44"/>
  </r>
  <r>
    <x v="22"/>
    <x v="3"/>
    <x v="5"/>
    <x v="44"/>
  </r>
  <r>
    <x v="4"/>
    <x v="0"/>
    <x v="1"/>
    <x v="44"/>
  </r>
  <r>
    <x v="24"/>
    <x v="0"/>
    <x v="1"/>
    <x v="44"/>
  </r>
  <r>
    <x v="1"/>
    <x v="0"/>
    <x v="5"/>
    <x v="44"/>
  </r>
  <r>
    <x v="6"/>
    <x v="0"/>
    <x v="8"/>
    <x v="44"/>
  </r>
  <r>
    <x v="13"/>
    <x v="0"/>
    <x v="8"/>
    <x v="44"/>
  </r>
  <r>
    <x v="28"/>
    <x v="1"/>
    <x v="4"/>
    <x v="44"/>
  </r>
  <r>
    <x v="19"/>
    <x v="1"/>
    <x v="4"/>
    <x v="44"/>
  </r>
  <r>
    <x v="24"/>
    <x v="0"/>
    <x v="7"/>
    <x v="44"/>
  </r>
  <r>
    <x v="9"/>
    <x v="1"/>
    <x v="10"/>
    <x v="44"/>
  </r>
  <r>
    <x v="5"/>
    <x v="0"/>
    <x v="1"/>
    <x v="44"/>
  </r>
  <r>
    <x v="1"/>
    <x v="0"/>
    <x v="7"/>
    <x v="44"/>
  </r>
  <r>
    <x v="19"/>
    <x v="0"/>
    <x v="4"/>
    <x v="44"/>
  </r>
  <r>
    <x v="15"/>
    <x v="0"/>
    <x v="3"/>
    <x v="44"/>
  </r>
  <r>
    <x v="17"/>
    <x v="0"/>
    <x v="1"/>
    <x v="44"/>
  </r>
  <r>
    <x v="18"/>
    <x v="1"/>
    <x v="4"/>
    <x v="44"/>
  </r>
  <r>
    <x v="26"/>
    <x v="0"/>
    <x v="11"/>
    <x v="44"/>
  </r>
  <r>
    <x v="24"/>
    <x v="0"/>
    <x v="1"/>
    <x v="44"/>
  </r>
  <r>
    <x v="13"/>
    <x v="0"/>
    <x v="8"/>
    <x v="44"/>
  </r>
  <r>
    <x v="12"/>
    <x v="1"/>
    <x v="23"/>
    <x v="44"/>
  </r>
  <r>
    <x v="7"/>
    <x v="0"/>
    <x v="7"/>
    <x v="44"/>
  </r>
  <r>
    <x v="31"/>
    <x v="1"/>
    <x v="10"/>
    <x v="45"/>
  </r>
  <r>
    <x v="30"/>
    <x v="1"/>
    <x v="13"/>
    <x v="45"/>
  </r>
  <r>
    <x v="4"/>
    <x v="1"/>
    <x v="1"/>
    <x v="45"/>
  </r>
  <r>
    <x v="1"/>
    <x v="1"/>
    <x v="1"/>
    <x v="45"/>
  </r>
  <r>
    <x v="14"/>
    <x v="1"/>
    <x v="14"/>
    <x v="46"/>
  </r>
  <r>
    <x v="14"/>
    <x v="1"/>
    <x v="4"/>
    <x v="46"/>
  </r>
  <r>
    <x v="14"/>
    <x v="1"/>
    <x v="1"/>
    <x v="46"/>
  </r>
  <r>
    <x v="9"/>
    <x v="3"/>
    <x v="5"/>
    <x v="46"/>
  </r>
  <r>
    <x v="18"/>
    <x v="1"/>
    <x v="1"/>
    <x v="46"/>
  </r>
  <r>
    <x v="7"/>
    <x v="1"/>
    <x v="1"/>
    <x v="47"/>
  </r>
  <r>
    <x v="8"/>
    <x v="1"/>
    <x v="4"/>
    <x v="47"/>
  </r>
  <r>
    <x v="28"/>
    <x v="1"/>
    <x v="5"/>
    <x v="47"/>
  </r>
  <r>
    <x v="28"/>
    <x v="1"/>
    <x v="1"/>
    <x v="47"/>
  </r>
  <r>
    <x v="0"/>
    <x v="0"/>
    <x v="1"/>
    <x v="47"/>
  </r>
  <r>
    <x v="28"/>
    <x v="1"/>
    <x v="10"/>
    <x v="47"/>
  </r>
  <r>
    <x v="4"/>
    <x v="1"/>
    <x v="5"/>
    <x v="47"/>
  </r>
  <r>
    <x v="21"/>
    <x v="0"/>
    <x v="7"/>
    <x v="48"/>
  </r>
  <r>
    <x v="30"/>
    <x v="1"/>
    <x v="1"/>
    <x v="48"/>
  </r>
  <r>
    <x v="14"/>
    <x v="0"/>
    <x v="8"/>
    <x v="48"/>
  </r>
  <r>
    <x v="14"/>
    <x v="1"/>
    <x v="18"/>
    <x v="49"/>
  </r>
  <r>
    <x v="3"/>
    <x v="1"/>
    <x v="4"/>
    <x v="50"/>
  </r>
  <r>
    <x v="29"/>
    <x v="0"/>
    <x v="19"/>
    <x v="50"/>
  </r>
  <r>
    <x v="8"/>
    <x v="1"/>
    <x v="1"/>
    <x v="50"/>
  </r>
  <r>
    <x v="15"/>
    <x v="0"/>
    <x v="7"/>
    <x v="50"/>
  </r>
  <r>
    <x v="7"/>
    <x v="1"/>
    <x v="4"/>
    <x v="50"/>
  </r>
  <r>
    <x v="7"/>
    <x v="1"/>
    <x v="0"/>
    <x v="50"/>
  </r>
  <r>
    <x v="0"/>
    <x v="0"/>
    <x v="1"/>
    <x v="50"/>
  </r>
  <r>
    <x v="24"/>
    <x v="0"/>
    <x v="7"/>
    <x v="50"/>
  </r>
  <r>
    <x v="8"/>
    <x v="0"/>
    <x v="1"/>
    <x v="50"/>
  </r>
  <r>
    <x v="26"/>
    <x v="0"/>
    <x v="1"/>
    <x v="50"/>
  </r>
  <r>
    <x v="3"/>
    <x v="1"/>
    <x v="1"/>
    <x v="51"/>
  </r>
  <r>
    <x v="12"/>
    <x v="0"/>
    <x v="7"/>
    <x v="52"/>
  </r>
  <r>
    <x v="21"/>
    <x v="0"/>
    <x v="1"/>
    <x v="53"/>
  </r>
  <r>
    <x v="28"/>
    <x v="1"/>
    <x v="1"/>
    <x v="53"/>
  </r>
  <r>
    <x v="12"/>
    <x v="1"/>
    <x v="13"/>
    <x v="53"/>
  </r>
  <r>
    <x v="2"/>
    <x v="1"/>
    <x v="4"/>
    <x v="53"/>
  </r>
  <r>
    <x v="7"/>
    <x v="1"/>
    <x v="4"/>
    <x v="53"/>
  </r>
  <r>
    <x v="7"/>
    <x v="1"/>
    <x v="24"/>
    <x v="53"/>
  </r>
  <r>
    <x v="12"/>
    <x v="1"/>
    <x v="4"/>
    <x v="53"/>
  </r>
  <r>
    <x v="12"/>
    <x v="1"/>
    <x v="6"/>
    <x v="53"/>
  </r>
  <r>
    <x v="5"/>
    <x v="1"/>
    <x v="5"/>
    <x v="53"/>
  </r>
  <r>
    <x v="24"/>
    <x v="1"/>
    <x v="10"/>
    <x v="53"/>
  </r>
  <r>
    <x v="2"/>
    <x v="1"/>
    <x v="23"/>
    <x v="53"/>
  </r>
  <r>
    <x v="7"/>
    <x v="1"/>
    <x v="1"/>
    <x v="53"/>
  </r>
  <r>
    <x v="0"/>
    <x v="0"/>
    <x v="1"/>
    <x v="53"/>
  </r>
  <r>
    <x v="7"/>
    <x v="1"/>
    <x v="4"/>
    <x v="53"/>
  </r>
  <r>
    <x v="30"/>
    <x v="1"/>
    <x v="29"/>
    <x v="53"/>
  </r>
  <r>
    <x v="0"/>
    <x v="1"/>
    <x v="4"/>
    <x v="53"/>
  </r>
  <r>
    <x v="0"/>
    <x v="1"/>
    <x v="6"/>
    <x v="53"/>
  </r>
  <r>
    <x v="11"/>
    <x v="1"/>
    <x v="1"/>
    <x v="53"/>
  </r>
  <r>
    <x v="2"/>
    <x v="1"/>
    <x v="1"/>
    <x v="53"/>
  </r>
  <r>
    <x v="5"/>
    <x v="1"/>
    <x v="4"/>
    <x v="53"/>
  </r>
  <r>
    <x v="5"/>
    <x v="1"/>
    <x v="24"/>
    <x v="53"/>
  </r>
  <r>
    <x v="24"/>
    <x v="1"/>
    <x v="10"/>
    <x v="53"/>
  </r>
  <r>
    <x v="21"/>
    <x v="0"/>
    <x v="1"/>
    <x v="53"/>
  </r>
  <r>
    <x v="29"/>
    <x v="1"/>
    <x v="1"/>
    <x v="53"/>
  </r>
  <r>
    <x v="7"/>
    <x v="1"/>
    <x v="4"/>
    <x v="53"/>
  </r>
  <r>
    <x v="2"/>
    <x v="1"/>
    <x v="23"/>
    <x v="53"/>
  </r>
  <r>
    <x v="12"/>
    <x v="1"/>
    <x v="1"/>
    <x v="53"/>
  </r>
  <r>
    <x v="12"/>
    <x v="1"/>
    <x v="1"/>
    <x v="53"/>
  </r>
  <r>
    <x v="28"/>
    <x v="1"/>
    <x v="1"/>
    <x v="53"/>
  </r>
  <r>
    <x v="29"/>
    <x v="1"/>
    <x v="26"/>
    <x v="53"/>
  </r>
  <r>
    <x v="29"/>
    <x v="1"/>
    <x v="1"/>
    <x v="53"/>
  </r>
  <r>
    <x v="2"/>
    <x v="1"/>
    <x v="1"/>
    <x v="53"/>
  </r>
  <r>
    <x v="2"/>
    <x v="1"/>
    <x v="1"/>
    <x v="53"/>
  </r>
  <r>
    <x v="4"/>
    <x v="1"/>
    <x v="13"/>
    <x v="53"/>
  </r>
  <r>
    <x v="2"/>
    <x v="1"/>
    <x v="4"/>
    <x v="53"/>
  </r>
  <r>
    <x v="2"/>
    <x v="1"/>
    <x v="23"/>
    <x v="53"/>
  </r>
  <r>
    <x v="8"/>
    <x v="0"/>
    <x v="1"/>
    <x v="53"/>
  </r>
  <r>
    <x v="2"/>
    <x v="1"/>
    <x v="1"/>
    <x v="53"/>
  </r>
  <r>
    <x v="21"/>
    <x v="0"/>
    <x v="1"/>
    <x v="53"/>
  </r>
  <r>
    <x v="5"/>
    <x v="0"/>
    <x v="5"/>
    <x v="53"/>
  </r>
  <r>
    <x v="2"/>
    <x v="1"/>
    <x v="4"/>
    <x v="53"/>
  </r>
  <r>
    <x v="29"/>
    <x v="1"/>
    <x v="17"/>
    <x v="53"/>
  </r>
  <r>
    <x v="27"/>
    <x v="1"/>
    <x v="1"/>
    <x v="53"/>
  </r>
  <r>
    <x v="12"/>
    <x v="1"/>
    <x v="4"/>
    <x v="53"/>
  </r>
  <r>
    <x v="18"/>
    <x v="1"/>
    <x v="5"/>
    <x v="53"/>
  </r>
  <r>
    <x v="5"/>
    <x v="1"/>
    <x v="4"/>
    <x v="53"/>
  </r>
  <r>
    <x v="27"/>
    <x v="1"/>
    <x v="1"/>
    <x v="53"/>
  </r>
  <r>
    <x v="27"/>
    <x v="1"/>
    <x v="10"/>
    <x v="53"/>
  </r>
  <r>
    <x v="2"/>
    <x v="1"/>
    <x v="1"/>
    <x v="53"/>
  </r>
  <r>
    <x v="7"/>
    <x v="1"/>
    <x v="1"/>
    <x v="53"/>
  </r>
  <r>
    <x v="30"/>
    <x v="1"/>
    <x v="1"/>
    <x v="53"/>
  </r>
  <r>
    <x v="2"/>
    <x v="1"/>
    <x v="1"/>
    <x v="53"/>
  </r>
  <r>
    <x v="29"/>
    <x v="1"/>
    <x v="1"/>
    <x v="53"/>
  </r>
  <r>
    <x v="2"/>
    <x v="1"/>
    <x v="13"/>
    <x v="53"/>
  </r>
  <r>
    <x v="4"/>
    <x v="0"/>
    <x v="1"/>
    <x v="53"/>
  </r>
  <r>
    <x v="8"/>
    <x v="1"/>
    <x v="10"/>
    <x v="53"/>
  </r>
  <r>
    <x v="0"/>
    <x v="1"/>
    <x v="1"/>
    <x v="53"/>
  </r>
  <r>
    <x v="7"/>
    <x v="1"/>
    <x v="13"/>
    <x v="53"/>
  </r>
  <r>
    <x v="0"/>
    <x v="0"/>
    <x v="13"/>
    <x v="53"/>
  </r>
  <r>
    <x v="16"/>
    <x v="1"/>
    <x v="1"/>
    <x v="53"/>
  </r>
  <r>
    <x v="3"/>
    <x v="1"/>
    <x v="4"/>
    <x v="53"/>
  </r>
  <r>
    <x v="2"/>
    <x v="1"/>
    <x v="1"/>
    <x v="53"/>
  </r>
  <r>
    <x v="28"/>
    <x v="1"/>
    <x v="1"/>
    <x v="53"/>
  </r>
  <r>
    <x v="4"/>
    <x v="1"/>
    <x v="13"/>
    <x v="53"/>
  </r>
  <r>
    <x v="19"/>
    <x v="1"/>
    <x v="1"/>
    <x v="53"/>
  </r>
  <r>
    <x v="21"/>
    <x v="1"/>
    <x v="1"/>
    <x v="53"/>
  </r>
  <r>
    <x v="2"/>
    <x v="1"/>
    <x v="13"/>
    <x v="53"/>
  </r>
  <r>
    <x v="2"/>
    <x v="1"/>
    <x v="1"/>
    <x v="53"/>
  </r>
  <r>
    <x v="27"/>
    <x v="1"/>
    <x v="4"/>
    <x v="53"/>
  </r>
  <r>
    <x v="0"/>
    <x v="1"/>
    <x v="1"/>
    <x v="53"/>
  </r>
  <r>
    <x v="2"/>
    <x v="1"/>
    <x v="4"/>
    <x v="53"/>
  </r>
  <r>
    <x v="12"/>
    <x v="1"/>
    <x v="1"/>
    <x v="53"/>
  </r>
  <r>
    <x v="27"/>
    <x v="1"/>
    <x v="23"/>
    <x v="53"/>
  </r>
  <r>
    <x v="27"/>
    <x v="1"/>
    <x v="1"/>
    <x v="53"/>
  </r>
  <r>
    <x v="29"/>
    <x v="1"/>
    <x v="1"/>
    <x v="53"/>
  </r>
  <r>
    <x v="2"/>
    <x v="1"/>
    <x v="1"/>
    <x v="53"/>
  </r>
  <r>
    <x v="15"/>
    <x v="3"/>
    <x v="5"/>
    <x v="53"/>
  </r>
  <r>
    <x v="29"/>
    <x v="1"/>
    <x v="10"/>
    <x v="53"/>
  </r>
  <r>
    <x v="27"/>
    <x v="1"/>
    <x v="4"/>
    <x v="53"/>
  </r>
  <r>
    <x v="31"/>
    <x v="1"/>
    <x v="1"/>
    <x v="53"/>
  </r>
  <r>
    <x v="28"/>
    <x v="1"/>
    <x v="1"/>
    <x v="53"/>
  </r>
  <r>
    <x v="28"/>
    <x v="1"/>
    <x v="13"/>
    <x v="53"/>
  </r>
  <r>
    <x v="8"/>
    <x v="7"/>
    <x v="10"/>
    <x v="53"/>
  </r>
  <r>
    <x v="12"/>
    <x v="1"/>
    <x v="1"/>
    <x v="53"/>
  </r>
  <r>
    <x v="28"/>
    <x v="1"/>
    <x v="1"/>
    <x v="53"/>
  </r>
  <r>
    <x v="29"/>
    <x v="1"/>
    <x v="1"/>
    <x v="53"/>
  </r>
  <r>
    <x v="27"/>
    <x v="1"/>
    <x v="1"/>
    <x v="53"/>
  </r>
  <r>
    <x v="17"/>
    <x v="1"/>
    <x v="13"/>
    <x v="53"/>
  </r>
  <r>
    <x v="2"/>
    <x v="1"/>
    <x v="1"/>
    <x v="53"/>
  </r>
  <r>
    <x v="0"/>
    <x v="0"/>
    <x v="13"/>
    <x v="53"/>
  </r>
  <r>
    <x v="16"/>
    <x v="1"/>
    <x v="26"/>
    <x v="53"/>
  </r>
  <r>
    <x v="16"/>
    <x v="1"/>
    <x v="1"/>
    <x v="53"/>
  </r>
  <r>
    <x v="27"/>
    <x v="1"/>
    <x v="23"/>
    <x v="53"/>
  </r>
  <r>
    <x v="17"/>
    <x v="1"/>
    <x v="1"/>
    <x v="53"/>
  </r>
  <r>
    <x v="24"/>
    <x v="1"/>
    <x v="6"/>
    <x v="53"/>
  </r>
  <r>
    <x v="10"/>
    <x v="1"/>
    <x v="4"/>
    <x v="53"/>
  </r>
  <r>
    <x v="27"/>
    <x v="1"/>
    <x v="4"/>
    <x v="53"/>
  </r>
  <r>
    <x v="11"/>
    <x v="1"/>
    <x v="4"/>
    <x v="53"/>
  </r>
  <r>
    <x v="0"/>
    <x v="1"/>
    <x v="1"/>
    <x v="53"/>
  </r>
  <r>
    <x v="2"/>
    <x v="1"/>
    <x v="4"/>
    <x v="53"/>
  </r>
  <r>
    <x v="2"/>
    <x v="1"/>
    <x v="1"/>
    <x v="53"/>
  </r>
  <r>
    <x v="27"/>
    <x v="1"/>
    <x v="10"/>
    <x v="53"/>
  </r>
  <r>
    <x v="3"/>
    <x v="0"/>
    <x v="1"/>
    <x v="53"/>
  </r>
  <r>
    <x v="0"/>
    <x v="0"/>
    <x v="1"/>
    <x v="53"/>
  </r>
  <r>
    <x v="2"/>
    <x v="1"/>
    <x v="1"/>
    <x v="53"/>
  </r>
  <r>
    <x v="2"/>
    <x v="1"/>
    <x v="1"/>
    <x v="53"/>
  </r>
  <r>
    <x v="16"/>
    <x v="1"/>
    <x v="4"/>
    <x v="53"/>
  </r>
  <r>
    <x v="8"/>
    <x v="1"/>
    <x v="4"/>
    <x v="53"/>
  </r>
  <r>
    <x v="12"/>
    <x v="1"/>
    <x v="13"/>
    <x v="53"/>
  </r>
  <r>
    <x v="5"/>
    <x v="1"/>
    <x v="4"/>
    <x v="53"/>
  </r>
  <r>
    <x v="5"/>
    <x v="1"/>
    <x v="24"/>
    <x v="53"/>
  </r>
  <r>
    <x v="24"/>
    <x v="0"/>
    <x v="1"/>
    <x v="53"/>
  </r>
  <r>
    <x v="27"/>
    <x v="1"/>
    <x v="4"/>
    <x v="53"/>
  </r>
  <r>
    <x v="12"/>
    <x v="1"/>
    <x v="4"/>
    <x v="53"/>
  </r>
  <r>
    <x v="30"/>
    <x v="0"/>
    <x v="7"/>
    <x v="54"/>
  </r>
  <r>
    <x v="5"/>
    <x v="0"/>
    <x v="1"/>
    <x v="54"/>
  </r>
  <r>
    <x v="4"/>
    <x v="1"/>
    <x v="5"/>
    <x v="54"/>
  </r>
  <r>
    <x v="24"/>
    <x v="0"/>
    <x v="4"/>
    <x v="54"/>
  </r>
  <r>
    <x v="14"/>
    <x v="0"/>
    <x v="8"/>
    <x v="54"/>
  </r>
  <r>
    <x v="4"/>
    <x v="1"/>
    <x v="1"/>
    <x v="55"/>
  </r>
  <r>
    <x v="29"/>
    <x v="0"/>
    <x v="1"/>
    <x v="55"/>
  </r>
  <r>
    <x v="4"/>
    <x v="1"/>
    <x v="4"/>
    <x v="55"/>
  </r>
  <r>
    <x v="4"/>
    <x v="1"/>
    <x v="1"/>
    <x v="55"/>
  </r>
  <r>
    <x v="13"/>
    <x v="0"/>
    <x v="11"/>
    <x v="55"/>
  </r>
  <r>
    <x v="17"/>
    <x v="1"/>
    <x v="1"/>
    <x v="55"/>
  </r>
  <r>
    <x v="19"/>
    <x v="0"/>
    <x v="9"/>
    <x v="55"/>
  </r>
  <r>
    <x v="4"/>
    <x v="1"/>
    <x v="10"/>
    <x v="56"/>
  </r>
  <r>
    <x v="8"/>
    <x v="0"/>
    <x v="7"/>
    <x v="56"/>
  </r>
  <r>
    <x v="10"/>
    <x v="1"/>
    <x v="4"/>
    <x v="56"/>
  </r>
  <r>
    <x v="3"/>
    <x v="0"/>
    <x v="7"/>
    <x v="56"/>
  </r>
  <r>
    <x v="29"/>
    <x v="0"/>
    <x v="7"/>
    <x v="56"/>
  </r>
  <r>
    <x v="8"/>
    <x v="0"/>
    <x v="7"/>
    <x v="56"/>
  </r>
  <r>
    <x v="27"/>
    <x v="2"/>
    <x v="2"/>
    <x v="57"/>
  </r>
  <r>
    <x v="7"/>
    <x v="0"/>
    <x v="1"/>
    <x v="57"/>
  </r>
  <r>
    <x v="0"/>
    <x v="1"/>
    <x v="1"/>
    <x v="58"/>
  </r>
  <r>
    <x v="0"/>
    <x v="1"/>
    <x v="4"/>
    <x v="58"/>
  </r>
  <r>
    <x v="7"/>
    <x v="1"/>
    <x v="24"/>
    <x v="58"/>
  </r>
  <r>
    <x v="21"/>
    <x v="0"/>
    <x v="4"/>
    <x v="58"/>
  </r>
  <r>
    <x v="12"/>
    <x v="0"/>
    <x v="4"/>
    <x v="59"/>
  </r>
  <r>
    <x v="6"/>
    <x v="1"/>
    <x v="10"/>
    <x v="60"/>
  </r>
  <r>
    <x v="15"/>
    <x v="0"/>
    <x v="4"/>
    <x v="60"/>
  </r>
  <r>
    <x v="30"/>
    <x v="1"/>
    <x v="4"/>
    <x v="61"/>
  </r>
  <r>
    <x v="10"/>
    <x v="1"/>
    <x v="1"/>
    <x v="61"/>
  </r>
  <r>
    <x v="28"/>
    <x v="1"/>
    <x v="1"/>
    <x v="61"/>
  </r>
  <r>
    <x v="28"/>
    <x v="1"/>
    <x v="13"/>
    <x v="61"/>
  </r>
  <r>
    <x v="2"/>
    <x v="1"/>
    <x v="13"/>
    <x v="61"/>
  </r>
  <r>
    <x v="30"/>
    <x v="1"/>
    <x v="5"/>
    <x v="61"/>
  </r>
  <r>
    <x v="15"/>
    <x v="0"/>
    <x v="0"/>
    <x v="61"/>
  </r>
  <r>
    <x v="0"/>
    <x v="1"/>
    <x v="1"/>
    <x v="61"/>
  </r>
  <r>
    <x v="0"/>
    <x v="1"/>
    <x v="4"/>
    <x v="61"/>
  </r>
  <r>
    <x v="7"/>
    <x v="1"/>
    <x v="4"/>
    <x v="61"/>
  </r>
  <r>
    <x v="5"/>
    <x v="0"/>
    <x v="4"/>
    <x v="61"/>
  </r>
  <r>
    <x v="7"/>
    <x v="1"/>
    <x v="6"/>
    <x v="61"/>
  </r>
  <r>
    <x v="3"/>
    <x v="0"/>
    <x v="0"/>
    <x v="61"/>
  </r>
  <r>
    <x v="5"/>
    <x v="0"/>
    <x v="0"/>
    <x v="61"/>
  </r>
  <r>
    <x v="11"/>
    <x v="1"/>
    <x v="1"/>
    <x v="61"/>
  </r>
  <r>
    <x v="8"/>
    <x v="1"/>
    <x v="4"/>
    <x v="61"/>
  </r>
  <r>
    <x v="0"/>
    <x v="0"/>
    <x v="4"/>
    <x v="61"/>
  </r>
  <r>
    <x v="10"/>
    <x v="1"/>
    <x v="1"/>
    <x v="61"/>
  </r>
  <r>
    <x v="0"/>
    <x v="1"/>
    <x v="1"/>
    <x v="61"/>
  </r>
  <r>
    <x v="0"/>
    <x v="1"/>
    <x v="4"/>
    <x v="61"/>
  </r>
  <r>
    <x v="8"/>
    <x v="1"/>
    <x v="4"/>
    <x v="62"/>
  </r>
  <r>
    <x v="5"/>
    <x v="0"/>
    <x v="5"/>
    <x v="62"/>
  </r>
  <r>
    <x v="18"/>
    <x v="0"/>
    <x v="1"/>
    <x v="63"/>
  </r>
  <r>
    <x v="5"/>
    <x v="1"/>
    <x v="1"/>
    <x v="64"/>
  </r>
  <r>
    <x v="5"/>
    <x v="1"/>
    <x v="13"/>
    <x v="64"/>
  </r>
  <r>
    <x v="31"/>
    <x v="1"/>
    <x v="6"/>
    <x v="64"/>
  </r>
  <r>
    <x v="19"/>
    <x v="1"/>
    <x v="4"/>
    <x v="65"/>
  </r>
  <r>
    <x v="3"/>
    <x v="0"/>
    <x v="1"/>
    <x v="65"/>
  </r>
  <r>
    <x v="24"/>
    <x v="1"/>
    <x v="26"/>
    <x v="65"/>
  </r>
  <r>
    <x v="24"/>
    <x v="1"/>
    <x v="1"/>
    <x v="65"/>
  </r>
  <r>
    <x v="10"/>
    <x v="0"/>
    <x v="7"/>
    <x v="65"/>
  </r>
  <r>
    <x v="23"/>
    <x v="1"/>
    <x v="4"/>
    <x v="65"/>
  </r>
  <r>
    <x v="26"/>
    <x v="0"/>
    <x v="1"/>
    <x v="66"/>
  </r>
  <r>
    <x v="4"/>
    <x v="1"/>
    <x v="1"/>
    <x v="66"/>
  </r>
  <r>
    <x v="26"/>
    <x v="3"/>
    <x v="1"/>
    <x v="66"/>
  </r>
  <r>
    <x v="19"/>
    <x v="0"/>
    <x v="1"/>
    <x v="67"/>
  </r>
  <r>
    <x v="13"/>
    <x v="3"/>
    <x v="1"/>
    <x v="68"/>
  </r>
  <r>
    <x v="2"/>
    <x v="0"/>
    <x v="7"/>
    <x v="69"/>
  </r>
  <r>
    <x v="18"/>
    <x v="1"/>
    <x v="1"/>
    <x v="69"/>
  </r>
  <r>
    <x v="16"/>
    <x v="2"/>
    <x v="8"/>
    <x v="69"/>
  </r>
  <r>
    <x v="20"/>
    <x v="1"/>
    <x v="4"/>
    <x v="69"/>
  </r>
  <r>
    <x v="13"/>
    <x v="1"/>
    <x v="1"/>
    <x v="69"/>
  </r>
  <r>
    <x v="18"/>
    <x v="1"/>
    <x v="10"/>
    <x v="69"/>
  </r>
  <r>
    <x v="29"/>
    <x v="1"/>
    <x v="6"/>
    <x v="69"/>
  </r>
  <r>
    <x v="5"/>
    <x v="0"/>
    <x v="7"/>
    <x v="69"/>
  </r>
  <r>
    <x v="11"/>
    <x v="1"/>
    <x v="1"/>
    <x v="69"/>
  </r>
  <r>
    <x v="24"/>
    <x v="1"/>
    <x v="1"/>
    <x v="69"/>
  </r>
  <r>
    <x v="12"/>
    <x v="0"/>
    <x v="7"/>
    <x v="70"/>
  </r>
  <r>
    <x v="4"/>
    <x v="0"/>
    <x v="4"/>
    <x v="70"/>
  </r>
  <r>
    <x v="20"/>
    <x v="1"/>
    <x v="22"/>
    <x v="70"/>
  </r>
  <r>
    <x v="13"/>
    <x v="1"/>
    <x v="10"/>
    <x v="70"/>
  </r>
  <r>
    <x v="23"/>
    <x v="3"/>
    <x v="1"/>
    <x v="70"/>
  </r>
  <r>
    <x v="2"/>
    <x v="0"/>
    <x v="3"/>
    <x v="70"/>
  </r>
  <r>
    <x v="6"/>
    <x v="3"/>
    <x v="5"/>
    <x v="70"/>
  </r>
  <r>
    <x v="4"/>
    <x v="1"/>
    <x v="1"/>
    <x v="70"/>
  </r>
  <r>
    <x v="8"/>
    <x v="0"/>
    <x v="7"/>
    <x v="70"/>
  </r>
  <r>
    <x v="26"/>
    <x v="1"/>
    <x v="4"/>
    <x v="70"/>
  </r>
  <r>
    <x v="31"/>
    <x v="1"/>
    <x v="6"/>
    <x v="70"/>
  </r>
  <r>
    <x v="26"/>
    <x v="1"/>
    <x v="1"/>
    <x v="70"/>
  </r>
  <r>
    <x v="29"/>
    <x v="1"/>
    <x v="1"/>
    <x v="70"/>
  </r>
  <r>
    <x v="29"/>
    <x v="1"/>
    <x v="4"/>
    <x v="70"/>
  </r>
  <r>
    <x v="24"/>
    <x v="0"/>
    <x v="4"/>
    <x v="70"/>
  </r>
  <r>
    <x v="1"/>
    <x v="1"/>
    <x v="1"/>
    <x v="70"/>
  </r>
  <r>
    <x v="23"/>
    <x v="0"/>
    <x v="1"/>
    <x v="70"/>
  </r>
  <r>
    <x v="6"/>
    <x v="0"/>
    <x v="8"/>
    <x v="70"/>
  </r>
  <r>
    <x v="8"/>
    <x v="0"/>
    <x v="1"/>
    <x v="70"/>
  </r>
  <r>
    <x v="27"/>
    <x v="2"/>
    <x v="2"/>
    <x v="70"/>
  </r>
  <r>
    <x v="28"/>
    <x v="1"/>
    <x v="1"/>
    <x v="70"/>
  </r>
  <r>
    <x v="8"/>
    <x v="0"/>
    <x v="4"/>
    <x v="70"/>
  </r>
  <r>
    <x v="23"/>
    <x v="1"/>
    <x v="1"/>
    <x v="70"/>
  </r>
  <r>
    <x v="1"/>
    <x v="1"/>
    <x v="1"/>
    <x v="70"/>
  </r>
  <r>
    <x v="28"/>
    <x v="1"/>
    <x v="10"/>
    <x v="70"/>
  </r>
  <r>
    <x v="29"/>
    <x v="1"/>
    <x v="1"/>
    <x v="70"/>
  </r>
  <r>
    <x v="29"/>
    <x v="1"/>
    <x v="4"/>
    <x v="70"/>
  </r>
  <r>
    <x v="24"/>
    <x v="0"/>
    <x v="4"/>
    <x v="70"/>
  </r>
  <r>
    <x v="1"/>
    <x v="0"/>
    <x v="5"/>
    <x v="70"/>
  </r>
  <r>
    <x v="26"/>
    <x v="0"/>
    <x v="7"/>
    <x v="71"/>
  </r>
  <r>
    <x v="6"/>
    <x v="1"/>
    <x v="5"/>
    <x v="72"/>
  </r>
  <r>
    <x v="14"/>
    <x v="1"/>
    <x v="5"/>
    <x v="72"/>
  </r>
  <r>
    <x v="23"/>
    <x v="0"/>
    <x v="4"/>
    <x v="72"/>
  </r>
  <r>
    <x v="21"/>
    <x v="0"/>
    <x v="1"/>
    <x v="72"/>
  </r>
  <r>
    <x v="14"/>
    <x v="1"/>
    <x v="4"/>
    <x v="72"/>
  </r>
  <r>
    <x v="6"/>
    <x v="1"/>
    <x v="4"/>
    <x v="72"/>
  </r>
  <r>
    <x v="20"/>
    <x v="0"/>
    <x v="1"/>
    <x v="72"/>
  </r>
  <r>
    <x v="14"/>
    <x v="1"/>
    <x v="4"/>
    <x v="72"/>
  </r>
  <r>
    <x v="16"/>
    <x v="0"/>
    <x v="4"/>
    <x v="72"/>
  </r>
  <r>
    <x v="6"/>
    <x v="0"/>
    <x v="4"/>
    <x v="72"/>
  </r>
  <r>
    <x v="13"/>
    <x v="0"/>
    <x v="4"/>
    <x v="72"/>
  </r>
  <r>
    <x v="17"/>
    <x v="0"/>
    <x v="5"/>
    <x v="72"/>
  </r>
  <r>
    <x v="26"/>
    <x v="3"/>
    <x v="5"/>
    <x v="72"/>
  </r>
  <r>
    <x v="20"/>
    <x v="0"/>
    <x v="1"/>
    <x v="72"/>
  </r>
  <r>
    <x v="28"/>
    <x v="0"/>
    <x v="1"/>
    <x v="72"/>
  </r>
  <r>
    <x v="18"/>
    <x v="1"/>
    <x v="5"/>
    <x v="72"/>
  </r>
  <r>
    <x v="15"/>
    <x v="2"/>
    <x v="5"/>
    <x v="72"/>
  </r>
  <r>
    <x v="20"/>
    <x v="0"/>
    <x v="4"/>
    <x v="72"/>
  </r>
  <r>
    <x v="1"/>
    <x v="1"/>
    <x v="1"/>
    <x v="72"/>
  </r>
  <r>
    <x v="20"/>
    <x v="1"/>
    <x v="1"/>
    <x v="72"/>
  </r>
  <r>
    <x v="9"/>
    <x v="1"/>
    <x v="10"/>
    <x v="72"/>
  </r>
  <r>
    <x v="18"/>
    <x v="1"/>
    <x v="4"/>
    <x v="72"/>
  </r>
  <r>
    <x v="2"/>
    <x v="0"/>
    <x v="1"/>
    <x v="72"/>
  </r>
  <r>
    <x v="25"/>
    <x v="2"/>
    <x v="8"/>
    <x v="72"/>
  </r>
  <r>
    <x v="12"/>
    <x v="1"/>
    <x v="4"/>
    <x v="72"/>
  </r>
  <r>
    <x v="21"/>
    <x v="1"/>
    <x v="13"/>
    <x v="72"/>
  </r>
  <r>
    <x v="18"/>
    <x v="0"/>
    <x v="4"/>
    <x v="72"/>
  </r>
  <r>
    <x v="26"/>
    <x v="1"/>
    <x v="1"/>
    <x v="72"/>
  </r>
  <r>
    <x v="30"/>
    <x v="0"/>
    <x v="1"/>
    <x v="72"/>
  </r>
  <r>
    <x v="31"/>
    <x v="1"/>
    <x v="1"/>
    <x v="72"/>
  </r>
  <r>
    <x v="17"/>
    <x v="0"/>
    <x v="1"/>
    <x v="72"/>
  </r>
  <r>
    <x v="19"/>
    <x v="1"/>
    <x v="22"/>
    <x v="72"/>
  </r>
  <r>
    <x v="18"/>
    <x v="3"/>
    <x v="1"/>
    <x v="72"/>
  </r>
  <r>
    <x v="28"/>
    <x v="0"/>
    <x v="13"/>
    <x v="72"/>
  </r>
  <r>
    <x v="31"/>
    <x v="0"/>
    <x v="1"/>
    <x v="72"/>
  </r>
  <r>
    <x v="9"/>
    <x v="1"/>
    <x v="10"/>
    <x v="72"/>
  </r>
  <r>
    <x v="9"/>
    <x v="1"/>
    <x v="30"/>
    <x v="72"/>
  </r>
  <r>
    <x v="16"/>
    <x v="0"/>
    <x v="4"/>
    <x v="72"/>
  </r>
  <r>
    <x v="23"/>
    <x v="1"/>
    <x v="1"/>
    <x v="72"/>
  </r>
  <r>
    <x v="16"/>
    <x v="2"/>
    <x v="8"/>
    <x v="72"/>
  </r>
  <r>
    <x v="23"/>
    <x v="0"/>
    <x v="1"/>
    <x v="72"/>
  </r>
  <r>
    <x v="17"/>
    <x v="0"/>
    <x v="7"/>
    <x v="72"/>
  </r>
  <r>
    <x v="9"/>
    <x v="1"/>
    <x v="4"/>
    <x v="72"/>
  </r>
  <r>
    <x v="18"/>
    <x v="1"/>
    <x v="5"/>
    <x v="72"/>
  </r>
  <r>
    <x v="28"/>
    <x v="0"/>
    <x v="4"/>
    <x v="72"/>
  </r>
  <r>
    <x v="13"/>
    <x v="0"/>
    <x v="4"/>
    <x v="72"/>
  </r>
  <r>
    <x v="22"/>
    <x v="1"/>
    <x v="10"/>
    <x v="72"/>
  </r>
  <r>
    <x v="22"/>
    <x v="0"/>
    <x v="8"/>
    <x v="72"/>
  </r>
  <r>
    <x v="1"/>
    <x v="0"/>
    <x v="4"/>
    <x v="72"/>
  </r>
  <r>
    <x v="2"/>
    <x v="1"/>
    <x v="4"/>
    <x v="72"/>
  </r>
  <r>
    <x v="31"/>
    <x v="0"/>
    <x v="13"/>
    <x v="72"/>
  </r>
  <r>
    <x v="28"/>
    <x v="0"/>
    <x v="4"/>
    <x v="72"/>
  </r>
  <r>
    <x v="22"/>
    <x v="1"/>
    <x v="1"/>
    <x v="72"/>
  </r>
  <r>
    <x v="4"/>
    <x v="0"/>
    <x v="1"/>
    <x v="72"/>
  </r>
  <r>
    <x v="28"/>
    <x v="0"/>
    <x v="1"/>
    <x v="72"/>
  </r>
  <r>
    <x v="24"/>
    <x v="0"/>
    <x v="1"/>
    <x v="72"/>
  </r>
  <r>
    <x v="9"/>
    <x v="1"/>
    <x v="10"/>
    <x v="72"/>
  </r>
  <r>
    <x v="6"/>
    <x v="0"/>
    <x v="4"/>
    <x v="72"/>
  </r>
  <r>
    <x v="25"/>
    <x v="3"/>
    <x v="1"/>
    <x v="72"/>
  </r>
  <r>
    <x v="29"/>
    <x v="0"/>
    <x v="1"/>
    <x v="72"/>
  </r>
  <r>
    <x v="25"/>
    <x v="1"/>
    <x v="4"/>
    <x v="72"/>
  </r>
  <r>
    <x v="9"/>
    <x v="1"/>
    <x v="10"/>
    <x v="72"/>
  </r>
  <r>
    <x v="24"/>
    <x v="0"/>
    <x v="1"/>
    <x v="72"/>
  </r>
  <r>
    <x v="9"/>
    <x v="0"/>
    <x v="4"/>
    <x v="72"/>
  </r>
  <r>
    <x v="19"/>
    <x v="0"/>
    <x v="1"/>
    <x v="72"/>
  </r>
  <r>
    <x v="18"/>
    <x v="1"/>
    <x v="1"/>
    <x v="72"/>
  </r>
  <r>
    <x v="14"/>
    <x v="1"/>
    <x v="4"/>
    <x v="72"/>
  </r>
  <r>
    <x v="23"/>
    <x v="1"/>
    <x v="1"/>
    <x v="72"/>
  </r>
  <r>
    <x v="22"/>
    <x v="0"/>
    <x v="9"/>
    <x v="72"/>
  </r>
  <r>
    <x v="6"/>
    <x v="0"/>
    <x v="1"/>
    <x v="72"/>
  </r>
  <r>
    <x v="6"/>
    <x v="1"/>
    <x v="1"/>
    <x v="72"/>
  </r>
  <r>
    <x v="20"/>
    <x v="0"/>
    <x v="1"/>
    <x v="72"/>
  </r>
  <r>
    <x v="19"/>
    <x v="1"/>
    <x v="5"/>
    <x v="72"/>
  </r>
  <r>
    <x v="22"/>
    <x v="1"/>
    <x v="4"/>
    <x v="72"/>
  </r>
  <r>
    <x v="9"/>
    <x v="1"/>
    <x v="10"/>
    <x v="72"/>
  </r>
  <r>
    <x v="14"/>
    <x v="1"/>
    <x v="1"/>
    <x v="72"/>
  </r>
  <r>
    <x v="16"/>
    <x v="0"/>
    <x v="13"/>
    <x v="72"/>
  </r>
  <r>
    <x v="23"/>
    <x v="1"/>
    <x v="1"/>
    <x v="72"/>
  </r>
  <r>
    <x v="20"/>
    <x v="0"/>
    <x v="8"/>
    <x v="72"/>
  </r>
  <r>
    <x v="25"/>
    <x v="1"/>
    <x v="1"/>
    <x v="72"/>
  </r>
  <r>
    <x v="31"/>
    <x v="0"/>
    <x v="1"/>
    <x v="72"/>
  </r>
  <r>
    <x v="16"/>
    <x v="0"/>
    <x v="4"/>
    <x v="72"/>
  </r>
  <r>
    <x v="2"/>
    <x v="0"/>
    <x v="1"/>
    <x v="72"/>
  </r>
  <r>
    <x v="14"/>
    <x v="1"/>
    <x v="4"/>
    <x v="72"/>
  </r>
  <r>
    <x v="17"/>
    <x v="0"/>
    <x v="1"/>
    <x v="72"/>
  </r>
  <r>
    <x v="6"/>
    <x v="1"/>
    <x v="4"/>
    <x v="72"/>
  </r>
  <r>
    <x v="6"/>
    <x v="1"/>
    <x v="1"/>
    <x v="72"/>
  </r>
  <r>
    <x v="1"/>
    <x v="0"/>
    <x v="4"/>
    <x v="72"/>
  </r>
  <r>
    <x v="18"/>
    <x v="1"/>
    <x v="4"/>
    <x v="72"/>
  </r>
  <r>
    <x v="16"/>
    <x v="0"/>
    <x v="1"/>
    <x v="72"/>
  </r>
  <r>
    <x v="18"/>
    <x v="1"/>
    <x v="10"/>
    <x v="72"/>
  </r>
  <r>
    <x v="19"/>
    <x v="1"/>
    <x v="1"/>
    <x v="72"/>
  </r>
  <r>
    <x v="8"/>
    <x v="0"/>
    <x v="4"/>
    <x v="72"/>
  </r>
  <r>
    <x v="23"/>
    <x v="1"/>
    <x v="1"/>
    <x v="72"/>
  </r>
  <r>
    <x v="21"/>
    <x v="0"/>
    <x v="7"/>
    <x v="72"/>
  </r>
  <r>
    <x v="19"/>
    <x v="0"/>
    <x v="4"/>
    <x v="72"/>
  </r>
  <r>
    <x v="20"/>
    <x v="1"/>
    <x v="1"/>
    <x v="72"/>
  </r>
  <r>
    <x v="16"/>
    <x v="0"/>
    <x v="4"/>
    <x v="72"/>
  </r>
  <r>
    <x v="9"/>
    <x v="1"/>
    <x v="10"/>
    <x v="72"/>
  </r>
  <r>
    <x v="25"/>
    <x v="1"/>
    <x v="10"/>
    <x v="72"/>
  </r>
  <r>
    <x v="22"/>
    <x v="1"/>
    <x v="22"/>
    <x v="72"/>
  </r>
  <r>
    <x v="9"/>
    <x v="1"/>
    <x v="1"/>
    <x v="72"/>
  </r>
  <r>
    <x v="25"/>
    <x v="1"/>
    <x v="1"/>
    <x v="72"/>
  </r>
  <r>
    <x v="6"/>
    <x v="1"/>
    <x v="5"/>
    <x v="72"/>
  </r>
  <r>
    <x v="2"/>
    <x v="0"/>
    <x v="2"/>
    <x v="72"/>
  </r>
  <r>
    <x v="9"/>
    <x v="1"/>
    <x v="1"/>
    <x v="72"/>
  </r>
  <r>
    <x v="8"/>
    <x v="1"/>
    <x v="1"/>
    <x v="72"/>
  </r>
  <r>
    <x v="7"/>
    <x v="3"/>
    <x v="5"/>
    <x v="72"/>
  </r>
  <r>
    <x v="16"/>
    <x v="0"/>
    <x v="4"/>
    <x v="72"/>
  </r>
  <r>
    <x v="16"/>
    <x v="1"/>
    <x v="4"/>
    <x v="72"/>
  </r>
  <r>
    <x v="15"/>
    <x v="0"/>
    <x v="1"/>
    <x v="72"/>
  </r>
  <r>
    <x v="16"/>
    <x v="0"/>
    <x v="4"/>
    <x v="72"/>
  </r>
  <r>
    <x v="26"/>
    <x v="3"/>
    <x v="5"/>
    <x v="72"/>
  </r>
  <r>
    <x v="25"/>
    <x v="1"/>
    <x v="1"/>
    <x v="72"/>
  </r>
  <r>
    <x v="5"/>
    <x v="0"/>
    <x v="1"/>
    <x v="72"/>
  </r>
  <r>
    <x v="29"/>
    <x v="2"/>
    <x v="1"/>
    <x v="72"/>
  </r>
  <r>
    <x v="9"/>
    <x v="1"/>
    <x v="5"/>
    <x v="72"/>
  </r>
  <r>
    <x v="9"/>
    <x v="1"/>
    <x v="4"/>
    <x v="72"/>
  </r>
  <r>
    <x v="25"/>
    <x v="0"/>
    <x v="1"/>
    <x v="72"/>
  </r>
  <r>
    <x v="6"/>
    <x v="0"/>
    <x v="1"/>
    <x v="72"/>
  </r>
  <r>
    <x v="12"/>
    <x v="0"/>
    <x v="4"/>
    <x v="72"/>
  </r>
  <r>
    <x v="19"/>
    <x v="0"/>
    <x v="1"/>
    <x v="72"/>
  </r>
  <r>
    <x v="12"/>
    <x v="0"/>
    <x v="13"/>
    <x v="72"/>
  </r>
  <r>
    <x v="13"/>
    <x v="0"/>
    <x v="1"/>
    <x v="72"/>
  </r>
  <r>
    <x v="26"/>
    <x v="1"/>
    <x v="4"/>
    <x v="72"/>
  </r>
  <r>
    <x v="22"/>
    <x v="1"/>
    <x v="4"/>
    <x v="72"/>
  </r>
  <r>
    <x v="6"/>
    <x v="1"/>
    <x v="1"/>
    <x v="72"/>
  </r>
  <r>
    <x v="31"/>
    <x v="1"/>
    <x v="4"/>
    <x v="72"/>
  </r>
  <r>
    <x v="31"/>
    <x v="0"/>
    <x v="19"/>
    <x v="72"/>
  </r>
  <r>
    <x v="12"/>
    <x v="0"/>
    <x v="4"/>
    <x v="72"/>
  </r>
  <r>
    <x v="18"/>
    <x v="1"/>
    <x v="4"/>
    <x v="72"/>
  </r>
  <r>
    <x v="28"/>
    <x v="0"/>
    <x v="1"/>
    <x v="72"/>
  </r>
  <r>
    <x v="6"/>
    <x v="0"/>
    <x v="1"/>
    <x v="72"/>
  </r>
  <r>
    <x v="22"/>
    <x v="1"/>
    <x v="4"/>
    <x v="72"/>
  </r>
  <r>
    <x v="22"/>
    <x v="0"/>
    <x v="8"/>
    <x v="72"/>
  </r>
  <r>
    <x v="2"/>
    <x v="3"/>
    <x v="2"/>
    <x v="72"/>
  </r>
  <r>
    <x v="27"/>
    <x v="1"/>
    <x v="4"/>
    <x v="72"/>
  </r>
  <r>
    <x v="22"/>
    <x v="2"/>
    <x v="8"/>
    <x v="72"/>
  </r>
  <r>
    <x v="19"/>
    <x v="1"/>
    <x v="1"/>
    <x v="72"/>
  </r>
  <r>
    <x v="1"/>
    <x v="1"/>
    <x v="1"/>
    <x v="72"/>
  </r>
  <r>
    <x v="26"/>
    <x v="0"/>
    <x v="4"/>
    <x v="72"/>
  </r>
  <r>
    <x v="18"/>
    <x v="1"/>
    <x v="4"/>
    <x v="72"/>
  </r>
  <r>
    <x v="19"/>
    <x v="0"/>
    <x v="4"/>
    <x v="72"/>
  </r>
  <r>
    <x v="31"/>
    <x v="0"/>
    <x v="4"/>
    <x v="72"/>
  </r>
  <r>
    <x v="9"/>
    <x v="1"/>
    <x v="5"/>
    <x v="72"/>
  </r>
  <r>
    <x v="17"/>
    <x v="1"/>
    <x v="10"/>
    <x v="72"/>
  </r>
  <r>
    <x v="1"/>
    <x v="1"/>
    <x v="1"/>
    <x v="72"/>
  </r>
  <r>
    <x v="0"/>
    <x v="0"/>
    <x v="1"/>
    <x v="72"/>
  </r>
  <r>
    <x v="23"/>
    <x v="1"/>
    <x v="4"/>
    <x v="72"/>
  </r>
  <r>
    <x v="18"/>
    <x v="1"/>
    <x v="4"/>
    <x v="72"/>
  </r>
  <r>
    <x v="22"/>
    <x v="1"/>
    <x v="4"/>
    <x v="72"/>
  </r>
  <r>
    <x v="15"/>
    <x v="0"/>
    <x v="4"/>
    <x v="72"/>
  </r>
  <r>
    <x v="23"/>
    <x v="1"/>
    <x v="17"/>
    <x v="72"/>
  </r>
  <r>
    <x v="25"/>
    <x v="1"/>
    <x v="22"/>
    <x v="72"/>
  </r>
  <r>
    <x v="23"/>
    <x v="0"/>
    <x v="4"/>
    <x v="72"/>
  </r>
  <r>
    <x v="6"/>
    <x v="1"/>
    <x v="1"/>
    <x v="72"/>
  </r>
  <r>
    <x v="9"/>
    <x v="1"/>
    <x v="1"/>
    <x v="72"/>
  </r>
  <r>
    <x v="19"/>
    <x v="0"/>
    <x v="1"/>
    <x v="72"/>
  </r>
  <r>
    <x v="15"/>
    <x v="0"/>
    <x v="1"/>
    <x v="72"/>
  </r>
  <r>
    <x v="21"/>
    <x v="0"/>
    <x v="4"/>
    <x v="72"/>
  </r>
  <r>
    <x v="12"/>
    <x v="0"/>
    <x v="1"/>
    <x v="72"/>
  </r>
  <r>
    <x v="12"/>
    <x v="0"/>
    <x v="13"/>
    <x v="72"/>
  </r>
  <r>
    <x v="18"/>
    <x v="1"/>
    <x v="18"/>
    <x v="72"/>
  </r>
  <r>
    <x v="26"/>
    <x v="0"/>
    <x v="4"/>
    <x v="72"/>
  </r>
  <r>
    <x v="9"/>
    <x v="1"/>
    <x v="5"/>
    <x v="72"/>
  </r>
  <r>
    <x v="1"/>
    <x v="3"/>
    <x v="5"/>
    <x v="72"/>
  </r>
  <r>
    <x v="14"/>
    <x v="1"/>
    <x v="1"/>
    <x v="72"/>
  </r>
  <r>
    <x v="26"/>
    <x v="0"/>
    <x v="3"/>
    <x v="72"/>
  </r>
  <r>
    <x v="6"/>
    <x v="1"/>
    <x v="10"/>
    <x v="72"/>
  </r>
  <r>
    <x v="16"/>
    <x v="2"/>
    <x v="8"/>
    <x v="72"/>
  </r>
  <r>
    <x v="20"/>
    <x v="0"/>
    <x v="4"/>
    <x v="72"/>
  </r>
  <r>
    <x v="29"/>
    <x v="2"/>
    <x v="13"/>
    <x v="72"/>
  </r>
  <r>
    <x v="1"/>
    <x v="0"/>
    <x v="4"/>
    <x v="72"/>
  </r>
  <r>
    <x v="24"/>
    <x v="1"/>
    <x v="1"/>
    <x v="72"/>
  </r>
  <r>
    <x v="27"/>
    <x v="1"/>
    <x v="4"/>
    <x v="72"/>
  </r>
  <r>
    <x v="16"/>
    <x v="0"/>
    <x v="4"/>
    <x v="72"/>
  </r>
  <r>
    <x v="1"/>
    <x v="1"/>
    <x v="4"/>
    <x v="72"/>
  </r>
  <r>
    <x v="13"/>
    <x v="0"/>
    <x v="1"/>
    <x v="72"/>
  </r>
  <r>
    <x v="2"/>
    <x v="0"/>
    <x v="1"/>
    <x v="72"/>
  </r>
  <r>
    <x v="19"/>
    <x v="1"/>
    <x v="4"/>
    <x v="72"/>
  </r>
  <r>
    <x v="6"/>
    <x v="0"/>
    <x v="8"/>
    <x v="72"/>
  </r>
  <r>
    <x v="14"/>
    <x v="1"/>
    <x v="4"/>
    <x v="72"/>
  </r>
  <r>
    <x v="4"/>
    <x v="1"/>
    <x v="10"/>
    <x v="72"/>
  </r>
  <r>
    <x v="29"/>
    <x v="1"/>
    <x v="13"/>
    <x v="73"/>
  </r>
  <r>
    <x v="5"/>
    <x v="1"/>
    <x v="1"/>
    <x v="73"/>
  </r>
  <r>
    <x v="17"/>
    <x v="1"/>
    <x v="1"/>
    <x v="73"/>
  </r>
  <r>
    <x v="17"/>
    <x v="1"/>
    <x v="4"/>
    <x v="73"/>
  </r>
  <r>
    <x v="6"/>
    <x v="0"/>
    <x v="4"/>
    <x v="73"/>
  </r>
  <r>
    <x v="20"/>
    <x v="0"/>
    <x v="9"/>
    <x v="73"/>
  </r>
  <r>
    <x v="30"/>
    <x v="1"/>
    <x v="0"/>
    <x v="73"/>
  </r>
  <r>
    <x v="8"/>
    <x v="0"/>
    <x v="7"/>
    <x v="73"/>
  </r>
  <r>
    <x v="0"/>
    <x v="1"/>
    <x v="4"/>
    <x v="73"/>
  </r>
  <r>
    <x v="28"/>
    <x v="1"/>
    <x v="17"/>
    <x v="73"/>
  </r>
  <r>
    <x v="24"/>
    <x v="1"/>
    <x v="13"/>
    <x v="73"/>
  </r>
  <r>
    <x v="12"/>
    <x v="1"/>
    <x v="17"/>
    <x v="73"/>
  </r>
  <r>
    <x v="24"/>
    <x v="0"/>
    <x v="6"/>
    <x v="73"/>
  </r>
  <r>
    <x v="3"/>
    <x v="1"/>
    <x v="4"/>
    <x v="73"/>
  </r>
  <r>
    <x v="16"/>
    <x v="1"/>
    <x v="6"/>
    <x v="73"/>
  </r>
  <r>
    <x v="6"/>
    <x v="1"/>
    <x v="14"/>
    <x v="73"/>
  </r>
  <r>
    <x v="27"/>
    <x v="1"/>
    <x v="4"/>
    <x v="74"/>
  </r>
  <r>
    <x v="16"/>
    <x v="1"/>
    <x v="0"/>
    <x v="75"/>
  </r>
  <r>
    <x v="17"/>
    <x v="1"/>
    <x v="1"/>
    <x v="75"/>
  </r>
  <r>
    <x v="11"/>
    <x v="1"/>
    <x v="6"/>
    <x v="75"/>
  </r>
  <r>
    <x v="4"/>
    <x v="0"/>
    <x v="6"/>
    <x v="75"/>
  </r>
  <r>
    <x v="7"/>
    <x v="1"/>
    <x v="4"/>
    <x v="76"/>
  </r>
  <r>
    <x v="27"/>
    <x v="1"/>
    <x v="12"/>
    <x v="76"/>
  </r>
  <r>
    <x v="23"/>
    <x v="0"/>
    <x v="7"/>
    <x v="76"/>
  </r>
  <r>
    <x v="9"/>
    <x v="1"/>
    <x v="1"/>
    <x v="76"/>
  </r>
  <r>
    <x v="6"/>
    <x v="1"/>
    <x v="1"/>
    <x v="76"/>
  </r>
  <r>
    <x v="3"/>
    <x v="1"/>
    <x v="5"/>
    <x v="76"/>
  </r>
  <r>
    <x v="4"/>
    <x v="1"/>
    <x v="10"/>
    <x v="76"/>
  </r>
  <r>
    <x v="28"/>
    <x v="1"/>
    <x v="1"/>
    <x v="76"/>
  </r>
  <r>
    <x v="28"/>
    <x v="0"/>
    <x v="1"/>
    <x v="77"/>
  </r>
  <r>
    <x v="22"/>
    <x v="0"/>
    <x v="5"/>
    <x v="77"/>
  </r>
  <r>
    <x v="29"/>
    <x v="0"/>
    <x v="1"/>
    <x v="77"/>
  </r>
  <r>
    <x v="23"/>
    <x v="3"/>
    <x v="1"/>
    <x v="77"/>
  </r>
  <r>
    <x v="2"/>
    <x v="0"/>
    <x v="2"/>
    <x v="77"/>
  </r>
  <r>
    <x v="28"/>
    <x v="0"/>
    <x v="7"/>
    <x v="77"/>
  </r>
  <r>
    <x v="25"/>
    <x v="1"/>
    <x v="4"/>
    <x v="77"/>
  </r>
  <r>
    <x v="27"/>
    <x v="3"/>
    <x v="2"/>
    <x v="77"/>
  </r>
  <r>
    <x v="26"/>
    <x v="1"/>
    <x v="1"/>
    <x v="77"/>
  </r>
  <r>
    <x v="28"/>
    <x v="0"/>
    <x v="1"/>
    <x v="77"/>
  </r>
  <r>
    <x v="12"/>
    <x v="3"/>
    <x v="5"/>
    <x v="77"/>
  </r>
  <r>
    <x v="28"/>
    <x v="0"/>
    <x v="6"/>
    <x v="77"/>
  </r>
  <r>
    <x v="1"/>
    <x v="0"/>
    <x v="1"/>
    <x v="77"/>
  </r>
  <r>
    <x v="1"/>
    <x v="2"/>
    <x v="8"/>
    <x v="77"/>
  </r>
  <r>
    <x v="26"/>
    <x v="0"/>
    <x v="8"/>
    <x v="77"/>
  </r>
  <r>
    <x v="29"/>
    <x v="0"/>
    <x v="1"/>
    <x v="77"/>
  </r>
  <r>
    <x v="15"/>
    <x v="0"/>
    <x v="1"/>
    <x v="77"/>
  </r>
  <r>
    <x v="28"/>
    <x v="0"/>
    <x v="4"/>
    <x v="77"/>
  </r>
  <r>
    <x v="20"/>
    <x v="1"/>
    <x v="10"/>
    <x v="77"/>
  </r>
  <r>
    <x v="23"/>
    <x v="0"/>
    <x v="4"/>
    <x v="77"/>
  </r>
  <r>
    <x v="27"/>
    <x v="0"/>
    <x v="2"/>
    <x v="77"/>
  </r>
  <r>
    <x v="23"/>
    <x v="3"/>
    <x v="1"/>
    <x v="77"/>
  </r>
  <r>
    <x v="19"/>
    <x v="0"/>
    <x v="1"/>
    <x v="77"/>
  </r>
  <r>
    <x v="8"/>
    <x v="0"/>
    <x v="1"/>
    <x v="77"/>
  </r>
  <r>
    <x v="27"/>
    <x v="0"/>
    <x v="2"/>
    <x v="77"/>
  </r>
  <r>
    <x v="12"/>
    <x v="0"/>
    <x v="4"/>
    <x v="77"/>
  </r>
  <r>
    <x v="13"/>
    <x v="3"/>
    <x v="1"/>
    <x v="77"/>
  </r>
  <r>
    <x v="2"/>
    <x v="1"/>
    <x v="4"/>
    <x v="77"/>
  </r>
  <r>
    <x v="16"/>
    <x v="0"/>
    <x v="1"/>
    <x v="77"/>
  </r>
  <r>
    <x v="14"/>
    <x v="1"/>
    <x v="16"/>
    <x v="77"/>
  </r>
  <r>
    <x v="1"/>
    <x v="1"/>
    <x v="1"/>
    <x v="77"/>
  </r>
  <r>
    <x v="23"/>
    <x v="3"/>
    <x v="1"/>
    <x v="77"/>
  </r>
  <r>
    <x v="2"/>
    <x v="0"/>
    <x v="1"/>
    <x v="77"/>
  </r>
  <r>
    <x v="19"/>
    <x v="0"/>
    <x v="1"/>
    <x v="77"/>
  </r>
  <r>
    <x v="1"/>
    <x v="2"/>
    <x v="8"/>
    <x v="77"/>
  </r>
  <r>
    <x v="2"/>
    <x v="3"/>
    <x v="1"/>
    <x v="77"/>
  </r>
  <r>
    <x v="28"/>
    <x v="1"/>
    <x v="17"/>
    <x v="77"/>
  </r>
  <r>
    <x v="2"/>
    <x v="0"/>
    <x v="2"/>
    <x v="77"/>
  </r>
  <r>
    <x v="20"/>
    <x v="0"/>
    <x v="1"/>
    <x v="77"/>
  </r>
  <r>
    <x v="2"/>
    <x v="3"/>
    <x v="1"/>
    <x v="77"/>
  </r>
  <r>
    <x v="19"/>
    <x v="0"/>
    <x v="1"/>
    <x v="77"/>
  </r>
  <r>
    <x v="2"/>
    <x v="2"/>
    <x v="8"/>
    <x v="77"/>
  </r>
  <r>
    <x v="20"/>
    <x v="0"/>
    <x v="8"/>
    <x v="77"/>
  </r>
  <r>
    <x v="12"/>
    <x v="0"/>
    <x v="1"/>
    <x v="77"/>
  </r>
  <r>
    <x v="19"/>
    <x v="0"/>
    <x v="1"/>
    <x v="77"/>
  </r>
  <r>
    <x v="8"/>
    <x v="0"/>
    <x v="7"/>
    <x v="77"/>
  </r>
  <r>
    <x v="1"/>
    <x v="3"/>
    <x v="1"/>
    <x v="77"/>
  </r>
  <r>
    <x v="26"/>
    <x v="1"/>
    <x v="1"/>
    <x v="77"/>
  </r>
  <r>
    <x v="31"/>
    <x v="0"/>
    <x v="1"/>
    <x v="77"/>
  </r>
  <r>
    <x v="23"/>
    <x v="0"/>
    <x v="1"/>
    <x v="77"/>
  </r>
  <r>
    <x v="20"/>
    <x v="0"/>
    <x v="8"/>
    <x v="77"/>
  </r>
  <r>
    <x v="4"/>
    <x v="0"/>
    <x v="1"/>
    <x v="77"/>
  </r>
  <r>
    <x v="22"/>
    <x v="0"/>
    <x v="1"/>
    <x v="77"/>
  </r>
  <r>
    <x v="18"/>
    <x v="1"/>
    <x v="5"/>
    <x v="77"/>
  </r>
  <r>
    <x v="11"/>
    <x v="1"/>
    <x v="5"/>
    <x v="77"/>
  </r>
  <r>
    <x v="15"/>
    <x v="0"/>
    <x v="1"/>
    <x v="77"/>
  </r>
  <r>
    <x v="18"/>
    <x v="3"/>
    <x v="1"/>
    <x v="77"/>
  </r>
  <r>
    <x v="29"/>
    <x v="0"/>
    <x v="1"/>
    <x v="77"/>
  </r>
  <r>
    <x v="24"/>
    <x v="0"/>
    <x v="1"/>
    <x v="77"/>
  </r>
  <r>
    <x v="17"/>
    <x v="0"/>
    <x v="4"/>
    <x v="77"/>
  </r>
  <r>
    <x v="9"/>
    <x v="1"/>
    <x v="14"/>
    <x v="77"/>
  </r>
  <r>
    <x v="2"/>
    <x v="3"/>
    <x v="1"/>
    <x v="77"/>
  </r>
  <r>
    <x v="2"/>
    <x v="3"/>
    <x v="1"/>
    <x v="77"/>
  </r>
  <r>
    <x v="28"/>
    <x v="2"/>
    <x v="8"/>
    <x v="77"/>
  </r>
  <r>
    <x v="24"/>
    <x v="0"/>
    <x v="7"/>
    <x v="77"/>
  </r>
  <r>
    <x v="1"/>
    <x v="0"/>
    <x v="1"/>
    <x v="77"/>
  </r>
  <r>
    <x v="23"/>
    <x v="3"/>
    <x v="1"/>
    <x v="77"/>
  </r>
  <r>
    <x v="28"/>
    <x v="0"/>
    <x v="1"/>
    <x v="77"/>
  </r>
  <r>
    <x v="27"/>
    <x v="3"/>
    <x v="2"/>
    <x v="77"/>
  </r>
  <r>
    <x v="26"/>
    <x v="1"/>
    <x v="17"/>
    <x v="77"/>
  </r>
  <r>
    <x v="22"/>
    <x v="2"/>
    <x v="8"/>
    <x v="77"/>
  </r>
  <r>
    <x v="27"/>
    <x v="3"/>
    <x v="1"/>
    <x v="77"/>
  </r>
  <r>
    <x v="2"/>
    <x v="0"/>
    <x v="1"/>
    <x v="77"/>
  </r>
  <r>
    <x v="1"/>
    <x v="3"/>
    <x v="1"/>
    <x v="77"/>
  </r>
  <r>
    <x v="31"/>
    <x v="0"/>
    <x v="1"/>
    <x v="77"/>
  </r>
  <r>
    <x v="2"/>
    <x v="3"/>
    <x v="1"/>
    <x v="77"/>
  </r>
  <r>
    <x v="22"/>
    <x v="1"/>
    <x v="14"/>
    <x v="77"/>
  </r>
  <r>
    <x v="24"/>
    <x v="0"/>
    <x v="1"/>
    <x v="77"/>
  </r>
  <r>
    <x v="29"/>
    <x v="0"/>
    <x v="1"/>
    <x v="77"/>
  </r>
  <r>
    <x v="31"/>
    <x v="0"/>
    <x v="7"/>
    <x v="77"/>
  </r>
  <r>
    <x v="12"/>
    <x v="0"/>
    <x v="4"/>
    <x v="77"/>
  </r>
  <r>
    <x v="20"/>
    <x v="0"/>
    <x v="1"/>
    <x v="77"/>
  </r>
  <r>
    <x v="20"/>
    <x v="0"/>
    <x v="4"/>
    <x v="77"/>
  </r>
  <r>
    <x v="19"/>
    <x v="0"/>
    <x v="4"/>
    <x v="77"/>
  </r>
  <r>
    <x v="26"/>
    <x v="1"/>
    <x v="1"/>
    <x v="77"/>
  </r>
  <r>
    <x v="27"/>
    <x v="3"/>
    <x v="2"/>
    <x v="77"/>
  </r>
  <r>
    <x v="23"/>
    <x v="0"/>
    <x v="1"/>
    <x v="77"/>
  </r>
  <r>
    <x v="26"/>
    <x v="0"/>
    <x v="1"/>
    <x v="77"/>
  </r>
  <r>
    <x v="23"/>
    <x v="0"/>
    <x v="1"/>
    <x v="77"/>
  </r>
  <r>
    <x v="19"/>
    <x v="0"/>
    <x v="1"/>
    <x v="77"/>
  </r>
  <r>
    <x v="26"/>
    <x v="0"/>
    <x v="4"/>
    <x v="77"/>
  </r>
  <r>
    <x v="29"/>
    <x v="0"/>
    <x v="1"/>
    <x v="77"/>
  </r>
  <r>
    <x v="9"/>
    <x v="0"/>
    <x v="5"/>
    <x v="77"/>
  </r>
  <r>
    <x v="2"/>
    <x v="3"/>
    <x v="2"/>
    <x v="77"/>
  </r>
  <r>
    <x v="9"/>
    <x v="0"/>
    <x v="1"/>
    <x v="77"/>
  </r>
  <r>
    <x v="20"/>
    <x v="1"/>
    <x v="1"/>
    <x v="77"/>
  </r>
  <r>
    <x v="31"/>
    <x v="0"/>
    <x v="5"/>
    <x v="77"/>
  </r>
  <r>
    <x v="26"/>
    <x v="3"/>
    <x v="5"/>
    <x v="77"/>
  </r>
  <r>
    <x v="28"/>
    <x v="0"/>
    <x v="1"/>
    <x v="77"/>
  </r>
  <r>
    <x v="19"/>
    <x v="0"/>
    <x v="1"/>
    <x v="77"/>
  </r>
  <r>
    <x v="18"/>
    <x v="1"/>
    <x v="1"/>
    <x v="77"/>
  </r>
  <r>
    <x v="12"/>
    <x v="0"/>
    <x v="1"/>
    <x v="77"/>
  </r>
  <r>
    <x v="19"/>
    <x v="3"/>
    <x v="1"/>
    <x v="77"/>
  </r>
  <r>
    <x v="29"/>
    <x v="0"/>
    <x v="1"/>
    <x v="77"/>
  </r>
  <r>
    <x v="31"/>
    <x v="0"/>
    <x v="7"/>
    <x v="77"/>
  </r>
  <r>
    <x v="26"/>
    <x v="0"/>
    <x v="4"/>
    <x v="77"/>
  </r>
  <r>
    <x v="26"/>
    <x v="0"/>
    <x v="4"/>
    <x v="77"/>
  </r>
  <r>
    <x v="2"/>
    <x v="0"/>
    <x v="4"/>
    <x v="77"/>
  </r>
  <r>
    <x v="20"/>
    <x v="0"/>
    <x v="1"/>
    <x v="77"/>
  </r>
  <r>
    <x v="15"/>
    <x v="0"/>
    <x v="5"/>
    <x v="77"/>
  </r>
  <r>
    <x v="1"/>
    <x v="0"/>
    <x v="1"/>
    <x v="77"/>
  </r>
  <r>
    <x v="2"/>
    <x v="3"/>
    <x v="1"/>
    <x v="77"/>
  </r>
  <r>
    <x v="13"/>
    <x v="0"/>
    <x v="5"/>
    <x v="77"/>
  </r>
  <r>
    <x v="19"/>
    <x v="0"/>
    <x v="4"/>
    <x v="77"/>
  </r>
  <r>
    <x v="24"/>
    <x v="0"/>
    <x v="5"/>
    <x v="77"/>
  </r>
  <r>
    <x v="31"/>
    <x v="0"/>
    <x v="1"/>
    <x v="77"/>
  </r>
  <r>
    <x v="24"/>
    <x v="0"/>
    <x v="5"/>
    <x v="77"/>
  </r>
  <r>
    <x v="2"/>
    <x v="0"/>
    <x v="2"/>
    <x v="77"/>
  </r>
  <r>
    <x v="25"/>
    <x v="0"/>
    <x v="1"/>
    <x v="77"/>
  </r>
  <r>
    <x v="20"/>
    <x v="1"/>
    <x v="31"/>
    <x v="77"/>
  </r>
  <r>
    <x v="24"/>
    <x v="0"/>
    <x v="1"/>
    <x v="77"/>
  </r>
  <r>
    <x v="16"/>
    <x v="0"/>
    <x v="4"/>
    <x v="77"/>
  </r>
  <r>
    <x v="1"/>
    <x v="0"/>
    <x v="4"/>
    <x v="77"/>
  </r>
  <r>
    <x v="6"/>
    <x v="0"/>
    <x v="1"/>
    <x v="77"/>
  </r>
  <r>
    <x v="1"/>
    <x v="0"/>
    <x v="8"/>
    <x v="77"/>
  </r>
  <r>
    <x v="2"/>
    <x v="3"/>
    <x v="2"/>
    <x v="77"/>
  </r>
  <r>
    <x v="14"/>
    <x v="1"/>
    <x v="1"/>
    <x v="77"/>
  </r>
  <r>
    <x v="28"/>
    <x v="0"/>
    <x v="4"/>
    <x v="77"/>
  </r>
  <r>
    <x v="2"/>
    <x v="3"/>
    <x v="1"/>
    <x v="77"/>
  </r>
  <r>
    <x v="23"/>
    <x v="1"/>
    <x v="10"/>
    <x v="77"/>
  </r>
  <r>
    <x v="14"/>
    <x v="0"/>
    <x v="4"/>
    <x v="77"/>
  </r>
  <r>
    <x v="9"/>
    <x v="3"/>
    <x v="5"/>
    <x v="77"/>
  </r>
  <r>
    <x v="12"/>
    <x v="0"/>
    <x v="4"/>
    <x v="77"/>
  </r>
  <r>
    <x v="14"/>
    <x v="2"/>
    <x v="8"/>
    <x v="77"/>
  </r>
  <r>
    <x v="2"/>
    <x v="0"/>
    <x v="1"/>
    <x v="77"/>
  </r>
  <r>
    <x v="26"/>
    <x v="0"/>
    <x v="7"/>
    <x v="77"/>
  </r>
  <r>
    <x v="31"/>
    <x v="2"/>
    <x v="8"/>
    <x v="77"/>
  </r>
  <r>
    <x v="12"/>
    <x v="0"/>
    <x v="1"/>
    <x v="77"/>
  </r>
  <r>
    <x v="27"/>
    <x v="3"/>
    <x v="1"/>
    <x v="77"/>
  </r>
  <r>
    <x v="29"/>
    <x v="0"/>
    <x v="1"/>
    <x v="77"/>
  </r>
  <r>
    <x v="24"/>
    <x v="0"/>
    <x v="1"/>
    <x v="77"/>
  </r>
  <r>
    <x v="28"/>
    <x v="0"/>
    <x v="1"/>
    <x v="77"/>
  </r>
  <r>
    <x v="16"/>
    <x v="0"/>
    <x v="4"/>
    <x v="77"/>
  </r>
  <r>
    <x v="17"/>
    <x v="0"/>
    <x v="1"/>
    <x v="77"/>
  </r>
  <r>
    <x v="29"/>
    <x v="0"/>
    <x v="1"/>
    <x v="77"/>
  </r>
  <r>
    <x v="26"/>
    <x v="3"/>
    <x v="5"/>
    <x v="77"/>
  </r>
  <r>
    <x v="22"/>
    <x v="0"/>
    <x v="4"/>
    <x v="77"/>
  </r>
  <r>
    <x v="13"/>
    <x v="0"/>
    <x v="1"/>
    <x v="77"/>
  </r>
  <r>
    <x v="17"/>
    <x v="1"/>
    <x v="1"/>
    <x v="77"/>
  </r>
  <r>
    <x v="23"/>
    <x v="0"/>
    <x v="1"/>
    <x v="77"/>
  </r>
  <r>
    <x v="16"/>
    <x v="0"/>
    <x v="1"/>
    <x v="77"/>
  </r>
  <r>
    <x v="29"/>
    <x v="0"/>
    <x v="1"/>
    <x v="77"/>
  </r>
  <r>
    <x v="12"/>
    <x v="0"/>
    <x v="4"/>
    <x v="77"/>
  </r>
  <r>
    <x v="1"/>
    <x v="0"/>
    <x v="11"/>
    <x v="77"/>
  </r>
  <r>
    <x v="17"/>
    <x v="0"/>
    <x v="1"/>
    <x v="77"/>
  </r>
  <r>
    <x v="12"/>
    <x v="1"/>
    <x v="1"/>
    <x v="77"/>
  </r>
  <r>
    <x v="19"/>
    <x v="0"/>
    <x v="8"/>
    <x v="77"/>
  </r>
  <r>
    <x v="14"/>
    <x v="1"/>
    <x v="4"/>
    <x v="77"/>
  </r>
  <r>
    <x v="20"/>
    <x v="0"/>
    <x v="1"/>
    <x v="77"/>
  </r>
  <r>
    <x v="26"/>
    <x v="1"/>
    <x v="1"/>
    <x v="77"/>
  </r>
  <r>
    <x v="22"/>
    <x v="0"/>
    <x v="4"/>
    <x v="77"/>
  </r>
  <r>
    <x v="13"/>
    <x v="3"/>
    <x v="1"/>
    <x v="77"/>
  </r>
  <r>
    <x v="2"/>
    <x v="3"/>
    <x v="1"/>
    <x v="77"/>
  </r>
  <r>
    <x v="29"/>
    <x v="0"/>
    <x v="1"/>
    <x v="77"/>
  </r>
  <r>
    <x v="28"/>
    <x v="1"/>
    <x v="1"/>
    <x v="77"/>
  </r>
  <r>
    <x v="2"/>
    <x v="0"/>
    <x v="1"/>
    <x v="77"/>
  </r>
  <r>
    <x v="15"/>
    <x v="0"/>
    <x v="1"/>
    <x v="77"/>
  </r>
  <r>
    <x v="12"/>
    <x v="0"/>
    <x v="1"/>
    <x v="77"/>
  </r>
  <r>
    <x v="28"/>
    <x v="0"/>
    <x v="1"/>
    <x v="77"/>
  </r>
  <r>
    <x v="20"/>
    <x v="0"/>
    <x v="1"/>
    <x v="77"/>
  </r>
  <r>
    <x v="31"/>
    <x v="0"/>
    <x v="1"/>
    <x v="77"/>
  </r>
  <r>
    <x v="2"/>
    <x v="3"/>
    <x v="1"/>
    <x v="77"/>
  </r>
  <r>
    <x v="28"/>
    <x v="2"/>
    <x v="8"/>
    <x v="77"/>
  </r>
  <r>
    <x v="31"/>
    <x v="0"/>
    <x v="5"/>
    <x v="77"/>
  </r>
  <r>
    <x v="14"/>
    <x v="1"/>
    <x v="14"/>
    <x v="77"/>
  </r>
  <r>
    <x v="15"/>
    <x v="0"/>
    <x v="1"/>
    <x v="77"/>
  </r>
  <r>
    <x v="28"/>
    <x v="3"/>
    <x v="5"/>
    <x v="77"/>
  </r>
  <r>
    <x v="17"/>
    <x v="0"/>
    <x v="5"/>
    <x v="77"/>
  </r>
  <r>
    <x v="3"/>
    <x v="1"/>
    <x v="6"/>
    <x v="78"/>
  </r>
  <r>
    <x v="10"/>
    <x v="1"/>
    <x v="5"/>
    <x v="78"/>
  </r>
  <r>
    <x v="7"/>
    <x v="1"/>
    <x v="5"/>
    <x v="78"/>
  </r>
  <r>
    <x v="5"/>
    <x v="0"/>
    <x v="6"/>
    <x v="79"/>
  </r>
  <r>
    <x v="1"/>
    <x v="1"/>
    <x v="4"/>
    <x v="79"/>
  </r>
  <r>
    <x v="29"/>
    <x v="1"/>
    <x v="13"/>
    <x v="79"/>
  </r>
  <r>
    <x v="13"/>
    <x v="1"/>
    <x v="4"/>
    <x v="79"/>
  </r>
  <r>
    <x v="6"/>
    <x v="1"/>
    <x v="1"/>
    <x v="79"/>
  </r>
  <r>
    <x v="26"/>
    <x v="0"/>
    <x v="8"/>
    <x v="79"/>
  </r>
  <r>
    <x v="21"/>
    <x v="1"/>
    <x v="4"/>
    <x v="79"/>
  </r>
  <r>
    <x v="21"/>
    <x v="1"/>
    <x v="0"/>
    <x v="79"/>
  </r>
  <r>
    <x v="16"/>
    <x v="0"/>
    <x v="2"/>
    <x v="79"/>
  </r>
  <r>
    <x v="20"/>
    <x v="0"/>
    <x v="4"/>
    <x v="79"/>
  </r>
  <r>
    <x v="1"/>
    <x v="1"/>
    <x v="4"/>
    <x v="79"/>
  </r>
  <r>
    <x v="21"/>
    <x v="0"/>
    <x v="1"/>
    <x v="79"/>
  </r>
  <r>
    <x v="2"/>
    <x v="1"/>
    <x v="1"/>
    <x v="79"/>
  </r>
  <r>
    <x v="8"/>
    <x v="1"/>
    <x v="13"/>
    <x v="79"/>
  </r>
  <r>
    <x v="30"/>
    <x v="1"/>
    <x v="13"/>
    <x v="79"/>
  </r>
  <r>
    <x v="2"/>
    <x v="1"/>
    <x v="4"/>
    <x v="79"/>
  </r>
  <r>
    <x v="26"/>
    <x v="1"/>
    <x v="4"/>
    <x v="79"/>
  </r>
  <r>
    <x v="12"/>
    <x v="0"/>
    <x v="1"/>
    <x v="79"/>
  </r>
  <r>
    <x v="28"/>
    <x v="0"/>
    <x v="1"/>
    <x v="79"/>
  </r>
  <r>
    <x v="19"/>
    <x v="0"/>
    <x v="1"/>
    <x v="79"/>
  </r>
  <r>
    <x v="1"/>
    <x v="3"/>
    <x v="1"/>
    <x v="79"/>
  </r>
  <r>
    <x v="29"/>
    <x v="1"/>
    <x v="4"/>
    <x v="79"/>
  </r>
  <r>
    <x v="4"/>
    <x v="0"/>
    <x v="1"/>
    <x v="79"/>
  </r>
  <r>
    <x v="17"/>
    <x v="0"/>
    <x v="1"/>
    <x v="79"/>
  </r>
  <r>
    <x v="3"/>
    <x v="1"/>
    <x v="0"/>
    <x v="79"/>
  </r>
  <r>
    <x v="7"/>
    <x v="0"/>
    <x v="3"/>
    <x v="79"/>
  </r>
  <r>
    <x v="19"/>
    <x v="0"/>
    <x v="1"/>
    <x v="79"/>
  </r>
  <r>
    <x v="5"/>
    <x v="1"/>
    <x v="13"/>
    <x v="79"/>
  </r>
  <r>
    <x v="5"/>
    <x v="1"/>
    <x v="4"/>
    <x v="79"/>
  </r>
  <r>
    <x v="24"/>
    <x v="0"/>
    <x v="13"/>
    <x v="79"/>
  </r>
  <r>
    <x v="21"/>
    <x v="0"/>
    <x v="3"/>
    <x v="79"/>
  </r>
  <r>
    <x v="4"/>
    <x v="0"/>
    <x v="0"/>
    <x v="79"/>
  </r>
  <r>
    <x v="7"/>
    <x v="0"/>
    <x v="4"/>
    <x v="79"/>
  </r>
  <r>
    <x v="17"/>
    <x v="0"/>
    <x v="4"/>
    <x v="79"/>
  </r>
  <r>
    <x v="16"/>
    <x v="1"/>
    <x v="4"/>
    <x v="79"/>
  </r>
  <r>
    <x v="0"/>
    <x v="0"/>
    <x v="13"/>
    <x v="79"/>
  </r>
  <r>
    <x v="30"/>
    <x v="1"/>
    <x v="24"/>
    <x v="79"/>
  </r>
  <r>
    <x v="7"/>
    <x v="0"/>
    <x v="13"/>
    <x v="80"/>
  </r>
  <r>
    <x v="3"/>
    <x v="0"/>
    <x v="1"/>
    <x v="81"/>
  </r>
  <r>
    <x v="21"/>
    <x v="2"/>
    <x v="1"/>
    <x v="81"/>
  </r>
  <r>
    <x v="3"/>
    <x v="0"/>
    <x v="5"/>
    <x v="81"/>
  </r>
  <r>
    <x v="0"/>
    <x v="2"/>
    <x v="5"/>
    <x v="81"/>
  </r>
  <r>
    <x v="30"/>
    <x v="3"/>
    <x v="5"/>
    <x v="81"/>
  </r>
  <r>
    <x v="31"/>
    <x v="2"/>
    <x v="8"/>
    <x v="81"/>
  </r>
  <r>
    <x v="26"/>
    <x v="0"/>
    <x v="1"/>
    <x v="81"/>
  </r>
  <r>
    <x v="11"/>
    <x v="2"/>
    <x v="7"/>
    <x v="81"/>
  </r>
  <r>
    <x v="5"/>
    <x v="1"/>
    <x v="24"/>
    <x v="81"/>
  </r>
  <r>
    <x v="23"/>
    <x v="1"/>
    <x v="22"/>
    <x v="81"/>
  </r>
  <r>
    <x v="5"/>
    <x v="2"/>
    <x v="1"/>
    <x v="81"/>
  </r>
  <r>
    <x v="29"/>
    <x v="1"/>
    <x v="1"/>
    <x v="81"/>
  </r>
  <r>
    <x v="18"/>
    <x v="1"/>
    <x v="1"/>
    <x v="81"/>
  </r>
  <r>
    <x v="10"/>
    <x v="0"/>
    <x v="1"/>
    <x v="81"/>
  </r>
  <r>
    <x v="0"/>
    <x v="1"/>
    <x v="4"/>
    <x v="81"/>
  </r>
  <r>
    <x v="19"/>
    <x v="1"/>
    <x v="22"/>
    <x v="81"/>
  </r>
  <r>
    <x v="29"/>
    <x v="0"/>
    <x v="0"/>
    <x v="81"/>
  </r>
  <r>
    <x v="7"/>
    <x v="1"/>
    <x v="1"/>
    <x v="81"/>
  </r>
  <r>
    <x v="1"/>
    <x v="1"/>
    <x v="1"/>
    <x v="81"/>
  </r>
  <r>
    <x v="23"/>
    <x v="1"/>
    <x v="1"/>
    <x v="81"/>
  </r>
  <r>
    <x v="25"/>
    <x v="1"/>
    <x v="22"/>
    <x v="81"/>
  </r>
  <r>
    <x v="8"/>
    <x v="1"/>
    <x v="4"/>
    <x v="81"/>
  </r>
  <r>
    <x v="23"/>
    <x v="0"/>
    <x v="1"/>
    <x v="81"/>
  </r>
  <r>
    <x v="28"/>
    <x v="1"/>
    <x v="1"/>
    <x v="81"/>
  </r>
  <r>
    <x v="0"/>
    <x v="2"/>
    <x v="0"/>
    <x v="81"/>
  </r>
  <r>
    <x v="5"/>
    <x v="0"/>
    <x v="1"/>
    <x v="81"/>
  </r>
  <r>
    <x v="25"/>
    <x v="3"/>
    <x v="1"/>
    <x v="81"/>
  </r>
  <r>
    <x v="15"/>
    <x v="0"/>
    <x v="3"/>
    <x v="81"/>
  </r>
  <r>
    <x v="29"/>
    <x v="1"/>
    <x v="1"/>
    <x v="81"/>
  </r>
  <r>
    <x v="1"/>
    <x v="1"/>
    <x v="4"/>
    <x v="81"/>
  </r>
  <r>
    <x v="6"/>
    <x v="1"/>
    <x v="1"/>
    <x v="81"/>
  </r>
  <r>
    <x v="20"/>
    <x v="1"/>
    <x v="1"/>
    <x v="81"/>
  </r>
  <r>
    <x v="18"/>
    <x v="3"/>
    <x v="1"/>
    <x v="81"/>
  </r>
  <r>
    <x v="16"/>
    <x v="1"/>
    <x v="1"/>
    <x v="81"/>
  </r>
  <r>
    <x v="8"/>
    <x v="0"/>
    <x v="13"/>
    <x v="81"/>
  </r>
  <r>
    <x v="2"/>
    <x v="0"/>
    <x v="4"/>
    <x v="81"/>
  </r>
  <r>
    <x v="12"/>
    <x v="1"/>
    <x v="4"/>
    <x v="81"/>
  </r>
  <r>
    <x v="26"/>
    <x v="0"/>
    <x v="1"/>
    <x v="81"/>
  </r>
  <r>
    <x v="29"/>
    <x v="1"/>
    <x v="1"/>
    <x v="81"/>
  </r>
  <r>
    <x v="22"/>
    <x v="1"/>
    <x v="4"/>
    <x v="81"/>
  </r>
  <r>
    <x v="1"/>
    <x v="1"/>
    <x v="1"/>
    <x v="81"/>
  </r>
  <r>
    <x v="13"/>
    <x v="3"/>
    <x v="1"/>
    <x v="81"/>
  </r>
  <r>
    <x v="28"/>
    <x v="1"/>
    <x v="1"/>
    <x v="81"/>
  </r>
  <r>
    <x v="0"/>
    <x v="1"/>
    <x v="1"/>
    <x v="81"/>
  </r>
  <r>
    <x v="24"/>
    <x v="1"/>
    <x v="1"/>
    <x v="81"/>
  </r>
  <r>
    <x v="4"/>
    <x v="1"/>
    <x v="1"/>
    <x v="81"/>
  </r>
  <r>
    <x v="12"/>
    <x v="1"/>
    <x v="26"/>
    <x v="81"/>
  </r>
  <r>
    <x v="12"/>
    <x v="1"/>
    <x v="1"/>
    <x v="81"/>
  </r>
  <r>
    <x v="13"/>
    <x v="0"/>
    <x v="1"/>
    <x v="81"/>
  </r>
  <r>
    <x v="5"/>
    <x v="1"/>
    <x v="1"/>
    <x v="81"/>
  </r>
  <r>
    <x v="5"/>
    <x v="1"/>
    <x v="13"/>
    <x v="81"/>
  </r>
  <r>
    <x v="0"/>
    <x v="1"/>
    <x v="4"/>
    <x v="81"/>
  </r>
  <r>
    <x v="0"/>
    <x v="1"/>
    <x v="24"/>
    <x v="81"/>
  </r>
  <r>
    <x v="4"/>
    <x v="1"/>
    <x v="1"/>
    <x v="81"/>
  </r>
  <r>
    <x v="31"/>
    <x v="1"/>
    <x v="1"/>
    <x v="81"/>
  </r>
  <r>
    <x v="12"/>
    <x v="1"/>
    <x v="4"/>
    <x v="81"/>
  </r>
  <r>
    <x v="17"/>
    <x v="1"/>
    <x v="4"/>
    <x v="81"/>
  </r>
  <r>
    <x v="27"/>
    <x v="1"/>
    <x v="10"/>
    <x v="81"/>
  </r>
  <r>
    <x v="16"/>
    <x v="1"/>
    <x v="5"/>
    <x v="82"/>
  </r>
  <r>
    <x v="20"/>
    <x v="0"/>
    <x v="8"/>
    <x v="82"/>
  </r>
  <r>
    <x v="8"/>
    <x v="1"/>
    <x v="10"/>
    <x v="83"/>
  </r>
  <r>
    <x v="19"/>
    <x v="0"/>
    <x v="1"/>
    <x v="83"/>
  </r>
  <r>
    <x v="18"/>
    <x v="0"/>
    <x v="1"/>
    <x v="83"/>
  </r>
  <r>
    <x v="4"/>
    <x v="0"/>
    <x v="4"/>
    <x v="84"/>
  </r>
  <r>
    <x v="16"/>
    <x v="0"/>
    <x v="7"/>
    <x v="84"/>
  </r>
  <r>
    <x v="26"/>
    <x v="1"/>
    <x v="4"/>
    <x v="84"/>
  </r>
  <r>
    <x v="18"/>
    <x v="0"/>
    <x v="8"/>
    <x v="84"/>
  </r>
  <r>
    <x v="12"/>
    <x v="1"/>
    <x v="4"/>
    <x v="84"/>
  </r>
  <r>
    <x v="23"/>
    <x v="1"/>
    <x v="4"/>
    <x v="84"/>
  </r>
  <r>
    <x v="4"/>
    <x v="0"/>
    <x v="1"/>
    <x v="85"/>
  </r>
  <r>
    <x v="30"/>
    <x v="0"/>
    <x v="1"/>
    <x v="85"/>
  </r>
  <r>
    <x v="7"/>
    <x v="0"/>
    <x v="7"/>
    <x v="85"/>
  </r>
  <r>
    <x v="24"/>
    <x v="0"/>
    <x v="7"/>
    <x v="85"/>
  </r>
  <r>
    <x v="14"/>
    <x v="0"/>
    <x v="1"/>
    <x v="85"/>
  </r>
  <r>
    <x v="23"/>
    <x v="1"/>
    <x v="17"/>
    <x v="85"/>
  </r>
  <r>
    <x v="14"/>
    <x v="0"/>
    <x v="1"/>
    <x v="85"/>
  </r>
  <r>
    <x v="23"/>
    <x v="1"/>
    <x v="4"/>
    <x v="85"/>
  </r>
  <r>
    <x v="28"/>
    <x v="1"/>
    <x v="23"/>
    <x v="85"/>
  </r>
  <r>
    <x v="28"/>
    <x v="1"/>
    <x v="12"/>
    <x v="85"/>
  </r>
  <r>
    <x v="3"/>
    <x v="0"/>
    <x v="7"/>
    <x v="85"/>
  </r>
  <r>
    <x v="23"/>
    <x v="1"/>
    <x v="5"/>
    <x v="85"/>
  </r>
  <r>
    <x v="3"/>
    <x v="1"/>
    <x v="1"/>
    <x v="85"/>
  </r>
  <r>
    <x v="3"/>
    <x v="1"/>
    <x v="4"/>
    <x v="85"/>
  </r>
  <r>
    <x v="21"/>
    <x v="1"/>
    <x v="5"/>
    <x v="85"/>
  </r>
  <r>
    <x v="15"/>
    <x v="1"/>
    <x v="1"/>
    <x v="85"/>
  </r>
  <r>
    <x v="8"/>
    <x v="1"/>
    <x v="4"/>
    <x v="85"/>
  </r>
  <r>
    <x v="3"/>
    <x v="1"/>
    <x v="4"/>
    <x v="85"/>
  </r>
  <r>
    <x v="0"/>
    <x v="1"/>
    <x v="1"/>
    <x v="85"/>
  </r>
  <r>
    <x v="0"/>
    <x v="1"/>
    <x v="4"/>
    <x v="85"/>
  </r>
  <r>
    <x v="27"/>
    <x v="3"/>
    <x v="5"/>
    <x v="85"/>
  </r>
  <r>
    <x v="29"/>
    <x v="0"/>
    <x v="13"/>
    <x v="85"/>
  </r>
  <r>
    <x v="8"/>
    <x v="1"/>
    <x v="4"/>
    <x v="85"/>
  </r>
  <r>
    <x v="31"/>
    <x v="0"/>
    <x v="3"/>
    <x v="85"/>
  </r>
  <r>
    <x v="23"/>
    <x v="0"/>
    <x v="1"/>
    <x v="85"/>
  </r>
  <r>
    <x v="15"/>
    <x v="1"/>
    <x v="1"/>
    <x v="85"/>
  </r>
  <r>
    <x v="15"/>
    <x v="1"/>
    <x v="4"/>
    <x v="85"/>
  </r>
  <r>
    <x v="27"/>
    <x v="3"/>
    <x v="1"/>
    <x v="85"/>
  </r>
  <r>
    <x v="12"/>
    <x v="1"/>
    <x v="10"/>
    <x v="85"/>
  </r>
  <r>
    <x v="12"/>
    <x v="1"/>
    <x v="1"/>
    <x v="85"/>
  </r>
  <r>
    <x v="0"/>
    <x v="0"/>
    <x v="4"/>
    <x v="85"/>
  </r>
  <r>
    <x v="19"/>
    <x v="1"/>
    <x v="5"/>
    <x v="85"/>
  </r>
  <r>
    <x v="7"/>
    <x v="1"/>
    <x v="13"/>
    <x v="85"/>
  </r>
  <r>
    <x v="7"/>
    <x v="1"/>
    <x v="24"/>
    <x v="85"/>
  </r>
  <r>
    <x v="31"/>
    <x v="1"/>
    <x v="1"/>
    <x v="85"/>
  </r>
  <r>
    <x v="28"/>
    <x v="1"/>
    <x v="1"/>
    <x v="85"/>
  </r>
  <r>
    <x v="0"/>
    <x v="1"/>
    <x v="8"/>
    <x v="85"/>
  </r>
  <r>
    <x v="13"/>
    <x v="0"/>
    <x v="7"/>
    <x v="85"/>
  </r>
  <r>
    <x v="0"/>
    <x v="1"/>
    <x v="1"/>
    <x v="85"/>
  </r>
  <r>
    <x v="2"/>
    <x v="1"/>
    <x v="1"/>
    <x v="85"/>
  </r>
  <r>
    <x v="15"/>
    <x v="1"/>
    <x v="12"/>
    <x v="85"/>
  </r>
  <r>
    <x v="15"/>
    <x v="1"/>
    <x v="24"/>
    <x v="85"/>
  </r>
  <r>
    <x v="20"/>
    <x v="0"/>
    <x v="1"/>
    <x v="86"/>
  </r>
  <r>
    <x v="8"/>
    <x v="1"/>
    <x v="4"/>
    <x v="87"/>
  </r>
  <r>
    <x v="7"/>
    <x v="1"/>
    <x v="1"/>
    <x v="87"/>
  </r>
  <r>
    <x v="4"/>
    <x v="0"/>
    <x v="13"/>
    <x v="87"/>
  </r>
  <r>
    <x v="0"/>
    <x v="1"/>
    <x v="1"/>
    <x v="87"/>
  </r>
  <r>
    <x v="0"/>
    <x v="1"/>
    <x v="4"/>
    <x v="87"/>
  </r>
  <r>
    <x v="7"/>
    <x v="1"/>
    <x v="4"/>
    <x v="87"/>
  </r>
  <r>
    <x v="1"/>
    <x v="0"/>
    <x v="8"/>
    <x v="87"/>
  </r>
  <r>
    <x v="21"/>
    <x v="1"/>
    <x v="4"/>
    <x v="87"/>
  </r>
  <r>
    <x v="21"/>
    <x v="1"/>
    <x v="24"/>
    <x v="87"/>
  </r>
  <r>
    <x v="5"/>
    <x v="1"/>
    <x v="4"/>
    <x v="87"/>
  </r>
  <r>
    <x v="31"/>
    <x v="1"/>
    <x v="13"/>
    <x v="87"/>
  </r>
  <r>
    <x v="11"/>
    <x v="1"/>
    <x v="24"/>
    <x v="87"/>
  </r>
  <r>
    <x v="13"/>
    <x v="3"/>
    <x v="1"/>
    <x v="88"/>
  </r>
  <r>
    <x v="27"/>
    <x v="0"/>
    <x v="19"/>
    <x v="89"/>
  </r>
  <r>
    <x v="16"/>
    <x v="1"/>
    <x v="1"/>
    <x v="90"/>
  </r>
  <r>
    <x v="17"/>
    <x v="3"/>
    <x v="1"/>
    <x v="90"/>
  </r>
  <r>
    <x v="0"/>
    <x v="0"/>
    <x v="1"/>
    <x v="91"/>
  </r>
  <r>
    <x v="3"/>
    <x v="1"/>
    <x v="5"/>
    <x v="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" cacheId="5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2">
  <location ref="A3:F79" firstHeaderRow="1" firstDataRow="2" firstDataCol="1"/>
  <pivotFields count="4">
    <pivotField showAll="0" countASubtotal="1">
      <items count="33">
        <item x="10"/>
        <item x="11"/>
        <item x="3"/>
        <item x="30"/>
        <item x="7"/>
        <item x="21"/>
        <item x="5"/>
        <item x="0"/>
        <item x="4"/>
        <item x="8"/>
        <item x="29"/>
        <item x="15"/>
        <item x="24"/>
        <item x="31"/>
        <item x="28"/>
        <item x="12"/>
        <item x="16"/>
        <item x="2"/>
        <item x="27"/>
        <item x="17"/>
        <item x="26"/>
        <item x="1"/>
        <item x="23"/>
        <item x="13"/>
        <item x="6"/>
        <item x="20"/>
        <item x="19"/>
        <item x="22"/>
        <item x="25"/>
        <item x="14"/>
        <item x="18"/>
        <item x="9"/>
        <item t="countA"/>
      </items>
    </pivotField>
    <pivotField axis="axisCol" showAll="0" countASubtotal="1">
      <items count="9">
        <item h="1" x="7"/>
        <item h="1" x="1"/>
        <item h="1" x="5"/>
        <item x="6"/>
        <item x="0"/>
        <item x="3"/>
        <item x="4"/>
        <item h="1" x="2"/>
        <item t="countA"/>
      </items>
    </pivotField>
    <pivotField dataField="1" showAll="0">
      <items count="33">
        <item x="5"/>
        <item x="10"/>
        <item x="8"/>
        <item x="26"/>
        <item x="14"/>
        <item x="20"/>
        <item x="1"/>
        <item x="17"/>
        <item x="11"/>
        <item x="23"/>
        <item x="27"/>
        <item x="3"/>
        <item x="16"/>
        <item x="2"/>
        <item x="25"/>
        <item x="13"/>
        <item x="12"/>
        <item x="28"/>
        <item x="4"/>
        <item x="0"/>
        <item x="15"/>
        <item x="7"/>
        <item x="9"/>
        <item x="19"/>
        <item x="24"/>
        <item x="30"/>
        <item x="29"/>
        <item x="18"/>
        <item x="31"/>
        <item x="22"/>
        <item x="21"/>
        <item x="6"/>
        <item t="default"/>
      </items>
    </pivotField>
    <pivotField axis="axisRow" showAll="0">
      <items count="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</pivotFields>
  <rowFields count="1">
    <field x="3"/>
  </rowFields>
  <rowItems count="75">
    <i>
      <x/>
    </i>
    <i>
      <x v="2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4"/>
    </i>
    <i>
      <x v="16"/>
    </i>
    <i>
      <x v="17"/>
    </i>
    <i>
      <x v="18"/>
    </i>
    <i>
      <x v="19"/>
    </i>
    <i>
      <x v="21"/>
    </i>
    <i>
      <x v="22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5"/>
    </i>
    <i>
      <x v="36"/>
    </i>
    <i>
      <x v="38"/>
    </i>
    <i>
      <x v="39"/>
    </i>
    <i>
      <x v="40"/>
    </i>
    <i>
      <x v="42"/>
    </i>
    <i>
      <x v="43"/>
    </i>
    <i>
      <x v="44"/>
    </i>
    <i>
      <x v="46"/>
    </i>
    <i>
      <x v="47"/>
    </i>
    <i>
      <x v="48"/>
    </i>
    <i>
      <x v="50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5"/>
    </i>
    <i>
      <x v="76"/>
    </i>
    <i>
      <x v="77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</rowItems>
  <colFields count="1">
    <field x="1"/>
  </colFields>
  <colItems count="5">
    <i>
      <x v="3"/>
    </i>
    <i>
      <x v="4"/>
    </i>
    <i>
      <x v="5"/>
    </i>
    <i>
      <x v="6"/>
    </i>
    <i t="grand">
      <x/>
    </i>
  </colItems>
  <dataFields count="1">
    <dataField name="Count of Major" fld="2" subtotal="count" baseField="0" baseItem="0"/>
  </dataFields>
  <formats count="33">
    <format dxfId="50">
      <pivotArea type="all" dataOnly="0" outline="0" fieldPosition="0"/>
    </format>
    <format dxfId="49">
      <pivotArea outline="0" collapsedLevelsAreSubtotals="1" fieldPosition="0"/>
    </format>
    <format dxfId="48">
      <pivotArea type="origin" dataOnly="0" labelOnly="1" outline="0" fieldPosition="0"/>
    </format>
    <format dxfId="47">
      <pivotArea field="1" type="button" dataOnly="0" labelOnly="1" outline="0" axis="axisCol" fieldPosition="0"/>
    </format>
    <format dxfId="46">
      <pivotArea type="topRight" dataOnly="0" labelOnly="1" outline="0" fieldPosition="0"/>
    </format>
    <format dxfId="45">
      <pivotArea field="3" type="button" dataOnly="0" labelOnly="1" outline="0" axis="axisRow" fieldPosition="0"/>
    </format>
    <format dxfId="44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3">
      <pivotArea dataOnly="0" labelOnly="1" fieldPosition="0">
        <references count="1">
          <reference field="3" count="43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</reference>
        </references>
      </pivotArea>
    </format>
    <format dxfId="42">
      <pivotArea dataOnly="0" labelOnly="1" grandRow="1" outline="0" fieldPosition="0"/>
    </format>
    <format dxfId="41">
      <pivotArea dataOnly="0" labelOnly="1" fieldPosition="0">
        <references count="1">
          <reference field="1" count="0"/>
        </references>
      </pivotArea>
    </format>
    <format dxfId="40">
      <pivotArea dataOnly="0" labelOnly="1" grandCol="1" outline="0" fieldPosition="0"/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1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3" type="button" dataOnly="0" labelOnly="1" outline="0" axis="axisRow" fieldPosition="0"/>
    </format>
    <format dxfId="33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2">
      <pivotArea dataOnly="0" labelOnly="1" fieldPosition="0">
        <references count="1">
          <reference field="3" count="43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</reference>
        </references>
      </pivotArea>
    </format>
    <format dxfId="31">
      <pivotArea dataOnly="0" labelOnly="1" grandRow="1" outline="0" fieldPosition="0"/>
    </format>
    <format dxfId="30">
      <pivotArea dataOnly="0" labelOnly="1" fieldPosition="0">
        <references count="1">
          <reference field="1" count="0"/>
        </references>
      </pivotArea>
    </format>
    <format dxfId="29">
      <pivotArea dataOnly="0" labelOnly="1" grandCol="1" outline="0" fieldPosition="0"/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type="origin" dataOnly="0" labelOnly="1" outline="0" fieldPosition="0"/>
    </format>
    <format dxfId="25">
      <pivotArea field="1" type="button" dataOnly="0" labelOnly="1" outline="0" axis="axisCol" fieldPosition="0"/>
    </format>
    <format dxfId="24">
      <pivotArea type="topRight" dataOnly="0" labelOnly="1" outline="0" fieldPosition="0"/>
    </format>
    <format dxfId="23">
      <pivotArea field="3" type="button" dataOnly="0" labelOnly="1" outline="0" axis="axisRow" fieldPosition="0"/>
    </format>
    <format dxfId="22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1">
      <pivotArea dataOnly="0" labelOnly="1" fieldPosition="0">
        <references count="1">
          <reference field="3" count="43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</reference>
        </references>
      </pivotArea>
    </format>
    <format dxfId="20">
      <pivotArea dataOnly="0" labelOnly="1" grandRow="1" outline="0" fieldPosition="0"/>
    </format>
    <format dxfId="19">
      <pivotArea dataOnly="0" labelOnly="1" fieldPosition="0">
        <references count="1">
          <reference field="1" count="0"/>
        </references>
      </pivotArea>
    </format>
    <format dxfId="18">
      <pivotArea dataOnly="0" labelOnly="1" grandCol="1" outline="0" fieldPosition="0"/>
    </format>
  </formats>
  <chartFormats count="15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3" cacheId="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A3:G11" firstHeaderRow="1" firstDataRow="2" firstDataCol="1"/>
  <pivotFields count="16">
    <pivotField showAll="0">
      <items count="228">
        <item x="53"/>
        <item x="132"/>
        <item x="0"/>
        <item x="189"/>
        <item x="133"/>
        <item x="1"/>
        <item x="183"/>
        <item x="100"/>
        <item x="214"/>
        <item x="54"/>
        <item x="101"/>
        <item x="190"/>
        <item x="134"/>
        <item x="55"/>
        <item x="102"/>
        <item x="56"/>
        <item x="57"/>
        <item x="103"/>
        <item x="135"/>
        <item x="136"/>
        <item x="104"/>
        <item x="2"/>
        <item x="105"/>
        <item x="58"/>
        <item x="215"/>
        <item x="106"/>
        <item x="137"/>
        <item x="3"/>
        <item x="216"/>
        <item x="59"/>
        <item x="191"/>
        <item x="138"/>
        <item x="4"/>
        <item x="5"/>
        <item x="60"/>
        <item x="6"/>
        <item x="184"/>
        <item x="7"/>
        <item x="107"/>
        <item x="8"/>
        <item x="217"/>
        <item x="61"/>
        <item x="192"/>
        <item x="193"/>
        <item x="218"/>
        <item x="9"/>
        <item x="10"/>
        <item x="108"/>
        <item x="139"/>
        <item x="109"/>
        <item x="140"/>
        <item x="141"/>
        <item x="142"/>
        <item x="11"/>
        <item x="110"/>
        <item x="111"/>
        <item x="194"/>
        <item x="219"/>
        <item x="12"/>
        <item x="112"/>
        <item x="13"/>
        <item x="14"/>
        <item x="143"/>
        <item x="15"/>
        <item x="144"/>
        <item x="195"/>
        <item x="145"/>
        <item x="146"/>
        <item x="196"/>
        <item x="16"/>
        <item x="17"/>
        <item x="147"/>
        <item x="148"/>
        <item x="18"/>
        <item x="149"/>
        <item x="150"/>
        <item x="185"/>
        <item x="113"/>
        <item x="114"/>
        <item x="197"/>
        <item x="115"/>
        <item x="151"/>
        <item x="198"/>
        <item x="19"/>
        <item x="220"/>
        <item x="116"/>
        <item x="117"/>
        <item x="62"/>
        <item x="152"/>
        <item x="153"/>
        <item x="63"/>
        <item x="64"/>
        <item x="65"/>
        <item x="66"/>
        <item x="154"/>
        <item x="155"/>
        <item x="67"/>
        <item x="156"/>
        <item x="20"/>
        <item x="118"/>
        <item x="68"/>
        <item x="157"/>
        <item x="69"/>
        <item x="70"/>
        <item x="21"/>
        <item x="71"/>
        <item x="72"/>
        <item x="73"/>
        <item x="74"/>
        <item x="158"/>
        <item x="75"/>
        <item x="22"/>
        <item x="23"/>
        <item x="24"/>
        <item x="159"/>
        <item x="160"/>
        <item x="161"/>
        <item x="76"/>
        <item x="162"/>
        <item x="25"/>
        <item x="26"/>
        <item x="77"/>
        <item x="78"/>
        <item x="27"/>
        <item x="163"/>
        <item x="199"/>
        <item x="119"/>
        <item x="28"/>
        <item x="29"/>
        <item x="186"/>
        <item x="200"/>
        <item x="164"/>
        <item x="165"/>
        <item x="79"/>
        <item x="166"/>
        <item x="120"/>
        <item x="30"/>
        <item x="31"/>
        <item x="80"/>
        <item x="203"/>
        <item x="32"/>
        <item x="81"/>
        <item x="167"/>
        <item x="121"/>
        <item x="201"/>
        <item x="202"/>
        <item x="122"/>
        <item x="33"/>
        <item x="34"/>
        <item x="168"/>
        <item x="82"/>
        <item x="83"/>
        <item x="204"/>
        <item x="84"/>
        <item x="123"/>
        <item x="205"/>
        <item x="221"/>
        <item x="222"/>
        <item x="206"/>
        <item x="207"/>
        <item x="169"/>
        <item x="170"/>
        <item x="187"/>
        <item x="85"/>
        <item x="35"/>
        <item x="36"/>
        <item x="171"/>
        <item x="86"/>
        <item x="37"/>
        <item x="124"/>
        <item x="208"/>
        <item x="172"/>
        <item x="87"/>
        <item x="38"/>
        <item x="173"/>
        <item x="174"/>
        <item x="39"/>
        <item x="40"/>
        <item x="88"/>
        <item x="175"/>
        <item x="176"/>
        <item x="209"/>
        <item x="41"/>
        <item x="42"/>
        <item x="223"/>
        <item x="43"/>
        <item x="177"/>
        <item x="89"/>
        <item x="127"/>
        <item x="125"/>
        <item x="126"/>
        <item x="44"/>
        <item x="224"/>
        <item x="45"/>
        <item x="178"/>
        <item x="179"/>
        <item x="90"/>
        <item x="91"/>
        <item x="92"/>
        <item x="46"/>
        <item x="93"/>
        <item x="47"/>
        <item x="210"/>
        <item x="128"/>
        <item x="48"/>
        <item x="94"/>
        <item x="95"/>
        <item x="129"/>
        <item x="49"/>
        <item x="180"/>
        <item x="96"/>
        <item x="181"/>
        <item x="188"/>
        <item x="225"/>
        <item x="211"/>
        <item x="97"/>
        <item x="212"/>
        <item x="182"/>
        <item x="226"/>
        <item x="98"/>
        <item x="130"/>
        <item x="131"/>
        <item x="213"/>
        <item x="50"/>
        <item x="99"/>
        <item x="51"/>
        <item x="52"/>
        <item t="default"/>
      </items>
    </pivotField>
    <pivotField axis="axisCol" showAll="0">
      <items count="8">
        <item x="0"/>
        <item x="1"/>
        <item h="1" x="2"/>
        <item x="3"/>
        <item h="1" x="4"/>
        <item x="5"/>
        <item x="6"/>
        <item t="default"/>
      </items>
    </pivotField>
    <pivotField dataField="1" showAll="0">
      <items count="118">
        <item x="6"/>
        <item x="8"/>
        <item x="3"/>
        <item x="0"/>
        <item x="4"/>
        <item x="49"/>
        <item x="43"/>
        <item x="1"/>
        <item x="13"/>
        <item x="39"/>
        <item x="114"/>
        <item x="25"/>
        <item x="63"/>
        <item x="14"/>
        <item x="11"/>
        <item x="20"/>
        <item x="16"/>
        <item x="68"/>
        <item x="76"/>
        <item x="70"/>
        <item x="56"/>
        <item x="2"/>
        <item x="88"/>
        <item x="57"/>
        <item x="95"/>
        <item x="36"/>
        <item x="67"/>
        <item x="86"/>
        <item x="109"/>
        <item x="64"/>
        <item x="61"/>
        <item x="83"/>
        <item x="72"/>
        <item x="54"/>
        <item x="5"/>
        <item x="9"/>
        <item x="19"/>
        <item x="41"/>
        <item x="60"/>
        <item x="65"/>
        <item x="73"/>
        <item x="87"/>
        <item x="44"/>
        <item x="58"/>
        <item x="94"/>
        <item x="21"/>
        <item x="59"/>
        <item x="113"/>
        <item x="62"/>
        <item x="66"/>
        <item x="22"/>
        <item x="74"/>
        <item x="48"/>
        <item x="106"/>
        <item x="75"/>
        <item x="91"/>
        <item x="15"/>
        <item x="24"/>
        <item x="82"/>
        <item x="32"/>
        <item x="98"/>
        <item x="23"/>
        <item x="79"/>
        <item x="90"/>
        <item x="102"/>
        <item x="33"/>
        <item x="10"/>
        <item x="71"/>
        <item x="93"/>
        <item x="38"/>
        <item x="108"/>
        <item x="40"/>
        <item x="116"/>
        <item x="77"/>
        <item x="107"/>
        <item x="69"/>
        <item x="111"/>
        <item x="55"/>
        <item x="112"/>
        <item x="84"/>
        <item x="115"/>
        <item x="35"/>
        <item x="46"/>
        <item x="29"/>
        <item x="12"/>
        <item x="18"/>
        <item x="92"/>
        <item x="7"/>
        <item x="42"/>
        <item x="97"/>
        <item x="17"/>
        <item x="53"/>
        <item x="104"/>
        <item x="96"/>
        <item x="37"/>
        <item x="89"/>
        <item x="45"/>
        <item x="110"/>
        <item x="101"/>
        <item x="52"/>
        <item x="81"/>
        <item x="51"/>
        <item x="85"/>
        <item x="27"/>
        <item x="80"/>
        <item x="78"/>
        <item x="47"/>
        <item x="31"/>
        <item x="30"/>
        <item x="99"/>
        <item x="50"/>
        <item x="34"/>
        <item x="100"/>
        <item x="26"/>
        <item x="28"/>
        <item x="103"/>
        <item x="105"/>
        <item t="default"/>
      </items>
    </pivotField>
    <pivotField dataField="1" showAll="0">
      <items count="114">
        <item x="6"/>
        <item x="10"/>
        <item x="11"/>
        <item x="3"/>
        <item x="1"/>
        <item x="0"/>
        <item x="20"/>
        <item x="4"/>
        <item x="7"/>
        <item x="15"/>
        <item x="64"/>
        <item x="63"/>
        <item x="24"/>
        <item x="110"/>
        <item x="92"/>
        <item x="25"/>
        <item x="105"/>
        <item x="40"/>
        <item x="17"/>
        <item x="67"/>
        <item x="70"/>
        <item x="52"/>
        <item x="22"/>
        <item x="13"/>
        <item x="2"/>
        <item x="57"/>
        <item x="91"/>
        <item x="42"/>
        <item x="66"/>
        <item x="62"/>
        <item x="60"/>
        <item x="80"/>
        <item x="9"/>
        <item x="83"/>
        <item x="5"/>
        <item x="27"/>
        <item x="73"/>
        <item x="61"/>
        <item x="59"/>
        <item x="84"/>
        <item x="21"/>
        <item x="45"/>
        <item x="90"/>
        <item x="109"/>
        <item x="72"/>
        <item x="51"/>
        <item x="23"/>
        <item x="65"/>
        <item x="47"/>
        <item x="58"/>
        <item x="16"/>
        <item x="79"/>
        <item x="28"/>
        <item x="103"/>
        <item x="74"/>
        <item x="29"/>
        <item x="99"/>
        <item x="87"/>
        <item x="36"/>
        <item x="37"/>
        <item x="68"/>
        <item x="26"/>
        <item x="12"/>
        <item x="86"/>
        <item x="71"/>
        <item x="94"/>
        <item x="89"/>
        <item x="112"/>
        <item x="43"/>
        <item x="104"/>
        <item x="44"/>
        <item x="75"/>
        <item x="69"/>
        <item x="111"/>
        <item x="81"/>
        <item x="39"/>
        <item x="107"/>
        <item x="33"/>
        <item x="49"/>
        <item x="108"/>
        <item x="88"/>
        <item x="14"/>
        <item x="46"/>
        <item x="8"/>
        <item x="18"/>
        <item x="19"/>
        <item x="95"/>
        <item x="41"/>
        <item x="101"/>
        <item x="85"/>
        <item x="56"/>
        <item x="93"/>
        <item x="106"/>
        <item x="48"/>
        <item x="55"/>
        <item x="78"/>
        <item x="98"/>
        <item x="82"/>
        <item x="54"/>
        <item x="31"/>
        <item x="50"/>
        <item x="35"/>
        <item x="76"/>
        <item x="34"/>
        <item x="77"/>
        <item x="96"/>
        <item x="53"/>
        <item x="38"/>
        <item x="97"/>
        <item x="30"/>
        <item x="32"/>
        <item x="100"/>
        <item x="102"/>
        <item t="default"/>
      </items>
    </pivotField>
    <pivotField dataField="1" showAll="0">
      <items count="120">
        <item x="5"/>
        <item x="6"/>
        <item x="14"/>
        <item x="1"/>
        <item x="2"/>
        <item x="12"/>
        <item x="0"/>
        <item x="20"/>
        <item x="37"/>
        <item x="13"/>
        <item x="18"/>
        <item x="21"/>
        <item x="17"/>
        <item x="23"/>
        <item x="3"/>
        <item x="92"/>
        <item x="62"/>
        <item x="73"/>
        <item x="27"/>
        <item x="28"/>
        <item x="15"/>
        <item x="44"/>
        <item x="10"/>
        <item x="76"/>
        <item x="108"/>
        <item x="47"/>
        <item x="61"/>
        <item x="69"/>
        <item x="72"/>
        <item x="65"/>
        <item x="66"/>
        <item x="91"/>
        <item x="67"/>
        <item x="25"/>
        <item x="8"/>
        <item x="117"/>
        <item x="24"/>
        <item x="70"/>
        <item x="26"/>
        <item x="64"/>
        <item x="78"/>
        <item x="89"/>
        <item x="4"/>
        <item x="55"/>
        <item x="68"/>
        <item x="49"/>
        <item x="90"/>
        <item x="30"/>
        <item x="115"/>
        <item x="77"/>
        <item x="63"/>
        <item x="79"/>
        <item x="51"/>
        <item x="31"/>
        <item x="86"/>
        <item x="16"/>
        <item x="71"/>
        <item x="80"/>
        <item x="40"/>
        <item x="105"/>
        <item x="32"/>
        <item x="29"/>
        <item x="83"/>
        <item x="95"/>
        <item x="41"/>
        <item x="9"/>
        <item x="94"/>
        <item x="97"/>
        <item x="74"/>
        <item x="48"/>
        <item x="101"/>
        <item x="110"/>
        <item x="111"/>
        <item x="46"/>
        <item x="118"/>
        <item x="81"/>
        <item x="87"/>
        <item x="116"/>
        <item x="75"/>
        <item x="113"/>
        <item x="11"/>
        <item x="114"/>
        <item x="99"/>
        <item x="36"/>
        <item x="96"/>
        <item x="43"/>
        <item x="60"/>
        <item x="50"/>
        <item x="53"/>
        <item x="22"/>
        <item x="19"/>
        <item x="100"/>
        <item x="7"/>
        <item x="107"/>
        <item x="93"/>
        <item x="98"/>
        <item x="59"/>
        <item x="112"/>
        <item x="45"/>
        <item x="104"/>
        <item x="52"/>
        <item x="58"/>
        <item x="85"/>
        <item x="57"/>
        <item x="88"/>
        <item x="34"/>
        <item x="54"/>
        <item x="39"/>
        <item x="38"/>
        <item x="82"/>
        <item x="56"/>
        <item x="84"/>
        <item x="102"/>
        <item x="42"/>
        <item x="103"/>
        <item x="35"/>
        <item x="33"/>
        <item x="106"/>
        <item x="109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-2"/>
  </rowFields>
  <row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rowItems>
  <colFields count="1">
    <field x="1"/>
  </colFields>
  <colItems count="6">
    <i>
      <x/>
    </i>
    <i>
      <x v="1"/>
    </i>
    <i>
      <x v="3"/>
    </i>
    <i>
      <x v="5"/>
    </i>
    <i>
      <x v="6"/>
    </i>
    <i t="grand">
      <x/>
    </i>
  </colItems>
  <dataFields count="7">
    <dataField name="Sum of Tests 2007-08" fld="2" baseField="1" baseItem="0"/>
    <dataField name="Sum of Tests 2008-09" fld="3" baseField="1" baseItem="0"/>
    <dataField name="Sum of Tests 2009-10" fld="4" baseField="1" baseItem="0"/>
    <dataField name="Sum of Tests 2010-11" fld="5" baseField="1" baseItem="0"/>
    <dataField name="Sum of Tests 2011-12" fld="6" baseField="1" baseItem="0"/>
    <dataField name="Sum of Tests 2012-13" fld="7" baseField="1" baseItem="0"/>
    <dataField name="Sum of Tests 2013-14" fld="8" baseField="1" baseItem="0"/>
  </dataFields>
  <chartFormats count="21">
    <chartFormat chart="1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1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" format="1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2" format="1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2" format="13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1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3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3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1" format="3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1" format="3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1" format="3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3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3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3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3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3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3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3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2" cacheId="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A1:G9" firstHeaderRow="1" firstDataRow="2" firstDataCol="1"/>
  <pivotFields count="15">
    <pivotField axis="axisCol" showAll="0">
      <items count="8">
        <item x="2"/>
        <item x="0"/>
        <item h="1" x="5"/>
        <item x="1"/>
        <item h="1" x="4"/>
        <item x="3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rowItems>
  <colFields count="1">
    <field x="0"/>
  </colFields>
  <colItems count="6">
    <i>
      <x/>
    </i>
    <i>
      <x v="1"/>
    </i>
    <i>
      <x v="3"/>
    </i>
    <i>
      <x v="5"/>
    </i>
    <i>
      <x v="6"/>
    </i>
    <i t="grand">
      <x/>
    </i>
  </colItems>
  <dataFields count="7">
    <dataField name="Average of AvgGMAT 2007-08" fld="8" subtotal="average" baseField="0" baseItem="0"/>
    <dataField name="Average of AvgGMAT 2008-09" fld="9" subtotal="average" baseField="0" baseItem="0"/>
    <dataField name="Average of AvgGMAT 2009-10" fld="10" subtotal="average" baseField="0" baseItem="0"/>
    <dataField name="Average of AvgGMAT 2010-11" fld="11" subtotal="average" baseField="0" baseItem="0"/>
    <dataField name="Average of AvgGMAT 2011-12" fld="12" subtotal="average" baseField="0" baseItem="0"/>
    <dataField name="Average of AvgGMAT 2012-13" fld="13" subtotal="average" baseField="0" baseItem="0"/>
    <dataField name="Average of AvgGMAT 2013-14" fld="14" subtotal="average" baseField="0" baseItem="0"/>
  </dataFields>
  <formats count="6">
    <format dxfId="17">
      <pivotArea outline="0" collapsedLevelsAreSubtotals="1" fieldPosition="0"/>
    </format>
    <format dxfId="16">
      <pivotArea outline="0" collapsedLevelsAreSubtotals="1" fieldPosition="0"/>
    </format>
    <format dxfId="15">
      <pivotArea outline="0" collapsedLevelsAreSubtotals="1" fieldPosition="0"/>
    </format>
    <format dxfId="14">
      <pivotArea outline="0" collapsedLevelsAreSubtotals="1" fieldPosition="0"/>
    </format>
    <format dxfId="13">
      <pivotArea outline="0" collapsedLevelsAreSubtotals="1" fieldPosition="0"/>
    </format>
    <format dxfId="12">
      <pivotArea outline="0" collapsedLevelsAreSubtotals="1" fieldPosition="0"/>
    </format>
  </formats>
  <chartFormats count="12">
    <chartFormat chart="1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3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33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3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8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8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8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8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chartFormat="6">
  <location ref="A3:H57" firstHeaderRow="0" firstDataRow="1" firstDataCol="1" rowPageCount="1" colPageCount="1"/>
  <pivotFields count="9">
    <pivotField axis="axisRow" showAll="0">
      <items count="2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t="default"/>
      </items>
    </pivotField>
    <pivotField axis="axisPage" multipleItemSelectionAllowed="1" showAll="0">
      <items count="8">
        <item x="2"/>
        <item h="1" x="0"/>
        <item h="1" x="5"/>
        <item h="1" x="1"/>
        <item h="1" x="4"/>
        <item h="1" x="3"/>
        <item h="1" x="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54">
    <i>
      <x v="2"/>
    </i>
    <i>
      <x v="5"/>
    </i>
    <i>
      <x v="21"/>
    </i>
    <i>
      <x v="27"/>
    </i>
    <i>
      <x v="32"/>
    </i>
    <i>
      <x v="33"/>
    </i>
    <i>
      <x v="35"/>
    </i>
    <i>
      <x v="37"/>
    </i>
    <i>
      <x v="39"/>
    </i>
    <i>
      <x v="45"/>
    </i>
    <i>
      <x v="46"/>
    </i>
    <i>
      <x v="53"/>
    </i>
    <i>
      <x v="58"/>
    </i>
    <i>
      <x v="60"/>
    </i>
    <i>
      <x v="61"/>
    </i>
    <i>
      <x v="63"/>
    </i>
    <i>
      <x v="69"/>
    </i>
    <i>
      <x v="70"/>
    </i>
    <i>
      <x v="73"/>
    </i>
    <i>
      <x v="83"/>
    </i>
    <i>
      <x v="98"/>
    </i>
    <i>
      <x v="104"/>
    </i>
    <i>
      <x v="111"/>
    </i>
    <i>
      <x v="112"/>
    </i>
    <i>
      <x v="113"/>
    </i>
    <i>
      <x v="119"/>
    </i>
    <i>
      <x v="120"/>
    </i>
    <i>
      <x v="123"/>
    </i>
    <i>
      <x v="127"/>
    </i>
    <i>
      <x v="128"/>
    </i>
    <i>
      <x v="136"/>
    </i>
    <i>
      <x v="137"/>
    </i>
    <i>
      <x v="140"/>
    </i>
    <i>
      <x v="147"/>
    </i>
    <i>
      <x v="148"/>
    </i>
    <i>
      <x v="164"/>
    </i>
    <i>
      <x v="165"/>
    </i>
    <i>
      <x v="168"/>
    </i>
    <i>
      <x v="173"/>
    </i>
    <i>
      <x v="176"/>
    </i>
    <i>
      <x v="177"/>
    </i>
    <i>
      <x v="182"/>
    </i>
    <i>
      <x v="183"/>
    </i>
    <i>
      <x v="185"/>
    </i>
    <i>
      <x v="191"/>
    </i>
    <i>
      <x v="193"/>
    </i>
    <i>
      <x v="199"/>
    </i>
    <i>
      <x v="201"/>
    </i>
    <i>
      <x v="204"/>
    </i>
    <i>
      <x v="208"/>
    </i>
    <i>
      <x v="223"/>
    </i>
    <i>
      <x v="225"/>
    </i>
    <i>
      <x v="226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1" hier="-1"/>
  </pageFields>
  <dataFields count="7">
    <dataField name="Sum of Tests 2007-08" fld="2" baseField="0" baseItem="0"/>
    <dataField name="Sum of Tests 2008-09" fld="3" baseField="0" baseItem="0"/>
    <dataField name="Sum of Tests 2009-10" fld="4" baseField="0" baseItem="0"/>
    <dataField name="Sum of Tests 2010-11" fld="5" baseField="0" baseItem="0"/>
    <dataField name="Sum of Tests 2011-12" fld="6" baseField="0" baseItem="0"/>
    <dataField name="Sum of Tests 2012-13" fld="7" baseField="0" baseItem="0"/>
    <dataField name="Sum of Tests 2013-14" fld="8" baseField="0" baseItem="0"/>
  </dataFields>
  <chartFormats count="21">
    <chartFormat chart="1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2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2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2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2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1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1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2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5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3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3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3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5" format="34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F51" firstHeaderRow="0" firstDataRow="1" firstDataCol="1" rowPageCount="1" colPageCount="1"/>
  <pivotFields count="9">
    <pivotField axis="axisRow" showAll="0">
      <items count="2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n=" "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t="default"/>
      </items>
    </pivotField>
    <pivotField axis="axisPage" multipleItemSelectionAllowed="1" showAll="0">
      <items count="8">
        <item h="1" x="2"/>
        <item x="0"/>
        <item h="1" x="5"/>
        <item h="1" x="1"/>
        <item h="1" x="4"/>
        <item h="1" x="3"/>
        <item h="1" x="6"/>
        <item t="default"/>
      </items>
    </pivotField>
    <pivotField showAll="0">
      <items count="104">
        <item x="0"/>
        <item x="87"/>
        <item x="101"/>
        <item x="72"/>
        <item x="42"/>
        <item x="66"/>
        <item x="8"/>
        <item x="57"/>
        <item x="93"/>
        <item x="88"/>
        <item x="80"/>
        <item x="43"/>
        <item x="79"/>
        <item x="23"/>
        <item x="92"/>
        <item x="55"/>
        <item x="86"/>
        <item x="68"/>
        <item x="7"/>
        <item x="62"/>
        <item x="17"/>
        <item x="77"/>
        <item x="14"/>
        <item x="13"/>
        <item x="100"/>
        <item x="38"/>
        <item x="10"/>
        <item x="53"/>
        <item x="18"/>
        <item x="97"/>
        <item x="65"/>
        <item x="46"/>
        <item x="34"/>
        <item x="3"/>
        <item x="33"/>
        <item x="90"/>
        <item x="45"/>
        <item x="102"/>
        <item x="39"/>
        <item x="59"/>
        <item x="15"/>
        <item x="84"/>
        <item x="35"/>
        <item x="73"/>
        <item x="69"/>
        <item x="36"/>
        <item x="40"/>
        <item x="54"/>
        <item x="1"/>
        <item x="89"/>
        <item x="85"/>
        <item x="48"/>
        <item x="82"/>
        <item x="52"/>
        <item x="25"/>
        <item x="64"/>
        <item x="50"/>
        <item x="20"/>
        <item x="71"/>
        <item x="44"/>
        <item x="41"/>
        <item x="9"/>
        <item x="95"/>
        <item x="94"/>
        <item x="31"/>
        <item x="11"/>
        <item x="16"/>
        <item x="70"/>
        <item x="5"/>
        <item x="29"/>
        <item x="27"/>
        <item x="96"/>
        <item x="30"/>
        <item x="67"/>
        <item x="74"/>
        <item x="98"/>
        <item x="99"/>
        <item x="78"/>
        <item x="28"/>
        <item x="76"/>
        <item x="47"/>
        <item x="91"/>
        <item x="6"/>
        <item x="49"/>
        <item x="37"/>
        <item x="51"/>
        <item x="83"/>
        <item x="58"/>
        <item x="24"/>
        <item x="75"/>
        <item x="22"/>
        <item x="32"/>
        <item x="19"/>
        <item x="21"/>
        <item x="61"/>
        <item x="56"/>
        <item x="60"/>
        <item x="63"/>
        <item x="12"/>
        <item x="4"/>
        <item x="2"/>
        <item x="81"/>
        <item x="26"/>
        <item t="default"/>
      </items>
    </pivotField>
    <pivotField showAll="0">
      <items count="106">
        <item x="0"/>
        <item x="86"/>
        <item x="61"/>
        <item x="101"/>
        <item x="23"/>
        <item x="4"/>
        <item x="102"/>
        <item x="96"/>
        <item x="43"/>
        <item x="45"/>
        <item x="59"/>
        <item x="104"/>
        <item x="78"/>
        <item x="36"/>
        <item x="57"/>
        <item x="46"/>
        <item x="19"/>
        <item x="11"/>
        <item x="92"/>
        <item x="70"/>
        <item x="25"/>
        <item x="103"/>
        <item x="66"/>
        <item x="20"/>
        <item x="2"/>
        <item x="95"/>
        <item x="91"/>
        <item x="83"/>
        <item x="3"/>
        <item x="97"/>
        <item x="6"/>
        <item x="71"/>
        <item x="24"/>
        <item x="10"/>
        <item x="88"/>
        <item x="13"/>
        <item x="63"/>
        <item x="55"/>
        <item x="17"/>
        <item x="74"/>
        <item x="38"/>
        <item x="29"/>
        <item x="68"/>
        <item x="90"/>
        <item x="1"/>
        <item x="35"/>
        <item x="27"/>
        <item x="40"/>
        <item x="98"/>
        <item x="75"/>
        <item x="37"/>
        <item x="16"/>
        <item x="60"/>
        <item x="56"/>
        <item x="32"/>
        <item x="50"/>
        <item x="48"/>
        <item x="94"/>
        <item x="51"/>
        <item x="9"/>
        <item x="44"/>
        <item x="12"/>
        <item x="77"/>
        <item x="69"/>
        <item x="100"/>
        <item x="53"/>
        <item x="65"/>
        <item x="33"/>
        <item x="31"/>
        <item x="14"/>
        <item x="76"/>
        <item x="18"/>
        <item x="64"/>
        <item x="30"/>
        <item x="39"/>
        <item x="67"/>
        <item x="93"/>
        <item x="47"/>
        <item x="34"/>
        <item x="82"/>
        <item x="85"/>
        <item x="80"/>
        <item x="54"/>
        <item x="26"/>
        <item x="41"/>
        <item x="81"/>
        <item x="52"/>
        <item x="42"/>
        <item x="49"/>
        <item x="79"/>
        <item x="21"/>
        <item x="73"/>
        <item x="8"/>
        <item x="7"/>
        <item x="22"/>
        <item x="15"/>
        <item x="84"/>
        <item x="58"/>
        <item x="89"/>
        <item x="62"/>
        <item x="99"/>
        <item x="87"/>
        <item x="5"/>
        <item x="28"/>
        <item x="72"/>
        <item t="default"/>
      </items>
    </pivotField>
    <pivotField dataField="1" showAll="0">
      <items count="112">
        <item x="0"/>
        <item x="60"/>
        <item x="23"/>
        <item x="93"/>
        <item x="110"/>
        <item x="17"/>
        <item x="75"/>
        <item x="106"/>
        <item x="101"/>
        <item x="38"/>
        <item x="94"/>
        <item x="24"/>
        <item x="56"/>
        <item x="47"/>
        <item x="33"/>
        <item x="44"/>
        <item x="21"/>
        <item x="102"/>
        <item x="88"/>
        <item x="55"/>
        <item x="19"/>
        <item x="81"/>
        <item x="42"/>
        <item x="71"/>
        <item x="61"/>
        <item x="6"/>
        <item x="104"/>
        <item x="48"/>
        <item x="45"/>
        <item x="10"/>
        <item x="35"/>
        <item x="85"/>
        <item x="98"/>
        <item x="76"/>
        <item x="74"/>
        <item x="67"/>
        <item x="11"/>
        <item x="2"/>
        <item x="54"/>
        <item x="53"/>
        <item x="78"/>
        <item x="69"/>
        <item x="86"/>
        <item x="83"/>
        <item x="73"/>
        <item x="34"/>
        <item x="12"/>
        <item x="90"/>
        <item x="46"/>
        <item x="39"/>
        <item x="89"/>
        <item x="68"/>
        <item x="65"/>
        <item x="72"/>
        <item x="109"/>
        <item x="50"/>
        <item x="29"/>
        <item x="103"/>
        <item x="84"/>
        <item x="4"/>
        <item x="70"/>
        <item x="43"/>
        <item x="97"/>
        <item x="80"/>
        <item x="13"/>
        <item x="82"/>
        <item x="16"/>
        <item x="36"/>
        <item x="66"/>
        <item x="26"/>
        <item x="9"/>
        <item x="77"/>
        <item x="18"/>
        <item x="58"/>
        <item x="108"/>
        <item x="87"/>
        <item x="51"/>
        <item x="1"/>
        <item x="52"/>
        <item x="30"/>
        <item x="3"/>
        <item x="63"/>
        <item x="100"/>
        <item x="105"/>
        <item x="25"/>
        <item x="14"/>
        <item x="40"/>
        <item x="32"/>
        <item x="92"/>
        <item x="49"/>
        <item x="99"/>
        <item x="41"/>
        <item x="8"/>
        <item x="59"/>
        <item x="31"/>
        <item x="62"/>
        <item x="15"/>
        <item x="7"/>
        <item x="20"/>
        <item x="96"/>
        <item x="64"/>
        <item x="27"/>
        <item x="57"/>
        <item x="37"/>
        <item x="107"/>
        <item x="91"/>
        <item x="22"/>
        <item x="95"/>
        <item x="5"/>
        <item x="28"/>
        <item x="79"/>
        <item t="default"/>
      </items>
    </pivotField>
    <pivotField dataField="1" showAll="0">
      <items count="117">
        <item h="1" x="0"/>
        <item x="72"/>
        <item h="1" x="48"/>
        <item h="1" x="114"/>
        <item h="1" x="110"/>
        <item h="1" x="89"/>
        <item h="1" x="82"/>
        <item h="1" x="41"/>
        <item h="1" x="115"/>
        <item h="1" x="107"/>
        <item h="1" x="68"/>
        <item h="1" x="24"/>
        <item h="1" x="98"/>
        <item h="1" x="25"/>
        <item h="1" x="109"/>
        <item h="1" x="15"/>
        <item h="1" x="105"/>
        <item h="1" x="3"/>
        <item h="1" x="46"/>
        <item h="1" x="95"/>
        <item h="1" x="37"/>
        <item h="1" x="85"/>
        <item h="1" x="86"/>
        <item h="1" x="97"/>
        <item h="1" x="52"/>
        <item h="1" x="10"/>
        <item h="1" x="83"/>
        <item h="1" x="65"/>
        <item h="1" x="81"/>
        <item h="1" x="87"/>
        <item h="1" x="12"/>
        <item h="1" x="51"/>
        <item h="1" x="18"/>
        <item h="1" x="106"/>
        <item h="1" x="19"/>
        <item h="1" x="100"/>
        <item h="1" x="23"/>
        <item h="1" x="26"/>
        <item h="1" x="9"/>
        <item h="1" x="5"/>
        <item h="1" x="108"/>
        <item h="1" x="39"/>
        <item h="1" x="75"/>
        <item h="1" x="66"/>
        <item h="1" x="38"/>
        <item h="1" x="62"/>
        <item h="1" x="49"/>
        <item h="1" x="33"/>
        <item h="1" x="90"/>
        <item h="1" x="71"/>
        <item h="1" x="17"/>
        <item h="1" x="60"/>
        <item h="1" x="63"/>
        <item h="1" x="53"/>
        <item h="1" x="99"/>
        <item h="1" x="1"/>
        <item h="1" x="11"/>
        <item h="1" x="91"/>
        <item h="1" x="96"/>
        <item h="1" x="103"/>
        <item h="1" x="42"/>
        <item h="1" x="88"/>
        <item h="1" x="57"/>
        <item h="1" x="2"/>
        <item h="1" x="34"/>
        <item h="1" x="77"/>
        <item h="1" x="58"/>
        <item h="1" x="28"/>
        <item h="1" x="40"/>
        <item h="1" x="113"/>
        <item h="1" x="21"/>
        <item h="1" x="50"/>
        <item h="1" x="111"/>
        <item h="1" x="80"/>
        <item h="1" x="32"/>
        <item h="1" x="104"/>
        <item h="1" x="47"/>
        <item h="1" x="44"/>
        <item h="1" x="31"/>
        <item h="1" x="76"/>
        <item h="1" x="94"/>
        <item h="1" x="69"/>
        <item h="1" x="78"/>
        <item h="1" x="92"/>
        <item h="1" x="84"/>
        <item h="1" x="55"/>
        <item h="1" x="64"/>
        <item h="1" x="27"/>
        <item h="1" x="36"/>
        <item h="1" x="8"/>
        <item h="1" x="61"/>
        <item h="1" x="43"/>
        <item h="1" x="16"/>
        <item h="1" x="29"/>
        <item h="1" x="59"/>
        <item h="1" x="45"/>
        <item h="1" x="93"/>
        <item h="1" x="73"/>
        <item h="1" x="13"/>
        <item h="1" x="14"/>
        <item h="1" x="7"/>
        <item h="1" x="54"/>
        <item h="1" x="74"/>
        <item h="1" x="20"/>
        <item h="1" x="56"/>
        <item h="1" x="70"/>
        <item h="1" x="79"/>
        <item h="1" x="6"/>
        <item h="1" x="102"/>
        <item h="1" x="67"/>
        <item h="1" x="35"/>
        <item h="1" x="22"/>
        <item h="1" x="101"/>
        <item h="1" x="30"/>
        <item h="1" x="112"/>
        <item h="1" x="4"/>
        <item t="default"/>
      </items>
    </pivotField>
    <pivotField dataField="1" showAll="0">
      <items count="108">
        <item h="1" x="3"/>
        <item x="61"/>
        <item h="1" x="103"/>
        <item h="1" x="104"/>
        <item h="1" x="41"/>
        <item h="1" x="95"/>
        <item h="1" x="96"/>
        <item h="1" x="60"/>
        <item h="1" x="88"/>
        <item h="1" x="81"/>
        <item h="1" x="57"/>
        <item h="1" x="73"/>
        <item h="1" x="22"/>
        <item h="1" x="10"/>
        <item h="1" x="43"/>
        <item h="1" x="39"/>
        <item h="1" x="17"/>
        <item h="1" x="78"/>
        <item h="1" x="84"/>
        <item h="1" x="56"/>
        <item h="1" x="2"/>
        <item h="1" x="52"/>
        <item h="1" x="79"/>
        <item h="1" x="0"/>
        <item h="1" x="18"/>
        <item h="1" x="35"/>
        <item h="1" x="28"/>
        <item h="1" x="54"/>
        <item h="1" x="21"/>
        <item h="1" x="31"/>
        <item h="1" x="105"/>
        <item h="1" x="70"/>
        <item h="1" x="6"/>
        <item h="1" x="91"/>
        <item h="1" x="74"/>
        <item h="1" x="106"/>
        <item h="1" x="77"/>
        <item h="1" x="33"/>
        <item h="1" x="5"/>
        <item h="1" x="85"/>
        <item h="1" x="50"/>
        <item h="1" x="11"/>
        <item h="1" x="34"/>
        <item h="1" x="55"/>
        <item h="1" x="92"/>
        <item h="1" x="16"/>
        <item h="1" x="32"/>
        <item h="1" x="12"/>
        <item h="1" x="24"/>
        <item h="1" x="101"/>
        <item h="1" x="42"/>
        <item h="1" x="68"/>
        <item h="1" x="80"/>
        <item h="1" x="90"/>
        <item h="1" x="27"/>
        <item h="1" x="67"/>
        <item h="1" x="29"/>
        <item h="1" x="36"/>
        <item h="1" x="71"/>
        <item h="1" x="72"/>
        <item h="1" x="14"/>
        <item h="1" x="66"/>
        <item h="1" x="26"/>
        <item h="1" x="9"/>
        <item h="1" x="99"/>
        <item h="1" x="40"/>
        <item h="1" x="62"/>
        <item h="1" x="97"/>
        <item h="1" x="1"/>
        <item h="1" x="94"/>
        <item h="1" x="58"/>
        <item h="1" x="49"/>
        <item h="1" x="48"/>
        <item h="1" x="46"/>
        <item h="1" x="65"/>
        <item h="1" x="75"/>
        <item h="1" x="102"/>
        <item h="1" x="69"/>
        <item h="1" x="13"/>
        <item h="1" x="37"/>
        <item h="1" x="53"/>
        <item h="1" x="23"/>
        <item h="1" x="63"/>
        <item h="1" x="30"/>
        <item h="1" x="51"/>
        <item h="1" x="64"/>
        <item h="1" x="87"/>
        <item h="1" x="82"/>
        <item h="1" x="38"/>
        <item h="1" x="20"/>
        <item h="1" x="19"/>
        <item h="1" x="86"/>
        <item h="1" x="45"/>
        <item h="1" x="8"/>
        <item h="1" x="47"/>
        <item h="1" x="83"/>
        <item h="1" x="44"/>
        <item h="1" x="98"/>
        <item h="1" x="7"/>
        <item h="1" x="93"/>
        <item h="1" x="15"/>
        <item h="1" x="59"/>
        <item h="1" x="76"/>
        <item h="1" x="25"/>
        <item h="1" x="4"/>
        <item h="1" x="100"/>
        <item h="1" x="89"/>
        <item t="default"/>
      </items>
    </pivotField>
    <pivotField dataField="1" showAll="0">
      <items count="120">
        <item x="2"/>
        <item x="117"/>
        <item x="66"/>
        <item x="4"/>
        <item x="89"/>
        <item x="62"/>
        <item x="81"/>
        <item x="107"/>
        <item x="97"/>
        <item x="98"/>
        <item x="80"/>
        <item x="87"/>
        <item x="110"/>
        <item x="10"/>
        <item x="94"/>
        <item x="42"/>
        <item x="18"/>
        <item x="60"/>
        <item x="44"/>
        <item x="118"/>
        <item x="23"/>
        <item x="99"/>
        <item x="21"/>
        <item x="56"/>
        <item x="13"/>
        <item x="79"/>
        <item x="36"/>
        <item x="17"/>
        <item x="3"/>
        <item x="70"/>
        <item x="11"/>
        <item x="58"/>
        <item x="104"/>
        <item x="55"/>
        <item x="38"/>
        <item x="35"/>
        <item x="33"/>
        <item x="47"/>
        <item x="82"/>
        <item x="34"/>
        <item x="1"/>
        <item x="46"/>
        <item x="77"/>
        <item x="53"/>
        <item x="65"/>
        <item x="12"/>
        <item x="103"/>
        <item x="59"/>
        <item x="63"/>
        <item x="25"/>
        <item x="78"/>
        <item x="95"/>
        <item x="16"/>
        <item x="108"/>
        <item x="45"/>
        <item x="9"/>
        <item x="105"/>
        <item x="91"/>
        <item x="50"/>
        <item x="74"/>
        <item x="51"/>
        <item x="71"/>
        <item x="76"/>
        <item x="90"/>
        <item x="0"/>
        <item x="29"/>
        <item x="19"/>
        <item x="28"/>
        <item x="92"/>
        <item x="30"/>
        <item x="43"/>
        <item x="113"/>
        <item x="112"/>
        <item x="101"/>
        <item x="115"/>
        <item x="88"/>
        <item x="72"/>
        <item x="52"/>
        <item x="73"/>
        <item x="83"/>
        <item x="86"/>
        <item x="6"/>
        <item x="40"/>
        <item x="57"/>
        <item x="116"/>
        <item x="24"/>
        <item x="109"/>
        <item x="75"/>
        <item x="39"/>
        <item x="32"/>
        <item x="54"/>
        <item x="111"/>
        <item x="93"/>
        <item x="106"/>
        <item x="22"/>
        <item x="37"/>
        <item x="69"/>
        <item x="85"/>
        <item x="41"/>
        <item x="26"/>
        <item x="49"/>
        <item x="20"/>
        <item x="114"/>
        <item x="64"/>
        <item x="96"/>
        <item x="102"/>
        <item x="31"/>
        <item x="7"/>
        <item x="48"/>
        <item x="14"/>
        <item x="61"/>
        <item x="8"/>
        <item x="27"/>
        <item x="67"/>
        <item x="5"/>
        <item x="15"/>
        <item x="68"/>
        <item x="100"/>
        <item x="84"/>
        <item t="default"/>
      </items>
    </pivotField>
    <pivotField dataField="1" showAll="0">
      <items count="106">
        <item x="2"/>
        <item x="85"/>
        <item x="95"/>
        <item x="102"/>
        <item x="58"/>
        <item x="88"/>
        <item x="61"/>
        <item x="21"/>
        <item x="66"/>
        <item x="41"/>
        <item x="89"/>
        <item x="17"/>
        <item x="99"/>
        <item x="64"/>
        <item x="36"/>
        <item x="76"/>
        <item x="56"/>
        <item x="71"/>
        <item x="103"/>
        <item x="10"/>
        <item x="43"/>
        <item x="5"/>
        <item x="84"/>
        <item x="9"/>
        <item x="59"/>
        <item x="78"/>
        <item x="0"/>
        <item x="16"/>
        <item x="32"/>
        <item x="54"/>
        <item x="34"/>
        <item x="33"/>
        <item x="96"/>
        <item x="55"/>
        <item x="79"/>
        <item x="20"/>
        <item x="72"/>
        <item x="77"/>
        <item x="49"/>
        <item x="60"/>
        <item x="52"/>
        <item x="75"/>
        <item x="11"/>
        <item x="1"/>
        <item x="104"/>
        <item x="15"/>
        <item x="23"/>
        <item x="94"/>
        <item x="69"/>
        <item x="42"/>
        <item x="70"/>
        <item x="37"/>
        <item x="73"/>
        <item x="68"/>
        <item x="28"/>
        <item x="90"/>
        <item x="65"/>
        <item x="46"/>
        <item x="8"/>
        <item x="51"/>
        <item x="26"/>
        <item x="40"/>
        <item x="98"/>
        <item x="97"/>
        <item x="81"/>
        <item x="27"/>
        <item x="29"/>
        <item x="67"/>
        <item x="35"/>
        <item x="44"/>
        <item x="48"/>
        <item x="63"/>
        <item x="47"/>
        <item x="22"/>
        <item x="92"/>
        <item x="38"/>
        <item x="83"/>
        <item x="100"/>
        <item x="12"/>
        <item x="53"/>
        <item x="4"/>
        <item x="87"/>
        <item x="7"/>
        <item x="31"/>
        <item x="50"/>
        <item x="86"/>
        <item x="19"/>
        <item x="39"/>
        <item x="45"/>
        <item x="13"/>
        <item x="80"/>
        <item x="18"/>
        <item x="82"/>
        <item x="24"/>
        <item x="57"/>
        <item x="14"/>
        <item x="30"/>
        <item x="93"/>
        <item x="25"/>
        <item x="6"/>
        <item x="3"/>
        <item x="101"/>
        <item x="74"/>
        <item x="91"/>
        <item x="62"/>
        <item t="default"/>
      </items>
    </pivotField>
  </pivotFields>
  <rowFields count="1">
    <field x="0"/>
  </rowFields>
  <rowItems count="48">
    <i>
      <x/>
    </i>
    <i>
      <x v="9"/>
    </i>
    <i>
      <x v="13"/>
    </i>
    <i>
      <x v="15"/>
    </i>
    <i>
      <x v="16"/>
    </i>
    <i>
      <x v="23"/>
    </i>
    <i>
      <x v="29"/>
    </i>
    <i>
      <x v="34"/>
    </i>
    <i>
      <x v="41"/>
    </i>
    <i>
      <x v="87"/>
    </i>
    <i>
      <x v="90"/>
    </i>
    <i>
      <x v="91"/>
    </i>
    <i>
      <x v="92"/>
    </i>
    <i>
      <x v="93"/>
    </i>
    <i>
      <x v="96"/>
    </i>
    <i>
      <x v="100"/>
    </i>
    <i>
      <x v="102"/>
    </i>
    <i>
      <x v="103"/>
    </i>
    <i>
      <x v="105"/>
    </i>
    <i>
      <x v="106"/>
    </i>
    <i>
      <x v="107"/>
    </i>
    <i>
      <x v="108"/>
    </i>
    <i>
      <x v="110"/>
    </i>
    <i>
      <x v="117"/>
    </i>
    <i>
      <x v="121"/>
    </i>
    <i>
      <x v="122"/>
    </i>
    <i>
      <x v="133"/>
    </i>
    <i>
      <x v="138"/>
    </i>
    <i>
      <x v="141"/>
    </i>
    <i>
      <x v="150"/>
    </i>
    <i>
      <x v="151"/>
    </i>
    <i>
      <x v="153"/>
    </i>
    <i>
      <x v="163"/>
    </i>
    <i>
      <x v="167"/>
    </i>
    <i>
      <x v="172"/>
    </i>
    <i>
      <x v="178"/>
    </i>
    <i>
      <x v="187"/>
    </i>
    <i>
      <x v="196"/>
    </i>
    <i>
      <x v="197"/>
    </i>
    <i>
      <x v="198"/>
    </i>
    <i>
      <x v="200"/>
    </i>
    <i>
      <x v="205"/>
    </i>
    <i>
      <x v="206"/>
    </i>
    <i>
      <x v="210"/>
    </i>
    <i>
      <x v="215"/>
    </i>
    <i>
      <x v="219"/>
    </i>
    <i>
      <x v="22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hier="-1"/>
  </pageFields>
  <dataFields count="5">
    <dataField name="Average of AvgGMAT 2009-10" fld="4" subtotal="average" baseField="0" baseItem="0"/>
    <dataField name="Average of AvgGMAT 2010-11" fld="5" subtotal="average" baseField="0" baseItem="0"/>
    <dataField name="Average of AvgGMAT 2011-12" fld="6" subtotal="average" baseField="0" baseItem="0"/>
    <dataField name="Average of AvgGMAT 2012-13" fld="7" subtotal="average" baseField="0" baseItem="0"/>
    <dataField name="Average of AvgGMAT 2013-14" fld="8" subtotal="average" baseField="0" baseItem="0"/>
  </dataFields>
  <formats count="6">
    <format dxfId="5">
      <pivotArea grandRow="1" outline="0" collapsedLevelsAreSubtotals="1" fieldPosition="0"/>
    </format>
    <format dxfId="4">
      <pivotArea grandRow="1" outline="0" collapsedLevelsAreSubtotals="1" fieldPosition="0"/>
    </format>
    <format dxfId="3">
      <pivotArea grandRow="1" outline="0" collapsedLevelsAreSubtotals="1" fieldPosition="0"/>
    </format>
    <format dxfId="2">
      <pivotArea grandRow="1" outline="0" collapsedLevelsAreSubtotals="1" fieldPosition="0"/>
    </format>
    <format dxfId="1">
      <pivotArea grandRow="1" outline="0" collapsedLevelsAreSubtotals="1" fieldPosition="0"/>
    </format>
    <format dxfId="0">
      <pivotArea grandRow="1" outline="0" collapsedLevelsAreSubtotals="1" fieldPosition="0"/>
    </format>
  </formats>
  <conditionalFormats count="6">
    <conditionalFormat type="all" priority="6">
      <pivotAreas count="1">
        <pivotArea outline="0" fieldPosition="0">
          <references count="2">
            <reference field="4294967294" count="1">
              <x v="0"/>
            </reference>
            <reference field="1" count="1" selected="0">
              <x v="1"/>
            </reference>
          </references>
        </pivotArea>
      </pivotAreas>
    </conditionalFormat>
    <conditionalFormat type="all" priority="5">
      <pivotAreas count="1">
        <pivotArea outline="0" fieldPosition="0">
          <references count="2">
            <reference field="4294967294" count="1">
              <x v="1"/>
            </reference>
            <reference field="1" count="1" selected="0">
              <x v="1"/>
            </reference>
          </references>
        </pivotArea>
      </pivotAreas>
    </conditionalFormat>
    <conditionalFormat type="all" priority="4">
      <pivotAreas count="1">
        <pivotArea outline="0" fieldPosition="0">
          <references count="2">
            <reference field="4294967294" count="1">
              <x v="4"/>
            </reference>
            <reference field="1" count="1" selected="0">
              <x v="1"/>
            </reference>
          </references>
        </pivotArea>
      </pivotAreas>
    </conditionalFormat>
    <conditionalFormat type="all" priority="3">
      <pivotAreas count="1">
        <pivotArea outline="0" fieldPosition="0">
          <references count="2">
            <reference field="4294967294" count="1">
              <x v="3"/>
            </reference>
            <reference field="1" count="1" selected="0">
              <x v="1"/>
            </reference>
          </references>
        </pivotArea>
      </pivotAreas>
    </conditionalFormat>
    <conditionalFormat type="all" priority="2">
      <pivotAreas count="1">
        <pivotArea outline="0" fieldPosition="0">
          <references count="2">
            <reference field="4294967294" count="1">
              <x v="2"/>
            </reference>
            <reference field="1" count="1" selected="0">
              <x v="1"/>
            </reference>
          </references>
        </pivotArea>
      </pivotAreas>
    </conditionalFormat>
    <conditionalFormat type="all" priority="1">
      <pivotAreas count="1">
        <pivotArea type="data" collapsedLevelsAreSubtotals="1" fieldPosition="0">
          <references count="2">
            <reference field="4294967294" count="2" selected="0">
              <x v="3"/>
              <x v="4"/>
            </reference>
            <reference field="0" count="13">
              <x v="8"/>
              <x v="24"/>
              <x v="28"/>
              <x v="40"/>
              <x v="44"/>
              <x v="57"/>
              <x v="84"/>
              <x v="156"/>
              <x v="157"/>
              <x v="184"/>
              <x v="192"/>
              <x v="213"/>
              <x v="218"/>
            </reference>
          </references>
        </pivotArea>
      </pivotAreas>
    </conditionalFormat>
  </conditionalFormats>
  <chartFormats count="10"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1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google.com/" TargetMode="External"/><Relationship Id="rId7" Type="http://schemas.openxmlformats.org/officeDocument/2006/relationships/hyperlink" Target="http://thembatour.com/brochure/TheMBATourBrochureSpring2017.pdf" TargetMode="External"/><Relationship Id="rId2" Type="http://schemas.openxmlformats.org/officeDocument/2006/relationships/hyperlink" Target="http://www.syracuse.com/news/index.ssf/2014/03/parking_fees_to_rise_at_syracuse_hancock_airport.html" TargetMode="External"/><Relationship Id="rId1" Type="http://schemas.openxmlformats.org/officeDocument/2006/relationships/hyperlink" Target="https://www.expedia.com/" TargetMode="External"/><Relationship Id="rId6" Type="http://schemas.openxmlformats.org/officeDocument/2006/relationships/hyperlink" Target="http://www.fortefoundation.org/site/PageServer?pagename=events_ue_mba" TargetMode="External"/><Relationship Id="rId5" Type="http://schemas.openxmlformats.org/officeDocument/2006/relationships/hyperlink" Target="http://www.accessmba.com/tour" TargetMode="External"/><Relationship Id="rId4" Type="http://schemas.openxmlformats.org/officeDocument/2006/relationships/hyperlink" Target="http://www.topmba.com/events/qs-world-mba-tou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.xml"/><Relationship Id="rId3" Type="http://schemas.openxmlformats.org/officeDocument/2006/relationships/customProperty" Target="../customProperty3.bin"/><Relationship Id="rId7" Type="http://schemas.openxmlformats.org/officeDocument/2006/relationships/vmlDrawing" Target="../drawings/vmlDrawing1.vml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Relationship Id="rId6" Type="http://schemas.openxmlformats.org/officeDocument/2006/relationships/drawing" Target="../drawings/drawing3.xml"/><Relationship Id="rId5" Type="http://schemas.openxmlformats.org/officeDocument/2006/relationships/customProperty" Target="../customProperty5.bin"/><Relationship Id="rId4" Type="http://schemas.openxmlformats.org/officeDocument/2006/relationships/customProperty" Target="../customProperty4.bin"/><Relationship Id="rId9" Type="http://schemas.openxmlformats.org/officeDocument/2006/relationships/image" Target="../media/image1.emf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"/>
  <sheetViews>
    <sheetView zoomScale="96" zoomScaleNormal="96" workbookViewId="0">
      <selection activeCell="A20" sqref="A20:E28"/>
    </sheetView>
  </sheetViews>
  <sheetFormatPr defaultRowHeight="14.4" x14ac:dyDescent="0.3"/>
  <cols>
    <col min="1" max="1" width="12.88671875" customWidth="1"/>
    <col min="2" max="2" width="24.5546875" customWidth="1"/>
    <col min="3" max="3" width="11.88671875" customWidth="1"/>
    <col min="4" max="4" width="18.109375" customWidth="1"/>
    <col min="5" max="5" width="15" customWidth="1"/>
    <col min="6" max="6" width="10.5546875" customWidth="1"/>
    <col min="7" max="7" width="11.5546875" style="35" customWidth="1"/>
    <col min="8" max="8" width="12.6640625" customWidth="1"/>
    <col min="9" max="10" width="8.6640625" customWidth="1"/>
    <col min="11" max="11" width="12.33203125" customWidth="1"/>
    <col min="15" max="15" width="41.33203125" customWidth="1"/>
  </cols>
  <sheetData>
    <row r="1" spans="1:11" ht="21" x14ac:dyDescent="0.3">
      <c r="A1" s="73" t="s">
        <v>350</v>
      </c>
      <c r="B1" s="73"/>
      <c r="C1" s="73"/>
      <c r="D1" s="73"/>
      <c r="E1" s="73"/>
      <c r="F1" s="73"/>
      <c r="G1" s="73"/>
      <c r="H1" s="73"/>
      <c r="I1" s="73"/>
      <c r="J1" s="73"/>
      <c r="K1" s="73"/>
    </row>
    <row r="2" spans="1:11" ht="57.6" x14ac:dyDescent="0.3">
      <c r="A2" s="51" t="s">
        <v>316</v>
      </c>
      <c r="B2" s="52" t="s">
        <v>351</v>
      </c>
      <c r="C2" s="52" t="s">
        <v>352</v>
      </c>
      <c r="D2" s="52" t="s">
        <v>353</v>
      </c>
      <c r="E2" s="52" t="s">
        <v>354</v>
      </c>
      <c r="F2" s="53" t="s">
        <v>355</v>
      </c>
      <c r="G2" s="54" t="s">
        <v>356</v>
      </c>
      <c r="H2" s="55" t="s">
        <v>357</v>
      </c>
      <c r="I2" s="53" t="s">
        <v>358</v>
      </c>
      <c r="J2" s="53" t="s">
        <v>359</v>
      </c>
      <c r="K2" s="54" t="s">
        <v>360</v>
      </c>
    </row>
    <row r="3" spans="1:11" x14ac:dyDescent="0.3">
      <c r="A3" s="51" t="s">
        <v>301</v>
      </c>
      <c r="B3" s="56" t="s">
        <v>317</v>
      </c>
      <c r="C3" s="56" t="s">
        <v>318</v>
      </c>
      <c r="D3" s="56" t="s">
        <v>319</v>
      </c>
      <c r="E3" s="56" t="s">
        <v>320</v>
      </c>
      <c r="F3" s="57" t="s">
        <v>321</v>
      </c>
      <c r="G3" s="58" t="s">
        <v>322</v>
      </c>
      <c r="H3" s="55"/>
      <c r="I3" s="53"/>
      <c r="J3" s="53"/>
      <c r="K3" s="54" t="s">
        <v>322</v>
      </c>
    </row>
    <row r="4" spans="1:11" x14ac:dyDescent="0.3">
      <c r="A4" s="51" t="s">
        <v>152</v>
      </c>
      <c r="B4" s="56">
        <v>30</v>
      </c>
      <c r="C4" s="56">
        <v>1700</v>
      </c>
      <c r="D4" s="56">
        <v>30</v>
      </c>
      <c r="E4" s="56">
        <v>300</v>
      </c>
      <c r="F4" s="57">
        <v>230</v>
      </c>
      <c r="G4" s="59">
        <f>SUM(B4:F4)</f>
        <v>2290</v>
      </c>
      <c r="H4" s="60">
        <v>2</v>
      </c>
      <c r="I4" s="57">
        <v>2</v>
      </c>
      <c r="J4" s="57">
        <v>1</v>
      </c>
      <c r="K4" s="59">
        <f>PRODUCT(G4,H4,I4)</f>
        <v>9160</v>
      </c>
    </row>
    <row r="5" spans="1:11" x14ac:dyDescent="0.3">
      <c r="A5" s="51" t="s">
        <v>158</v>
      </c>
      <c r="B5" s="56">
        <v>30</v>
      </c>
      <c r="C5" s="56">
        <v>1700</v>
      </c>
      <c r="D5" s="56">
        <v>30</v>
      </c>
      <c r="E5" s="56">
        <v>300</v>
      </c>
      <c r="F5" s="57">
        <v>230</v>
      </c>
      <c r="G5" s="59">
        <f t="shared" ref="G5:G17" si="0">SUM(B5:F5)</f>
        <v>2290</v>
      </c>
      <c r="H5" s="60">
        <v>2</v>
      </c>
      <c r="I5" s="57">
        <v>2</v>
      </c>
      <c r="J5" s="57">
        <v>1</v>
      </c>
      <c r="K5" s="59">
        <f t="shared" ref="K5:K17" si="1">PRODUCT(G5,H5,I5)</f>
        <v>9160</v>
      </c>
    </row>
    <row r="6" spans="1:11" x14ac:dyDescent="0.3">
      <c r="A6" s="51" t="s">
        <v>157</v>
      </c>
      <c r="B6" s="56">
        <v>30</v>
      </c>
      <c r="C6" s="56">
        <v>1700</v>
      </c>
      <c r="D6" s="56">
        <v>30</v>
      </c>
      <c r="E6" s="56">
        <v>300</v>
      </c>
      <c r="F6" s="57">
        <v>230</v>
      </c>
      <c r="G6" s="59">
        <f t="shared" si="0"/>
        <v>2290</v>
      </c>
      <c r="H6" s="60">
        <v>1</v>
      </c>
      <c r="I6" s="57">
        <v>1</v>
      </c>
      <c r="J6" s="57">
        <v>1</v>
      </c>
      <c r="K6" s="59">
        <f t="shared" si="1"/>
        <v>2290</v>
      </c>
    </row>
    <row r="7" spans="1:11" x14ac:dyDescent="0.3">
      <c r="A7" s="51" t="s">
        <v>150</v>
      </c>
      <c r="B7" s="56">
        <v>30</v>
      </c>
      <c r="C7" s="56">
        <v>1700</v>
      </c>
      <c r="D7" s="56">
        <v>30</v>
      </c>
      <c r="E7" s="56">
        <v>300</v>
      </c>
      <c r="F7" s="57">
        <v>230</v>
      </c>
      <c r="G7" s="59">
        <f t="shared" si="0"/>
        <v>2290</v>
      </c>
      <c r="H7" s="60">
        <v>2</v>
      </c>
      <c r="I7" s="57">
        <v>1</v>
      </c>
      <c r="J7" s="57">
        <v>1</v>
      </c>
      <c r="K7" s="59">
        <f t="shared" si="1"/>
        <v>4580</v>
      </c>
    </row>
    <row r="8" spans="1:11" x14ac:dyDescent="0.3">
      <c r="A8" s="51" t="s">
        <v>151</v>
      </c>
      <c r="B8" s="56">
        <v>30</v>
      </c>
      <c r="C8" s="56">
        <v>1750</v>
      </c>
      <c r="D8" s="56">
        <v>30</v>
      </c>
      <c r="E8" s="56">
        <v>300</v>
      </c>
      <c r="F8" s="57">
        <v>230</v>
      </c>
      <c r="G8" s="59">
        <f t="shared" si="0"/>
        <v>2340</v>
      </c>
      <c r="H8" s="60">
        <v>1</v>
      </c>
      <c r="I8" s="57">
        <v>1</v>
      </c>
      <c r="J8" s="57">
        <v>1</v>
      </c>
      <c r="K8" s="59">
        <f t="shared" si="1"/>
        <v>2340</v>
      </c>
    </row>
    <row r="9" spans="1:11" x14ac:dyDescent="0.3">
      <c r="A9" s="51" t="s">
        <v>323</v>
      </c>
      <c r="B9" s="56">
        <v>30</v>
      </c>
      <c r="C9" s="56">
        <v>1750</v>
      </c>
      <c r="D9" s="56">
        <v>40</v>
      </c>
      <c r="E9" s="56">
        <v>325</v>
      </c>
      <c r="F9" s="57">
        <v>240</v>
      </c>
      <c r="G9" s="59">
        <f t="shared" si="0"/>
        <v>2385</v>
      </c>
      <c r="H9" s="60">
        <v>2</v>
      </c>
      <c r="I9" s="57">
        <v>1</v>
      </c>
      <c r="J9" s="57">
        <v>1</v>
      </c>
      <c r="K9" s="59">
        <f t="shared" si="1"/>
        <v>4770</v>
      </c>
    </row>
    <row r="10" spans="1:11" x14ac:dyDescent="0.3">
      <c r="A10" s="51" t="s">
        <v>148</v>
      </c>
      <c r="B10" s="56">
        <v>30</v>
      </c>
      <c r="C10" s="56">
        <v>1800</v>
      </c>
      <c r="D10" s="56">
        <v>55</v>
      </c>
      <c r="E10" s="56">
        <v>330</v>
      </c>
      <c r="F10" s="57">
        <v>230</v>
      </c>
      <c r="G10" s="59">
        <f t="shared" si="0"/>
        <v>2445</v>
      </c>
      <c r="H10" s="60">
        <v>2</v>
      </c>
      <c r="I10" s="57">
        <v>1</v>
      </c>
      <c r="J10" s="57">
        <v>1</v>
      </c>
      <c r="K10" s="59">
        <f t="shared" si="1"/>
        <v>4890</v>
      </c>
    </row>
    <row r="11" spans="1:11" x14ac:dyDescent="0.3">
      <c r="A11" s="51" t="s">
        <v>155</v>
      </c>
      <c r="B11" s="56">
        <v>30</v>
      </c>
      <c r="C11" s="56">
        <v>1750</v>
      </c>
      <c r="D11" s="56">
        <v>45</v>
      </c>
      <c r="E11" s="56">
        <v>335</v>
      </c>
      <c r="F11" s="57">
        <v>230</v>
      </c>
      <c r="G11" s="59">
        <f t="shared" si="0"/>
        <v>2390</v>
      </c>
      <c r="H11" s="60">
        <v>2</v>
      </c>
      <c r="I11" s="57">
        <v>1</v>
      </c>
      <c r="J11" s="57">
        <v>1</v>
      </c>
      <c r="K11" s="59">
        <f t="shared" si="1"/>
        <v>4780</v>
      </c>
    </row>
    <row r="12" spans="1:11" x14ac:dyDescent="0.3">
      <c r="A12" s="51" t="s">
        <v>149</v>
      </c>
      <c r="B12" s="56">
        <v>30</v>
      </c>
      <c r="C12" s="56">
        <v>1775</v>
      </c>
      <c r="D12" s="56">
        <v>30</v>
      </c>
      <c r="E12" s="56">
        <v>300</v>
      </c>
      <c r="F12" s="57">
        <v>230</v>
      </c>
      <c r="G12" s="59">
        <f t="shared" si="0"/>
        <v>2365</v>
      </c>
      <c r="H12" s="60">
        <v>1</v>
      </c>
      <c r="I12" s="57">
        <v>1</v>
      </c>
      <c r="J12" s="57">
        <v>1</v>
      </c>
      <c r="K12" s="59">
        <f t="shared" si="1"/>
        <v>2365</v>
      </c>
    </row>
    <row r="13" spans="1:11" x14ac:dyDescent="0.3">
      <c r="A13" s="51" t="s">
        <v>324</v>
      </c>
      <c r="B13" s="56">
        <v>30</v>
      </c>
      <c r="C13" s="56">
        <v>600</v>
      </c>
      <c r="D13" s="56">
        <v>40</v>
      </c>
      <c r="E13" s="56">
        <v>320</v>
      </c>
      <c r="F13" s="57">
        <v>230</v>
      </c>
      <c r="G13" s="59">
        <f t="shared" si="0"/>
        <v>1220</v>
      </c>
      <c r="H13" s="60">
        <v>1</v>
      </c>
      <c r="I13" s="57">
        <v>1</v>
      </c>
      <c r="J13" s="57">
        <v>1</v>
      </c>
      <c r="K13" s="59">
        <f t="shared" si="1"/>
        <v>1220</v>
      </c>
    </row>
    <row r="14" spans="1:11" x14ac:dyDescent="0.3">
      <c r="A14" s="51" t="s">
        <v>154</v>
      </c>
      <c r="B14" s="56">
        <v>30</v>
      </c>
      <c r="C14" s="56">
        <v>1800</v>
      </c>
      <c r="D14" s="56">
        <v>35</v>
      </c>
      <c r="E14" s="56">
        <v>300</v>
      </c>
      <c r="F14" s="57">
        <v>230</v>
      </c>
      <c r="G14" s="59">
        <f t="shared" si="0"/>
        <v>2395</v>
      </c>
      <c r="H14" s="60">
        <v>1</v>
      </c>
      <c r="I14" s="57">
        <v>1</v>
      </c>
      <c r="J14" s="57">
        <v>1</v>
      </c>
      <c r="K14" s="59">
        <f t="shared" si="1"/>
        <v>2395</v>
      </c>
    </row>
    <row r="15" spans="1:11" x14ac:dyDescent="0.3">
      <c r="A15" s="51" t="s">
        <v>153</v>
      </c>
      <c r="B15" s="56">
        <v>30</v>
      </c>
      <c r="C15" s="56">
        <v>1750</v>
      </c>
      <c r="D15" s="56">
        <v>30</v>
      </c>
      <c r="E15" s="56">
        <v>300</v>
      </c>
      <c r="F15" s="57">
        <v>200</v>
      </c>
      <c r="G15" s="59">
        <f t="shared" si="0"/>
        <v>2310</v>
      </c>
      <c r="H15" s="60">
        <v>1</v>
      </c>
      <c r="I15" s="57">
        <v>1</v>
      </c>
      <c r="J15" s="57">
        <v>1</v>
      </c>
      <c r="K15" s="59">
        <f t="shared" si="1"/>
        <v>2310</v>
      </c>
    </row>
    <row r="16" spans="1:11" x14ac:dyDescent="0.3">
      <c r="A16" s="51" t="s">
        <v>45</v>
      </c>
      <c r="B16" s="56">
        <v>30</v>
      </c>
      <c r="C16" s="56">
        <v>1650</v>
      </c>
      <c r="D16" s="56">
        <v>40</v>
      </c>
      <c r="E16" s="56">
        <v>300</v>
      </c>
      <c r="F16" s="57">
        <v>200</v>
      </c>
      <c r="G16" s="59">
        <f t="shared" si="0"/>
        <v>2220</v>
      </c>
      <c r="H16" s="60">
        <v>1</v>
      </c>
      <c r="I16" s="57">
        <v>1</v>
      </c>
      <c r="J16" s="57">
        <v>1</v>
      </c>
      <c r="K16" s="59">
        <f t="shared" si="1"/>
        <v>2220</v>
      </c>
    </row>
    <row r="17" spans="1:11" x14ac:dyDescent="0.3">
      <c r="A17" s="51" t="s">
        <v>168</v>
      </c>
      <c r="B17" s="56">
        <v>30</v>
      </c>
      <c r="C17" s="56">
        <v>1700</v>
      </c>
      <c r="D17" s="56">
        <v>45</v>
      </c>
      <c r="E17" s="56">
        <v>325</v>
      </c>
      <c r="F17" s="57">
        <v>210</v>
      </c>
      <c r="G17" s="59">
        <f t="shared" si="0"/>
        <v>2310</v>
      </c>
      <c r="H17" s="60">
        <v>2</v>
      </c>
      <c r="I17" s="57">
        <v>1</v>
      </c>
      <c r="J17" s="57">
        <v>1</v>
      </c>
      <c r="K17" s="59">
        <f t="shared" si="1"/>
        <v>4620</v>
      </c>
    </row>
    <row r="18" spans="1:11" x14ac:dyDescent="0.3">
      <c r="A18" s="61" t="s">
        <v>279</v>
      </c>
      <c r="B18" s="61"/>
      <c r="C18" s="61"/>
      <c r="D18" s="61"/>
      <c r="E18" s="61"/>
      <c r="F18" s="61"/>
      <c r="G18" s="62"/>
      <c r="H18" s="63">
        <v>22</v>
      </c>
      <c r="I18" s="61"/>
      <c r="J18" s="61"/>
      <c r="K18" s="64">
        <f>SUM(K4:K17)</f>
        <v>57100</v>
      </c>
    </row>
    <row r="21" spans="1:11" x14ac:dyDescent="0.3">
      <c r="A21" s="74" t="s">
        <v>325</v>
      </c>
      <c r="B21" s="75"/>
      <c r="C21" s="75"/>
      <c r="D21" s="75"/>
      <c r="E21" s="76"/>
      <c r="F21" s="35"/>
      <c r="G21"/>
    </row>
    <row r="22" spans="1:11" x14ac:dyDescent="0.3">
      <c r="A22" s="65" t="s">
        <v>326</v>
      </c>
      <c r="B22" s="65" t="s">
        <v>327</v>
      </c>
      <c r="C22" s="66" t="s">
        <v>328</v>
      </c>
      <c r="D22" s="67" t="s">
        <v>326</v>
      </c>
      <c r="E22" s="67" t="s">
        <v>329</v>
      </c>
      <c r="F22" s="35"/>
      <c r="G22"/>
    </row>
    <row r="23" spans="1:11" x14ac:dyDescent="0.3">
      <c r="A23" s="68" t="s">
        <v>330</v>
      </c>
      <c r="B23" s="69">
        <v>3450</v>
      </c>
      <c r="C23" s="70">
        <v>0</v>
      </c>
      <c r="D23" s="77">
        <v>22</v>
      </c>
      <c r="E23" s="79">
        <v>42900</v>
      </c>
      <c r="F23" s="35"/>
      <c r="G23"/>
    </row>
    <row r="24" spans="1:11" x14ac:dyDescent="0.3">
      <c r="A24" s="68" t="s">
        <v>331</v>
      </c>
      <c r="B24" s="69">
        <v>3100</v>
      </c>
      <c r="C24" s="70">
        <v>10</v>
      </c>
      <c r="D24" s="78"/>
      <c r="E24" s="80"/>
      <c r="F24" s="35"/>
      <c r="G24"/>
    </row>
    <row r="25" spans="1:11" x14ac:dyDescent="0.3">
      <c r="A25" s="68" t="s">
        <v>332</v>
      </c>
      <c r="B25" s="69">
        <v>2750</v>
      </c>
      <c r="C25" s="70">
        <v>20</v>
      </c>
      <c r="D25" s="78"/>
      <c r="E25" s="80"/>
      <c r="F25" s="35"/>
      <c r="G25"/>
    </row>
    <row r="26" spans="1:11" x14ac:dyDescent="0.3">
      <c r="A26" s="68" t="s">
        <v>333</v>
      </c>
      <c r="B26" s="69">
        <v>2600</v>
      </c>
      <c r="C26" s="70">
        <v>25</v>
      </c>
      <c r="D26" s="78"/>
      <c r="E26" s="80"/>
      <c r="F26" s="35"/>
      <c r="G26"/>
    </row>
    <row r="27" spans="1:11" x14ac:dyDescent="0.3">
      <c r="A27" s="68" t="s">
        <v>334</v>
      </c>
      <c r="B27" s="69">
        <v>2425</v>
      </c>
      <c r="C27" s="70">
        <v>30</v>
      </c>
      <c r="D27" s="78"/>
      <c r="E27" s="80"/>
      <c r="F27" s="35"/>
      <c r="G27"/>
    </row>
    <row r="28" spans="1:11" x14ac:dyDescent="0.3">
      <c r="A28" s="68" t="s">
        <v>335</v>
      </c>
      <c r="B28" s="69">
        <v>2250</v>
      </c>
      <c r="C28" s="70">
        <v>40</v>
      </c>
      <c r="D28" s="78"/>
      <c r="E28" s="80"/>
      <c r="F28" s="35"/>
      <c r="G28"/>
      <c r="H28" s="71"/>
    </row>
    <row r="29" spans="1:11" x14ac:dyDescent="0.3">
      <c r="H29" s="2"/>
    </row>
    <row r="32" spans="1:11" x14ac:dyDescent="0.3">
      <c r="A32" s="81" t="s">
        <v>336</v>
      </c>
      <c r="B32" s="81"/>
      <c r="C32" s="81"/>
      <c r="D32" s="81"/>
      <c r="E32" s="81"/>
      <c r="F32" s="81"/>
      <c r="G32" s="81"/>
    </row>
    <row r="33" spans="1:14" x14ac:dyDescent="0.3">
      <c r="A33" s="72" t="s">
        <v>337</v>
      </c>
      <c r="B33" s="72"/>
      <c r="C33" s="72"/>
      <c r="D33" s="72"/>
      <c r="E33" s="72"/>
      <c r="F33" s="72"/>
      <c r="G33" s="72"/>
    </row>
    <row r="34" spans="1:14" x14ac:dyDescent="0.3">
      <c r="A34" s="72" t="s">
        <v>338</v>
      </c>
      <c r="B34" s="83"/>
      <c r="C34" s="83"/>
      <c r="D34" s="83"/>
      <c r="E34" s="83"/>
      <c r="F34" s="83"/>
      <c r="G34" s="83"/>
    </row>
    <row r="35" spans="1:14" x14ac:dyDescent="0.3">
      <c r="A35" s="72" t="s">
        <v>339</v>
      </c>
      <c r="B35" s="83"/>
      <c r="C35" s="83"/>
      <c r="D35" s="83"/>
      <c r="E35" s="83"/>
      <c r="F35" s="83"/>
      <c r="G35" s="83"/>
    </row>
    <row r="36" spans="1:14" x14ac:dyDescent="0.3">
      <c r="A36" s="72" t="s">
        <v>340</v>
      </c>
      <c r="B36" s="83"/>
      <c r="C36" s="83"/>
      <c r="D36" s="83"/>
      <c r="E36" s="83"/>
      <c r="F36" s="83"/>
      <c r="G36" s="83"/>
    </row>
    <row r="37" spans="1:14" ht="15.6" customHeight="1" x14ac:dyDescent="0.3">
      <c r="A37" s="72" t="s">
        <v>341</v>
      </c>
      <c r="B37" s="83"/>
      <c r="C37" s="83"/>
      <c r="D37" s="83"/>
      <c r="E37" s="83"/>
      <c r="F37" s="83"/>
      <c r="G37" s="83"/>
    </row>
    <row r="38" spans="1:14" ht="16.5" customHeight="1" x14ac:dyDescent="0.3">
      <c r="A38" s="72" t="s">
        <v>342</v>
      </c>
      <c r="B38" s="83"/>
      <c r="C38" s="83"/>
      <c r="D38" s="83"/>
      <c r="E38" s="83"/>
      <c r="F38" s="83"/>
      <c r="G38" s="83"/>
    </row>
    <row r="39" spans="1:14" x14ac:dyDescent="0.3">
      <c r="A39" s="72" t="s">
        <v>343</v>
      </c>
      <c r="B39" s="83"/>
      <c r="C39" s="83"/>
      <c r="D39" s="83"/>
      <c r="E39" s="83"/>
      <c r="F39" s="83"/>
      <c r="G39" s="83"/>
    </row>
    <row r="41" spans="1:14" x14ac:dyDescent="0.3">
      <c r="A41" s="84" t="s">
        <v>344</v>
      </c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</row>
    <row r="42" spans="1:14" x14ac:dyDescent="0.3">
      <c r="A42" s="85" t="s">
        <v>345</v>
      </c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</row>
    <row r="43" spans="1:14" x14ac:dyDescent="0.3">
      <c r="A43" s="85" t="s">
        <v>346</v>
      </c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</row>
    <row r="44" spans="1:14" x14ac:dyDescent="0.3">
      <c r="A44" s="82" t="s">
        <v>347</v>
      </c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</row>
    <row r="45" spans="1:14" x14ac:dyDescent="0.3">
      <c r="A45" s="82" t="s">
        <v>348</v>
      </c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</row>
    <row r="46" spans="1:14" x14ac:dyDescent="0.3">
      <c r="A46" s="82" t="s">
        <v>349</v>
      </c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</row>
  </sheetData>
  <mergeCells count="18">
    <mergeCell ref="A46:N46"/>
    <mergeCell ref="A34:G34"/>
    <mergeCell ref="A35:G35"/>
    <mergeCell ref="A36:G36"/>
    <mergeCell ref="A37:G37"/>
    <mergeCell ref="A38:G38"/>
    <mergeCell ref="A39:G39"/>
    <mergeCell ref="A41:N41"/>
    <mergeCell ref="A42:N42"/>
    <mergeCell ref="A43:N43"/>
    <mergeCell ref="A44:N44"/>
    <mergeCell ref="A45:N45"/>
    <mergeCell ref="A33:G33"/>
    <mergeCell ref="A1:K1"/>
    <mergeCell ref="A21:E21"/>
    <mergeCell ref="D23:D28"/>
    <mergeCell ref="E23:E28"/>
    <mergeCell ref="A32:G32"/>
  </mergeCells>
  <hyperlinks>
    <hyperlink ref="A33" r:id="rId1" xr:uid="{00000000-0004-0000-0000-000000000000}"/>
    <hyperlink ref="A34" r:id="rId2" xr:uid="{00000000-0004-0000-0000-000001000000}"/>
    <hyperlink ref="A35" r:id="rId3" xr:uid="{00000000-0004-0000-0000-000002000000}"/>
    <hyperlink ref="A36" r:id="rId4" xr:uid="{00000000-0004-0000-0000-000003000000}"/>
    <hyperlink ref="A37" r:id="rId5" xr:uid="{00000000-0004-0000-0000-000004000000}"/>
    <hyperlink ref="A38" r:id="rId6" xr:uid="{00000000-0004-0000-0000-000005000000}"/>
    <hyperlink ref="A39" r:id="rId7" xr:uid="{00000000-0004-0000-0000-000006000000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E20" sqref="E20"/>
    </sheetView>
  </sheetViews>
  <sheetFormatPr defaultRowHeight="14.4" x14ac:dyDescent="0.3"/>
  <cols>
    <col min="1" max="1" width="65" bestFit="1" customWidth="1"/>
  </cols>
  <sheetData>
    <row r="1" spans="1:2" x14ac:dyDescent="0.3">
      <c r="A1" s="49" t="s">
        <v>315</v>
      </c>
      <c r="B1" s="50" t="s">
        <v>310</v>
      </c>
    </row>
    <row r="2" spans="1:2" x14ac:dyDescent="0.3">
      <c r="A2" s="43" t="s">
        <v>303</v>
      </c>
      <c r="B2" s="44">
        <f>261248+764220+247342</f>
        <v>1272810</v>
      </c>
    </row>
    <row r="3" spans="1:2" x14ac:dyDescent="0.3">
      <c r="A3" s="43" t="s">
        <v>312</v>
      </c>
      <c r="B3" s="44">
        <f>B2*0.5</f>
        <v>636405</v>
      </c>
    </row>
    <row r="4" spans="1:2" x14ac:dyDescent="0.3">
      <c r="A4" s="43" t="s">
        <v>313</v>
      </c>
      <c r="B4" s="44">
        <f>B3*0.5</f>
        <v>318202.5</v>
      </c>
    </row>
    <row r="5" spans="1:2" x14ac:dyDescent="0.3">
      <c r="A5" s="43" t="s">
        <v>314</v>
      </c>
      <c r="B5" s="44">
        <f>B4*0.25</f>
        <v>79550.625</v>
      </c>
    </row>
    <row r="6" spans="1:2" x14ac:dyDescent="0.3">
      <c r="A6" s="43" t="s">
        <v>304</v>
      </c>
      <c r="B6" s="45">
        <v>35158</v>
      </c>
    </row>
    <row r="7" spans="1:2" x14ac:dyDescent="0.3">
      <c r="A7" s="46" t="s">
        <v>305</v>
      </c>
      <c r="B7" s="45">
        <v>20238</v>
      </c>
    </row>
    <row r="8" spans="1:2" x14ac:dyDescent="0.3">
      <c r="A8" s="43" t="s">
        <v>306</v>
      </c>
      <c r="B8" s="45">
        <v>3391</v>
      </c>
    </row>
    <row r="9" spans="1:2" x14ac:dyDescent="0.3">
      <c r="A9" s="43" t="s">
        <v>307</v>
      </c>
      <c r="B9" s="45">
        <v>87</v>
      </c>
    </row>
    <row r="10" spans="1:2" x14ac:dyDescent="0.3">
      <c r="A10" s="43" t="s">
        <v>308</v>
      </c>
      <c r="B10" s="45">
        <v>42</v>
      </c>
    </row>
    <row r="11" spans="1:2" x14ac:dyDescent="0.3">
      <c r="A11" s="43" t="s">
        <v>311</v>
      </c>
      <c r="B11" s="45">
        <v>24</v>
      </c>
    </row>
    <row r="12" spans="1:2" ht="15" thickBot="1" x14ac:dyDescent="0.35">
      <c r="A12" s="47" t="s">
        <v>309</v>
      </c>
      <c r="B12" s="48"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Q82"/>
  <sheetViews>
    <sheetView workbookViewId="0">
      <selection activeCell="A83" sqref="A83:XFD83"/>
    </sheetView>
  </sheetViews>
  <sheetFormatPr defaultColWidth="15.6640625" defaultRowHeight="14.4" x14ac:dyDescent="0.3"/>
  <cols>
    <col min="1" max="1" width="10.6640625" bestFit="1" customWidth="1"/>
    <col min="2" max="2" width="10.5546875" customWidth="1"/>
    <col min="3" max="3" width="21.88671875" customWidth="1"/>
    <col min="4" max="4" width="7.44140625" customWidth="1"/>
    <col min="5" max="5" width="11.33203125" customWidth="1"/>
    <col min="6" max="6" width="12.109375" customWidth="1"/>
    <col min="7" max="7" width="11.88671875" customWidth="1"/>
    <col min="8" max="8" width="12.44140625" customWidth="1"/>
    <col min="9" max="9" width="10.88671875" customWidth="1"/>
    <col min="10" max="10" width="10.44140625" customWidth="1"/>
    <col min="11" max="11" width="9.5546875" customWidth="1"/>
    <col min="12" max="12" width="9.88671875" customWidth="1"/>
    <col min="13" max="13" width="11.5546875" customWidth="1"/>
    <col min="14" max="14" width="9.88671875" customWidth="1"/>
    <col min="15" max="15" width="19.88671875" bestFit="1" customWidth="1"/>
    <col min="16" max="16" width="14.88671875" style="28" customWidth="1"/>
    <col min="18" max="32" width="0" hidden="1" customWidth="1"/>
    <col min="33" max="33" width="12.5546875" bestFit="1" customWidth="1"/>
    <col min="34" max="34" width="13.88671875" bestFit="1" customWidth="1"/>
    <col min="35" max="35" width="13" bestFit="1" customWidth="1"/>
    <col min="36" max="36" width="11.44140625" customWidth="1"/>
    <col min="37" max="37" width="11.88671875" customWidth="1"/>
    <col min="38" max="38" width="10.5546875" customWidth="1"/>
    <col min="39" max="39" width="11.6640625" customWidth="1"/>
    <col min="40" max="40" width="11" customWidth="1"/>
  </cols>
  <sheetData>
    <row r="1" spans="1:40" s="28" customFormat="1" ht="36" customHeight="1" x14ac:dyDescent="0.3">
      <c r="A1" s="3" t="s">
        <v>159</v>
      </c>
      <c r="B1" s="3" t="s">
        <v>234</v>
      </c>
      <c r="C1" s="3" t="s">
        <v>146</v>
      </c>
      <c r="D1" s="3" t="s">
        <v>160</v>
      </c>
      <c r="E1" s="3" t="s">
        <v>161</v>
      </c>
      <c r="F1" s="3" t="s">
        <v>162</v>
      </c>
      <c r="G1" s="3" t="s">
        <v>252</v>
      </c>
      <c r="H1" s="3" t="s">
        <v>163</v>
      </c>
      <c r="I1" s="3" t="s">
        <v>178</v>
      </c>
      <c r="J1" s="3" t="s">
        <v>179</v>
      </c>
      <c r="K1" s="3" t="s">
        <v>235</v>
      </c>
      <c r="L1" s="13" t="s">
        <v>253</v>
      </c>
      <c r="M1" s="3" t="s">
        <v>164</v>
      </c>
      <c r="N1" s="3" t="s">
        <v>254</v>
      </c>
      <c r="O1" s="3" t="s">
        <v>255</v>
      </c>
      <c r="P1" s="2" t="s">
        <v>203</v>
      </c>
      <c r="Q1" s="3" t="s">
        <v>165</v>
      </c>
      <c r="R1" s="8" t="s">
        <v>180</v>
      </c>
      <c r="S1" s="8" t="s">
        <v>181</v>
      </c>
      <c r="T1" s="8" t="s">
        <v>182</v>
      </c>
      <c r="U1" s="8" t="s">
        <v>183</v>
      </c>
      <c r="V1" s="8" t="s">
        <v>184</v>
      </c>
      <c r="W1" s="8" t="s">
        <v>185</v>
      </c>
      <c r="X1" s="8" t="s">
        <v>186</v>
      </c>
      <c r="Y1" s="8" t="s">
        <v>187</v>
      </c>
      <c r="Z1" s="8" t="s">
        <v>188</v>
      </c>
      <c r="AA1" s="8" t="s">
        <v>189</v>
      </c>
      <c r="AB1" s="8" t="s">
        <v>190</v>
      </c>
      <c r="AC1" s="8" t="s">
        <v>191</v>
      </c>
      <c r="AD1" s="8" t="s">
        <v>192</v>
      </c>
      <c r="AE1" s="8" t="s">
        <v>193</v>
      </c>
      <c r="AF1" s="8" t="s">
        <v>194</v>
      </c>
      <c r="AG1" s="8" t="s">
        <v>195</v>
      </c>
      <c r="AH1" s="8" t="s">
        <v>196</v>
      </c>
      <c r="AI1" s="8" t="s">
        <v>197</v>
      </c>
      <c r="AJ1" s="8" t="s">
        <v>198</v>
      </c>
      <c r="AK1" s="8" t="s">
        <v>199</v>
      </c>
      <c r="AL1" s="8" t="s">
        <v>200</v>
      </c>
      <c r="AM1" s="8" t="s">
        <v>201</v>
      </c>
      <c r="AN1" s="8" t="s">
        <v>202</v>
      </c>
    </row>
    <row r="2" spans="1:40" hidden="1" x14ac:dyDescent="0.3">
      <c r="A2" s="23">
        <v>41517</v>
      </c>
      <c r="B2" s="24" t="s">
        <v>245</v>
      </c>
      <c r="C2" s="3" t="s">
        <v>205</v>
      </c>
      <c r="D2" s="3">
        <v>34</v>
      </c>
      <c r="E2" s="3">
        <v>367</v>
      </c>
      <c r="F2" s="3">
        <v>280</v>
      </c>
      <c r="G2" s="3">
        <v>33</v>
      </c>
      <c r="H2" s="3">
        <v>0</v>
      </c>
      <c r="I2" s="3">
        <v>88</v>
      </c>
      <c r="J2" s="3">
        <v>15</v>
      </c>
      <c r="K2" s="3"/>
      <c r="L2" s="13"/>
      <c r="M2" s="25">
        <v>0.76294277929155319</v>
      </c>
      <c r="N2" s="25">
        <v>0.11785714285714285</v>
      </c>
      <c r="O2" s="3"/>
      <c r="P2" s="2" t="s">
        <v>206</v>
      </c>
      <c r="Q2" s="2" t="s">
        <v>236</v>
      </c>
      <c r="R2" s="9">
        <v>3</v>
      </c>
      <c r="S2" s="9">
        <v>1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9">
        <v>0</v>
      </c>
      <c r="AF2" s="9">
        <v>0</v>
      </c>
      <c r="AG2" s="8">
        <v>3</v>
      </c>
      <c r="AH2" s="8">
        <v>1</v>
      </c>
      <c r="AI2" s="8">
        <v>0</v>
      </c>
      <c r="AJ2" s="8">
        <v>1</v>
      </c>
      <c r="AK2" s="8"/>
      <c r="AL2" s="8"/>
      <c r="AM2" s="8"/>
      <c r="AN2" s="8"/>
    </row>
    <row r="3" spans="1:40" hidden="1" x14ac:dyDescent="0.3">
      <c r="A3" s="23">
        <v>41519</v>
      </c>
      <c r="B3" s="24" t="s">
        <v>240</v>
      </c>
      <c r="C3" s="3" t="s">
        <v>207</v>
      </c>
      <c r="D3" s="3">
        <v>34</v>
      </c>
      <c r="E3" s="3">
        <v>472</v>
      </c>
      <c r="F3" s="3">
        <v>319</v>
      </c>
      <c r="G3" s="3">
        <v>28</v>
      </c>
      <c r="H3" s="3">
        <v>7</v>
      </c>
      <c r="I3" s="3">
        <v>179</v>
      </c>
      <c r="J3" s="3">
        <v>4</v>
      </c>
      <c r="K3" s="3"/>
      <c r="L3" s="13"/>
      <c r="M3" s="25">
        <v>0.67584745762711862</v>
      </c>
      <c r="N3" s="25">
        <v>8.7774294670846395E-2</v>
      </c>
      <c r="O3" s="3" t="s">
        <v>166</v>
      </c>
      <c r="P3" s="2" t="s">
        <v>206</v>
      </c>
      <c r="Q3" s="2"/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8">
        <v>0</v>
      </c>
      <c r="AH3" s="8">
        <v>0</v>
      </c>
      <c r="AI3" s="8">
        <v>0</v>
      </c>
      <c r="AJ3" s="8">
        <v>1</v>
      </c>
      <c r="AK3" s="8"/>
      <c r="AL3" s="8"/>
      <c r="AM3" s="8"/>
      <c r="AN3" s="8"/>
    </row>
    <row r="4" spans="1:40" hidden="1" x14ac:dyDescent="0.3">
      <c r="A4" s="4">
        <v>41522</v>
      </c>
      <c r="B4" s="12" t="s">
        <v>243</v>
      </c>
      <c r="C4" s="2" t="s">
        <v>208</v>
      </c>
      <c r="D4" s="2">
        <v>40</v>
      </c>
      <c r="E4" s="2">
        <v>374</v>
      </c>
      <c r="F4" s="2">
        <v>319</v>
      </c>
      <c r="G4" s="2">
        <v>64</v>
      </c>
      <c r="H4" s="2"/>
      <c r="I4" s="2">
        <v>91</v>
      </c>
      <c r="J4" s="2">
        <v>18</v>
      </c>
      <c r="K4" s="2"/>
      <c r="L4" s="14"/>
      <c r="M4" s="5">
        <v>0.8529411764705882</v>
      </c>
      <c r="N4" s="5">
        <v>0.20062695924764889</v>
      </c>
      <c r="O4" s="2" t="s">
        <v>167</v>
      </c>
      <c r="P4" s="2" t="s">
        <v>206</v>
      </c>
      <c r="Q4" s="2" t="s">
        <v>236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0</v>
      </c>
      <c r="Y4" s="9">
        <v>0</v>
      </c>
      <c r="Z4" s="9">
        <v>0</v>
      </c>
      <c r="AA4" s="9">
        <v>1</v>
      </c>
      <c r="AB4" s="9">
        <v>1</v>
      </c>
      <c r="AC4" s="9">
        <v>0</v>
      </c>
      <c r="AD4" s="9">
        <v>0</v>
      </c>
      <c r="AE4" s="9">
        <v>0</v>
      </c>
      <c r="AF4" s="9">
        <v>0</v>
      </c>
      <c r="AG4" s="9">
        <v>2</v>
      </c>
      <c r="AH4" s="9">
        <v>2</v>
      </c>
      <c r="AI4" s="9">
        <v>1</v>
      </c>
      <c r="AJ4" s="9">
        <v>1</v>
      </c>
      <c r="AK4" s="9"/>
      <c r="AL4" s="9"/>
      <c r="AM4" s="9"/>
      <c r="AN4" s="9"/>
    </row>
    <row r="5" spans="1:40" hidden="1" x14ac:dyDescent="0.3">
      <c r="A5" s="23">
        <v>41524</v>
      </c>
      <c r="B5" s="24" t="s">
        <v>245</v>
      </c>
      <c r="C5" s="3" t="s">
        <v>209</v>
      </c>
      <c r="D5" s="3">
        <v>42</v>
      </c>
      <c r="E5" s="3">
        <v>466</v>
      </c>
      <c r="F5" s="3">
        <v>351</v>
      </c>
      <c r="G5" s="3">
        <v>34</v>
      </c>
      <c r="H5" s="3">
        <v>1</v>
      </c>
      <c r="I5" s="3">
        <v>126</v>
      </c>
      <c r="J5" s="3">
        <v>10</v>
      </c>
      <c r="K5" s="3"/>
      <c r="L5" s="13"/>
      <c r="M5" s="25">
        <v>0.75321888412017168</v>
      </c>
      <c r="N5" s="25">
        <v>9.686609686609686E-2</v>
      </c>
      <c r="O5" s="3" t="s">
        <v>169</v>
      </c>
      <c r="P5" s="2" t="s">
        <v>206</v>
      </c>
      <c r="Q5" s="2" t="s">
        <v>256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8">
        <v>0</v>
      </c>
      <c r="AH5" s="8">
        <v>0</v>
      </c>
      <c r="AI5" s="8">
        <v>0</v>
      </c>
      <c r="AJ5" s="8">
        <v>1</v>
      </c>
      <c r="AK5" s="8"/>
      <c r="AL5" s="8"/>
      <c r="AM5" s="8"/>
      <c r="AN5" s="8"/>
    </row>
    <row r="6" spans="1:40" hidden="1" x14ac:dyDescent="0.3">
      <c r="A6" s="23">
        <v>41532</v>
      </c>
      <c r="B6" s="24" t="s">
        <v>239</v>
      </c>
      <c r="C6" s="3" t="s">
        <v>219</v>
      </c>
      <c r="D6" s="3">
        <v>10</v>
      </c>
      <c r="E6" s="3">
        <v>2000</v>
      </c>
      <c r="F6" s="3">
        <v>2210</v>
      </c>
      <c r="G6" s="3">
        <v>30</v>
      </c>
      <c r="H6" s="3"/>
      <c r="I6" s="3"/>
      <c r="J6" s="3"/>
      <c r="K6" s="3"/>
      <c r="L6" s="13"/>
      <c r="M6" s="26">
        <v>1.105</v>
      </c>
      <c r="N6" s="26">
        <v>1.3574660633484163E-2</v>
      </c>
      <c r="O6" s="3"/>
      <c r="P6" s="2" t="s">
        <v>220</v>
      </c>
      <c r="Q6" s="2"/>
      <c r="R6" s="10">
        <v>3</v>
      </c>
      <c r="S6" s="10">
        <v>3</v>
      </c>
      <c r="T6" s="10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8">
        <v>3</v>
      </c>
      <c r="AH6" s="8">
        <v>3</v>
      </c>
      <c r="AI6" s="8">
        <v>0</v>
      </c>
      <c r="AJ6" s="8">
        <v>1</v>
      </c>
      <c r="AK6" s="8"/>
      <c r="AL6" s="8"/>
      <c r="AM6" s="8">
        <v>1</v>
      </c>
      <c r="AN6" s="8"/>
    </row>
    <row r="7" spans="1:40" hidden="1" x14ac:dyDescent="0.3">
      <c r="A7" s="23">
        <v>41533</v>
      </c>
      <c r="B7" s="24" t="s">
        <v>240</v>
      </c>
      <c r="C7" s="3" t="s">
        <v>210</v>
      </c>
      <c r="D7" s="3">
        <v>13</v>
      </c>
      <c r="E7" s="3">
        <v>288</v>
      </c>
      <c r="F7" s="3">
        <v>158</v>
      </c>
      <c r="G7" s="3">
        <v>26</v>
      </c>
      <c r="H7" s="3">
        <v>15</v>
      </c>
      <c r="I7" s="3">
        <v>29</v>
      </c>
      <c r="J7" s="3">
        <v>4</v>
      </c>
      <c r="K7" s="3">
        <v>0</v>
      </c>
      <c r="L7" s="13">
        <v>0.13793103448275862</v>
      </c>
      <c r="M7" s="25">
        <v>0.54861111111111116</v>
      </c>
      <c r="N7" s="25">
        <v>0.16455696202531644</v>
      </c>
      <c r="O7" s="3"/>
      <c r="P7" s="2" t="s">
        <v>211</v>
      </c>
      <c r="Q7" s="2" t="s">
        <v>212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8">
        <v>0</v>
      </c>
      <c r="AH7" s="8">
        <v>0</v>
      </c>
      <c r="AI7" s="8">
        <v>0</v>
      </c>
      <c r="AJ7" s="8">
        <v>1</v>
      </c>
      <c r="AK7" s="8">
        <v>1</v>
      </c>
      <c r="AL7" s="8"/>
      <c r="AM7" s="8"/>
      <c r="AN7" s="8"/>
    </row>
    <row r="8" spans="1:40" hidden="1" x14ac:dyDescent="0.3">
      <c r="A8" s="23">
        <v>41536</v>
      </c>
      <c r="B8" s="24" t="s">
        <v>243</v>
      </c>
      <c r="C8" s="3" t="s">
        <v>213</v>
      </c>
      <c r="D8" s="3">
        <v>28</v>
      </c>
      <c r="E8" s="3">
        <v>517</v>
      </c>
      <c r="F8" s="3">
        <v>352</v>
      </c>
      <c r="G8" s="3">
        <v>104</v>
      </c>
      <c r="H8" s="3">
        <v>15</v>
      </c>
      <c r="I8" s="3">
        <v>98</v>
      </c>
      <c r="J8" s="3">
        <v>22</v>
      </c>
      <c r="K8" s="3">
        <v>5</v>
      </c>
      <c r="L8" s="13">
        <v>0.27551020408163263</v>
      </c>
      <c r="M8" s="25">
        <v>0.68085106382978722</v>
      </c>
      <c r="N8" s="25">
        <v>0.29545454545454547</v>
      </c>
      <c r="O8" s="3"/>
      <c r="P8" s="2" t="s">
        <v>211</v>
      </c>
      <c r="Q8" s="2" t="s">
        <v>236</v>
      </c>
      <c r="R8" s="9">
        <v>2</v>
      </c>
      <c r="S8" s="9">
        <v>2</v>
      </c>
      <c r="T8" s="9">
        <v>2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8">
        <v>2</v>
      </c>
      <c r="AH8" s="8">
        <v>2</v>
      </c>
      <c r="AI8" s="8">
        <v>2</v>
      </c>
      <c r="AJ8" s="8">
        <v>1</v>
      </c>
      <c r="AK8" s="8">
        <v>1</v>
      </c>
      <c r="AL8" s="8"/>
      <c r="AM8" s="8"/>
      <c r="AN8" s="8"/>
    </row>
    <row r="9" spans="1:40" hidden="1" x14ac:dyDescent="0.3">
      <c r="A9" s="23">
        <v>41538</v>
      </c>
      <c r="B9" s="24" t="s">
        <v>245</v>
      </c>
      <c r="C9" s="3" t="s">
        <v>214</v>
      </c>
      <c r="D9" s="3">
        <v>35</v>
      </c>
      <c r="E9" s="3">
        <v>1232</v>
      </c>
      <c r="F9" s="3">
        <v>765</v>
      </c>
      <c r="G9" s="3">
        <v>163</v>
      </c>
      <c r="H9" s="3">
        <v>58</v>
      </c>
      <c r="I9" s="3">
        <v>188</v>
      </c>
      <c r="J9" s="3">
        <v>25</v>
      </c>
      <c r="K9" s="3">
        <v>15</v>
      </c>
      <c r="L9" s="13">
        <v>0.21276595744680851</v>
      </c>
      <c r="M9" s="25">
        <v>0.62094155844155841</v>
      </c>
      <c r="N9" s="25">
        <v>0.21307189542483659</v>
      </c>
      <c r="O9" s="3"/>
      <c r="P9" s="2" t="s">
        <v>211</v>
      </c>
      <c r="Q9" s="2" t="s">
        <v>257</v>
      </c>
      <c r="R9" s="9">
        <v>7</v>
      </c>
      <c r="S9" s="9">
        <v>5</v>
      </c>
      <c r="T9" s="9">
        <v>2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8">
        <v>7</v>
      </c>
      <c r="AH9" s="8">
        <v>5</v>
      </c>
      <c r="AI9" s="8">
        <v>2</v>
      </c>
      <c r="AJ9" s="8">
        <v>1</v>
      </c>
      <c r="AK9" s="8">
        <v>1</v>
      </c>
      <c r="AL9" s="8"/>
      <c r="AM9" s="8"/>
      <c r="AN9" s="8"/>
    </row>
    <row r="10" spans="1:40" hidden="1" x14ac:dyDescent="0.3">
      <c r="A10" s="23">
        <v>41540</v>
      </c>
      <c r="B10" s="24" t="s">
        <v>240</v>
      </c>
      <c r="C10" s="3" t="s">
        <v>215</v>
      </c>
      <c r="D10" s="3">
        <v>35</v>
      </c>
      <c r="E10" s="3">
        <v>1176</v>
      </c>
      <c r="F10" s="3">
        <v>637</v>
      </c>
      <c r="G10" s="3">
        <v>124</v>
      </c>
      <c r="H10" s="3">
        <v>25</v>
      </c>
      <c r="I10" s="3">
        <v>158</v>
      </c>
      <c r="J10" s="3">
        <v>18</v>
      </c>
      <c r="K10" s="3">
        <v>15</v>
      </c>
      <c r="L10" s="13">
        <v>0.20886075949367089</v>
      </c>
      <c r="M10" s="25">
        <v>0.54166666666666663</v>
      </c>
      <c r="N10" s="25">
        <v>0.19466248037676609</v>
      </c>
      <c r="O10" s="3"/>
      <c r="P10" s="2" t="s">
        <v>211</v>
      </c>
      <c r="Q10" s="2" t="s">
        <v>236</v>
      </c>
      <c r="R10" s="9">
        <v>1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1</v>
      </c>
      <c r="Y10" s="9">
        <v>1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8">
        <v>2</v>
      </c>
      <c r="AH10" s="8">
        <v>1</v>
      </c>
      <c r="AI10" s="8">
        <v>0</v>
      </c>
      <c r="AJ10" s="8">
        <v>1</v>
      </c>
      <c r="AK10" s="8">
        <v>1</v>
      </c>
      <c r="AL10" s="8"/>
      <c r="AM10" s="8"/>
      <c r="AN10" s="8"/>
    </row>
    <row r="11" spans="1:40" hidden="1" x14ac:dyDescent="0.3">
      <c r="A11" s="23">
        <v>41542</v>
      </c>
      <c r="B11" s="24" t="s">
        <v>242</v>
      </c>
      <c r="C11" s="3" t="s">
        <v>216</v>
      </c>
      <c r="D11" s="3">
        <v>27</v>
      </c>
      <c r="E11" s="3">
        <v>276</v>
      </c>
      <c r="F11" s="3">
        <v>190</v>
      </c>
      <c r="G11" s="3">
        <v>62</v>
      </c>
      <c r="H11" s="3"/>
      <c r="I11" s="3">
        <v>25</v>
      </c>
      <c r="J11" s="3">
        <v>8</v>
      </c>
      <c r="K11" s="3">
        <v>3</v>
      </c>
      <c r="L11" s="13">
        <v>0.44</v>
      </c>
      <c r="M11" s="26">
        <v>0.68840579710144922</v>
      </c>
      <c r="N11" s="26">
        <v>0.32631578947368423</v>
      </c>
      <c r="O11" s="3"/>
      <c r="P11" s="2" t="s">
        <v>211</v>
      </c>
      <c r="Q11" s="2" t="s">
        <v>236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8">
        <v>0</v>
      </c>
      <c r="AH11" s="8">
        <v>0</v>
      </c>
      <c r="AI11" s="8">
        <v>0</v>
      </c>
      <c r="AJ11" s="8">
        <v>1</v>
      </c>
      <c r="AK11" s="8">
        <v>1</v>
      </c>
      <c r="AL11" s="8"/>
      <c r="AM11" s="8"/>
      <c r="AN11" s="8"/>
    </row>
    <row r="12" spans="1:40" hidden="1" x14ac:dyDescent="0.3">
      <c r="A12" s="23">
        <v>41545</v>
      </c>
      <c r="B12" s="24" t="s">
        <v>245</v>
      </c>
      <c r="C12" s="3" t="s">
        <v>217</v>
      </c>
      <c r="D12" s="3">
        <v>35</v>
      </c>
      <c r="E12" s="3">
        <v>1242</v>
      </c>
      <c r="F12" s="3">
        <v>762</v>
      </c>
      <c r="G12" s="3">
        <v>178</v>
      </c>
      <c r="H12" s="3">
        <v>23</v>
      </c>
      <c r="I12" s="3">
        <v>154</v>
      </c>
      <c r="J12" s="3">
        <v>18</v>
      </c>
      <c r="K12" s="3">
        <v>15</v>
      </c>
      <c r="L12" s="13">
        <v>0.21428571428571427</v>
      </c>
      <c r="M12" s="26">
        <v>0.61352657004830913</v>
      </c>
      <c r="N12" s="26">
        <v>0.23359580052493439</v>
      </c>
      <c r="O12" s="3"/>
      <c r="P12" s="2" t="s">
        <v>211</v>
      </c>
      <c r="Q12" s="2" t="s">
        <v>236</v>
      </c>
      <c r="R12" s="10">
        <v>1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1</v>
      </c>
      <c r="AE12" s="9">
        <v>0</v>
      </c>
      <c r="AF12" s="9">
        <v>0</v>
      </c>
      <c r="AG12" s="8">
        <v>2</v>
      </c>
      <c r="AH12" s="8">
        <v>0</v>
      </c>
      <c r="AI12" s="8">
        <v>0</v>
      </c>
      <c r="AJ12" s="8">
        <v>1</v>
      </c>
      <c r="AK12" s="8">
        <v>1</v>
      </c>
      <c r="AL12" s="8"/>
      <c r="AM12" s="8"/>
      <c r="AN12" s="8"/>
    </row>
    <row r="13" spans="1:40" hidden="1" x14ac:dyDescent="0.3">
      <c r="A13" s="23">
        <v>41587</v>
      </c>
      <c r="B13" s="24" t="s">
        <v>245</v>
      </c>
      <c r="C13" s="3" t="s">
        <v>218</v>
      </c>
      <c r="D13" s="3"/>
      <c r="E13" s="3">
        <v>565</v>
      </c>
      <c r="F13" s="3">
        <v>336</v>
      </c>
      <c r="G13" s="3">
        <v>16</v>
      </c>
      <c r="H13" s="3">
        <v>2</v>
      </c>
      <c r="I13" s="3">
        <v>38</v>
      </c>
      <c r="J13" s="3">
        <v>4</v>
      </c>
      <c r="K13" s="3">
        <v>4</v>
      </c>
      <c r="L13" s="13">
        <v>0.21052631578947367</v>
      </c>
      <c r="M13" s="26">
        <v>0.59469026548672566</v>
      </c>
      <c r="N13" s="26">
        <v>4.7619047619047616E-2</v>
      </c>
      <c r="O13" s="3"/>
      <c r="P13" s="2"/>
      <c r="Q13" s="2"/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8">
        <v>0</v>
      </c>
      <c r="AH13" s="8">
        <v>0</v>
      </c>
      <c r="AI13" s="8">
        <v>0</v>
      </c>
      <c r="AJ13" s="8"/>
      <c r="AK13" s="8">
        <v>1</v>
      </c>
      <c r="AL13" s="8"/>
      <c r="AM13" s="8"/>
      <c r="AN13" s="8"/>
    </row>
    <row r="14" spans="1:40" hidden="1" x14ac:dyDescent="0.3">
      <c r="A14" s="4">
        <v>41832</v>
      </c>
      <c r="B14" s="12" t="s">
        <v>245</v>
      </c>
      <c r="C14" s="2" t="s">
        <v>230</v>
      </c>
      <c r="D14" s="2"/>
      <c r="E14" s="2"/>
      <c r="F14" s="2"/>
      <c r="G14" s="2"/>
      <c r="H14" s="2"/>
      <c r="I14" s="2"/>
      <c r="J14" s="2"/>
      <c r="K14" s="2"/>
      <c r="L14" s="14"/>
      <c r="M14" s="5"/>
      <c r="N14" s="5"/>
      <c r="O14" s="2"/>
      <c r="P14" s="2" t="s">
        <v>225</v>
      </c>
      <c r="Q14" s="2"/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1</v>
      </c>
      <c r="AL14" s="9">
        <v>0</v>
      </c>
      <c r="AM14" s="9">
        <v>0</v>
      </c>
    </row>
    <row r="15" spans="1:40" hidden="1" x14ac:dyDescent="0.3">
      <c r="A15" s="4">
        <v>41846</v>
      </c>
      <c r="B15" s="12" t="s">
        <v>245</v>
      </c>
      <c r="C15" s="2" t="s">
        <v>231</v>
      </c>
      <c r="D15" s="2"/>
      <c r="E15" s="2"/>
      <c r="F15" s="2"/>
      <c r="G15" s="2">
        <v>2</v>
      </c>
      <c r="H15" s="2"/>
      <c r="I15" s="2"/>
      <c r="J15" s="2"/>
      <c r="K15" s="2"/>
      <c r="L15" s="14"/>
      <c r="M15" s="5"/>
      <c r="N15" s="5"/>
      <c r="O15" s="2"/>
      <c r="P15" s="2" t="s">
        <v>225</v>
      </c>
      <c r="Q15" s="2"/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1</v>
      </c>
      <c r="AL15" s="9">
        <v>0</v>
      </c>
      <c r="AM15" s="9">
        <v>0</v>
      </c>
    </row>
    <row r="16" spans="1:40" hidden="1" x14ac:dyDescent="0.3">
      <c r="A16" s="4">
        <v>41857</v>
      </c>
      <c r="B16" s="12" t="s">
        <v>242</v>
      </c>
      <c r="C16" s="2" t="s">
        <v>232</v>
      </c>
      <c r="D16" s="2"/>
      <c r="E16" s="2"/>
      <c r="F16" s="2"/>
      <c r="G16" s="2">
        <v>0</v>
      </c>
      <c r="H16" s="2"/>
      <c r="I16" s="2"/>
      <c r="J16" s="2"/>
      <c r="K16" s="2"/>
      <c r="L16" s="14"/>
      <c r="M16" s="2"/>
      <c r="N16" s="2"/>
      <c r="O16" s="2"/>
      <c r="P16" s="2" t="s">
        <v>225</v>
      </c>
      <c r="Q16" s="2"/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1</v>
      </c>
      <c r="AL16" s="9">
        <v>0</v>
      </c>
      <c r="AM16" s="9">
        <v>0</v>
      </c>
    </row>
    <row r="17" spans="1:39" hidden="1" x14ac:dyDescent="0.3">
      <c r="A17" s="4">
        <v>41864</v>
      </c>
      <c r="B17" s="12" t="s">
        <v>242</v>
      </c>
      <c r="C17" s="2" t="s">
        <v>222</v>
      </c>
      <c r="D17" s="2">
        <v>23</v>
      </c>
      <c r="E17" s="2">
        <v>391</v>
      </c>
      <c r="F17" s="2">
        <v>179</v>
      </c>
      <c r="G17" s="2">
        <v>26</v>
      </c>
      <c r="H17" s="2"/>
      <c r="I17" s="2">
        <v>64</v>
      </c>
      <c r="J17" s="2">
        <v>6</v>
      </c>
      <c r="K17" s="2">
        <v>10</v>
      </c>
      <c r="L17" s="14">
        <v>0.25</v>
      </c>
      <c r="M17" s="5">
        <v>0.4578005115089514</v>
      </c>
      <c r="N17" s="5">
        <v>0.14525139664804471</v>
      </c>
      <c r="O17" s="2" t="s">
        <v>223</v>
      </c>
      <c r="P17" s="2" t="s">
        <v>204</v>
      </c>
      <c r="Q17" s="2" t="s">
        <v>237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1</v>
      </c>
      <c r="AK17" s="9">
        <v>0</v>
      </c>
      <c r="AL17" s="9">
        <v>0</v>
      </c>
      <c r="AM17" s="9">
        <v>0</v>
      </c>
    </row>
    <row r="18" spans="1:39" hidden="1" x14ac:dyDescent="0.3">
      <c r="A18" s="4">
        <v>41867</v>
      </c>
      <c r="B18" s="12" t="s">
        <v>245</v>
      </c>
      <c r="C18" s="2" t="s">
        <v>224</v>
      </c>
      <c r="D18" s="2">
        <v>34</v>
      </c>
      <c r="E18" s="2">
        <v>871</v>
      </c>
      <c r="F18" s="2">
        <v>386</v>
      </c>
      <c r="G18" s="2">
        <v>34</v>
      </c>
      <c r="H18" s="2"/>
      <c r="I18" s="2">
        <v>177</v>
      </c>
      <c r="J18" s="2">
        <v>13</v>
      </c>
      <c r="K18" s="2">
        <v>24</v>
      </c>
      <c r="L18" s="14">
        <v>0.20903954802259886</v>
      </c>
      <c r="M18" s="5">
        <v>0.44316877152698048</v>
      </c>
      <c r="N18" s="5">
        <v>8.8082901554404139E-2</v>
      </c>
      <c r="O18" s="2"/>
      <c r="P18" s="2" t="s">
        <v>204</v>
      </c>
      <c r="Q18" s="2" t="s">
        <v>237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1</v>
      </c>
      <c r="AK18" s="9">
        <v>0</v>
      </c>
      <c r="AL18" s="9">
        <v>0</v>
      </c>
      <c r="AM18" s="9">
        <v>0</v>
      </c>
    </row>
    <row r="19" spans="1:39" hidden="1" x14ac:dyDescent="0.3">
      <c r="A19" s="4">
        <v>41871</v>
      </c>
      <c r="B19" s="12" t="s">
        <v>242</v>
      </c>
      <c r="C19" s="2" t="s">
        <v>233</v>
      </c>
      <c r="D19" s="2"/>
      <c r="E19" s="2"/>
      <c r="F19" s="2"/>
      <c r="G19" s="2"/>
      <c r="H19" s="2"/>
      <c r="I19" s="2"/>
      <c r="J19" s="2"/>
      <c r="K19" s="2"/>
      <c r="L19" s="14"/>
      <c r="M19" s="2"/>
      <c r="N19" s="2"/>
      <c r="O19" s="2"/>
      <c r="P19" s="2" t="s">
        <v>225</v>
      </c>
      <c r="Q19" s="2"/>
      <c r="R19" s="9">
        <v>1</v>
      </c>
      <c r="S19" s="9">
        <v>1</v>
      </c>
      <c r="T19" s="9">
        <v>1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1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2</v>
      </c>
      <c r="AH19" s="9">
        <v>1</v>
      </c>
      <c r="AI19" s="9">
        <v>1</v>
      </c>
      <c r="AJ19" s="9">
        <v>0</v>
      </c>
      <c r="AK19" s="9">
        <v>1</v>
      </c>
      <c r="AL19" s="9">
        <v>0</v>
      </c>
      <c r="AM19" s="9">
        <v>0</v>
      </c>
    </row>
    <row r="20" spans="1:39" hidden="1" x14ac:dyDescent="0.3">
      <c r="A20" s="4">
        <v>41886</v>
      </c>
      <c r="B20" s="12" t="s">
        <v>243</v>
      </c>
      <c r="C20" s="2" t="s">
        <v>205</v>
      </c>
      <c r="D20" s="2">
        <v>26</v>
      </c>
      <c r="E20" s="2">
        <v>308</v>
      </c>
      <c r="F20" s="2">
        <v>245</v>
      </c>
      <c r="G20" s="2">
        <v>38</v>
      </c>
      <c r="H20" s="2"/>
      <c r="I20" s="2">
        <v>212</v>
      </c>
      <c r="J20" s="2">
        <v>14</v>
      </c>
      <c r="K20" s="2">
        <v>21</v>
      </c>
      <c r="L20" s="14">
        <v>0.1650943396226415</v>
      </c>
      <c r="M20" s="5">
        <v>0.79545454545454541</v>
      </c>
      <c r="N20" s="5">
        <v>0.15510204081632653</v>
      </c>
      <c r="O20" s="2"/>
      <c r="P20" s="2" t="s">
        <v>225</v>
      </c>
      <c r="Q20" s="2" t="s">
        <v>236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1</v>
      </c>
      <c r="Y20" s="9">
        <v>1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1</v>
      </c>
      <c r="AH20" s="9">
        <v>1</v>
      </c>
      <c r="AI20" s="9">
        <v>0</v>
      </c>
      <c r="AJ20" s="9">
        <v>0</v>
      </c>
      <c r="AK20" s="9">
        <v>1</v>
      </c>
      <c r="AL20" s="9">
        <v>0</v>
      </c>
      <c r="AM20" s="9">
        <v>0</v>
      </c>
    </row>
    <row r="21" spans="1:39" hidden="1" x14ac:dyDescent="0.3">
      <c r="A21" s="4">
        <v>41890</v>
      </c>
      <c r="B21" s="12" t="s">
        <v>240</v>
      </c>
      <c r="C21" s="2" t="s">
        <v>226</v>
      </c>
      <c r="D21" s="2">
        <v>31</v>
      </c>
      <c r="E21" s="2">
        <v>381</v>
      </c>
      <c r="F21" s="2">
        <v>300</v>
      </c>
      <c r="G21" s="2">
        <v>17</v>
      </c>
      <c r="H21" s="2"/>
      <c r="I21" s="2">
        <v>165</v>
      </c>
      <c r="J21" s="2">
        <v>12</v>
      </c>
      <c r="K21" s="2">
        <v>12</v>
      </c>
      <c r="L21" s="14">
        <v>0.14545454545454545</v>
      </c>
      <c r="M21" s="5">
        <v>0.78740157480314965</v>
      </c>
      <c r="N21" s="5">
        <v>5.6666666666666664E-2</v>
      </c>
      <c r="O21" s="2"/>
      <c r="P21" s="2" t="s">
        <v>225</v>
      </c>
      <c r="Q21" s="2" t="s">
        <v>237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1</v>
      </c>
      <c r="AL21" s="9">
        <v>0</v>
      </c>
      <c r="AM21" s="9">
        <v>0</v>
      </c>
    </row>
    <row r="22" spans="1:39" hidden="1" x14ac:dyDescent="0.3">
      <c r="A22" s="4">
        <v>41893</v>
      </c>
      <c r="B22" s="12" t="s">
        <v>243</v>
      </c>
      <c r="C22" s="2" t="s">
        <v>207</v>
      </c>
      <c r="D22" s="2">
        <v>31</v>
      </c>
      <c r="E22" s="2">
        <v>536</v>
      </c>
      <c r="F22" s="2">
        <v>319</v>
      </c>
      <c r="G22" s="2">
        <v>13</v>
      </c>
      <c r="H22" s="2"/>
      <c r="I22" s="2">
        <v>151</v>
      </c>
      <c r="J22" s="2">
        <v>6</v>
      </c>
      <c r="K22" s="2">
        <v>15</v>
      </c>
      <c r="L22" s="14">
        <v>0.13907284768211919</v>
      </c>
      <c r="M22" s="5">
        <v>0.59514925373134331</v>
      </c>
      <c r="N22" s="5">
        <v>4.0752351097178681E-2</v>
      </c>
      <c r="O22" s="2"/>
      <c r="P22" s="2" t="s">
        <v>225</v>
      </c>
      <c r="Q22" s="2"/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1</v>
      </c>
      <c r="AL22" s="9">
        <v>0</v>
      </c>
      <c r="AM22" s="9">
        <v>0</v>
      </c>
    </row>
    <row r="23" spans="1:39" hidden="1" x14ac:dyDescent="0.3">
      <c r="A23" s="4">
        <v>41895</v>
      </c>
      <c r="B23" s="12" t="s">
        <v>245</v>
      </c>
      <c r="C23" s="2" t="s">
        <v>209</v>
      </c>
      <c r="D23" s="2">
        <v>42</v>
      </c>
      <c r="E23" s="2">
        <v>496</v>
      </c>
      <c r="F23" s="2">
        <v>324</v>
      </c>
      <c r="G23" s="2">
        <v>22</v>
      </c>
      <c r="H23" s="2"/>
      <c r="I23" s="2">
        <v>111</v>
      </c>
      <c r="J23" s="2">
        <v>10</v>
      </c>
      <c r="K23" s="2">
        <v>11</v>
      </c>
      <c r="L23" s="14">
        <v>0.1891891891891892</v>
      </c>
      <c r="M23" s="5">
        <v>0.65322580645161288</v>
      </c>
      <c r="N23" s="5">
        <v>6.7901234567901231E-2</v>
      </c>
      <c r="O23" s="2"/>
      <c r="P23" s="2" t="s">
        <v>225</v>
      </c>
      <c r="Q23" s="2" t="s">
        <v>236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1</v>
      </c>
      <c r="AL23" s="9">
        <v>0</v>
      </c>
      <c r="AM23" s="9">
        <v>0</v>
      </c>
    </row>
    <row r="24" spans="1:39" hidden="1" x14ac:dyDescent="0.3">
      <c r="A24" s="4">
        <v>41895</v>
      </c>
      <c r="B24" s="12" t="s">
        <v>245</v>
      </c>
      <c r="C24" s="2" t="s">
        <v>258</v>
      </c>
      <c r="D24" s="2"/>
      <c r="E24" s="2"/>
      <c r="F24" s="2"/>
      <c r="G24" s="2"/>
      <c r="H24" s="2"/>
      <c r="I24" s="2"/>
      <c r="J24" s="2"/>
      <c r="K24" s="2"/>
      <c r="L24" s="14"/>
      <c r="M24" s="6"/>
      <c r="N24" s="6"/>
      <c r="O24" s="2"/>
      <c r="P24" s="2" t="s">
        <v>204</v>
      </c>
      <c r="Q24" s="2"/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1</v>
      </c>
      <c r="AE24" s="9">
        <v>0</v>
      </c>
      <c r="AF24" s="9">
        <v>0</v>
      </c>
      <c r="AG24" s="9">
        <v>1</v>
      </c>
      <c r="AH24" s="9">
        <v>0</v>
      </c>
      <c r="AI24" s="9">
        <v>0</v>
      </c>
      <c r="AJ24" s="9">
        <v>0</v>
      </c>
      <c r="AK24" s="9">
        <v>1</v>
      </c>
      <c r="AL24" s="9">
        <v>0</v>
      </c>
      <c r="AM24" s="9">
        <v>0</v>
      </c>
    </row>
    <row r="25" spans="1:39" hidden="1" x14ac:dyDescent="0.3">
      <c r="A25" s="4">
        <v>41897</v>
      </c>
      <c r="B25" s="12" t="s">
        <v>240</v>
      </c>
      <c r="C25" s="2" t="s">
        <v>208</v>
      </c>
      <c r="D25" s="2">
        <v>40</v>
      </c>
      <c r="E25" s="2">
        <v>341</v>
      </c>
      <c r="F25" s="2">
        <v>240</v>
      </c>
      <c r="G25" s="2">
        <v>29</v>
      </c>
      <c r="H25" s="2"/>
      <c r="I25" s="2">
        <v>96</v>
      </c>
      <c r="J25" s="2">
        <v>11</v>
      </c>
      <c r="K25" s="2">
        <v>8</v>
      </c>
      <c r="L25" s="14">
        <v>0.19791666666666666</v>
      </c>
      <c r="M25" s="5">
        <v>0.70381231671554256</v>
      </c>
      <c r="N25" s="5">
        <v>0.12083333333333333</v>
      </c>
      <c r="O25" s="2"/>
      <c r="P25" s="2" t="s">
        <v>225</v>
      </c>
      <c r="Q25" s="2" t="s">
        <v>236</v>
      </c>
      <c r="R25" s="9">
        <v>1</v>
      </c>
      <c r="S25" s="9">
        <v>0</v>
      </c>
      <c r="T25" s="9">
        <v>0</v>
      </c>
      <c r="U25" s="9">
        <v>1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3</v>
      </c>
      <c r="AB25" s="9">
        <v>2</v>
      </c>
      <c r="AC25" s="9">
        <v>0</v>
      </c>
      <c r="AD25" s="9">
        <v>0</v>
      </c>
      <c r="AE25" s="9">
        <v>0</v>
      </c>
      <c r="AF25" s="9">
        <v>0</v>
      </c>
      <c r="AG25" s="9">
        <v>5</v>
      </c>
      <c r="AH25" s="9">
        <v>2</v>
      </c>
      <c r="AI25" s="9">
        <v>0</v>
      </c>
      <c r="AJ25" s="9">
        <v>0</v>
      </c>
      <c r="AK25" s="9">
        <v>1</v>
      </c>
      <c r="AL25" s="9">
        <v>0</v>
      </c>
      <c r="AM25" s="9">
        <v>0</v>
      </c>
    </row>
    <row r="26" spans="1:39" hidden="1" x14ac:dyDescent="0.3">
      <c r="A26" s="4">
        <v>41900</v>
      </c>
      <c r="B26" s="12" t="s">
        <v>243</v>
      </c>
      <c r="C26" s="2" t="s">
        <v>227</v>
      </c>
      <c r="D26" s="2">
        <v>21</v>
      </c>
      <c r="E26" s="2">
        <v>307</v>
      </c>
      <c r="F26" s="2">
        <v>143</v>
      </c>
      <c r="G26" s="2">
        <v>46</v>
      </c>
      <c r="H26" s="2">
        <v>7</v>
      </c>
      <c r="I26" s="2">
        <v>61</v>
      </c>
      <c r="J26" s="2">
        <v>15</v>
      </c>
      <c r="K26" s="2">
        <v>3</v>
      </c>
      <c r="L26" s="14">
        <v>0.29508196721311475</v>
      </c>
      <c r="M26" s="5">
        <v>0.46579804560260585</v>
      </c>
      <c r="N26" s="5">
        <v>0.32167832167832167</v>
      </c>
      <c r="O26" s="2"/>
      <c r="P26" s="2" t="s">
        <v>228</v>
      </c>
      <c r="Q26" s="2" t="s">
        <v>236</v>
      </c>
      <c r="R26" s="9">
        <v>0</v>
      </c>
      <c r="S26" s="9">
        <v>0</v>
      </c>
      <c r="T26" s="9">
        <v>0</v>
      </c>
      <c r="U26" s="9">
        <v>1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1</v>
      </c>
      <c r="AH26" s="9">
        <v>0</v>
      </c>
      <c r="AI26" s="9">
        <v>0</v>
      </c>
      <c r="AJ26" s="9">
        <v>1</v>
      </c>
      <c r="AK26" s="9">
        <v>1</v>
      </c>
      <c r="AL26" s="9">
        <v>0</v>
      </c>
      <c r="AM26" s="9">
        <v>0</v>
      </c>
    </row>
    <row r="27" spans="1:39" hidden="1" x14ac:dyDescent="0.3">
      <c r="A27" s="4">
        <v>41903</v>
      </c>
      <c r="B27" s="12" t="s">
        <v>239</v>
      </c>
      <c r="C27" s="2" t="s">
        <v>215</v>
      </c>
      <c r="D27" s="2">
        <v>38</v>
      </c>
      <c r="E27" s="2">
        <v>1191</v>
      </c>
      <c r="F27" s="2">
        <v>658</v>
      </c>
      <c r="G27" s="2">
        <v>116</v>
      </c>
      <c r="H27" s="2">
        <v>9</v>
      </c>
      <c r="I27" s="2">
        <v>303</v>
      </c>
      <c r="J27" s="2">
        <v>30</v>
      </c>
      <c r="K27" s="2">
        <v>40</v>
      </c>
      <c r="L27" s="14">
        <v>0.23102310231023102</v>
      </c>
      <c r="M27" s="5">
        <v>0.55247691015952982</v>
      </c>
      <c r="N27" s="5">
        <v>0.17629179331306991</v>
      </c>
      <c r="O27" s="2"/>
      <c r="P27" s="2" t="s">
        <v>228</v>
      </c>
      <c r="Q27" s="2" t="s">
        <v>236</v>
      </c>
      <c r="R27" s="9">
        <v>1</v>
      </c>
      <c r="S27" s="9">
        <v>1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1</v>
      </c>
      <c r="AH27" s="9">
        <v>1</v>
      </c>
      <c r="AI27" s="9">
        <v>0</v>
      </c>
      <c r="AJ27" s="9">
        <v>1</v>
      </c>
      <c r="AK27" s="9">
        <v>1</v>
      </c>
      <c r="AL27" s="9">
        <v>0</v>
      </c>
      <c r="AM27" s="9">
        <v>0</v>
      </c>
    </row>
    <row r="28" spans="1:39" hidden="1" x14ac:dyDescent="0.3">
      <c r="A28" s="4">
        <v>41906</v>
      </c>
      <c r="B28" s="12" t="s">
        <v>242</v>
      </c>
      <c r="C28" s="2" t="s">
        <v>214</v>
      </c>
      <c r="D28" s="2">
        <v>40</v>
      </c>
      <c r="E28" s="2">
        <v>958</v>
      </c>
      <c r="F28" s="2">
        <v>526</v>
      </c>
      <c r="G28" s="2">
        <v>102</v>
      </c>
      <c r="H28" s="2">
        <v>39</v>
      </c>
      <c r="I28" s="2">
        <v>274</v>
      </c>
      <c r="J28" s="2">
        <v>29</v>
      </c>
      <c r="K28" s="2">
        <v>26</v>
      </c>
      <c r="L28" s="14">
        <v>0.20072992700729927</v>
      </c>
      <c r="M28" s="5">
        <v>0.54906054279749483</v>
      </c>
      <c r="N28" s="5">
        <v>0.19391634980988592</v>
      </c>
      <c r="O28" s="2" t="s">
        <v>166</v>
      </c>
      <c r="P28" s="2" t="s">
        <v>228</v>
      </c>
      <c r="Q28" s="2" t="s">
        <v>236</v>
      </c>
      <c r="R28" s="9">
        <v>3</v>
      </c>
      <c r="S28" s="9">
        <v>1</v>
      </c>
      <c r="T28" s="9">
        <v>1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1</v>
      </c>
      <c r="AB28" s="9">
        <v>1</v>
      </c>
      <c r="AC28" s="9">
        <v>0</v>
      </c>
      <c r="AD28" s="9">
        <v>1</v>
      </c>
      <c r="AE28" s="9">
        <v>0</v>
      </c>
      <c r="AF28" s="9">
        <v>0</v>
      </c>
      <c r="AG28" s="9">
        <v>5</v>
      </c>
      <c r="AH28" s="9">
        <v>2</v>
      </c>
      <c r="AI28" s="9">
        <v>1</v>
      </c>
      <c r="AJ28" s="9">
        <v>1</v>
      </c>
      <c r="AK28" s="9">
        <v>1</v>
      </c>
      <c r="AL28" s="9">
        <v>0</v>
      </c>
      <c r="AM28" s="9">
        <v>0</v>
      </c>
    </row>
    <row r="29" spans="1:39" hidden="1" x14ac:dyDescent="0.3">
      <c r="A29" s="4">
        <v>41910</v>
      </c>
      <c r="B29" s="12" t="s">
        <v>239</v>
      </c>
      <c r="C29" s="2" t="s">
        <v>217</v>
      </c>
      <c r="D29" s="2">
        <v>38</v>
      </c>
      <c r="E29" s="2">
        <v>1228</v>
      </c>
      <c r="F29" s="2">
        <v>676</v>
      </c>
      <c r="G29" s="2">
        <v>220</v>
      </c>
      <c r="H29" s="2">
        <v>30</v>
      </c>
      <c r="I29" s="2">
        <v>308</v>
      </c>
      <c r="J29" s="2">
        <v>33</v>
      </c>
      <c r="K29" s="2">
        <v>30</v>
      </c>
      <c r="L29" s="14">
        <v>0.20454545454545456</v>
      </c>
      <c r="M29" s="6">
        <v>0.55048859934853422</v>
      </c>
      <c r="N29" s="6">
        <v>0.32544378698224852</v>
      </c>
      <c r="O29" s="2"/>
      <c r="P29" s="2" t="s">
        <v>228</v>
      </c>
      <c r="Q29" s="2" t="s">
        <v>236</v>
      </c>
      <c r="R29" s="9">
        <v>2</v>
      </c>
      <c r="S29" s="9">
        <v>2</v>
      </c>
      <c r="T29" s="9">
        <v>1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1</v>
      </c>
      <c r="AB29" s="9">
        <v>0</v>
      </c>
      <c r="AC29" s="9">
        <v>0</v>
      </c>
      <c r="AD29" s="9">
        <v>1</v>
      </c>
      <c r="AE29" s="9">
        <v>0</v>
      </c>
      <c r="AF29" s="9">
        <v>0</v>
      </c>
      <c r="AG29" s="9">
        <v>4</v>
      </c>
      <c r="AH29" s="9">
        <v>2</v>
      </c>
      <c r="AI29" s="9">
        <v>1</v>
      </c>
      <c r="AJ29" s="9">
        <v>1</v>
      </c>
      <c r="AK29" s="9">
        <v>1</v>
      </c>
      <c r="AL29" s="9">
        <v>0</v>
      </c>
      <c r="AM29" s="9">
        <v>0</v>
      </c>
    </row>
    <row r="30" spans="1:39" hidden="1" x14ac:dyDescent="0.3">
      <c r="A30" s="4">
        <v>41912</v>
      </c>
      <c r="B30" s="12" t="s">
        <v>241</v>
      </c>
      <c r="C30" s="2" t="s">
        <v>213</v>
      </c>
      <c r="D30" s="2">
        <v>30</v>
      </c>
      <c r="E30" s="2">
        <v>392</v>
      </c>
      <c r="F30" s="2">
        <v>233</v>
      </c>
      <c r="G30" s="2">
        <v>75</v>
      </c>
      <c r="H30" s="2">
        <v>18</v>
      </c>
      <c r="I30" s="2">
        <v>129</v>
      </c>
      <c r="J30" s="2">
        <v>17</v>
      </c>
      <c r="K30" s="2">
        <v>15</v>
      </c>
      <c r="L30" s="14">
        <v>0.24806201550387597</v>
      </c>
      <c r="M30" s="6">
        <v>0.59438775510204078</v>
      </c>
      <c r="N30" s="6">
        <v>0.32188841201716739</v>
      </c>
      <c r="O30" s="2"/>
      <c r="P30" s="2" t="s">
        <v>228</v>
      </c>
      <c r="Q30" s="2" t="s">
        <v>236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1</v>
      </c>
      <c r="AE30" s="9">
        <v>1</v>
      </c>
      <c r="AF30" s="9">
        <v>0</v>
      </c>
      <c r="AG30" s="9">
        <v>1</v>
      </c>
      <c r="AH30" s="9">
        <v>1</v>
      </c>
      <c r="AI30" s="9">
        <v>0</v>
      </c>
      <c r="AJ30" s="9">
        <v>1</v>
      </c>
      <c r="AK30" s="9">
        <v>1</v>
      </c>
      <c r="AL30" s="9">
        <v>0</v>
      </c>
      <c r="AM30" s="9">
        <v>0</v>
      </c>
    </row>
    <row r="31" spans="1:39" hidden="1" x14ac:dyDescent="0.3">
      <c r="A31" s="4">
        <v>41928</v>
      </c>
      <c r="B31" s="12" t="s">
        <v>243</v>
      </c>
      <c r="C31" s="2" t="s">
        <v>229</v>
      </c>
      <c r="D31" s="2">
        <v>14</v>
      </c>
      <c r="E31" s="2">
        <v>146</v>
      </c>
      <c r="F31" s="2">
        <v>71</v>
      </c>
      <c r="G31" s="2">
        <v>7</v>
      </c>
      <c r="H31" s="2"/>
      <c r="I31" s="2">
        <v>65</v>
      </c>
      <c r="J31" s="2">
        <v>16</v>
      </c>
      <c r="K31" s="2">
        <v>8</v>
      </c>
      <c r="L31" s="14">
        <v>0.36923076923076925</v>
      </c>
      <c r="M31" s="6">
        <v>0.4863013698630137</v>
      </c>
      <c r="N31" s="6">
        <v>9.8591549295774641E-2</v>
      </c>
      <c r="O31" s="2"/>
      <c r="P31" s="2" t="s">
        <v>225</v>
      </c>
      <c r="Q31" s="2" t="s">
        <v>238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1</v>
      </c>
      <c r="AL31" s="9">
        <v>0</v>
      </c>
      <c r="AM31" s="9">
        <v>0</v>
      </c>
    </row>
    <row r="32" spans="1:39" hidden="1" x14ac:dyDescent="0.3">
      <c r="A32" s="4">
        <v>42224</v>
      </c>
      <c r="B32" s="12" t="s">
        <v>245</v>
      </c>
      <c r="C32" s="2" t="s">
        <v>246</v>
      </c>
      <c r="D32" s="2">
        <v>30</v>
      </c>
      <c r="E32" s="2">
        <v>675</v>
      </c>
      <c r="F32" s="2">
        <v>349</v>
      </c>
      <c r="G32" s="2">
        <v>28</v>
      </c>
      <c r="H32" s="2"/>
      <c r="I32" s="2">
        <v>346</v>
      </c>
      <c r="J32" s="2">
        <v>34</v>
      </c>
      <c r="K32" s="2">
        <v>38</v>
      </c>
      <c r="L32" s="15">
        <v>0.20809248554913296</v>
      </c>
      <c r="M32" s="5">
        <v>0.51703703703703707</v>
      </c>
      <c r="N32" s="5">
        <v>8.0229226361031525E-2</v>
      </c>
      <c r="O32" s="2"/>
      <c r="P32" s="2" t="s">
        <v>204</v>
      </c>
      <c r="Q32" s="2" t="s">
        <v>237</v>
      </c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>
        <v>1</v>
      </c>
      <c r="AK32" s="9">
        <v>0</v>
      </c>
      <c r="AL32" s="9">
        <v>0</v>
      </c>
      <c r="AM32" s="9">
        <v>0</v>
      </c>
    </row>
    <row r="33" spans="1:43" hidden="1" x14ac:dyDescent="0.3">
      <c r="A33" s="4">
        <v>42226</v>
      </c>
      <c r="B33" s="12" t="s">
        <v>240</v>
      </c>
      <c r="C33" s="2" t="s">
        <v>247</v>
      </c>
      <c r="D33" s="2">
        <v>31</v>
      </c>
      <c r="E33" s="2">
        <v>526</v>
      </c>
      <c r="F33" s="2">
        <v>277</v>
      </c>
      <c r="G33" s="2">
        <v>36</v>
      </c>
      <c r="H33" s="2"/>
      <c r="I33" s="2">
        <v>235</v>
      </c>
      <c r="J33" s="2">
        <v>22</v>
      </c>
      <c r="K33" s="2">
        <v>27</v>
      </c>
      <c r="L33" s="15">
        <v>0.20851063829787234</v>
      </c>
      <c r="M33" s="5">
        <v>0.52661596958174905</v>
      </c>
      <c r="N33" s="5">
        <v>0.1299638989169675</v>
      </c>
      <c r="O33" s="2"/>
      <c r="P33" s="2" t="s">
        <v>204</v>
      </c>
      <c r="Q33" s="2" t="s">
        <v>237</v>
      </c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>
        <v>1</v>
      </c>
      <c r="AK33" s="9">
        <v>0</v>
      </c>
      <c r="AL33" s="9">
        <v>0</v>
      </c>
      <c r="AM33" s="9">
        <v>0</v>
      </c>
    </row>
    <row r="34" spans="1:43" s="2" customFormat="1" hidden="1" x14ac:dyDescent="0.3">
      <c r="A34" s="4">
        <v>42228</v>
      </c>
      <c r="B34" s="12" t="s">
        <v>242</v>
      </c>
      <c r="C34" s="2" t="s">
        <v>248</v>
      </c>
      <c r="D34" s="2">
        <v>30</v>
      </c>
      <c r="E34" s="2">
        <v>641</v>
      </c>
      <c r="F34" s="2">
        <v>336</v>
      </c>
      <c r="G34" s="2">
        <v>31</v>
      </c>
      <c r="I34" s="2">
        <v>304</v>
      </c>
      <c r="J34" s="2">
        <v>24</v>
      </c>
      <c r="K34" s="2">
        <v>25</v>
      </c>
      <c r="L34" s="15">
        <v>0.16118421052631579</v>
      </c>
      <c r="M34" s="5">
        <v>0.52418096723868957</v>
      </c>
      <c r="N34" s="5">
        <v>9.2261904761904767E-2</v>
      </c>
      <c r="P34" s="2" t="s">
        <v>204</v>
      </c>
      <c r="Q34" s="2" t="s">
        <v>237</v>
      </c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>
        <v>1</v>
      </c>
      <c r="AK34" s="9">
        <v>0</v>
      </c>
      <c r="AL34" s="9">
        <v>0</v>
      </c>
      <c r="AM34" s="9">
        <v>0</v>
      </c>
      <c r="AN34"/>
      <c r="AO34"/>
      <c r="AP34"/>
      <c r="AQ34"/>
    </row>
    <row r="35" spans="1:43" s="2" customFormat="1" hidden="1" x14ac:dyDescent="0.3">
      <c r="A35" s="4">
        <v>42231</v>
      </c>
      <c r="B35" s="12" t="s">
        <v>245</v>
      </c>
      <c r="C35" s="2" t="s">
        <v>224</v>
      </c>
      <c r="D35" s="2">
        <v>31</v>
      </c>
      <c r="E35" s="2">
        <v>845</v>
      </c>
      <c r="F35" s="2">
        <v>353</v>
      </c>
      <c r="G35" s="2">
        <v>22</v>
      </c>
      <c r="I35" s="2">
        <v>395</v>
      </c>
      <c r="J35" s="2">
        <v>32</v>
      </c>
      <c r="K35" s="2">
        <v>70</v>
      </c>
      <c r="L35" s="15">
        <v>0.25822784810126581</v>
      </c>
      <c r="M35" s="5">
        <v>0.41775147928994083</v>
      </c>
      <c r="N35" s="5">
        <v>6.2322946175637391E-2</v>
      </c>
      <c r="O35" s="2" t="s">
        <v>259</v>
      </c>
      <c r="P35" s="2" t="s">
        <v>204</v>
      </c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>
        <v>1</v>
      </c>
      <c r="AK35" s="9">
        <v>0</v>
      </c>
      <c r="AL35" s="9">
        <v>0</v>
      </c>
      <c r="AM35" s="9">
        <v>0</v>
      </c>
      <c r="AN35"/>
      <c r="AO35"/>
      <c r="AP35"/>
      <c r="AQ35"/>
    </row>
    <row r="36" spans="1:43" s="2" customFormat="1" hidden="1" x14ac:dyDescent="0.3">
      <c r="A36" s="4">
        <v>42233</v>
      </c>
      <c r="B36" s="12" t="s">
        <v>240</v>
      </c>
      <c r="C36" s="2" t="s">
        <v>222</v>
      </c>
      <c r="D36" s="2">
        <v>19</v>
      </c>
      <c r="E36" s="2">
        <v>448</v>
      </c>
      <c r="F36" s="2">
        <v>194</v>
      </c>
      <c r="G36" s="2">
        <v>33</v>
      </c>
      <c r="I36" s="2">
        <v>194</v>
      </c>
      <c r="J36" s="2">
        <v>25</v>
      </c>
      <c r="K36" s="2">
        <v>23</v>
      </c>
      <c r="L36" s="15">
        <v>0.24742268041237114</v>
      </c>
      <c r="M36" s="5">
        <v>0.4330357142857143</v>
      </c>
      <c r="N36" s="5">
        <v>0.17010309278350516</v>
      </c>
      <c r="P36" s="2" t="s">
        <v>204</v>
      </c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>
        <v>1</v>
      </c>
      <c r="AK36" s="9">
        <v>0</v>
      </c>
      <c r="AL36" s="9">
        <v>0</v>
      </c>
      <c r="AM36" s="9">
        <v>0</v>
      </c>
      <c r="AN36"/>
      <c r="AO36"/>
      <c r="AP36"/>
      <c r="AQ36"/>
    </row>
    <row r="37" spans="1:43" s="2" customFormat="1" hidden="1" x14ac:dyDescent="0.3">
      <c r="A37" s="4">
        <v>42238</v>
      </c>
      <c r="B37" s="12" t="s">
        <v>245</v>
      </c>
      <c r="C37" s="2" t="s">
        <v>249</v>
      </c>
      <c r="D37" s="2">
        <v>12</v>
      </c>
      <c r="E37" s="2">
        <v>490</v>
      </c>
      <c r="F37" s="2">
        <v>189</v>
      </c>
      <c r="G37" s="2">
        <v>24</v>
      </c>
      <c r="I37" s="2">
        <v>215</v>
      </c>
      <c r="J37" s="2">
        <v>29</v>
      </c>
      <c r="K37" s="2">
        <v>22</v>
      </c>
      <c r="L37" s="15">
        <v>0.23720930232558141</v>
      </c>
      <c r="M37" s="5">
        <v>0.38571428571428573</v>
      </c>
      <c r="N37" s="5">
        <v>0.12698412698412698</v>
      </c>
      <c r="P37" s="2" t="s">
        <v>204</v>
      </c>
      <c r="Q37" s="2" t="s">
        <v>237</v>
      </c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>
        <v>1</v>
      </c>
      <c r="AK37" s="9">
        <v>0</v>
      </c>
      <c r="AL37" s="9">
        <v>0</v>
      </c>
      <c r="AM37" s="9">
        <v>0</v>
      </c>
      <c r="AN37"/>
      <c r="AO37"/>
      <c r="AP37"/>
      <c r="AQ37"/>
    </row>
    <row r="38" spans="1:43" s="2" customFormat="1" hidden="1" x14ac:dyDescent="0.3">
      <c r="A38" s="4">
        <v>42243</v>
      </c>
      <c r="B38" s="12" t="s">
        <v>243</v>
      </c>
      <c r="C38" s="2" t="s">
        <v>226</v>
      </c>
      <c r="D38" s="2">
        <v>27</v>
      </c>
      <c r="E38" s="2">
        <v>516</v>
      </c>
      <c r="F38" s="2">
        <v>322</v>
      </c>
      <c r="G38" s="2">
        <v>30</v>
      </c>
      <c r="I38" s="2">
        <v>277</v>
      </c>
      <c r="J38" s="2">
        <v>21</v>
      </c>
      <c r="K38" s="2">
        <v>44</v>
      </c>
      <c r="L38" s="15">
        <v>0.23465703971119134</v>
      </c>
      <c r="M38" s="5">
        <v>0.62403100775193798</v>
      </c>
      <c r="N38" s="5">
        <v>9.3167701863354033E-2</v>
      </c>
      <c r="P38" s="2" t="s">
        <v>225</v>
      </c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>
        <v>0</v>
      </c>
      <c r="AK38" s="9">
        <v>1</v>
      </c>
      <c r="AL38" s="9">
        <v>0</v>
      </c>
      <c r="AM38" s="9">
        <v>0</v>
      </c>
      <c r="AN38"/>
      <c r="AO38"/>
      <c r="AP38"/>
      <c r="AQ38"/>
    </row>
    <row r="39" spans="1:43" s="2" customFormat="1" hidden="1" x14ac:dyDescent="0.3">
      <c r="A39" s="4">
        <v>42245</v>
      </c>
      <c r="B39" s="12" t="s">
        <v>245</v>
      </c>
      <c r="C39" s="2" t="s">
        <v>205</v>
      </c>
      <c r="D39" s="2">
        <v>25</v>
      </c>
      <c r="E39" s="2">
        <v>345</v>
      </c>
      <c r="F39" s="2">
        <v>235</v>
      </c>
      <c r="G39" s="2">
        <v>41</v>
      </c>
      <c r="H39" s="2" t="s">
        <v>260</v>
      </c>
      <c r="I39" s="2">
        <v>181</v>
      </c>
      <c r="J39" s="2">
        <v>14</v>
      </c>
      <c r="K39" s="2">
        <v>33</v>
      </c>
      <c r="L39" s="14">
        <v>0.25966850828729282</v>
      </c>
      <c r="M39" s="5">
        <v>0.6811594202898551</v>
      </c>
      <c r="N39" s="5">
        <v>0.17446808510638298</v>
      </c>
      <c r="P39" s="2" t="s">
        <v>225</v>
      </c>
      <c r="Q39" s="2" t="s">
        <v>236</v>
      </c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>
        <v>0</v>
      </c>
      <c r="AK39" s="9">
        <v>1</v>
      </c>
      <c r="AL39" s="9">
        <v>0</v>
      </c>
      <c r="AM39" s="9">
        <v>0</v>
      </c>
      <c r="AN39"/>
      <c r="AO39"/>
      <c r="AP39"/>
      <c r="AQ39"/>
    </row>
    <row r="40" spans="1:43" s="2" customFormat="1" hidden="1" x14ac:dyDescent="0.3">
      <c r="A40" s="4">
        <v>42247</v>
      </c>
      <c r="B40" s="12" t="s">
        <v>240</v>
      </c>
      <c r="C40" s="2" t="s">
        <v>207</v>
      </c>
      <c r="D40" s="2">
        <v>28</v>
      </c>
      <c r="E40" s="2">
        <v>423</v>
      </c>
      <c r="F40" s="2">
        <v>263</v>
      </c>
      <c r="G40" s="2">
        <v>20</v>
      </c>
      <c r="I40" s="2">
        <v>234</v>
      </c>
      <c r="J40" s="2">
        <v>7</v>
      </c>
      <c r="K40" s="2">
        <v>17</v>
      </c>
      <c r="L40" s="14">
        <v>0.10256410256410256</v>
      </c>
      <c r="M40" s="5">
        <v>0.62174940898345155</v>
      </c>
      <c r="N40" s="5">
        <v>7.6045627376425853E-2</v>
      </c>
      <c r="P40" s="2" t="s">
        <v>225</v>
      </c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>
        <v>0</v>
      </c>
      <c r="AK40" s="9">
        <v>1</v>
      </c>
      <c r="AL40" s="9">
        <v>0</v>
      </c>
      <c r="AM40" s="9">
        <v>0</v>
      </c>
      <c r="AN40"/>
      <c r="AO40"/>
      <c r="AP40"/>
      <c r="AQ40"/>
    </row>
    <row r="41" spans="1:43" s="2" customFormat="1" hidden="1" x14ac:dyDescent="0.3">
      <c r="A41" s="4">
        <v>42249</v>
      </c>
      <c r="B41" s="12" t="s">
        <v>242</v>
      </c>
      <c r="C41" s="2" t="s">
        <v>208</v>
      </c>
      <c r="D41" s="2">
        <v>34</v>
      </c>
      <c r="E41" s="2">
        <v>357</v>
      </c>
      <c r="F41" s="2">
        <v>220</v>
      </c>
      <c r="G41" s="2">
        <v>42</v>
      </c>
      <c r="H41" s="2" t="s">
        <v>260</v>
      </c>
      <c r="I41" s="2">
        <v>183</v>
      </c>
      <c r="J41" s="2">
        <v>21</v>
      </c>
      <c r="K41" s="2">
        <v>24</v>
      </c>
      <c r="L41" s="14">
        <v>0.24590163934426229</v>
      </c>
      <c r="M41" s="5">
        <v>0.61624649859943981</v>
      </c>
      <c r="N41" s="5">
        <v>0.19090909090909092</v>
      </c>
      <c r="P41" s="2" t="s">
        <v>225</v>
      </c>
      <c r="Q41" s="2" t="s">
        <v>236</v>
      </c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>
        <v>0</v>
      </c>
      <c r="AK41" s="9">
        <v>1</v>
      </c>
      <c r="AL41" s="9">
        <v>0</v>
      </c>
      <c r="AM41" s="9">
        <v>0</v>
      </c>
      <c r="AN41"/>
      <c r="AO41"/>
      <c r="AP41"/>
      <c r="AQ41"/>
    </row>
    <row r="42" spans="1:43" s="2" customFormat="1" hidden="1" x14ac:dyDescent="0.3">
      <c r="A42" s="4">
        <v>42253</v>
      </c>
      <c r="B42" s="12" t="s">
        <v>239</v>
      </c>
      <c r="C42" s="2" t="s">
        <v>209</v>
      </c>
      <c r="D42" s="2">
        <v>34</v>
      </c>
      <c r="E42" s="2">
        <v>578</v>
      </c>
      <c r="F42" s="2">
        <v>328</v>
      </c>
      <c r="G42" s="2">
        <v>33</v>
      </c>
      <c r="H42" s="2" t="s">
        <v>260</v>
      </c>
      <c r="I42" s="2">
        <v>257</v>
      </c>
      <c r="J42" s="2">
        <v>22</v>
      </c>
      <c r="K42" s="2">
        <v>33</v>
      </c>
      <c r="L42" s="14">
        <v>0.2140077821011673</v>
      </c>
      <c r="M42" s="5">
        <v>0.56747404844290661</v>
      </c>
      <c r="N42" s="5">
        <v>0.10060975609756098</v>
      </c>
      <c r="P42" s="2" t="s">
        <v>225</v>
      </c>
      <c r="Q42" s="2" t="s">
        <v>236</v>
      </c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>
        <v>0</v>
      </c>
      <c r="AK42" s="9">
        <v>1</v>
      </c>
      <c r="AL42" s="9">
        <v>0</v>
      </c>
      <c r="AM42" s="9">
        <v>0</v>
      </c>
      <c r="AN42"/>
      <c r="AO42"/>
      <c r="AP42"/>
      <c r="AQ42"/>
    </row>
    <row r="43" spans="1:43" s="2" customFormat="1" hidden="1" x14ac:dyDescent="0.3">
      <c r="A43" s="4">
        <v>42257</v>
      </c>
      <c r="B43" s="12" t="s">
        <v>243</v>
      </c>
      <c r="C43" s="2" t="s">
        <v>250</v>
      </c>
      <c r="D43" s="2">
        <v>15</v>
      </c>
      <c r="E43" s="2">
        <v>346</v>
      </c>
      <c r="F43" s="2">
        <v>183</v>
      </c>
      <c r="G43" s="2">
        <v>37</v>
      </c>
      <c r="H43" s="2" t="s">
        <v>260</v>
      </c>
      <c r="I43" s="2">
        <v>125</v>
      </c>
      <c r="J43" s="2">
        <v>28</v>
      </c>
      <c r="K43" s="2">
        <v>8</v>
      </c>
      <c r="L43" s="14">
        <v>0.28799999999999998</v>
      </c>
      <c r="M43" s="5">
        <v>0.52890173410404628</v>
      </c>
      <c r="N43" s="5">
        <v>0.20218579234972678</v>
      </c>
      <c r="P43" s="2" t="s">
        <v>225</v>
      </c>
      <c r="Q43" s="2" t="s">
        <v>237</v>
      </c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>
        <v>0</v>
      </c>
      <c r="AK43" s="9">
        <v>1</v>
      </c>
      <c r="AL43" s="9">
        <v>0</v>
      </c>
      <c r="AM43" s="9">
        <v>0</v>
      </c>
      <c r="AN43"/>
      <c r="AO43"/>
      <c r="AP43"/>
      <c r="AQ43"/>
    </row>
    <row r="44" spans="1:43" s="2" customFormat="1" hidden="1" x14ac:dyDescent="0.3">
      <c r="A44" s="4">
        <v>42267</v>
      </c>
      <c r="B44" s="12" t="s">
        <v>239</v>
      </c>
      <c r="C44" s="2" t="s">
        <v>214</v>
      </c>
      <c r="D44" s="2">
        <v>27</v>
      </c>
      <c r="E44" s="2">
        <v>1057</v>
      </c>
      <c r="F44" s="2">
        <v>488</v>
      </c>
      <c r="G44" s="2">
        <v>137</v>
      </c>
      <c r="H44" s="2">
        <v>29</v>
      </c>
      <c r="I44" s="2">
        <v>521</v>
      </c>
      <c r="J44" s="2">
        <v>66</v>
      </c>
      <c r="K44" s="2">
        <v>31</v>
      </c>
      <c r="L44" s="14">
        <v>0.18618042226487524</v>
      </c>
      <c r="M44" s="5">
        <v>0.4616840113528855</v>
      </c>
      <c r="N44" s="5">
        <v>0.28073770491803279</v>
      </c>
      <c r="P44" s="2" t="s">
        <v>204</v>
      </c>
      <c r="Q44" s="2" t="s">
        <v>236</v>
      </c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>
        <v>1</v>
      </c>
      <c r="AK44" s="9">
        <v>0</v>
      </c>
      <c r="AL44" s="9">
        <v>0</v>
      </c>
      <c r="AM44" s="9">
        <v>0</v>
      </c>
      <c r="AN44"/>
      <c r="AO44"/>
      <c r="AP44"/>
      <c r="AQ44"/>
    </row>
    <row r="45" spans="1:43" s="2" customFormat="1" hidden="1" x14ac:dyDescent="0.3">
      <c r="A45" s="4">
        <v>42271</v>
      </c>
      <c r="B45" s="12" t="s">
        <v>243</v>
      </c>
      <c r="C45" s="2" t="s">
        <v>213</v>
      </c>
      <c r="D45" s="2">
        <v>24</v>
      </c>
      <c r="E45" s="2">
        <v>427</v>
      </c>
      <c r="F45" s="2">
        <v>196</v>
      </c>
      <c r="G45" s="2">
        <v>89</v>
      </c>
      <c r="H45" s="2">
        <v>16</v>
      </c>
      <c r="I45" s="2">
        <v>205</v>
      </c>
      <c r="J45" s="2">
        <v>38</v>
      </c>
      <c r="K45" s="2">
        <v>15</v>
      </c>
      <c r="L45" s="14">
        <v>0.25853658536585367</v>
      </c>
      <c r="M45" s="5">
        <v>0.45901639344262296</v>
      </c>
      <c r="N45" s="5">
        <v>0.45408163265306123</v>
      </c>
      <c r="P45" s="2" t="s">
        <v>204</v>
      </c>
      <c r="Q45" s="2" t="s">
        <v>236</v>
      </c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>
        <v>1</v>
      </c>
      <c r="AK45" s="9">
        <v>0</v>
      </c>
      <c r="AL45" s="9">
        <v>0</v>
      </c>
      <c r="AM45" s="9">
        <v>0</v>
      </c>
      <c r="AN45"/>
      <c r="AO45"/>
      <c r="AP45"/>
      <c r="AQ45"/>
    </row>
    <row r="46" spans="1:43" s="2" customFormat="1" hidden="1" x14ac:dyDescent="0.3">
      <c r="A46" s="4">
        <v>42273</v>
      </c>
      <c r="B46" s="12" t="s">
        <v>245</v>
      </c>
      <c r="C46" s="2" t="s">
        <v>217</v>
      </c>
      <c r="D46" s="2">
        <v>32</v>
      </c>
      <c r="E46" s="2">
        <v>1288</v>
      </c>
      <c r="F46" s="2">
        <v>569</v>
      </c>
      <c r="G46" s="2">
        <v>159</v>
      </c>
      <c r="H46" s="2">
        <v>20</v>
      </c>
      <c r="I46" s="2">
        <v>637</v>
      </c>
      <c r="J46" s="2">
        <v>77</v>
      </c>
      <c r="K46" s="2">
        <v>64</v>
      </c>
      <c r="L46" s="14">
        <v>0.22135007849293564</v>
      </c>
      <c r="M46" s="5">
        <v>0.44177018633540371</v>
      </c>
      <c r="N46" s="5">
        <v>0.27943760984182775</v>
      </c>
      <c r="P46" s="2" t="s">
        <v>204</v>
      </c>
      <c r="Q46" s="2" t="s">
        <v>236</v>
      </c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>
        <v>1</v>
      </c>
      <c r="AK46" s="9">
        <v>0</v>
      </c>
      <c r="AL46" s="9">
        <v>0</v>
      </c>
      <c r="AM46" s="9">
        <v>0</v>
      </c>
      <c r="AN46"/>
      <c r="AO46"/>
      <c r="AP46"/>
      <c r="AQ46"/>
    </row>
    <row r="47" spans="1:43" s="2" customFormat="1" hidden="1" x14ac:dyDescent="0.3">
      <c r="A47" s="4">
        <v>42275</v>
      </c>
      <c r="B47" s="12" t="s">
        <v>240</v>
      </c>
      <c r="C47" s="2" t="s">
        <v>227</v>
      </c>
      <c r="D47" s="2">
        <v>19</v>
      </c>
      <c r="E47" s="2">
        <v>326</v>
      </c>
      <c r="F47" s="2">
        <v>154</v>
      </c>
      <c r="G47" s="2">
        <v>72</v>
      </c>
      <c r="H47" s="2">
        <v>9</v>
      </c>
      <c r="I47" s="2">
        <v>120</v>
      </c>
      <c r="J47" s="2">
        <v>19</v>
      </c>
      <c r="K47" s="2">
        <v>12</v>
      </c>
      <c r="L47" s="14">
        <v>0.25833333333333336</v>
      </c>
      <c r="M47" s="5">
        <v>0.47239263803680981</v>
      </c>
      <c r="N47" s="6">
        <v>0.46753246753246752</v>
      </c>
      <c r="P47" s="2" t="s">
        <v>204</v>
      </c>
      <c r="Q47" s="2" t="s">
        <v>236</v>
      </c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>
        <v>1</v>
      </c>
      <c r="AK47" s="9">
        <v>0</v>
      </c>
      <c r="AL47" s="9">
        <v>0</v>
      </c>
      <c r="AM47" s="9">
        <v>0</v>
      </c>
      <c r="AN47"/>
      <c r="AO47"/>
      <c r="AP47"/>
      <c r="AQ47"/>
    </row>
    <row r="48" spans="1:43" s="2" customFormat="1" hidden="1" x14ac:dyDescent="0.3">
      <c r="A48" s="4">
        <v>42277</v>
      </c>
      <c r="B48" s="12" t="s">
        <v>242</v>
      </c>
      <c r="C48" s="2" t="s">
        <v>215</v>
      </c>
      <c r="D48" s="2">
        <v>33</v>
      </c>
      <c r="E48" s="2">
        <v>1246</v>
      </c>
      <c r="F48" s="2">
        <v>537</v>
      </c>
      <c r="G48" s="2">
        <v>130</v>
      </c>
      <c r="H48" s="2">
        <v>14</v>
      </c>
      <c r="I48" s="2">
        <v>661</v>
      </c>
      <c r="J48" s="2">
        <v>63</v>
      </c>
      <c r="K48" s="2">
        <v>68</v>
      </c>
      <c r="L48" s="14">
        <v>0.19818456883509833</v>
      </c>
      <c r="M48" s="5">
        <v>0.43097913322632425</v>
      </c>
      <c r="N48" s="6">
        <v>0.24208566108007448</v>
      </c>
      <c r="P48" s="2" t="s">
        <v>204</v>
      </c>
      <c r="Q48" s="2" t="s">
        <v>236</v>
      </c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>
        <v>1</v>
      </c>
      <c r="AK48" s="9">
        <v>0</v>
      </c>
      <c r="AL48" s="9">
        <v>0</v>
      </c>
      <c r="AM48" s="9">
        <v>0</v>
      </c>
      <c r="AN48"/>
      <c r="AO48"/>
      <c r="AP48"/>
      <c r="AQ48"/>
    </row>
    <row r="49" spans="1:43" s="2" customFormat="1" hidden="1" x14ac:dyDescent="0.3">
      <c r="A49" s="4">
        <v>42281</v>
      </c>
      <c r="B49" s="12" t="s">
        <v>239</v>
      </c>
      <c r="C49" s="2" t="s">
        <v>261</v>
      </c>
      <c r="D49" s="2">
        <v>34</v>
      </c>
      <c r="L49" s="14"/>
      <c r="M49" s="5"/>
      <c r="N49" s="6"/>
      <c r="P49" s="2" t="s">
        <v>204</v>
      </c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>
        <v>1</v>
      </c>
      <c r="AK49" s="9">
        <v>0</v>
      </c>
      <c r="AL49" s="9">
        <v>0</v>
      </c>
      <c r="AM49" s="9">
        <v>0</v>
      </c>
      <c r="AN49"/>
      <c r="AO49"/>
      <c r="AP49"/>
      <c r="AQ49"/>
    </row>
    <row r="50" spans="1:43" s="2" customFormat="1" hidden="1" x14ac:dyDescent="0.3">
      <c r="A50" s="16">
        <v>42282</v>
      </c>
      <c r="B50" s="12" t="s">
        <v>240</v>
      </c>
      <c r="C50" s="17" t="s">
        <v>251</v>
      </c>
      <c r="D50" s="17">
        <v>10</v>
      </c>
      <c r="E50" s="17">
        <v>203</v>
      </c>
      <c r="F50" s="17">
        <v>77</v>
      </c>
      <c r="G50" s="17">
        <v>7</v>
      </c>
      <c r="I50" s="17">
        <v>67</v>
      </c>
      <c r="J50" s="17">
        <v>11</v>
      </c>
      <c r="K50" s="17">
        <v>15</v>
      </c>
      <c r="L50" s="14">
        <v>0.38805970149253732</v>
      </c>
      <c r="M50" s="21">
        <v>0.37931034482758619</v>
      </c>
      <c r="N50" s="19">
        <v>9.0909090909090912E-2</v>
      </c>
      <c r="O50" s="17"/>
      <c r="P50" s="17" t="s">
        <v>204</v>
      </c>
      <c r="Q50" s="17" t="s">
        <v>237</v>
      </c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>
        <v>1</v>
      </c>
      <c r="AK50" s="9">
        <v>0</v>
      </c>
      <c r="AL50" s="20">
        <v>0</v>
      </c>
      <c r="AM50" s="20">
        <v>0</v>
      </c>
      <c r="AN50"/>
      <c r="AO50"/>
      <c r="AP50"/>
      <c r="AQ50"/>
    </row>
    <row r="51" spans="1:43" s="2" customFormat="1" x14ac:dyDescent="0.3">
      <c r="A51" s="4">
        <v>42614</v>
      </c>
      <c r="B51" s="12" t="s">
        <v>243</v>
      </c>
      <c r="C51" s="2" t="s">
        <v>205</v>
      </c>
      <c r="D51" s="2">
        <v>27</v>
      </c>
      <c r="E51" s="2">
        <v>276</v>
      </c>
      <c r="F51" s="2">
        <v>193</v>
      </c>
      <c r="G51" s="2">
        <v>28</v>
      </c>
      <c r="I51" s="2">
        <v>201</v>
      </c>
      <c r="J51" s="2">
        <v>7</v>
      </c>
      <c r="K51" s="2">
        <v>15</v>
      </c>
      <c r="L51" s="15">
        <v>0.10945273631840796</v>
      </c>
      <c r="M51" s="5">
        <v>0.69927536231884058</v>
      </c>
      <c r="N51" s="5">
        <v>0.14507772020725387</v>
      </c>
      <c r="P51" s="2" t="s">
        <v>225</v>
      </c>
      <c r="Q51" s="2" t="s">
        <v>236</v>
      </c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>
        <v>0</v>
      </c>
      <c r="AK51" s="9">
        <v>1</v>
      </c>
      <c r="AL51" s="9">
        <v>0</v>
      </c>
      <c r="AM51" s="9">
        <v>0</v>
      </c>
      <c r="AN51"/>
      <c r="AO51"/>
      <c r="AP51"/>
      <c r="AQ51"/>
    </row>
    <row r="52" spans="1:43" s="2" customFormat="1" x14ac:dyDescent="0.3">
      <c r="A52" s="4">
        <v>42616</v>
      </c>
      <c r="B52" s="12" t="s">
        <v>245</v>
      </c>
      <c r="C52" s="2" t="s">
        <v>209</v>
      </c>
      <c r="D52" s="2">
        <v>33</v>
      </c>
      <c r="E52" s="2">
        <v>429</v>
      </c>
      <c r="F52" s="2">
        <v>278</v>
      </c>
      <c r="G52" s="2">
        <v>32</v>
      </c>
      <c r="I52" s="2">
        <v>248</v>
      </c>
      <c r="J52" s="2">
        <v>11</v>
      </c>
      <c r="K52" s="2">
        <v>24</v>
      </c>
      <c r="L52" s="15">
        <v>0.14112903225806453</v>
      </c>
      <c r="M52" s="5">
        <v>0.64801864801864806</v>
      </c>
      <c r="N52" s="5">
        <v>0.11510791366906475</v>
      </c>
      <c r="P52" s="2" t="s">
        <v>225</v>
      </c>
      <c r="Q52" s="2" t="s">
        <v>236</v>
      </c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>
        <v>0</v>
      </c>
      <c r="AK52" s="9">
        <v>1</v>
      </c>
      <c r="AL52" s="9">
        <v>0</v>
      </c>
      <c r="AM52" s="9">
        <v>0</v>
      </c>
      <c r="AN52"/>
      <c r="AO52"/>
      <c r="AP52"/>
      <c r="AQ52"/>
    </row>
    <row r="53" spans="1:43" x14ac:dyDescent="0.3">
      <c r="A53" s="4">
        <v>42619</v>
      </c>
      <c r="B53" s="12" t="s">
        <v>241</v>
      </c>
      <c r="C53" s="2" t="s">
        <v>226</v>
      </c>
      <c r="D53" s="2">
        <v>34</v>
      </c>
      <c r="E53" s="2">
        <v>422</v>
      </c>
      <c r="F53" s="2">
        <v>271</v>
      </c>
      <c r="G53" s="2">
        <v>19</v>
      </c>
      <c r="H53" s="2"/>
      <c r="I53" s="2">
        <v>255</v>
      </c>
      <c r="J53" s="2">
        <v>13</v>
      </c>
      <c r="K53" s="2">
        <v>23</v>
      </c>
      <c r="L53" s="15">
        <v>0.14117647058823529</v>
      </c>
      <c r="M53" s="5">
        <v>0.64218009478672988</v>
      </c>
      <c r="N53" s="5">
        <v>7.0110701107011064E-2</v>
      </c>
      <c r="O53" s="2"/>
      <c r="P53" s="2" t="s">
        <v>225</v>
      </c>
      <c r="Q53" s="2" t="s">
        <v>236</v>
      </c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>
        <v>0</v>
      </c>
      <c r="AK53" s="9">
        <v>1</v>
      </c>
      <c r="AL53" s="9">
        <v>0</v>
      </c>
      <c r="AM53" s="9">
        <v>0</v>
      </c>
    </row>
    <row r="54" spans="1:43" x14ac:dyDescent="0.3">
      <c r="A54" s="4">
        <v>42621</v>
      </c>
      <c r="B54" s="12" t="s">
        <v>243</v>
      </c>
      <c r="C54" s="2" t="s">
        <v>207</v>
      </c>
      <c r="D54" s="2">
        <v>34</v>
      </c>
      <c r="E54" s="2">
        <v>404</v>
      </c>
      <c r="F54" s="2">
        <v>178</v>
      </c>
      <c r="G54" s="2">
        <v>3</v>
      </c>
      <c r="H54" s="2"/>
      <c r="I54" s="2">
        <v>300</v>
      </c>
      <c r="J54" s="2">
        <v>5</v>
      </c>
      <c r="K54" s="2">
        <v>27</v>
      </c>
      <c r="L54" s="14">
        <v>0.10666666666666667</v>
      </c>
      <c r="M54" s="5">
        <v>0.4405940594059406</v>
      </c>
      <c r="N54" s="5">
        <v>1.6853932584269662E-2</v>
      </c>
      <c r="O54" s="2"/>
      <c r="P54" s="2" t="s">
        <v>225</v>
      </c>
      <c r="Q54" s="2" t="s">
        <v>236</v>
      </c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>
        <v>0</v>
      </c>
      <c r="AK54" s="9">
        <v>1</v>
      </c>
      <c r="AL54" s="9">
        <v>0</v>
      </c>
      <c r="AM54" s="9">
        <v>0</v>
      </c>
    </row>
    <row r="55" spans="1:43" x14ac:dyDescent="0.3">
      <c r="A55" s="4">
        <v>42623</v>
      </c>
      <c r="B55" s="12" t="s">
        <v>245</v>
      </c>
      <c r="C55" s="2" t="s">
        <v>208</v>
      </c>
      <c r="D55" s="2">
        <v>31</v>
      </c>
      <c r="E55" s="2">
        <v>276</v>
      </c>
      <c r="F55" s="2">
        <v>187</v>
      </c>
      <c r="G55" s="2">
        <v>18</v>
      </c>
      <c r="H55" s="2"/>
      <c r="I55" s="2">
        <v>164</v>
      </c>
      <c r="J55" s="2">
        <v>14</v>
      </c>
      <c r="K55" s="2">
        <v>17</v>
      </c>
      <c r="L55" s="14">
        <v>0.18902439024390244</v>
      </c>
      <c r="M55" s="5">
        <v>0.67753623188405798</v>
      </c>
      <c r="N55" s="5">
        <v>9.6256684491978606E-2</v>
      </c>
      <c r="O55" s="2"/>
      <c r="P55" s="2" t="s">
        <v>225</v>
      </c>
      <c r="Q55" s="2" t="s">
        <v>236</v>
      </c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>
        <v>0</v>
      </c>
      <c r="AK55" s="9">
        <v>1</v>
      </c>
      <c r="AL55" s="9">
        <v>0</v>
      </c>
      <c r="AM55" s="9">
        <v>0</v>
      </c>
    </row>
    <row r="56" spans="1:43" x14ac:dyDescent="0.3">
      <c r="A56" s="4">
        <v>42626</v>
      </c>
      <c r="B56" s="12" t="s">
        <v>241</v>
      </c>
      <c r="C56" s="2" t="s">
        <v>156</v>
      </c>
      <c r="D56" s="2">
        <v>17</v>
      </c>
      <c r="E56" s="2">
        <v>507</v>
      </c>
      <c r="F56" s="2">
        <v>286</v>
      </c>
      <c r="G56" s="2">
        <v>20</v>
      </c>
      <c r="H56" s="2"/>
      <c r="I56" s="2">
        <v>470</v>
      </c>
      <c r="J56" s="2">
        <v>17</v>
      </c>
      <c r="K56" s="2">
        <v>38</v>
      </c>
      <c r="L56" s="14">
        <v>0.11702127659574468</v>
      </c>
      <c r="M56" s="5">
        <v>0.5641025641025641</v>
      </c>
      <c r="N56" s="5">
        <v>6.9930069930069935E-2</v>
      </c>
      <c r="O56" s="2"/>
      <c r="P56" s="2" t="s">
        <v>225</v>
      </c>
      <c r="Q56" s="2" t="s">
        <v>237</v>
      </c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>
        <v>0</v>
      </c>
      <c r="AK56" s="9">
        <v>1</v>
      </c>
      <c r="AL56" s="9">
        <v>0</v>
      </c>
      <c r="AM56" s="9">
        <v>0</v>
      </c>
    </row>
    <row r="57" spans="1:43" x14ac:dyDescent="0.3">
      <c r="A57" s="4">
        <v>42628</v>
      </c>
      <c r="B57" s="12" t="s">
        <v>243</v>
      </c>
      <c r="C57" s="2" t="s">
        <v>250</v>
      </c>
      <c r="D57" s="2">
        <v>15</v>
      </c>
      <c r="E57" s="2">
        <v>645</v>
      </c>
      <c r="F57" s="2">
        <v>338</v>
      </c>
      <c r="G57" s="2">
        <v>62</v>
      </c>
      <c r="H57" s="2"/>
      <c r="I57" s="2">
        <v>203</v>
      </c>
      <c r="J57" s="2">
        <v>41</v>
      </c>
      <c r="K57" s="2">
        <v>11</v>
      </c>
      <c r="L57" s="14">
        <v>0.25615763546798032</v>
      </c>
      <c r="M57" s="5">
        <v>0.524031007751938</v>
      </c>
      <c r="N57" s="5">
        <v>0.18343195266272189</v>
      </c>
      <c r="O57" s="2"/>
      <c r="P57" s="2" t="s">
        <v>225</v>
      </c>
      <c r="Q57" s="2" t="s">
        <v>236</v>
      </c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>
        <v>0</v>
      </c>
      <c r="AK57" s="9">
        <v>1</v>
      </c>
      <c r="AL57" s="9">
        <v>0</v>
      </c>
      <c r="AM57" s="9">
        <v>0</v>
      </c>
    </row>
    <row r="58" spans="1:43" x14ac:dyDescent="0.3">
      <c r="A58" s="4">
        <v>42630</v>
      </c>
      <c r="B58" s="12" t="s">
        <v>245</v>
      </c>
      <c r="C58" s="2" t="s">
        <v>262</v>
      </c>
      <c r="D58" s="2">
        <v>18</v>
      </c>
      <c r="E58" s="2">
        <v>553</v>
      </c>
      <c r="F58" s="2">
        <v>364</v>
      </c>
      <c r="G58" s="2">
        <v>29</v>
      </c>
      <c r="H58" s="2"/>
      <c r="I58" s="2">
        <v>322</v>
      </c>
      <c r="J58" s="2">
        <v>27</v>
      </c>
      <c r="K58" s="2">
        <v>36</v>
      </c>
      <c r="L58" s="14">
        <v>0.19565217391304349</v>
      </c>
      <c r="M58" s="5">
        <v>0.65822784810126578</v>
      </c>
      <c r="N58" s="5">
        <v>7.9670329670329665E-2</v>
      </c>
      <c r="O58" s="2"/>
      <c r="P58" s="2" t="s">
        <v>225</v>
      </c>
      <c r="Q58" s="2" t="s">
        <v>237</v>
      </c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>
        <v>0</v>
      </c>
      <c r="AK58" s="9">
        <v>1</v>
      </c>
      <c r="AL58" s="9">
        <v>0</v>
      </c>
      <c r="AM58" s="9">
        <v>0</v>
      </c>
    </row>
    <row r="59" spans="1:43" x14ac:dyDescent="0.3">
      <c r="A59" s="4">
        <v>42632</v>
      </c>
      <c r="B59" s="12" t="s">
        <v>240</v>
      </c>
      <c r="C59" s="2" t="s">
        <v>215</v>
      </c>
      <c r="D59" s="2">
        <v>27</v>
      </c>
      <c r="E59" s="2">
        <v>1018</v>
      </c>
      <c r="F59" s="2">
        <v>518</v>
      </c>
      <c r="G59" s="2">
        <v>104</v>
      </c>
      <c r="H59" s="2">
        <v>5</v>
      </c>
      <c r="I59" s="2">
        <v>437</v>
      </c>
      <c r="J59" s="2">
        <v>60</v>
      </c>
      <c r="K59" s="2">
        <v>49</v>
      </c>
      <c r="L59" s="14">
        <v>0.2494279176201373</v>
      </c>
      <c r="M59" s="5">
        <v>0.50884086444007859</v>
      </c>
      <c r="N59" s="5">
        <v>0.20077220077220076</v>
      </c>
      <c r="O59" s="2"/>
      <c r="P59" s="2" t="s">
        <v>225</v>
      </c>
      <c r="Q59" s="2" t="s">
        <v>236</v>
      </c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>
        <v>0</v>
      </c>
      <c r="AK59" s="9">
        <v>1</v>
      </c>
      <c r="AL59" s="9">
        <v>0</v>
      </c>
      <c r="AM59" s="9">
        <v>0</v>
      </c>
    </row>
    <row r="60" spans="1:43" x14ac:dyDescent="0.3">
      <c r="A60" s="4">
        <v>42634</v>
      </c>
      <c r="B60" s="12" t="s">
        <v>242</v>
      </c>
      <c r="C60" s="2" t="s">
        <v>227</v>
      </c>
      <c r="D60" s="2">
        <v>21</v>
      </c>
      <c r="E60" s="2">
        <v>234</v>
      </c>
      <c r="F60" s="2">
        <v>92</v>
      </c>
      <c r="G60" s="2">
        <v>23</v>
      </c>
      <c r="H60" s="2"/>
      <c r="I60" s="2">
        <v>126</v>
      </c>
      <c r="J60" s="2">
        <v>21</v>
      </c>
      <c r="K60" s="2">
        <v>16</v>
      </c>
      <c r="L60" s="14">
        <v>0.29365079365079366</v>
      </c>
      <c r="M60" s="5">
        <v>0.39316239316239315</v>
      </c>
      <c r="N60" s="5">
        <v>0.25</v>
      </c>
      <c r="O60" s="2"/>
      <c r="P60" s="2" t="s">
        <v>225</v>
      </c>
      <c r="Q60" s="2" t="s">
        <v>236</v>
      </c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>
        <v>0</v>
      </c>
      <c r="AK60" s="9">
        <v>1</v>
      </c>
      <c r="AL60" s="9">
        <v>0</v>
      </c>
      <c r="AM60" s="9">
        <v>0</v>
      </c>
    </row>
    <row r="61" spans="1:43" x14ac:dyDescent="0.3">
      <c r="A61" s="4">
        <v>42637</v>
      </c>
      <c r="B61" s="12" t="s">
        <v>245</v>
      </c>
      <c r="C61" s="2" t="s">
        <v>217</v>
      </c>
      <c r="D61" s="2">
        <v>29</v>
      </c>
      <c r="E61" s="2">
        <v>1161</v>
      </c>
      <c r="F61" s="2">
        <v>556</v>
      </c>
      <c r="G61" s="2">
        <v>154</v>
      </c>
      <c r="H61" s="2">
        <v>39</v>
      </c>
      <c r="I61" s="2">
        <v>511</v>
      </c>
      <c r="J61" s="2">
        <v>57</v>
      </c>
      <c r="K61" s="2">
        <v>35</v>
      </c>
      <c r="L61" s="14">
        <v>0.18003913894324852</v>
      </c>
      <c r="M61" s="5">
        <v>0.47889750215331611</v>
      </c>
      <c r="N61" s="5">
        <v>0.27697841726618705</v>
      </c>
      <c r="O61" s="2"/>
      <c r="P61" s="2" t="s">
        <v>225</v>
      </c>
      <c r="Q61" s="2" t="s">
        <v>236</v>
      </c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>
        <v>0</v>
      </c>
      <c r="AK61" s="9">
        <v>1</v>
      </c>
      <c r="AL61" s="9">
        <v>0</v>
      </c>
      <c r="AM61" s="9">
        <v>0</v>
      </c>
    </row>
    <row r="62" spans="1:43" x14ac:dyDescent="0.3">
      <c r="A62" s="4">
        <v>42639</v>
      </c>
      <c r="B62" s="12" t="s">
        <v>240</v>
      </c>
      <c r="C62" s="2" t="s">
        <v>213</v>
      </c>
      <c r="D62" s="2">
        <v>20</v>
      </c>
      <c r="E62" s="2">
        <v>291</v>
      </c>
      <c r="F62" s="2">
        <v>161</v>
      </c>
      <c r="G62" s="2">
        <v>27</v>
      </c>
      <c r="H62" s="2"/>
      <c r="I62" s="2">
        <v>150</v>
      </c>
      <c r="J62" s="2">
        <v>30</v>
      </c>
      <c r="K62" s="2">
        <v>9</v>
      </c>
      <c r="L62" s="14">
        <v>0.26</v>
      </c>
      <c r="M62" s="5">
        <v>0.5532646048109966</v>
      </c>
      <c r="N62" s="5">
        <v>0.16770186335403728</v>
      </c>
      <c r="O62" s="2"/>
      <c r="P62" s="2" t="s">
        <v>225</v>
      </c>
      <c r="Q62" s="2" t="s">
        <v>236</v>
      </c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>
        <v>0</v>
      </c>
      <c r="AK62" s="9">
        <v>1</v>
      </c>
      <c r="AL62" s="9">
        <v>0</v>
      </c>
      <c r="AM62" s="9">
        <v>0</v>
      </c>
    </row>
    <row r="63" spans="1:43" x14ac:dyDescent="0.3">
      <c r="A63" s="4">
        <v>42644</v>
      </c>
      <c r="B63" s="12" t="s">
        <v>245</v>
      </c>
      <c r="C63" s="2" t="s">
        <v>214</v>
      </c>
      <c r="D63" s="2">
        <v>23</v>
      </c>
      <c r="E63" s="2">
        <v>935</v>
      </c>
      <c r="F63" s="2">
        <v>361</v>
      </c>
      <c r="G63" s="2">
        <v>57</v>
      </c>
      <c r="H63" s="2">
        <v>5</v>
      </c>
      <c r="I63" s="2">
        <v>566</v>
      </c>
      <c r="J63" s="2">
        <v>42</v>
      </c>
      <c r="K63" s="2">
        <v>43</v>
      </c>
      <c r="L63" s="14">
        <v>0.15017667844522969</v>
      </c>
      <c r="M63" s="5">
        <v>0.38609625668449199</v>
      </c>
      <c r="N63" s="5">
        <v>0.15789473684210525</v>
      </c>
      <c r="O63" s="2"/>
      <c r="P63" s="2" t="s">
        <v>225</v>
      </c>
      <c r="Q63" s="2" t="s">
        <v>236</v>
      </c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>
        <v>0</v>
      </c>
      <c r="AK63" s="9">
        <v>1</v>
      </c>
      <c r="AL63" s="9">
        <v>0</v>
      </c>
      <c r="AM63" s="9">
        <v>0</v>
      </c>
    </row>
    <row r="64" spans="1:43" x14ac:dyDescent="0.3">
      <c r="A64" s="16">
        <v>42701</v>
      </c>
      <c r="B64" s="22" t="s">
        <v>239</v>
      </c>
      <c r="C64" s="17" t="s">
        <v>263</v>
      </c>
      <c r="D64" s="17">
        <v>54</v>
      </c>
      <c r="E64" s="17"/>
      <c r="F64" s="17"/>
      <c r="G64" s="17">
        <v>43</v>
      </c>
      <c r="H64" s="17"/>
      <c r="I64" s="17"/>
      <c r="J64" s="17"/>
      <c r="K64" s="17"/>
      <c r="L64" s="18"/>
      <c r="M64" s="21"/>
      <c r="N64" s="19"/>
      <c r="O64" s="17"/>
      <c r="P64" s="2" t="s">
        <v>221</v>
      </c>
      <c r="Q64" s="17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9">
        <v>0</v>
      </c>
      <c r="AK64" s="9">
        <v>1</v>
      </c>
      <c r="AL64" s="9">
        <v>0</v>
      </c>
      <c r="AM64" s="9">
        <v>1</v>
      </c>
    </row>
    <row r="65" spans="1:39" x14ac:dyDescent="0.3">
      <c r="A65" s="16">
        <v>42705</v>
      </c>
      <c r="B65" s="22" t="s">
        <v>243</v>
      </c>
      <c r="C65" s="17" t="s">
        <v>264</v>
      </c>
      <c r="D65" s="17">
        <v>53</v>
      </c>
      <c r="E65" s="17"/>
      <c r="F65" s="17"/>
      <c r="G65" s="17">
        <v>28</v>
      </c>
      <c r="H65" s="17"/>
      <c r="I65" s="17"/>
      <c r="J65" s="17"/>
      <c r="K65" s="17"/>
      <c r="L65" s="18"/>
      <c r="M65" s="21"/>
      <c r="N65" s="19"/>
      <c r="O65" s="17"/>
      <c r="P65" s="2" t="s">
        <v>221</v>
      </c>
      <c r="Q65" s="17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9">
        <v>0</v>
      </c>
      <c r="AK65" s="9">
        <v>1</v>
      </c>
      <c r="AL65" s="9">
        <v>0</v>
      </c>
      <c r="AM65" s="9">
        <v>1</v>
      </c>
    </row>
    <row r="66" spans="1:39" x14ac:dyDescent="0.3">
      <c r="A66" s="16">
        <v>42708</v>
      </c>
      <c r="B66" s="22" t="s">
        <v>239</v>
      </c>
      <c r="C66" s="17" t="s">
        <v>265</v>
      </c>
      <c r="D66" s="17">
        <v>45</v>
      </c>
      <c r="E66" s="17"/>
      <c r="F66" s="17"/>
      <c r="G66" s="17">
        <v>32</v>
      </c>
      <c r="H66" s="17"/>
      <c r="I66" s="17"/>
      <c r="J66" s="17"/>
      <c r="K66" s="17"/>
      <c r="L66" s="18"/>
      <c r="M66" s="21"/>
      <c r="N66" s="19"/>
      <c r="O66" s="17"/>
      <c r="P66" s="2" t="s">
        <v>221</v>
      </c>
      <c r="Q66" s="17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9">
        <v>0</v>
      </c>
      <c r="AK66" s="9">
        <v>1</v>
      </c>
      <c r="AL66" s="9">
        <v>0</v>
      </c>
      <c r="AM66" s="9">
        <v>1</v>
      </c>
    </row>
    <row r="67" spans="1:39" x14ac:dyDescent="0.3">
      <c r="A67" s="16">
        <v>42710</v>
      </c>
      <c r="B67" s="22" t="s">
        <v>241</v>
      </c>
      <c r="C67" s="17" t="s">
        <v>266</v>
      </c>
      <c r="D67" s="17">
        <v>32</v>
      </c>
      <c r="E67" s="17"/>
      <c r="F67" s="17"/>
      <c r="G67" s="17">
        <v>36</v>
      </c>
      <c r="H67" s="17"/>
      <c r="I67" s="17"/>
      <c r="J67" s="17"/>
      <c r="K67" s="17"/>
      <c r="L67" s="18"/>
      <c r="M67" s="21"/>
      <c r="N67" s="19"/>
      <c r="O67" s="17"/>
      <c r="P67" s="2" t="s">
        <v>221</v>
      </c>
      <c r="Q67" s="17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9">
        <v>0</v>
      </c>
      <c r="AK67" s="9">
        <v>1</v>
      </c>
      <c r="AL67" s="9">
        <v>0</v>
      </c>
      <c r="AM67" s="9">
        <v>1</v>
      </c>
    </row>
    <row r="68" spans="1:39" ht="72" x14ac:dyDescent="0.3">
      <c r="A68" s="16">
        <v>42712</v>
      </c>
      <c r="B68" s="22" t="s">
        <v>243</v>
      </c>
      <c r="C68" s="17" t="s">
        <v>267</v>
      </c>
      <c r="D68" s="17"/>
      <c r="E68" s="17"/>
      <c r="F68" s="29" t="s">
        <v>274</v>
      </c>
      <c r="G68" s="17"/>
      <c r="H68" s="17"/>
      <c r="I68" s="17"/>
      <c r="J68" s="17"/>
      <c r="K68" s="17"/>
      <c r="L68" s="18"/>
      <c r="M68" s="21"/>
      <c r="N68" s="19"/>
      <c r="O68" s="17"/>
      <c r="P68" s="2" t="s">
        <v>221</v>
      </c>
      <c r="Q68" s="17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9">
        <v>0</v>
      </c>
      <c r="AK68" s="9">
        <v>1</v>
      </c>
      <c r="AL68" s="9">
        <v>0</v>
      </c>
      <c r="AM68" s="9">
        <v>1</v>
      </c>
    </row>
    <row r="69" spans="1:39" x14ac:dyDescent="0.3">
      <c r="A69" s="4">
        <v>42770</v>
      </c>
      <c r="B69" s="22" t="s">
        <v>245</v>
      </c>
      <c r="C69" s="2" t="s">
        <v>214</v>
      </c>
      <c r="D69" s="2">
        <v>8</v>
      </c>
      <c r="E69" s="2">
        <v>246</v>
      </c>
      <c r="F69" s="2">
        <v>52</v>
      </c>
      <c r="G69" s="2">
        <v>18</v>
      </c>
      <c r="H69" s="2"/>
      <c r="I69" s="2">
        <v>217</v>
      </c>
      <c r="J69" s="2">
        <v>26</v>
      </c>
      <c r="K69" s="2">
        <v>3</v>
      </c>
      <c r="L69" s="14">
        <v>0.13364055299539171</v>
      </c>
      <c r="M69" s="5">
        <v>0.21138211382113822</v>
      </c>
      <c r="N69" s="5">
        <v>0.34615384615384615</v>
      </c>
      <c r="O69" s="2"/>
      <c r="P69" s="2" t="s">
        <v>225</v>
      </c>
      <c r="Q69" s="2" t="s">
        <v>273</v>
      </c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>
        <v>0</v>
      </c>
      <c r="AK69" s="9">
        <v>1</v>
      </c>
      <c r="AL69" s="9">
        <v>0</v>
      </c>
      <c r="AM69" s="9">
        <v>0</v>
      </c>
    </row>
    <row r="70" spans="1:39" x14ac:dyDescent="0.3">
      <c r="A70" s="4">
        <v>42773</v>
      </c>
      <c r="B70" s="22" t="s">
        <v>241</v>
      </c>
      <c r="C70" s="2" t="s">
        <v>217</v>
      </c>
      <c r="D70" s="2">
        <v>9</v>
      </c>
      <c r="E70" s="2">
        <v>189</v>
      </c>
      <c r="F70" s="2">
        <v>42</v>
      </c>
      <c r="G70" s="2">
        <v>13</v>
      </c>
      <c r="H70" s="2"/>
      <c r="I70" s="2">
        <v>181</v>
      </c>
      <c r="J70" s="2">
        <v>9</v>
      </c>
      <c r="K70" s="2">
        <v>5</v>
      </c>
      <c r="L70" s="14">
        <v>7.7348066298342538E-2</v>
      </c>
      <c r="M70" s="5">
        <v>0.22222222222222221</v>
      </c>
      <c r="N70" s="5">
        <v>0.30952380952380953</v>
      </c>
      <c r="O70" s="2"/>
      <c r="P70" s="2" t="s">
        <v>225</v>
      </c>
      <c r="Q70" s="2" t="s">
        <v>273</v>
      </c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>
        <v>0</v>
      </c>
      <c r="AK70" s="9">
        <v>1</v>
      </c>
      <c r="AL70" s="9">
        <v>0</v>
      </c>
      <c r="AM70" s="9">
        <v>0</v>
      </c>
    </row>
    <row r="71" spans="1:39" x14ac:dyDescent="0.3">
      <c r="A71" s="4">
        <v>42775</v>
      </c>
      <c r="B71" s="22" t="s">
        <v>243</v>
      </c>
      <c r="C71" s="2" t="s">
        <v>215</v>
      </c>
      <c r="D71" s="2">
        <v>9</v>
      </c>
      <c r="E71" s="2">
        <v>260</v>
      </c>
      <c r="F71" s="2">
        <v>58</v>
      </c>
      <c r="G71" s="2">
        <v>11</v>
      </c>
      <c r="H71" s="2"/>
      <c r="I71" s="2">
        <v>241</v>
      </c>
      <c r="J71" s="2">
        <v>17</v>
      </c>
      <c r="K71" s="2">
        <v>8</v>
      </c>
      <c r="L71" s="14">
        <v>0.1037344398340249</v>
      </c>
      <c r="M71" s="5">
        <v>0.22307692307692309</v>
      </c>
      <c r="N71" s="5">
        <v>0.18965517241379309</v>
      </c>
      <c r="O71" s="2"/>
      <c r="P71" s="2" t="s">
        <v>225</v>
      </c>
      <c r="Q71" s="2" t="s">
        <v>273</v>
      </c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>
        <v>0</v>
      </c>
      <c r="AK71" s="9">
        <v>1</v>
      </c>
      <c r="AL71" s="9">
        <v>0</v>
      </c>
      <c r="AM71" s="9">
        <v>0</v>
      </c>
    </row>
    <row r="72" spans="1:39" x14ac:dyDescent="0.3">
      <c r="A72" s="4">
        <v>42776</v>
      </c>
      <c r="B72" s="22" t="s">
        <v>244</v>
      </c>
      <c r="C72" s="2" t="s">
        <v>275</v>
      </c>
      <c r="D72" s="2">
        <v>6</v>
      </c>
      <c r="E72" s="27">
        <v>22</v>
      </c>
      <c r="F72" s="27">
        <v>22</v>
      </c>
      <c r="G72" s="2">
        <v>22</v>
      </c>
      <c r="H72" s="2"/>
      <c r="I72" s="2"/>
      <c r="J72" s="2"/>
      <c r="K72" s="2"/>
      <c r="L72" s="14"/>
      <c r="M72" s="2"/>
      <c r="N72" s="2"/>
      <c r="O72" s="2"/>
      <c r="P72" s="2" t="s">
        <v>225</v>
      </c>
      <c r="Q72" s="2" t="s">
        <v>276</v>
      </c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>
        <v>0</v>
      </c>
      <c r="AK72" s="9">
        <v>1</v>
      </c>
      <c r="AL72" s="9">
        <v>0</v>
      </c>
      <c r="AM72" s="9">
        <v>0</v>
      </c>
    </row>
    <row r="73" spans="1:39" x14ac:dyDescent="0.3">
      <c r="A73" s="4">
        <v>42777</v>
      </c>
      <c r="B73" s="22" t="s">
        <v>245</v>
      </c>
      <c r="C73" s="2" t="s">
        <v>277</v>
      </c>
      <c r="D73" s="2">
        <v>10</v>
      </c>
      <c r="E73" s="27">
        <v>13</v>
      </c>
      <c r="F73" s="27">
        <v>13</v>
      </c>
      <c r="G73" s="2">
        <v>13</v>
      </c>
      <c r="H73" s="2"/>
      <c r="I73" s="2"/>
      <c r="J73" s="2"/>
      <c r="K73" s="2"/>
      <c r="L73" s="14"/>
      <c r="M73" s="2"/>
      <c r="N73" s="2"/>
      <c r="O73" s="2"/>
      <c r="P73" s="2" t="s">
        <v>225</v>
      </c>
      <c r="Q73" s="2" t="s">
        <v>278</v>
      </c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>
        <v>0</v>
      </c>
      <c r="AK73" s="9">
        <v>1</v>
      </c>
      <c r="AL73" s="9">
        <v>0</v>
      </c>
      <c r="AM73" s="9">
        <v>0</v>
      </c>
    </row>
    <row r="74" spans="1:39" x14ac:dyDescent="0.3">
      <c r="A74" s="4">
        <v>42779</v>
      </c>
      <c r="B74" s="22" t="s">
        <v>240</v>
      </c>
      <c r="C74" s="2" t="s">
        <v>268</v>
      </c>
      <c r="D74" s="2"/>
      <c r="E74" s="27">
        <v>19</v>
      </c>
      <c r="F74" s="27">
        <v>19</v>
      </c>
      <c r="G74" s="2">
        <v>19</v>
      </c>
      <c r="H74" s="2"/>
      <c r="I74" s="2"/>
      <c r="J74" s="2"/>
      <c r="K74" s="2"/>
      <c r="L74" s="14"/>
      <c r="M74" s="2"/>
      <c r="N74" s="2"/>
      <c r="O74" s="2"/>
      <c r="P74" s="2" t="s">
        <v>225</v>
      </c>
      <c r="Q74" s="2" t="s">
        <v>276</v>
      </c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>
        <v>0</v>
      </c>
      <c r="AK74" s="9">
        <v>1</v>
      </c>
      <c r="AL74" s="9">
        <v>0</v>
      </c>
      <c r="AM74" s="9">
        <v>0</v>
      </c>
    </row>
    <row r="75" spans="1:39" x14ac:dyDescent="0.3">
      <c r="A75" s="4">
        <v>42780</v>
      </c>
      <c r="B75" s="22" t="s">
        <v>241</v>
      </c>
      <c r="C75" s="2" t="s">
        <v>269</v>
      </c>
      <c r="D75" s="2"/>
      <c r="E75" s="2"/>
      <c r="F75" s="2"/>
      <c r="G75" s="2"/>
      <c r="H75" s="2"/>
      <c r="I75" s="2"/>
      <c r="J75" s="2"/>
      <c r="K75" s="2"/>
      <c r="L75" s="14"/>
      <c r="M75" s="2"/>
      <c r="N75" s="2"/>
      <c r="O75" s="2"/>
      <c r="P75" s="2" t="s">
        <v>225</v>
      </c>
      <c r="Q75" s="2" t="s">
        <v>278</v>
      </c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>
        <v>0</v>
      </c>
      <c r="AK75" s="9">
        <v>1</v>
      </c>
      <c r="AL75" s="9">
        <v>0</v>
      </c>
      <c r="AM75" s="9">
        <v>0</v>
      </c>
    </row>
    <row r="76" spans="1:39" x14ac:dyDescent="0.3">
      <c r="A76" s="4">
        <v>42782</v>
      </c>
      <c r="B76" s="22" t="s">
        <v>243</v>
      </c>
      <c r="C76" s="2" t="s">
        <v>270</v>
      </c>
      <c r="D76" s="2"/>
      <c r="E76" s="2"/>
      <c r="F76" s="2"/>
      <c r="G76" s="2"/>
      <c r="H76" s="2"/>
      <c r="I76" s="2"/>
      <c r="J76" s="2"/>
      <c r="K76" s="2"/>
      <c r="L76" s="14"/>
      <c r="M76" s="2"/>
      <c r="N76" s="2"/>
      <c r="O76" s="2"/>
      <c r="P76" s="2" t="s">
        <v>225</v>
      </c>
      <c r="Q76" s="2" t="s">
        <v>278</v>
      </c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>
        <v>0</v>
      </c>
      <c r="AK76" s="9">
        <v>1</v>
      </c>
      <c r="AL76" s="9">
        <v>0</v>
      </c>
      <c r="AM76" s="9">
        <v>0</v>
      </c>
    </row>
    <row r="77" spans="1:39" x14ac:dyDescent="0.3">
      <c r="A77" s="4">
        <v>42784</v>
      </c>
      <c r="B77" s="22" t="s">
        <v>245</v>
      </c>
      <c r="C77" s="2" t="s">
        <v>271</v>
      </c>
      <c r="D77" s="2"/>
      <c r="E77" s="2"/>
      <c r="F77" s="2"/>
      <c r="G77" s="2"/>
      <c r="H77" s="2"/>
      <c r="I77" s="2"/>
      <c r="J77" s="2"/>
      <c r="K77" s="2"/>
      <c r="L77" s="14"/>
      <c r="M77" s="2"/>
      <c r="N77" s="2"/>
      <c r="O77" s="2"/>
      <c r="P77" s="2" t="s">
        <v>225</v>
      </c>
      <c r="Q77" s="2" t="s">
        <v>276</v>
      </c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>
        <v>0</v>
      </c>
      <c r="AK77" s="9">
        <v>1</v>
      </c>
      <c r="AL77" s="9">
        <v>0</v>
      </c>
      <c r="AM77" s="9">
        <v>0</v>
      </c>
    </row>
    <row r="78" spans="1:39" x14ac:dyDescent="0.3">
      <c r="A78" s="4">
        <v>42785</v>
      </c>
      <c r="B78" s="22" t="s">
        <v>239</v>
      </c>
      <c r="C78" s="2" t="s">
        <v>272</v>
      </c>
      <c r="D78" s="2"/>
      <c r="E78" s="2"/>
      <c r="F78" s="2"/>
      <c r="G78" s="2"/>
      <c r="H78" s="2"/>
      <c r="I78" s="2"/>
      <c r="J78" s="2"/>
      <c r="K78" s="2"/>
      <c r="L78" s="14"/>
      <c r="M78" s="2"/>
      <c r="N78" s="2"/>
      <c r="O78" s="2"/>
      <c r="P78" s="2" t="s">
        <v>225</v>
      </c>
      <c r="Q78" s="2" t="s">
        <v>278</v>
      </c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>
        <v>0</v>
      </c>
      <c r="AK78" s="9">
        <v>1</v>
      </c>
      <c r="AL78" s="9">
        <v>0</v>
      </c>
      <c r="AM78" s="9">
        <v>0</v>
      </c>
    </row>
    <row r="80" spans="1:39" ht="15" thickBot="1" x14ac:dyDescent="0.35"/>
    <row r="81" spans="3:39" ht="28.8" x14ac:dyDescent="0.3">
      <c r="C81" s="36"/>
      <c r="D81" s="37"/>
      <c r="E81" s="38" t="s">
        <v>161</v>
      </c>
      <c r="F81" s="38" t="s">
        <v>162</v>
      </c>
      <c r="G81" s="38" t="s">
        <v>252</v>
      </c>
      <c r="H81" s="38" t="s">
        <v>163</v>
      </c>
      <c r="I81" s="38" t="s">
        <v>178</v>
      </c>
      <c r="J81" s="38" t="s">
        <v>179</v>
      </c>
      <c r="K81" s="39" t="s">
        <v>235</v>
      </c>
      <c r="L81" s="1"/>
      <c r="M81" s="1"/>
      <c r="N81" s="1"/>
      <c r="O81" s="1"/>
    </row>
    <row r="82" spans="3:39" x14ac:dyDescent="0.3">
      <c r="C82" s="40" t="s">
        <v>302</v>
      </c>
      <c r="D82" s="30"/>
      <c r="E82" s="30">
        <f>SUM(E2:E79)</f>
        <v>35158</v>
      </c>
      <c r="F82" s="30">
        <f t="shared" ref="F82:K82" si="0">SUM(F2:F79)</f>
        <v>20238</v>
      </c>
      <c r="G82" s="30">
        <f t="shared" si="0"/>
        <v>3391</v>
      </c>
      <c r="H82" s="30">
        <f t="shared" si="0"/>
        <v>386</v>
      </c>
      <c r="I82" s="30">
        <f t="shared" si="0"/>
        <v>13039</v>
      </c>
      <c r="J82" s="30">
        <f t="shared" si="0"/>
        <v>1308</v>
      </c>
      <c r="K82" s="41">
        <f t="shared" si="0"/>
        <v>1208</v>
      </c>
      <c r="O82">
        <f t="shared" ref="O82" si="1">SUM(O2:O79)</f>
        <v>0</v>
      </c>
      <c r="P82">
        <f t="shared" ref="P82" si="2">SUM(P2:P79)</f>
        <v>0</v>
      </c>
      <c r="Q82">
        <f t="shared" ref="Q82" si="3">SUM(Q2:Q79)</f>
        <v>0</v>
      </c>
      <c r="R82">
        <f t="shared" ref="R82" si="4">SUM(R2:R79)</f>
        <v>25</v>
      </c>
      <c r="S82">
        <f t="shared" ref="S82" si="5">SUM(S2:S79)</f>
        <v>16</v>
      </c>
      <c r="T82">
        <f t="shared" ref="T82" si="6">SUM(T2:T79)</f>
        <v>7</v>
      </c>
      <c r="U82">
        <f t="shared" ref="U82" si="7">SUM(U2:U79)</f>
        <v>3</v>
      </c>
      <c r="V82">
        <f t="shared" ref="V82" si="8">SUM(V2:V79)</f>
        <v>1</v>
      </c>
      <c r="W82">
        <f t="shared" ref="W82" si="9">SUM(W2:W79)</f>
        <v>1</v>
      </c>
      <c r="X82">
        <f t="shared" ref="X82" si="10">SUM(X2:X79)</f>
        <v>2</v>
      </c>
      <c r="Y82">
        <f t="shared" ref="Y82" si="11">SUM(Y2:Y79)</f>
        <v>2</v>
      </c>
      <c r="Z82">
        <f t="shared" ref="Z82" si="12">SUM(Z2:Z79)</f>
        <v>0</v>
      </c>
      <c r="AA82">
        <f t="shared" ref="AA82" si="13">SUM(AA2:AA79)</f>
        <v>7</v>
      </c>
      <c r="AB82">
        <f t="shared" ref="AB82" si="14">SUM(AB2:AB79)</f>
        <v>4</v>
      </c>
      <c r="AC82">
        <f t="shared" ref="AC82" si="15">SUM(AC2:AC79)</f>
        <v>0</v>
      </c>
      <c r="AD82">
        <f t="shared" ref="AD82" si="16">SUM(AD2:AD79)</f>
        <v>5</v>
      </c>
      <c r="AE82">
        <f t="shared" ref="AE82" si="17">SUM(AE2:AE79)</f>
        <v>1</v>
      </c>
      <c r="AF82">
        <f t="shared" ref="AF82" si="18">SUM(AF2:AF79)</f>
        <v>0</v>
      </c>
      <c r="AG82">
        <f t="shared" ref="AG82" si="19">SUM(AG2:AG79)</f>
        <v>42</v>
      </c>
      <c r="AH82">
        <f t="shared" ref="AH82" si="20">SUM(AH2:AH79)</f>
        <v>24</v>
      </c>
      <c r="AI82">
        <f t="shared" ref="AI82" si="21">SUM(AI2:AI79)</f>
        <v>8</v>
      </c>
      <c r="AJ82">
        <f t="shared" ref="AJ82" si="22">SUM(AJ2:AJ79)</f>
        <v>31</v>
      </c>
      <c r="AK82">
        <f t="shared" ref="AK82" si="23">SUM(AK2:AK79)</f>
        <v>57</v>
      </c>
      <c r="AL82">
        <f t="shared" ref="AL82" si="24">SUM(AL2:AL79)</f>
        <v>0</v>
      </c>
      <c r="AM82">
        <f t="shared" ref="AM82" si="25">SUM(AM2:AM79)</f>
        <v>6</v>
      </c>
    </row>
  </sheetData>
  <autoFilter ref="A1:AN78" xr:uid="{00000000-0009-0000-0000-000002000000}">
    <filterColumn colId="0">
      <filters>
        <dateGroupItem year="2017" dateTimeGrouping="year"/>
        <dateGroupItem year="2016" dateTimeGrouping="year"/>
      </filters>
    </filterColumn>
    <sortState ref="A2:AN78">
      <sortCondition ref="A1:A78"/>
    </sortState>
  </autoFilter>
  <sortState ref="A2:AN82">
    <sortCondition ref="C2:C82"/>
  </sortState>
  <conditionalFormatting sqref="R1:AI13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{26CF4DC3-D63A-4365-B509-E6BAA75C2034}</x14:id>
        </ext>
      </extLst>
    </cfRule>
  </conditionalFormatting>
  <conditionalFormatting sqref="N1:N13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{C8E71056-AAB8-49CC-86BE-DD0CB0251368}</x14:id>
        </ext>
      </extLst>
    </cfRule>
  </conditionalFormatting>
  <conditionalFormatting sqref="L1:L13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{20190B93-27FD-43DF-9695-3D5E15312E27}</x14:id>
        </ext>
      </extLst>
    </cfRule>
  </conditionalFormatting>
  <conditionalFormatting sqref="M1:M1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{36046CB7-CD0A-49E0-92DF-B44F7D23FEEE}</x14:id>
        </ext>
      </extLst>
    </cfRule>
  </conditionalFormatting>
  <conditionalFormatting sqref="G2:G12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{8BAB3703-33F9-4DB8-AAC2-0E090BD71E42}</x14:id>
        </ext>
      </extLst>
    </cfRule>
  </conditionalFormatting>
  <conditionalFormatting sqref="R31:AF31 T24:AI24 R24 R22:AI22 R16:AI16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{3DC7180C-D21C-422A-A539-0198A452BC6D}</x14:id>
        </ext>
      </extLst>
    </cfRule>
  </conditionalFormatting>
  <conditionalFormatting sqref="G30:G31 G15:G28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{80D38FB2-512E-4722-AC8D-436E88F10407}</x14:id>
        </ext>
      </extLst>
    </cfRule>
  </conditionalFormatting>
  <conditionalFormatting sqref="G30:G32 G15:G28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{AF184315-8988-4980-9247-BD2CB6AE3CF1}</x14:id>
        </ext>
      </extLst>
    </cfRule>
  </conditionalFormatting>
  <conditionalFormatting sqref="G29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{F32F1878-A117-43F2-8066-04DE5F1DBA8C}</x14:id>
        </ext>
      </extLst>
    </cfRule>
  </conditionalFormatting>
  <conditionalFormatting sqref="G29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{2C98BB32-54A2-4414-AEC5-1B4B35B40BD1}</x14:id>
        </ext>
      </extLst>
    </cfRule>
  </conditionalFormatting>
  <conditionalFormatting sqref="R41:AI41 R34:AI34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{A379DF59-DE09-450B-9A6A-2C3378F33861}</x14:id>
        </ext>
      </extLst>
    </cfRule>
  </conditionalFormatting>
  <conditionalFormatting sqref="N15:N32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{AFCF2286-A643-49E4-ABCB-B94A9D43623B}</x14:id>
        </ext>
      </extLst>
    </cfRule>
  </conditionalFormatting>
  <conditionalFormatting sqref="L15:L32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{8CCEF986-E3DD-41C7-A275-9F4740FDB52F}</x14:id>
        </ext>
      </extLst>
    </cfRule>
  </conditionalFormatting>
  <conditionalFormatting sqref="R15:AI32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{DE5756BA-F456-4C38-8152-2693468080BD}</x14:id>
        </ext>
      </extLst>
    </cfRule>
  </conditionalFormatting>
  <conditionalFormatting sqref="N34:N52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{6D2B2086-160C-4CDC-BC7F-F9E814296AD7}</x14:id>
        </ext>
      </extLst>
    </cfRule>
  </conditionalFormatting>
  <conditionalFormatting sqref="M34:M52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{F48B1505-A037-454A-B3F3-D353C40BAF9C}</x14:id>
        </ext>
      </extLst>
    </cfRule>
  </conditionalFormatting>
  <conditionalFormatting sqref="G34:G52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{7B3E6DAD-3F79-45DA-B22D-40E308107206}</x14:id>
        </ext>
      </extLst>
    </cfRule>
  </conditionalFormatting>
  <conditionalFormatting sqref="L34:L52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{93503FC8-EB6A-45B6-9866-3BE96630B4B7}</x14:id>
        </ext>
      </extLst>
    </cfRule>
  </conditionalFormatting>
  <conditionalFormatting sqref="G54:G81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{D11E36D1-10F8-4286-A42D-BAB31FD0C40A}</x14:id>
        </ext>
      </extLst>
    </cfRule>
  </conditionalFormatting>
  <conditionalFormatting sqref="R77:AI77 R78:AF81 R73:AF76 R63:AI63 R54:AI54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{B728E056-A548-4A14-A88F-91947C5AB7AD}</x14:id>
        </ext>
      </extLst>
    </cfRule>
  </conditionalFormatting>
  <conditionalFormatting sqref="L54:L81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{362D0F37-6815-4AAC-AA90-A353320F5CCB}</x14:id>
        </ext>
      </extLst>
    </cfRule>
  </conditionalFormatting>
  <conditionalFormatting sqref="M54:M81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{52EB5DDA-65A4-4584-911F-14DA099400AF}</x14:id>
        </ext>
      </extLst>
    </cfRule>
  </conditionalFormatting>
  <conditionalFormatting sqref="N54:N81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{B7351797-E13F-4F93-88C0-2BC6C220C762}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CF4DC3-D63A-4365-B509-E6BAA75C20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R1:AI13</xm:sqref>
        </x14:conditionalFormatting>
        <x14:conditionalFormatting xmlns:xm="http://schemas.microsoft.com/office/excel/2006/main">
          <x14:cfRule type="dataBar" id="{C8E71056-AAB8-49CC-86BE-DD0CB02513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N1:N13</xm:sqref>
        </x14:conditionalFormatting>
        <x14:conditionalFormatting xmlns:xm="http://schemas.microsoft.com/office/excel/2006/main">
          <x14:cfRule type="dataBar" id="{20190B93-27FD-43DF-9695-3D5E15312E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</xm:sqref>
        </x14:conditionalFormatting>
        <x14:conditionalFormatting xmlns:xm="http://schemas.microsoft.com/office/excel/2006/main">
          <x14:cfRule type="dataBar" id="{36046CB7-CD0A-49E0-92DF-B44F7D23FE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</xm:sqref>
        </x14:conditionalFormatting>
        <x14:conditionalFormatting xmlns:xm="http://schemas.microsoft.com/office/excel/2006/main">
          <x14:cfRule type="dataBar" id="{8BAB3703-33F9-4DB8-AAC2-0E090BD71E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G2:G12</xm:sqref>
        </x14:conditionalFormatting>
        <x14:conditionalFormatting xmlns:xm="http://schemas.microsoft.com/office/excel/2006/main">
          <x14:cfRule type="dataBar" id="{3DC7180C-D21C-422A-A539-0198A452BC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R31:AF31 T24:AI24 R24 R22:AI22 R16:AI16</xm:sqref>
        </x14:conditionalFormatting>
        <x14:conditionalFormatting xmlns:xm="http://schemas.microsoft.com/office/excel/2006/main">
          <x14:cfRule type="dataBar" id="{80D38FB2-512E-4722-AC8D-436E88F104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G30:G31 G15:G28</xm:sqref>
        </x14:conditionalFormatting>
        <x14:conditionalFormatting xmlns:xm="http://schemas.microsoft.com/office/excel/2006/main">
          <x14:cfRule type="dataBar" id="{AF184315-8988-4980-9247-BD2CB6AE3C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G30:G32 G15:G28</xm:sqref>
        </x14:conditionalFormatting>
        <x14:conditionalFormatting xmlns:xm="http://schemas.microsoft.com/office/excel/2006/main">
          <x14:cfRule type="dataBar" id="{F32F1878-A117-43F2-8066-04DE5F1DBA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2C98BB32-54A2-4414-AEC5-1B4B35B40B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A379DF59-DE09-450B-9A6A-2C3378F338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R41:AI41 R34:AI34</xm:sqref>
        </x14:conditionalFormatting>
        <x14:conditionalFormatting xmlns:xm="http://schemas.microsoft.com/office/excel/2006/main">
          <x14:cfRule type="dataBar" id="{AFCF2286-A643-49E4-ABCB-B94A9D4362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N15:N32</xm:sqref>
        </x14:conditionalFormatting>
        <x14:conditionalFormatting xmlns:xm="http://schemas.microsoft.com/office/excel/2006/main">
          <x14:cfRule type="dataBar" id="{8CCEF986-E3DD-41C7-A275-9F4740FDB5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L15:L32</xm:sqref>
        </x14:conditionalFormatting>
        <x14:conditionalFormatting xmlns:xm="http://schemas.microsoft.com/office/excel/2006/main">
          <x14:cfRule type="dataBar" id="{DE5756BA-F456-4C38-8152-2693468080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R15:AI32</xm:sqref>
        </x14:conditionalFormatting>
        <x14:conditionalFormatting xmlns:xm="http://schemas.microsoft.com/office/excel/2006/main">
          <x14:cfRule type="dataBar" id="{6D2B2086-160C-4CDC-BC7F-F9E814296A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N34:N52</xm:sqref>
        </x14:conditionalFormatting>
        <x14:conditionalFormatting xmlns:xm="http://schemas.microsoft.com/office/excel/2006/main">
          <x14:cfRule type="dataBar" id="{F48B1505-A037-454A-B3F3-D353C40BAF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M34:M52</xm:sqref>
        </x14:conditionalFormatting>
        <x14:conditionalFormatting xmlns:xm="http://schemas.microsoft.com/office/excel/2006/main">
          <x14:cfRule type="dataBar" id="{7B3E6DAD-3F79-45DA-B22D-40E3081072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G34:G52</xm:sqref>
        </x14:conditionalFormatting>
        <x14:conditionalFormatting xmlns:xm="http://schemas.microsoft.com/office/excel/2006/main">
          <x14:cfRule type="dataBar" id="{93503FC8-EB6A-45B6-9866-3BE96630B4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L34:L52</xm:sqref>
        </x14:conditionalFormatting>
        <x14:conditionalFormatting xmlns:xm="http://schemas.microsoft.com/office/excel/2006/main">
          <x14:cfRule type="dataBar" id="{D11E36D1-10F8-4286-A42D-BAB31FD0C4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G54:G81</xm:sqref>
        </x14:conditionalFormatting>
        <x14:conditionalFormatting xmlns:xm="http://schemas.microsoft.com/office/excel/2006/main">
          <x14:cfRule type="dataBar" id="{B728E056-A548-4A14-A88F-91947C5AB7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R77:AI77 R78:AF81 R73:AF76 R63:AI63 R54:AI54</xm:sqref>
        </x14:conditionalFormatting>
        <x14:conditionalFormatting xmlns:xm="http://schemas.microsoft.com/office/excel/2006/main">
          <x14:cfRule type="dataBar" id="{362D0F37-6815-4AAC-AA90-A353320F5C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L54:L81</xm:sqref>
        </x14:conditionalFormatting>
        <x14:conditionalFormatting xmlns:xm="http://schemas.microsoft.com/office/excel/2006/main">
          <x14:cfRule type="dataBar" id="{52EB5DDA-65A4-4584-911F-14DA099400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M54:M81</xm:sqref>
        </x14:conditionalFormatting>
        <x14:conditionalFormatting xmlns:xm="http://schemas.microsoft.com/office/excel/2006/main">
          <x14:cfRule type="dataBar" id="{B7351797-E13F-4F93-88C0-2BC6C220C7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N54:N81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8"/>
  <sheetViews>
    <sheetView zoomScaleNormal="100" workbookViewId="0">
      <selection activeCell="F4" sqref="F4"/>
    </sheetView>
  </sheetViews>
  <sheetFormatPr defaultColWidth="9.109375" defaultRowHeight="14.4" x14ac:dyDescent="0.3"/>
  <cols>
    <col min="1" max="1" width="20" style="7" customWidth="1"/>
    <col min="2" max="2" width="18.5546875" style="7" customWidth="1"/>
    <col min="3" max="3" width="7" style="7" customWidth="1"/>
    <col min="4" max="4" width="5" style="7" customWidth="1"/>
    <col min="5" max="5" width="4" style="7" customWidth="1"/>
    <col min="6" max="6" width="11.33203125" style="7" customWidth="1"/>
    <col min="7" max="7" width="5" style="7" customWidth="1"/>
    <col min="8" max="8" width="4" style="7" customWidth="1"/>
    <col min="9" max="9" width="5.6640625" style="7" customWidth="1"/>
    <col min="10" max="10" width="11.33203125" style="7" customWidth="1"/>
    <col min="11" max="16384" width="9.109375" style="7"/>
  </cols>
  <sheetData>
    <row r="1" spans="1:10" x14ac:dyDescent="0.3">
      <c r="A1"/>
      <c r="B1"/>
    </row>
    <row r="3" spans="1:10" x14ac:dyDescent="0.3">
      <c r="A3" s="32" t="s">
        <v>299</v>
      </c>
      <c r="B3" s="32" t="s">
        <v>300</v>
      </c>
      <c r="C3" s="32"/>
      <c r="D3" s="32"/>
      <c r="E3" s="32"/>
      <c r="F3" s="32"/>
      <c r="G3"/>
      <c r="H3"/>
      <c r="I3"/>
      <c r="J3"/>
    </row>
    <row r="4" spans="1:10" x14ac:dyDescent="0.3">
      <c r="A4" s="32" t="s">
        <v>283</v>
      </c>
      <c r="B4" s="32" t="s">
        <v>84</v>
      </c>
      <c r="C4" s="32" t="s">
        <v>0</v>
      </c>
      <c r="D4" s="32" t="s">
        <v>2</v>
      </c>
      <c r="E4" s="32" t="s">
        <v>83</v>
      </c>
      <c r="F4" s="32" t="s">
        <v>291</v>
      </c>
      <c r="G4"/>
      <c r="H4"/>
      <c r="I4"/>
      <c r="J4"/>
    </row>
    <row r="5" spans="1:10" x14ac:dyDescent="0.3">
      <c r="A5" s="32" t="s">
        <v>59</v>
      </c>
      <c r="B5" s="33"/>
      <c r="C5" s="33">
        <v>1</v>
      </c>
      <c r="D5" s="33"/>
      <c r="E5" s="33"/>
      <c r="F5" s="33">
        <v>1</v>
      </c>
      <c r="G5"/>
      <c r="H5"/>
      <c r="I5"/>
      <c r="J5"/>
    </row>
    <row r="6" spans="1:10" x14ac:dyDescent="0.3">
      <c r="A6" s="32" t="s">
        <v>27</v>
      </c>
      <c r="B6" s="33"/>
      <c r="C6" s="33">
        <v>4</v>
      </c>
      <c r="D6" s="33"/>
      <c r="E6" s="33"/>
      <c r="F6" s="33">
        <v>4</v>
      </c>
      <c r="G6"/>
      <c r="H6"/>
      <c r="I6"/>
      <c r="J6"/>
    </row>
    <row r="7" spans="1:10" x14ac:dyDescent="0.3">
      <c r="A7" s="32" t="s">
        <v>71</v>
      </c>
      <c r="B7" s="33"/>
      <c r="C7" s="33"/>
      <c r="D7" s="33">
        <v>1</v>
      </c>
      <c r="E7" s="33"/>
      <c r="F7" s="33">
        <v>1</v>
      </c>
      <c r="G7"/>
      <c r="H7"/>
      <c r="I7"/>
      <c r="J7"/>
    </row>
    <row r="8" spans="1:10" x14ac:dyDescent="0.3">
      <c r="A8" s="32" t="s">
        <v>65</v>
      </c>
      <c r="B8" s="33"/>
      <c r="C8" s="33">
        <v>2</v>
      </c>
      <c r="D8" s="33"/>
      <c r="E8" s="33"/>
      <c r="F8" s="33">
        <v>2</v>
      </c>
      <c r="G8"/>
      <c r="H8"/>
      <c r="I8"/>
      <c r="J8"/>
    </row>
    <row r="9" spans="1:10" x14ac:dyDescent="0.3">
      <c r="A9" s="32" t="s">
        <v>15</v>
      </c>
      <c r="B9" s="33"/>
      <c r="C9" s="33">
        <v>2</v>
      </c>
      <c r="D9" s="33">
        <v>1</v>
      </c>
      <c r="E9" s="33"/>
      <c r="F9" s="33">
        <v>3</v>
      </c>
      <c r="G9"/>
      <c r="H9"/>
      <c r="I9"/>
      <c r="J9"/>
    </row>
    <row r="10" spans="1:10" x14ac:dyDescent="0.3">
      <c r="A10" s="32" t="s">
        <v>36</v>
      </c>
      <c r="B10" s="33"/>
      <c r="C10" s="33">
        <v>2</v>
      </c>
      <c r="D10" s="33"/>
      <c r="E10" s="33"/>
      <c r="F10" s="33">
        <v>2</v>
      </c>
      <c r="G10"/>
      <c r="H10"/>
      <c r="I10"/>
      <c r="J10"/>
    </row>
    <row r="11" spans="1:10" x14ac:dyDescent="0.3">
      <c r="A11" s="32" t="s">
        <v>28</v>
      </c>
      <c r="B11" s="33"/>
      <c r="C11" s="33">
        <v>2</v>
      </c>
      <c r="D11" s="33"/>
      <c r="E11" s="33"/>
      <c r="F11" s="33">
        <v>2</v>
      </c>
      <c r="G11"/>
      <c r="H11"/>
      <c r="I11"/>
      <c r="J11"/>
    </row>
    <row r="12" spans="1:10" x14ac:dyDescent="0.3">
      <c r="A12" s="32" t="s">
        <v>29</v>
      </c>
      <c r="B12" s="33"/>
      <c r="C12" s="33">
        <v>4</v>
      </c>
      <c r="D12" s="33"/>
      <c r="E12" s="33"/>
      <c r="F12" s="33">
        <v>4</v>
      </c>
      <c r="G12"/>
      <c r="H12"/>
      <c r="I12"/>
      <c r="J12"/>
    </row>
    <row r="13" spans="1:10" x14ac:dyDescent="0.3">
      <c r="A13" s="32" t="s">
        <v>46</v>
      </c>
      <c r="B13" s="33"/>
      <c r="C13" s="33">
        <v>1</v>
      </c>
      <c r="D13" s="33"/>
      <c r="E13" s="33"/>
      <c r="F13" s="33">
        <v>1</v>
      </c>
      <c r="G13"/>
      <c r="H13"/>
      <c r="I13"/>
      <c r="J13"/>
    </row>
    <row r="14" spans="1:10" x14ac:dyDescent="0.3">
      <c r="A14" s="32" t="s">
        <v>13</v>
      </c>
      <c r="B14" s="33"/>
      <c r="C14" s="33">
        <v>2</v>
      </c>
      <c r="D14" s="33"/>
      <c r="E14" s="33"/>
      <c r="F14" s="33">
        <v>2</v>
      </c>
      <c r="G14"/>
      <c r="H14"/>
      <c r="I14"/>
      <c r="J14"/>
    </row>
    <row r="15" spans="1:10" x14ac:dyDescent="0.3">
      <c r="A15" s="32" t="s">
        <v>53</v>
      </c>
      <c r="B15" s="33"/>
      <c r="C15" s="33">
        <v>2</v>
      </c>
      <c r="D15" s="33"/>
      <c r="E15" s="33"/>
      <c r="F15" s="33">
        <v>2</v>
      </c>
      <c r="G15"/>
      <c r="H15"/>
      <c r="I15"/>
      <c r="J15"/>
    </row>
    <row r="16" spans="1:10" x14ac:dyDescent="0.3">
      <c r="A16" s="32" t="s">
        <v>5</v>
      </c>
      <c r="B16" s="33"/>
      <c r="C16" s="33">
        <v>49</v>
      </c>
      <c r="D16" s="33">
        <v>2</v>
      </c>
      <c r="E16" s="33">
        <v>1</v>
      </c>
      <c r="F16" s="33">
        <v>52</v>
      </c>
      <c r="G16"/>
      <c r="H16"/>
      <c r="I16"/>
      <c r="J16"/>
    </row>
    <row r="17" spans="1:10" x14ac:dyDescent="0.3">
      <c r="A17" s="32" t="s">
        <v>78</v>
      </c>
      <c r="B17" s="33"/>
      <c r="C17" s="33">
        <v>1</v>
      </c>
      <c r="D17" s="33"/>
      <c r="E17" s="33"/>
      <c r="F17" s="33">
        <v>1</v>
      </c>
      <c r="G17"/>
      <c r="H17"/>
      <c r="I17"/>
      <c r="J17"/>
    </row>
    <row r="18" spans="1:10" x14ac:dyDescent="0.3">
      <c r="A18" s="32" t="s">
        <v>23</v>
      </c>
      <c r="B18" s="33"/>
      <c r="C18" s="33">
        <v>15</v>
      </c>
      <c r="D18" s="33">
        <v>48</v>
      </c>
      <c r="E18" s="33"/>
      <c r="F18" s="33">
        <v>63</v>
      </c>
      <c r="G18"/>
      <c r="H18"/>
      <c r="I18"/>
      <c r="J18"/>
    </row>
    <row r="19" spans="1:10" x14ac:dyDescent="0.3">
      <c r="A19" s="32" t="s">
        <v>43</v>
      </c>
      <c r="B19" s="33"/>
      <c r="C19" s="33">
        <v>2</v>
      </c>
      <c r="D19" s="33"/>
      <c r="E19" s="33"/>
      <c r="F19" s="33">
        <v>2</v>
      </c>
      <c r="G19"/>
      <c r="H19"/>
      <c r="I19"/>
      <c r="J19"/>
    </row>
    <row r="20" spans="1:10" x14ac:dyDescent="0.3">
      <c r="A20" s="32" t="s">
        <v>79</v>
      </c>
      <c r="B20" s="33"/>
      <c r="C20" s="33">
        <v>1</v>
      </c>
      <c r="D20" s="33"/>
      <c r="E20" s="33"/>
      <c r="F20" s="33">
        <v>1</v>
      </c>
      <c r="G20"/>
      <c r="H20"/>
      <c r="I20"/>
      <c r="J20"/>
    </row>
    <row r="21" spans="1:10" x14ac:dyDescent="0.3">
      <c r="A21" s="32" t="s">
        <v>51</v>
      </c>
      <c r="B21" s="33"/>
      <c r="C21" s="33">
        <v>1</v>
      </c>
      <c r="D21" s="33"/>
      <c r="E21" s="33"/>
      <c r="F21" s="33">
        <v>1</v>
      </c>
      <c r="G21"/>
      <c r="H21"/>
      <c r="I21"/>
      <c r="J21"/>
    </row>
    <row r="22" spans="1:10" x14ac:dyDescent="0.3">
      <c r="A22" s="32" t="s">
        <v>35</v>
      </c>
      <c r="B22" s="33"/>
      <c r="C22" s="33">
        <v>1</v>
      </c>
      <c r="D22" s="33"/>
      <c r="E22" s="33"/>
      <c r="F22" s="33">
        <v>1</v>
      </c>
      <c r="G22"/>
      <c r="H22"/>
      <c r="I22"/>
      <c r="J22"/>
    </row>
    <row r="23" spans="1:10" x14ac:dyDescent="0.3">
      <c r="A23" s="32" t="s">
        <v>37</v>
      </c>
      <c r="B23" s="33"/>
      <c r="C23" s="33">
        <v>3</v>
      </c>
      <c r="D23" s="33"/>
      <c r="E23" s="33"/>
      <c r="F23" s="33">
        <v>3</v>
      </c>
      <c r="G23"/>
      <c r="H23"/>
      <c r="I23"/>
      <c r="J23"/>
    </row>
    <row r="24" spans="1:10" x14ac:dyDescent="0.3">
      <c r="A24" s="32" t="s">
        <v>3</v>
      </c>
      <c r="B24" s="33"/>
      <c r="C24" s="33">
        <v>5</v>
      </c>
      <c r="D24" s="33">
        <v>2</v>
      </c>
      <c r="E24" s="33"/>
      <c r="F24" s="33">
        <v>7</v>
      </c>
      <c r="G24"/>
      <c r="H24"/>
      <c r="I24"/>
      <c r="J24"/>
    </row>
    <row r="25" spans="1:10" x14ac:dyDescent="0.3">
      <c r="A25" s="32" t="s">
        <v>74</v>
      </c>
      <c r="B25" s="33"/>
      <c r="C25" s="33">
        <v>1</v>
      </c>
      <c r="D25" s="33"/>
      <c r="E25" s="33"/>
      <c r="F25" s="33">
        <v>1</v>
      </c>
      <c r="G25"/>
      <c r="H25"/>
      <c r="I25"/>
      <c r="J25"/>
    </row>
    <row r="26" spans="1:10" x14ac:dyDescent="0.3">
      <c r="A26" s="32" t="s">
        <v>34</v>
      </c>
      <c r="B26" s="33"/>
      <c r="C26" s="33">
        <v>7</v>
      </c>
      <c r="D26" s="33">
        <v>1</v>
      </c>
      <c r="E26" s="33"/>
      <c r="F26" s="33">
        <v>8</v>
      </c>
      <c r="G26"/>
      <c r="H26"/>
      <c r="I26"/>
      <c r="J26"/>
    </row>
    <row r="27" spans="1:10" x14ac:dyDescent="0.3">
      <c r="A27" s="32" t="s">
        <v>67</v>
      </c>
      <c r="B27" s="33"/>
      <c r="C27" s="33">
        <v>1</v>
      </c>
      <c r="D27" s="33"/>
      <c r="E27" s="33"/>
      <c r="F27" s="33">
        <v>1</v>
      </c>
      <c r="G27"/>
      <c r="H27"/>
      <c r="I27"/>
      <c r="J27"/>
    </row>
    <row r="28" spans="1:10" x14ac:dyDescent="0.3">
      <c r="A28" s="32" t="s">
        <v>8</v>
      </c>
      <c r="B28" s="33"/>
      <c r="C28" s="33">
        <v>4</v>
      </c>
      <c r="D28" s="33"/>
      <c r="E28" s="33"/>
      <c r="F28" s="33">
        <v>4</v>
      </c>
      <c r="G28"/>
      <c r="H28"/>
      <c r="I28"/>
      <c r="J28"/>
    </row>
    <row r="29" spans="1:10" x14ac:dyDescent="0.3">
      <c r="A29" s="32" t="s">
        <v>4</v>
      </c>
      <c r="B29" s="33"/>
      <c r="C29" s="33">
        <v>3</v>
      </c>
      <c r="D29" s="33"/>
      <c r="E29" s="33"/>
      <c r="F29" s="33">
        <v>3</v>
      </c>
      <c r="G29"/>
      <c r="H29"/>
      <c r="I29"/>
      <c r="J29"/>
    </row>
    <row r="30" spans="1:10" x14ac:dyDescent="0.3">
      <c r="A30" s="32" t="s">
        <v>25</v>
      </c>
      <c r="B30" s="33"/>
      <c r="C30" s="33">
        <v>4</v>
      </c>
      <c r="D30" s="33"/>
      <c r="E30" s="33"/>
      <c r="F30" s="33">
        <v>4</v>
      </c>
      <c r="G30"/>
      <c r="H30"/>
      <c r="I30"/>
      <c r="J30"/>
    </row>
    <row r="31" spans="1:10" x14ac:dyDescent="0.3">
      <c r="A31" s="32" t="s">
        <v>54</v>
      </c>
      <c r="B31" s="33"/>
      <c r="C31" s="33">
        <v>1</v>
      </c>
      <c r="D31" s="33"/>
      <c r="E31" s="33"/>
      <c r="F31" s="33">
        <v>1</v>
      </c>
      <c r="G31"/>
      <c r="H31"/>
      <c r="I31"/>
      <c r="J31"/>
    </row>
    <row r="32" spans="1:10" x14ac:dyDescent="0.3">
      <c r="A32" s="32" t="s">
        <v>11</v>
      </c>
      <c r="B32" s="33"/>
      <c r="C32" s="33">
        <v>2</v>
      </c>
      <c r="D32" s="33">
        <v>3</v>
      </c>
      <c r="E32" s="33"/>
      <c r="F32" s="33">
        <v>5</v>
      </c>
      <c r="G32"/>
      <c r="H32"/>
      <c r="I32"/>
      <c r="J32"/>
    </row>
    <row r="33" spans="1:10" x14ac:dyDescent="0.3">
      <c r="A33" s="32" t="s">
        <v>7</v>
      </c>
      <c r="B33" s="33"/>
      <c r="C33" s="33">
        <v>70</v>
      </c>
      <c r="D33" s="33">
        <v>5</v>
      </c>
      <c r="E33" s="33"/>
      <c r="F33" s="33">
        <v>75</v>
      </c>
      <c r="G33"/>
      <c r="H33"/>
      <c r="I33"/>
      <c r="J33"/>
    </row>
    <row r="34" spans="1:10" x14ac:dyDescent="0.3">
      <c r="A34" s="32" t="s">
        <v>12</v>
      </c>
      <c r="B34" s="33"/>
      <c r="C34" s="33">
        <v>10</v>
      </c>
      <c r="D34" s="33">
        <v>3</v>
      </c>
      <c r="E34" s="33"/>
      <c r="F34" s="33">
        <v>13</v>
      </c>
      <c r="G34"/>
      <c r="H34"/>
      <c r="I34"/>
      <c r="J34"/>
    </row>
    <row r="35" spans="1:10" x14ac:dyDescent="0.3">
      <c r="A35" s="32" t="s">
        <v>68</v>
      </c>
      <c r="B35" s="33"/>
      <c r="C35" s="33">
        <v>2</v>
      </c>
      <c r="D35" s="33"/>
      <c r="E35" s="33"/>
      <c r="F35" s="33">
        <v>2</v>
      </c>
      <c r="G35"/>
      <c r="H35"/>
      <c r="I35"/>
      <c r="J35"/>
    </row>
    <row r="36" spans="1:10" x14ac:dyDescent="0.3">
      <c r="A36" s="32" t="s">
        <v>41</v>
      </c>
      <c r="B36" s="33"/>
      <c r="C36" s="33">
        <v>2</v>
      </c>
      <c r="D36" s="33">
        <v>1</v>
      </c>
      <c r="E36" s="33"/>
      <c r="F36" s="33">
        <v>3</v>
      </c>
      <c r="G36"/>
      <c r="H36"/>
      <c r="I36"/>
      <c r="J36"/>
    </row>
    <row r="37" spans="1:10" x14ac:dyDescent="0.3">
      <c r="A37" s="32" t="s">
        <v>38</v>
      </c>
      <c r="B37" s="33"/>
      <c r="C37" s="33">
        <v>3</v>
      </c>
      <c r="D37" s="33"/>
      <c r="E37" s="33"/>
      <c r="F37" s="33">
        <v>3</v>
      </c>
      <c r="G37"/>
      <c r="H37"/>
      <c r="I37"/>
      <c r="J37"/>
    </row>
    <row r="38" spans="1:10" x14ac:dyDescent="0.3">
      <c r="A38" s="32" t="s">
        <v>9</v>
      </c>
      <c r="B38" s="33">
        <v>1</v>
      </c>
      <c r="C38" s="33">
        <v>35</v>
      </c>
      <c r="D38" s="33">
        <v>1</v>
      </c>
      <c r="E38" s="33"/>
      <c r="F38" s="33">
        <v>37</v>
      </c>
      <c r="G38"/>
      <c r="H38"/>
      <c r="I38"/>
      <c r="J38"/>
    </row>
    <row r="39" spans="1:10" x14ac:dyDescent="0.3">
      <c r="A39" s="32" t="s">
        <v>17</v>
      </c>
      <c r="B39" s="33"/>
      <c r="C39" s="33"/>
      <c r="D39" s="33">
        <v>1</v>
      </c>
      <c r="E39" s="33"/>
      <c r="F39" s="33">
        <v>1</v>
      </c>
      <c r="G39"/>
      <c r="H39"/>
      <c r="I39"/>
      <c r="J39"/>
    </row>
    <row r="40" spans="1:10" x14ac:dyDescent="0.3">
      <c r="A40" s="32" t="s">
        <v>57</v>
      </c>
      <c r="B40" s="33"/>
      <c r="C40" s="33">
        <v>1</v>
      </c>
      <c r="D40" s="33"/>
      <c r="E40" s="33"/>
      <c r="F40" s="33">
        <v>1</v>
      </c>
      <c r="G40"/>
      <c r="H40"/>
      <c r="I40"/>
      <c r="J40"/>
    </row>
    <row r="41" spans="1:10" x14ac:dyDescent="0.3">
      <c r="A41" s="32" t="s">
        <v>76</v>
      </c>
      <c r="B41" s="33"/>
      <c r="C41" s="33">
        <v>2</v>
      </c>
      <c r="D41" s="33"/>
      <c r="E41" s="33"/>
      <c r="F41" s="33">
        <v>2</v>
      </c>
      <c r="G41"/>
      <c r="H41"/>
      <c r="I41"/>
      <c r="J41"/>
    </row>
    <row r="42" spans="1:10" x14ac:dyDescent="0.3">
      <c r="A42" s="32" t="s">
        <v>30</v>
      </c>
      <c r="B42" s="33"/>
      <c r="C42" s="33">
        <v>6</v>
      </c>
      <c r="D42" s="33"/>
      <c r="E42" s="33"/>
      <c r="F42" s="33">
        <v>6</v>
      </c>
      <c r="G42"/>
      <c r="H42"/>
      <c r="I42"/>
      <c r="J42"/>
    </row>
    <row r="43" spans="1:10" x14ac:dyDescent="0.3">
      <c r="A43" s="32" t="s">
        <v>55</v>
      </c>
      <c r="B43" s="33"/>
      <c r="C43" s="33">
        <v>1</v>
      </c>
      <c r="D43" s="33"/>
      <c r="E43" s="33"/>
      <c r="F43" s="33">
        <v>1</v>
      </c>
      <c r="G43"/>
      <c r="H43"/>
      <c r="I43"/>
      <c r="J43"/>
    </row>
    <row r="44" spans="1:10" x14ac:dyDescent="0.3">
      <c r="A44" s="32" t="s">
        <v>1</v>
      </c>
      <c r="B44" s="33"/>
      <c r="C44" s="33">
        <v>12</v>
      </c>
      <c r="D44" s="33">
        <v>1</v>
      </c>
      <c r="E44" s="33"/>
      <c r="F44" s="33">
        <v>13</v>
      </c>
      <c r="G44"/>
      <c r="H44"/>
      <c r="I44"/>
      <c r="J44"/>
    </row>
    <row r="45" spans="1:10" x14ac:dyDescent="0.3">
      <c r="A45" s="32" t="s">
        <v>40</v>
      </c>
      <c r="B45" s="33"/>
      <c r="C45" s="33">
        <v>4</v>
      </c>
      <c r="D45" s="33"/>
      <c r="E45" s="33"/>
      <c r="F45" s="33">
        <v>4</v>
      </c>
      <c r="G45"/>
      <c r="H45"/>
      <c r="I45"/>
      <c r="J45"/>
    </row>
    <row r="46" spans="1:10" x14ac:dyDescent="0.3">
      <c r="A46" s="32" t="s">
        <v>42</v>
      </c>
      <c r="B46" s="33"/>
      <c r="C46" s="33">
        <v>3</v>
      </c>
      <c r="D46" s="33"/>
      <c r="E46" s="33"/>
      <c r="F46" s="33">
        <v>3</v>
      </c>
      <c r="G46"/>
      <c r="H46"/>
      <c r="I46"/>
      <c r="J46"/>
    </row>
    <row r="47" spans="1:10" x14ac:dyDescent="0.3">
      <c r="A47" s="32" t="s">
        <v>47</v>
      </c>
      <c r="B47" s="33"/>
      <c r="C47" s="33">
        <v>4</v>
      </c>
      <c r="D47" s="33"/>
      <c r="E47" s="33"/>
      <c r="F47" s="33">
        <v>4</v>
      </c>
      <c r="G47"/>
      <c r="H47"/>
      <c r="I47"/>
      <c r="J47"/>
    </row>
    <row r="48" spans="1:10" x14ac:dyDescent="0.3">
      <c r="A48" s="32" t="s">
        <v>24</v>
      </c>
      <c r="B48" s="33"/>
      <c r="C48" s="33">
        <v>1</v>
      </c>
      <c r="D48" s="33"/>
      <c r="E48" s="33"/>
      <c r="F48" s="33">
        <v>1</v>
      </c>
      <c r="G48"/>
      <c r="H48"/>
      <c r="I48"/>
      <c r="J48"/>
    </row>
    <row r="49" spans="1:10" x14ac:dyDescent="0.3">
      <c r="A49" s="32" t="s">
        <v>32</v>
      </c>
      <c r="B49" s="33"/>
      <c r="C49" s="33">
        <v>1</v>
      </c>
      <c r="D49" s="33"/>
      <c r="E49" s="33"/>
      <c r="F49" s="33">
        <v>1</v>
      </c>
      <c r="G49"/>
      <c r="H49"/>
      <c r="I49"/>
      <c r="J49"/>
    </row>
    <row r="50" spans="1:10" x14ac:dyDescent="0.3">
      <c r="A50" s="32" t="s">
        <v>19</v>
      </c>
      <c r="B50" s="33"/>
      <c r="C50" s="33">
        <v>1</v>
      </c>
      <c r="D50" s="33"/>
      <c r="E50" s="33"/>
      <c r="F50" s="33">
        <v>1</v>
      </c>
      <c r="G50"/>
      <c r="H50"/>
      <c r="I50"/>
      <c r="J50"/>
    </row>
    <row r="51" spans="1:10" x14ac:dyDescent="0.3">
      <c r="A51" s="32" t="s">
        <v>61</v>
      </c>
      <c r="B51" s="33"/>
      <c r="C51" s="33">
        <v>1</v>
      </c>
      <c r="D51" s="33"/>
      <c r="E51" s="33"/>
      <c r="F51" s="33">
        <v>1</v>
      </c>
      <c r="G51"/>
      <c r="H51"/>
      <c r="I51"/>
      <c r="J51"/>
    </row>
    <row r="52" spans="1:10" x14ac:dyDescent="0.3">
      <c r="A52" s="32" t="s">
        <v>10</v>
      </c>
      <c r="B52" s="33"/>
      <c r="C52" s="33">
        <v>5</v>
      </c>
      <c r="D52" s="33"/>
      <c r="E52" s="33"/>
      <c r="F52" s="33">
        <v>5</v>
      </c>
      <c r="G52"/>
      <c r="H52"/>
      <c r="I52"/>
      <c r="J52"/>
    </row>
    <row r="53" spans="1:10" x14ac:dyDescent="0.3">
      <c r="A53" s="32" t="s">
        <v>69</v>
      </c>
      <c r="B53" s="33"/>
      <c r="C53" s="33">
        <v>1</v>
      </c>
      <c r="D53" s="33"/>
      <c r="E53" s="33"/>
      <c r="F53" s="33">
        <v>1</v>
      </c>
      <c r="G53"/>
      <c r="H53"/>
      <c r="I53"/>
      <c r="J53"/>
    </row>
    <row r="54" spans="1:10" x14ac:dyDescent="0.3">
      <c r="A54" s="32" t="s">
        <v>56</v>
      </c>
      <c r="B54" s="33"/>
      <c r="C54" s="33">
        <v>1</v>
      </c>
      <c r="D54" s="33"/>
      <c r="E54" s="33"/>
      <c r="F54" s="33">
        <v>1</v>
      </c>
      <c r="G54"/>
      <c r="H54"/>
      <c r="I54"/>
      <c r="J54"/>
    </row>
    <row r="55" spans="1:10" x14ac:dyDescent="0.3">
      <c r="A55" s="32" t="s">
        <v>14</v>
      </c>
      <c r="B55" s="33"/>
      <c r="C55" s="33">
        <v>2</v>
      </c>
      <c r="D55" s="33"/>
      <c r="E55" s="33"/>
      <c r="F55" s="33">
        <v>2</v>
      </c>
      <c r="G55"/>
      <c r="H55"/>
      <c r="I55"/>
      <c r="J55"/>
    </row>
    <row r="56" spans="1:10" x14ac:dyDescent="0.3">
      <c r="A56" s="32" t="s">
        <v>73</v>
      </c>
      <c r="B56" s="33"/>
      <c r="C56" s="33">
        <v>1</v>
      </c>
      <c r="D56" s="33">
        <v>1</v>
      </c>
      <c r="E56" s="33"/>
      <c r="F56" s="33">
        <v>2</v>
      </c>
      <c r="G56"/>
      <c r="H56"/>
      <c r="I56"/>
      <c r="J56"/>
    </row>
    <row r="57" spans="1:10" x14ac:dyDescent="0.3">
      <c r="A57" s="32" t="s">
        <v>58</v>
      </c>
      <c r="B57" s="33"/>
      <c r="C57" s="33">
        <v>1</v>
      </c>
      <c r="D57" s="33"/>
      <c r="E57" s="33"/>
      <c r="F57" s="33">
        <v>1</v>
      </c>
      <c r="G57"/>
      <c r="H57"/>
      <c r="I57"/>
      <c r="J57"/>
    </row>
    <row r="58" spans="1:10" x14ac:dyDescent="0.3">
      <c r="A58" s="32" t="s">
        <v>77</v>
      </c>
      <c r="B58" s="33"/>
      <c r="C58" s="33"/>
      <c r="D58" s="33">
        <v>1</v>
      </c>
      <c r="E58" s="33"/>
      <c r="F58" s="33">
        <v>1</v>
      </c>
      <c r="G58"/>
      <c r="H58"/>
      <c r="I58"/>
      <c r="J58"/>
    </row>
    <row r="59" spans="1:10" x14ac:dyDescent="0.3">
      <c r="A59" s="32" t="s">
        <v>6</v>
      </c>
      <c r="B59" s="33"/>
      <c r="C59" s="33">
        <v>2</v>
      </c>
      <c r="D59" s="33"/>
      <c r="E59" s="33"/>
      <c r="F59" s="33">
        <v>2</v>
      </c>
      <c r="G59"/>
      <c r="H59"/>
      <c r="I59"/>
      <c r="J59"/>
    </row>
    <row r="60" spans="1:10" x14ac:dyDescent="0.3">
      <c r="A60" s="32" t="s">
        <v>45</v>
      </c>
      <c r="B60" s="33"/>
      <c r="C60" s="33">
        <v>11</v>
      </c>
      <c r="D60" s="33">
        <v>2</v>
      </c>
      <c r="E60" s="33"/>
      <c r="F60" s="33">
        <v>13</v>
      </c>
      <c r="G60"/>
      <c r="H60"/>
      <c r="I60"/>
      <c r="J60"/>
    </row>
    <row r="61" spans="1:10" x14ac:dyDescent="0.3">
      <c r="A61" s="32" t="s">
        <v>60</v>
      </c>
      <c r="B61" s="33"/>
      <c r="C61" s="33">
        <v>1</v>
      </c>
      <c r="D61" s="33"/>
      <c r="E61" s="33"/>
      <c r="F61" s="33">
        <v>1</v>
      </c>
      <c r="G61"/>
      <c r="H61"/>
      <c r="I61"/>
      <c r="J61"/>
    </row>
    <row r="62" spans="1:10" x14ac:dyDescent="0.3">
      <c r="A62" s="32" t="s">
        <v>16</v>
      </c>
      <c r="B62" s="33"/>
      <c r="C62" s="33">
        <v>83</v>
      </c>
      <c r="D62" s="33">
        <v>7</v>
      </c>
      <c r="E62" s="33"/>
      <c r="F62" s="33">
        <v>90</v>
      </c>
      <c r="G62"/>
      <c r="H62"/>
      <c r="I62"/>
      <c r="J62"/>
    </row>
    <row r="63" spans="1:10" x14ac:dyDescent="0.3">
      <c r="A63" s="32" t="s">
        <v>21</v>
      </c>
      <c r="B63" s="33"/>
      <c r="C63" s="33">
        <v>4</v>
      </c>
      <c r="D63" s="33"/>
      <c r="E63" s="33"/>
      <c r="F63" s="33">
        <v>4</v>
      </c>
      <c r="G63"/>
      <c r="H63"/>
      <c r="I63"/>
      <c r="J63"/>
    </row>
    <row r="64" spans="1:10" x14ac:dyDescent="0.3">
      <c r="A64" s="32" t="s">
        <v>26</v>
      </c>
      <c r="B64" s="33"/>
      <c r="C64" s="33">
        <v>1</v>
      </c>
      <c r="D64" s="33"/>
      <c r="E64" s="33"/>
      <c r="F64" s="33">
        <v>1</v>
      </c>
      <c r="G64"/>
      <c r="H64"/>
      <c r="I64"/>
      <c r="J64"/>
    </row>
    <row r="65" spans="1:10" x14ac:dyDescent="0.3">
      <c r="A65" s="32" t="s">
        <v>31</v>
      </c>
      <c r="B65" s="33"/>
      <c r="C65" s="33">
        <v>1</v>
      </c>
      <c r="D65" s="33"/>
      <c r="E65" s="33"/>
      <c r="F65" s="33">
        <v>1</v>
      </c>
      <c r="G65"/>
      <c r="H65"/>
      <c r="I65"/>
      <c r="J65"/>
    </row>
    <row r="66" spans="1:10" x14ac:dyDescent="0.3">
      <c r="A66" s="32" t="s">
        <v>44</v>
      </c>
      <c r="B66" s="33"/>
      <c r="C66" s="33">
        <v>114</v>
      </c>
      <c r="D66" s="33">
        <v>31</v>
      </c>
      <c r="E66" s="33"/>
      <c r="F66" s="33">
        <v>145</v>
      </c>
      <c r="G66"/>
      <c r="H66"/>
      <c r="I66"/>
      <c r="J66"/>
    </row>
    <row r="67" spans="1:10" x14ac:dyDescent="0.3">
      <c r="A67" s="32" t="s">
        <v>33</v>
      </c>
      <c r="B67" s="33"/>
      <c r="C67" s="33">
        <v>18</v>
      </c>
      <c r="D67" s="33">
        <v>1</v>
      </c>
      <c r="E67" s="33"/>
      <c r="F67" s="33">
        <v>19</v>
      </c>
      <c r="G67"/>
      <c r="H67"/>
      <c r="I67"/>
      <c r="J67"/>
    </row>
    <row r="68" spans="1:10" x14ac:dyDescent="0.3">
      <c r="A68" s="32" t="s">
        <v>52</v>
      </c>
      <c r="B68" s="33"/>
      <c r="C68" s="33">
        <v>1</v>
      </c>
      <c r="D68" s="33"/>
      <c r="E68" s="33"/>
      <c r="F68" s="33">
        <v>1</v>
      </c>
      <c r="G68"/>
      <c r="H68"/>
      <c r="I68"/>
      <c r="J68"/>
    </row>
    <row r="69" spans="1:10" x14ac:dyDescent="0.3">
      <c r="A69" s="32" t="s">
        <v>18</v>
      </c>
      <c r="B69" s="33"/>
      <c r="C69" s="33">
        <v>12</v>
      </c>
      <c r="D69" s="33">
        <v>4</v>
      </c>
      <c r="E69" s="33"/>
      <c r="F69" s="33">
        <v>16</v>
      </c>
      <c r="G69"/>
      <c r="H69"/>
      <c r="I69"/>
      <c r="J69"/>
    </row>
    <row r="70" spans="1:10" x14ac:dyDescent="0.3">
      <c r="A70" s="32" t="s">
        <v>50</v>
      </c>
      <c r="B70" s="33"/>
      <c r="C70" s="33">
        <v>1</v>
      </c>
      <c r="D70" s="33"/>
      <c r="E70" s="33"/>
      <c r="F70" s="33">
        <v>1</v>
      </c>
      <c r="G70"/>
      <c r="H70"/>
      <c r="I70"/>
      <c r="J70"/>
    </row>
    <row r="71" spans="1:10" x14ac:dyDescent="0.3">
      <c r="A71" s="32" t="s">
        <v>66</v>
      </c>
      <c r="B71" s="33"/>
      <c r="C71" s="33">
        <v>2</v>
      </c>
      <c r="D71" s="33"/>
      <c r="E71" s="33"/>
      <c r="F71" s="33">
        <v>2</v>
      </c>
      <c r="G71"/>
      <c r="H71"/>
      <c r="I71"/>
      <c r="J71"/>
    </row>
    <row r="72" spans="1:10" x14ac:dyDescent="0.3">
      <c r="A72" s="32" t="s">
        <v>22</v>
      </c>
      <c r="B72" s="33"/>
      <c r="C72" s="33">
        <v>3</v>
      </c>
      <c r="D72" s="33"/>
      <c r="E72" s="33"/>
      <c r="F72" s="33">
        <v>3</v>
      </c>
      <c r="G72"/>
      <c r="H72"/>
      <c r="I72"/>
      <c r="J72"/>
    </row>
    <row r="73" spans="1:10" x14ac:dyDescent="0.3">
      <c r="A73" s="32" t="s">
        <v>20</v>
      </c>
      <c r="B73" s="33"/>
      <c r="C73" s="33">
        <v>12</v>
      </c>
      <c r="D73" s="33">
        <v>2</v>
      </c>
      <c r="E73" s="33"/>
      <c r="F73" s="33">
        <v>14</v>
      </c>
      <c r="G73"/>
      <c r="H73"/>
      <c r="I73"/>
      <c r="J73"/>
    </row>
    <row r="74" spans="1:10" x14ac:dyDescent="0.3">
      <c r="A74" s="32" t="s">
        <v>49</v>
      </c>
      <c r="B74" s="33"/>
      <c r="C74" s="33">
        <v>1</v>
      </c>
      <c r="D74" s="33"/>
      <c r="E74" s="33"/>
      <c r="F74" s="33">
        <v>1</v>
      </c>
      <c r="G74"/>
      <c r="H74"/>
      <c r="I74"/>
      <c r="J74"/>
    </row>
    <row r="75" spans="1:10" x14ac:dyDescent="0.3">
      <c r="A75" s="32" t="s">
        <v>39</v>
      </c>
      <c r="B75" s="33"/>
      <c r="C75" s="33">
        <v>2</v>
      </c>
      <c r="D75" s="33"/>
      <c r="E75" s="33"/>
      <c r="F75" s="33">
        <v>2</v>
      </c>
      <c r="G75"/>
      <c r="H75"/>
      <c r="I75"/>
      <c r="J75"/>
    </row>
    <row r="76" spans="1:10" x14ac:dyDescent="0.3">
      <c r="A76" s="32" t="s">
        <v>48</v>
      </c>
      <c r="B76" s="33"/>
      <c r="C76" s="33"/>
      <c r="D76" s="33">
        <v>1</v>
      </c>
      <c r="E76" s="33"/>
      <c r="F76" s="33">
        <v>1</v>
      </c>
      <c r="G76"/>
      <c r="H76"/>
      <c r="I76"/>
      <c r="J76"/>
    </row>
    <row r="77" spans="1:10" x14ac:dyDescent="0.3">
      <c r="A77" s="32" t="s">
        <v>80</v>
      </c>
      <c r="B77" s="33"/>
      <c r="C77" s="33">
        <v>1</v>
      </c>
      <c r="D77" s="33"/>
      <c r="E77" s="33"/>
      <c r="F77" s="33">
        <v>1</v>
      </c>
      <c r="G77"/>
      <c r="H77"/>
      <c r="I77"/>
      <c r="J77"/>
    </row>
    <row r="78" spans="1:10" x14ac:dyDescent="0.3">
      <c r="A78" s="32" t="s">
        <v>75</v>
      </c>
      <c r="B78" s="33"/>
      <c r="C78" s="33"/>
      <c r="D78" s="33">
        <v>1</v>
      </c>
      <c r="E78" s="33"/>
      <c r="F78" s="33">
        <v>1</v>
      </c>
      <c r="G78"/>
      <c r="H78"/>
      <c r="I78"/>
      <c r="J78"/>
    </row>
    <row r="79" spans="1:10" x14ac:dyDescent="0.3">
      <c r="A79" s="32" t="s">
        <v>70</v>
      </c>
      <c r="B79" s="33"/>
      <c r="C79" s="33">
        <v>1</v>
      </c>
      <c r="D79" s="33"/>
      <c r="E79" s="33"/>
      <c r="F79" s="33">
        <v>1</v>
      </c>
      <c r="G79"/>
      <c r="H79"/>
      <c r="I79"/>
      <c r="J79"/>
    </row>
    <row r="80" spans="1:10" x14ac:dyDescent="0.3">
      <c r="A80"/>
      <c r="B80"/>
      <c r="C80"/>
      <c r="D80"/>
      <c r="E80"/>
      <c r="F80"/>
      <c r="G80"/>
      <c r="H80"/>
      <c r="I80"/>
      <c r="J80"/>
    </row>
    <row r="81" spans="1:10" x14ac:dyDescent="0.3">
      <c r="A81"/>
      <c r="B81"/>
      <c r="C81"/>
      <c r="D81"/>
      <c r="E81"/>
      <c r="F81"/>
      <c r="G81"/>
      <c r="H81"/>
      <c r="I81"/>
      <c r="J81"/>
    </row>
    <row r="82" spans="1:10" x14ac:dyDescent="0.3">
      <c r="A82"/>
      <c r="B82"/>
      <c r="C82"/>
      <c r="D82"/>
      <c r="E82"/>
      <c r="F82"/>
      <c r="G82"/>
      <c r="H82"/>
      <c r="I82"/>
      <c r="J82"/>
    </row>
    <row r="83" spans="1:10" x14ac:dyDescent="0.3">
      <c r="A83"/>
      <c r="B83"/>
      <c r="C83"/>
      <c r="D83"/>
      <c r="E83"/>
      <c r="F83"/>
      <c r="G83"/>
      <c r="H83"/>
      <c r="I83"/>
      <c r="J83"/>
    </row>
    <row r="84" spans="1:10" x14ac:dyDescent="0.3">
      <c r="A84"/>
      <c r="B84"/>
      <c r="C84"/>
      <c r="D84"/>
      <c r="E84"/>
      <c r="F84"/>
      <c r="G84"/>
      <c r="H84"/>
      <c r="I84"/>
      <c r="J84"/>
    </row>
    <row r="85" spans="1:10" x14ac:dyDescent="0.3">
      <c r="A85"/>
      <c r="B85"/>
      <c r="C85"/>
      <c r="D85"/>
      <c r="E85"/>
      <c r="F85"/>
      <c r="G85"/>
      <c r="H85"/>
      <c r="I85"/>
      <c r="J85"/>
    </row>
    <row r="86" spans="1:10" x14ac:dyDescent="0.3">
      <c r="A86"/>
      <c r="B86"/>
      <c r="C86"/>
      <c r="D86"/>
      <c r="E86"/>
      <c r="F86"/>
      <c r="G86"/>
      <c r="H86"/>
      <c r="I86"/>
      <c r="J86"/>
    </row>
    <row r="87" spans="1:10" x14ac:dyDescent="0.3">
      <c r="A87"/>
      <c r="B87"/>
      <c r="C87"/>
      <c r="D87"/>
      <c r="E87"/>
      <c r="F87"/>
      <c r="G87"/>
      <c r="H87"/>
      <c r="I87"/>
      <c r="J87"/>
    </row>
    <row r="88" spans="1:10" x14ac:dyDescent="0.3">
      <c r="A88"/>
      <c r="B88"/>
      <c r="C88"/>
      <c r="D88"/>
      <c r="E88"/>
      <c r="F88"/>
      <c r="G88"/>
      <c r="H88"/>
      <c r="I88"/>
      <c r="J88"/>
    </row>
    <row r="89" spans="1:10" x14ac:dyDescent="0.3">
      <c r="A89"/>
      <c r="B89"/>
      <c r="C89"/>
      <c r="D89"/>
      <c r="E89"/>
      <c r="F89"/>
      <c r="G89"/>
      <c r="H89"/>
      <c r="I89"/>
      <c r="J89"/>
    </row>
    <row r="90" spans="1:10" x14ac:dyDescent="0.3">
      <c r="A90"/>
      <c r="B90"/>
      <c r="C90"/>
      <c r="D90"/>
      <c r="E90"/>
      <c r="F90"/>
      <c r="G90"/>
      <c r="H90"/>
      <c r="I90"/>
      <c r="J90"/>
    </row>
    <row r="91" spans="1:10" x14ac:dyDescent="0.3">
      <c r="A91"/>
      <c r="B91"/>
      <c r="C91"/>
      <c r="D91"/>
      <c r="E91"/>
      <c r="F91"/>
      <c r="G91"/>
      <c r="H91"/>
      <c r="I91"/>
      <c r="J91"/>
    </row>
    <row r="92" spans="1:10" x14ac:dyDescent="0.3">
      <c r="A92"/>
      <c r="B92"/>
      <c r="C92"/>
      <c r="D92"/>
      <c r="E92"/>
      <c r="F92"/>
      <c r="G92"/>
      <c r="H92"/>
      <c r="I92"/>
      <c r="J92"/>
    </row>
    <row r="93" spans="1:10" x14ac:dyDescent="0.3">
      <c r="A93"/>
      <c r="B93"/>
      <c r="C93"/>
      <c r="D93"/>
      <c r="E93"/>
      <c r="F93"/>
      <c r="G93"/>
      <c r="H93"/>
      <c r="I93"/>
      <c r="J93"/>
    </row>
    <row r="94" spans="1:10" x14ac:dyDescent="0.3">
      <c r="A94"/>
      <c r="B94"/>
      <c r="C94"/>
      <c r="D94"/>
      <c r="E94"/>
      <c r="F94"/>
      <c r="G94"/>
      <c r="H94"/>
      <c r="I94"/>
      <c r="J94"/>
    </row>
    <row r="95" spans="1:10" x14ac:dyDescent="0.3">
      <c r="A95"/>
      <c r="B95"/>
      <c r="C95"/>
      <c r="D95"/>
      <c r="E95"/>
      <c r="F95"/>
      <c r="G95"/>
      <c r="H95"/>
      <c r="I95"/>
      <c r="J95"/>
    </row>
    <row r="96" spans="1:10" x14ac:dyDescent="0.3">
      <c r="A96"/>
      <c r="B96"/>
      <c r="C96"/>
      <c r="D96"/>
      <c r="E96"/>
      <c r="F96"/>
      <c r="G96"/>
      <c r="H96"/>
      <c r="I96"/>
      <c r="J96"/>
    </row>
    <row r="97" spans="1:10" x14ac:dyDescent="0.3">
      <c r="A97"/>
      <c r="B97"/>
      <c r="C97"/>
      <c r="D97"/>
      <c r="E97"/>
      <c r="F97"/>
      <c r="G97"/>
      <c r="H97"/>
      <c r="I97"/>
      <c r="J97"/>
    </row>
    <row r="98" spans="1:10" x14ac:dyDescent="0.3">
      <c r="A98"/>
      <c r="B98"/>
      <c r="C98"/>
      <c r="D98"/>
      <c r="E98"/>
      <c r="F98"/>
      <c r="G98"/>
      <c r="H98"/>
      <c r="I98"/>
      <c r="J98"/>
    </row>
  </sheetData>
  <conditionalFormatting sqref="J1:J4 J98:J1048576">
    <cfRule type="top10" dxfId="55" priority="5" rank="10"/>
  </conditionalFormatting>
  <conditionalFormatting sqref="J1:J4 J98:J1048576">
    <cfRule type="top10" dxfId="54" priority="4" rank="10"/>
  </conditionalFormatting>
  <conditionalFormatting sqref="A1:A1048576 J1:J4 J98:J1048576">
    <cfRule type="top10" dxfId="53" priority="3" rank="10"/>
  </conditionalFormatting>
  <conditionalFormatting sqref="J1:J4 J98:J1048576">
    <cfRule type="top10" dxfId="52" priority="2" rank="10"/>
  </conditionalFormatting>
  <conditionalFormatting sqref="F4:F79">
    <cfRule type="top10" dxfId="51" priority="1" rank="10"/>
  </conditionalFormatting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Z1001:Z1002"/>
  <sheetViews>
    <sheetView showGridLines="0" showRowColHeaders="0" showRuler="0" topLeftCell="L983" workbookViewId="0"/>
  </sheetViews>
  <sheetFormatPr defaultRowHeight="14.4" x14ac:dyDescent="0.3"/>
  <cols>
    <col min="26" max="26" width="40.6640625" bestFit="1" customWidth="1"/>
  </cols>
  <sheetData>
    <row r="1001" spans="26:26" x14ac:dyDescent="0.3">
      <c r="Z1001" t="s">
        <v>280</v>
      </c>
    </row>
    <row r="1002" spans="26:26" x14ac:dyDescent="0.3">
      <c r="Z1002" t="s">
        <v>281</v>
      </c>
    </row>
  </sheetData>
  <sheetProtection selectLockedCells="1" selectUnlockedCells="1"/>
  <pageMargins left="0.7" right="0.7" top="0.75" bottom="0.75" header="0.3" footer="0.3"/>
  <customProperties>
    <customPr name="Microsoft.ReportingServices.InteractiveReport.Excel.Connection" r:id="rId1"/>
    <customPr name="Microsoft.ReportingServices.InteractiveReport.Excel.Data" r:id="rId2"/>
    <customPr name="Microsoft.ReportingServices.InteractiveReport.Excel.Id" r:id="rId3"/>
    <customPr name="Microsoft.ReportingServices.InteractiveReport.Excel.Image" r:id="rId4"/>
    <customPr name="Microsoft.ReportingServices.InteractiveReport.Excel.Version" r:id="rId5"/>
  </customProperties>
  <drawing r:id="rId6"/>
  <legacyDrawing r:id="rId7"/>
  <controls>
    <mc:AlternateContent xmlns:mc="http://schemas.openxmlformats.org/markup-compatibility/2006">
      <mc:Choice Requires="x14">
        <control shapeId="8201" r:id="rId8" name="AroAxControlShim1">
          <controlPr defaultSize="0" autoLine="0" autoPict="0" altText="Power View" r:id="rId9">
            <anchor moveWithCells="1">
              <from>
                <xdr:col>11</xdr:col>
                <xdr:colOff>7620</xdr:colOff>
                <xdr:row>982</xdr:row>
                <xdr:rowOff>7620</xdr:rowOff>
              </from>
              <to>
                <xdr:col>31</xdr:col>
                <xdr:colOff>266700</xdr:colOff>
                <xdr:row>1042</xdr:row>
                <xdr:rowOff>7620</xdr:rowOff>
              </to>
            </anchor>
          </controlPr>
        </control>
      </mc:Choice>
      <mc:Fallback>
        <control shapeId="8201" r:id="rId8" name="AroAxControlShim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I12"/>
  <sheetViews>
    <sheetView workbookViewId="0">
      <selection activeCell="J16" sqref="J16"/>
    </sheetView>
  </sheetViews>
  <sheetFormatPr defaultRowHeight="14.4" x14ac:dyDescent="0.3"/>
  <cols>
    <col min="1" max="1" width="19.5546875" customWidth="1"/>
    <col min="2" max="2" width="16.33203125" bestFit="1" customWidth="1"/>
    <col min="3" max="3" width="6" bestFit="1" customWidth="1"/>
    <col min="4" max="4" width="7.33203125" customWidth="1"/>
    <col min="5" max="5" width="8.109375" bestFit="1" customWidth="1"/>
    <col min="6" max="6" width="14" customWidth="1"/>
    <col min="7" max="9" width="11.33203125" customWidth="1"/>
  </cols>
  <sheetData>
    <row r="3" spans="1:9" x14ac:dyDescent="0.3">
      <c r="B3" s="34" t="s">
        <v>300</v>
      </c>
    </row>
    <row r="4" spans="1:9" x14ac:dyDescent="0.3">
      <c r="A4" s="34" t="s">
        <v>282</v>
      </c>
      <c r="B4" t="s">
        <v>171</v>
      </c>
      <c r="C4" t="s">
        <v>170</v>
      </c>
      <c r="D4" t="s">
        <v>174</v>
      </c>
      <c r="E4" t="s">
        <v>173</v>
      </c>
      <c r="F4" t="s">
        <v>172</v>
      </c>
      <c r="G4" t="s">
        <v>291</v>
      </c>
    </row>
    <row r="5" spans="1:9" x14ac:dyDescent="0.3">
      <c r="A5" s="31" t="s">
        <v>284</v>
      </c>
      <c r="B5" s="11">
        <v>2949</v>
      </c>
      <c r="C5" s="11">
        <v>59527</v>
      </c>
      <c r="D5" s="11">
        <v>17135</v>
      </c>
      <c r="E5" s="11">
        <v>1183</v>
      </c>
      <c r="F5" s="11">
        <v>2976</v>
      </c>
      <c r="G5" s="11">
        <v>83770</v>
      </c>
    </row>
    <row r="6" spans="1:9" x14ac:dyDescent="0.3">
      <c r="A6" s="31" t="s">
        <v>285</v>
      </c>
      <c r="B6" s="11">
        <v>3598</v>
      </c>
      <c r="C6" s="11">
        <v>69343</v>
      </c>
      <c r="D6" s="11">
        <v>20662</v>
      </c>
      <c r="E6" s="11">
        <v>1373</v>
      </c>
      <c r="F6" s="11">
        <v>3233</v>
      </c>
      <c r="G6" s="11">
        <v>98209</v>
      </c>
    </row>
    <row r="7" spans="1:9" x14ac:dyDescent="0.3">
      <c r="A7" s="31" t="s">
        <v>286</v>
      </c>
      <c r="B7" s="11">
        <v>3779</v>
      </c>
      <c r="C7" s="11">
        <v>71222</v>
      </c>
      <c r="D7" s="11">
        <v>22195</v>
      </c>
      <c r="E7" s="11">
        <v>1417</v>
      </c>
      <c r="F7" s="11">
        <v>3240</v>
      </c>
      <c r="G7" s="11">
        <v>101853</v>
      </c>
    </row>
    <row r="8" spans="1:9" x14ac:dyDescent="0.3">
      <c r="A8" s="31" t="s">
        <v>287</v>
      </c>
      <c r="B8" s="11">
        <v>3585</v>
      </c>
      <c r="C8" s="11">
        <v>76702</v>
      </c>
      <c r="D8" s="11">
        <v>22511</v>
      </c>
      <c r="E8" s="11">
        <v>1358</v>
      </c>
      <c r="F8" s="11">
        <v>3162</v>
      </c>
      <c r="G8" s="11">
        <v>107318</v>
      </c>
    </row>
    <row r="9" spans="1:9" x14ac:dyDescent="0.3">
      <c r="A9" s="31" t="s">
        <v>288</v>
      </c>
      <c r="B9" s="11">
        <v>3759</v>
      </c>
      <c r="C9" s="11">
        <v>98265</v>
      </c>
      <c r="D9" s="11">
        <v>23216</v>
      </c>
      <c r="E9" s="11">
        <v>1512</v>
      </c>
      <c r="F9" s="11">
        <v>3479</v>
      </c>
      <c r="G9" s="11">
        <v>130231</v>
      </c>
    </row>
    <row r="10" spans="1:9" x14ac:dyDescent="0.3">
      <c r="A10" s="31" t="s">
        <v>289</v>
      </c>
      <c r="B10" s="11">
        <v>3605</v>
      </c>
      <c r="C10" s="11">
        <v>85465</v>
      </c>
      <c r="D10" s="11">
        <v>21427</v>
      </c>
      <c r="E10" s="11">
        <v>1421</v>
      </c>
      <c r="F10" s="11">
        <v>3338</v>
      </c>
      <c r="G10" s="11">
        <v>115256</v>
      </c>
    </row>
    <row r="11" spans="1:9" x14ac:dyDescent="0.3">
      <c r="A11" s="31" t="s">
        <v>290</v>
      </c>
      <c r="B11" s="11">
        <v>3485</v>
      </c>
      <c r="C11" s="11">
        <v>91965</v>
      </c>
      <c r="D11" s="11">
        <v>22324</v>
      </c>
      <c r="E11" s="11">
        <v>1452</v>
      </c>
      <c r="F11" s="11">
        <v>4024</v>
      </c>
      <c r="G11" s="11">
        <v>123250</v>
      </c>
    </row>
    <row r="12" spans="1:9" x14ac:dyDescent="0.3">
      <c r="I12">
        <f>SUM(I5:I11)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9"/>
  <sheetViews>
    <sheetView zoomScale="70" zoomScaleNormal="70" workbookViewId="0">
      <selection activeCell="C14" sqref="C14"/>
    </sheetView>
  </sheetViews>
  <sheetFormatPr defaultRowHeight="14.4" x14ac:dyDescent="0.3"/>
  <cols>
    <col min="1" max="1" width="31" bestFit="1" customWidth="1"/>
    <col min="2" max="2" width="21.6640625" bestFit="1" customWidth="1"/>
    <col min="3" max="5" width="14.88671875" bestFit="1" customWidth="1"/>
    <col min="6" max="6" width="18.5546875" bestFit="1" customWidth="1"/>
    <col min="7" max="7" width="15" bestFit="1" customWidth="1"/>
    <col min="8" max="8" width="25.88671875" customWidth="1"/>
  </cols>
  <sheetData>
    <row r="1" spans="1:7" x14ac:dyDescent="0.3">
      <c r="B1" s="34" t="s">
        <v>300</v>
      </c>
    </row>
    <row r="2" spans="1:7" x14ac:dyDescent="0.3">
      <c r="A2" s="34" t="s">
        <v>282</v>
      </c>
      <c r="B2" t="s">
        <v>171</v>
      </c>
      <c r="C2" t="s">
        <v>170</v>
      </c>
      <c r="D2" t="s">
        <v>174</v>
      </c>
      <c r="E2" t="s">
        <v>173</v>
      </c>
      <c r="F2" t="s">
        <v>172</v>
      </c>
      <c r="G2" t="s">
        <v>291</v>
      </c>
    </row>
    <row r="3" spans="1:7" x14ac:dyDescent="0.3">
      <c r="A3" s="31" t="s">
        <v>292</v>
      </c>
      <c r="B3" s="42">
        <v>459.95238095238096</v>
      </c>
      <c r="C3" s="42">
        <v>496.125</v>
      </c>
      <c r="D3" s="42">
        <v>536.22500000000002</v>
      </c>
      <c r="E3" s="42">
        <v>509.66666666666669</v>
      </c>
      <c r="F3" s="42">
        <v>534.90909090909088</v>
      </c>
      <c r="G3" s="42">
        <v>507.58474576271186</v>
      </c>
    </row>
    <row r="4" spans="1:7" x14ac:dyDescent="0.3">
      <c r="A4" s="31" t="s">
        <v>294</v>
      </c>
      <c r="B4" s="42">
        <v>444.38461538461536</v>
      </c>
      <c r="C4" s="42">
        <v>499.4</v>
      </c>
      <c r="D4" s="42">
        <v>535.97500000000002</v>
      </c>
      <c r="E4" s="42">
        <v>532.83333333333337</v>
      </c>
      <c r="F4" s="42">
        <v>551.70000000000005</v>
      </c>
      <c r="G4" s="42">
        <v>505.59836065573768</v>
      </c>
    </row>
    <row r="5" spans="1:7" x14ac:dyDescent="0.3">
      <c r="A5" s="31" t="s">
        <v>295</v>
      </c>
      <c r="B5" s="42">
        <v>449</v>
      </c>
      <c r="C5" s="42">
        <v>505.65853658536588</v>
      </c>
      <c r="D5" s="42">
        <v>548.34146341463418</v>
      </c>
      <c r="E5" s="42">
        <v>542.33333333333337</v>
      </c>
      <c r="F5" s="42">
        <v>542.9</v>
      </c>
      <c r="G5" s="42">
        <v>511.65873015873018</v>
      </c>
    </row>
    <row r="6" spans="1:7" x14ac:dyDescent="0.3">
      <c r="A6" s="31" t="s">
        <v>296</v>
      </c>
      <c r="B6" s="42">
        <v>443.78571428571428</v>
      </c>
      <c r="C6" s="42">
        <v>501.41463414634148</v>
      </c>
      <c r="D6" s="42">
        <v>549.07692307692309</v>
      </c>
      <c r="E6" s="42">
        <v>544.20000000000005</v>
      </c>
      <c r="F6" s="42">
        <v>533.72727272727275</v>
      </c>
      <c r="G6" s="42">
        <v>507.98387096774195</v>
      </c>
    </row>
    <row r="7" spans="1:7" x14ac:dyDescent="0.3">
      <c r="A7" s="31" t="s">
        <v>298</v>
      </c>
      <c r="B7" s="42">
        <v>442.61538461538464</v>
      </c>
      <c r="C7" s="42">
        <v>505.63414634146341</v>
      </c>
      <c r="D7" s="42">
        <v>547.5</v>
      </c>
      <c r="E7" s="42">
        <v>556.5</v>
      </c>
      <c r="F7" s="42">
        <v>544.20000000000005</v>
      </c>
      <c r="G7" s="42">
        <v>510.801652892562</v>
      </c>
    </row>
    <row r="8" spans="1:7" x14ac:dyDescent="0.3">
      <c r="A8" s="31" t="s">
        <v>293</v>
      </c>
      <c r="B8" s="42">
        <v>436.84</v>
      </c>
      <c r="C8" s="42">
        <v>501.5</v>
      </c>
      <c r="D8" s="42">
        <v>550.90476190476193</v>
      </c>
      <c r="E8" s="42">
        <v>514.71428571428567</v>
      </c>
      <c r="F8" s="42">
        <v>529.72727272727275</v>
      </c>
      <c r="G8" s="42">
        <v>508.28346456692913</v>
      </c>
    </row>
    <row r="9" spans="1:7" x14ac:dyDescent="0.3">
      <c r="A9" s="31" t="s">
        <v>297</v>
      </c>
      <c r="B9" s="42">
        <v>430.73076923076923</v>
      </c>
      <c r="C9" s="42">
        <v>507.85</v>
      </c>
      <c r="D9" s="42">
        <v>546.28571428571433</v>
      </c>
      <c r="E9" s="42">
        <v>527.5</v>
      </c>
      <c r="F9" s="42">
        <v>541.5</v>
      </c>
      <c r="G9" s="42">
        <v>508.04918032786884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57"/>
  <sheetViews>
    <sheetView zoomScale="80" zoomScaleNormal="80" workbookViewId="0">
      <selection activeCell="D4" sqref="D4"/>
    </sheetView>
  </sheetViews>
  <sheetFormatPr defaultRowHeight="14.4" x14ac:dyDescent="0.3"/>
  <cols>
    <col min="1" max="1" width="24.109375" bestFit="1" customWidth="1"/>
    <col min="2" max="8" width="20.6640625" bestFit="1" customWidth="1"/>
  </cols>
  <sheetData>
    <row r="1" spans="1:8" x14ac:dyDescent="0.3">
      <c r="A1" s="34" t="s">
        <v>147</v>
      </c>
      <c r="B1" t="s">
        <v>171</v>
      </c>
    </row>
    <row r="3" spans="1:8" x14ac:dyDescent="0.3">
      <c r="A3" s="34" t="s">
        <v>283</v>
      </c>
      <c r="B3" t="s">
        <v>284</v>
      </c>
      <c r="C3" t="s">
        <v>285</v>
      </c>
      <c r="D3" t="s">
        <v>286</v>
      </c>
      <c r="E3" t="s">
        <v>287</v>
      </c>
      <c r="F3" t="s">
        <v>288</v>
      </c>
      <c r="G3" t="s">
        <v>289</v>
      </c>
      <c r="H3" t="s">
        <v>290</v>
      </c>
    </row>
    <row r="4" spans="1:8" x14ac:dyDescent="0.3">
      <c r="A4" s="31" t="s">
        <v>59</v>
      </c>
      <c r="B4" s="11">
        <v>3</v>
      </c>
      <c r="C4" s="11">
        <v>5</v>
      </c>
      <c r="D4" s="11">
        <v>6</v>
      </c>
      <c r="E4" s="11">
        <v>6</v>
      </c>
      <c r="F4" s="11">
        <v>10</v>
      </c>
      <c r="G4" s="11">
        <v>4</v>
      </c>
      <c r="H4" s="11">
        <v>4</v>
      </c>
    </row>
    <row r="5" spans="1:8" x14ac:dyDescent="0.3">
      <c r="A5" s="31" t="s">
        <v>86</v>
      </c>
      <c r="B5" s="11">
        <v>3</v>
      </c>
      <c r="C5" s="11">
        <v>4</v>
      </c>
      <c r="D5" s="11">
        <v>3</v>
      </c>
      <c r="E5" s="11">
        <v>8</v>
      </c>
      <c r="F5" s="11">
        <v>3</v>
      </c>
      <c r="G5" s="11">
        <v>7</v>
      </c>
      <c r="H5" s="11">
        <v>3</v>
      </c>
    </row>
    <row r="6" spans="1:8" x14ac:dyDescent="0.3">
      <c r="A6" s="31" t="s">
        <v>89</v>
      </c>
      <c r="B6" s="11">
        <v>7</v>
      </c>
      <c r="C6" s="11">
        <v>5</v>
      </c>
      <c r="D6" s="11">
        <v>4</v>
      </c>
      <c r="E6" s="11">
        <v>1</v>
      </c>
      <c r="F6" s="11">
        <v>0</v>
      </c>
      <c r="G6" s="11">
        <v>3</v>
      </c>
      <c r="H6" s="11">
        <v>1</v>
      </c>
    </row>
    <row r="7" spans="1:8" x14ac:dyDescent="0.3">
      <c r="A7" s="31" t="s">
        <v>81</v>
      </c>
      <c r="B7" s="11">
        <v>23</v>
      </c>
      <c r="C7" s="11">
        <v>31</v>
      </c>
      <c r="D7" s="11">
        <v>14</v>
      </c>
      <c r="E7" s="11">
        <v>25</v>
      </c>
      <c r="F7" s="11">
        <v>34</v>
      </c>
      <c r="G7" s="11">
        <v>21</v>
      </c>
      <c r="H7" s="11">
        <v>18</v>
      </c>
    </row>
    <row r="8" spans="1:8" x14ac:dyDescent="0.3">
      <c r="A8" s="31" t="s">
        <v>91</v>
      </c>
      <c r="B8" s="11">
        <v>2</v>
      </c>
      <c r="C8" s="11">
        <v>3</v>
      </c>
      <c r="D8" s="11">
        <v>4</v>
      </c>
      <c r="E8" s="11">
        <v>5</v>
      </c>
      <c r="F8" s="11">
        <v>2</v>
      </c>
      <c r="G8" s="11">
        <v>2</v>
      </c>
      <c r="H8" s="11">
        <v>4</v>
      </c>
    </row>
    <row r="9" spans="1:8" x14ac:dyDescent="0.3">
      <c r="A9" s="31" t="s">
        <v>92</v>
      </c>
      <c r="B9" s="11">
        <v>4</v>
      </c>
      <c r="C9" s="11">
        <v>7</v>
      </c>
      <c r="D9" s="11">
        <v>6</v>
      </c>
      <c r="E9" s="11">
        <v>9</v>
      </c>
      <c r="F9" s="11">
        <v>2</v>
      </c>
      <c r="G9" s="11">
        <v>3</v>
      </c>
      <c r="H9" s="11">
        <v>1</v>
      </c>
    </row>
    <row r="10" spans="1:8" x14ac:dyDescent="0.3">
      <c r="A10" s="31" t="s">
        <v>94</v>
      </c>
      <c r="B10" s="11">
        <v>45</v>
      </c>
      <c r="C10" s="11">
        <v>47</v>
      </c>
      <c r="D10" s="11">
        <v>60</v>
      </c>
      <c r="E10" s="11">
        <v>42</v>
      </c>
      <c r="F10" s="11">
        <v>33</v>
      </c>
      <c r="G10" s="11">
        <v>52</v>
      </c>
      <c r="H10" s="11">
        <v>54</v>
      </c>
    </row>
    <row r="11" spans="1:8" x14ac:dyDescent="0.3">
      <c r="A11" s="31" t="s">
        <v>95</v>
      </c>
      <c r="B11" s="11">
        <v>3</v>
      </c>
      <c r="C11" s="11">
        <v>0</v>
      </c>
      <c r="D11" s="11">
        <v>0</v>
      </c>
      <c r="E11" s="11">
        <v>0</v>
      </c>
      <c r="F11" s="11">
        <v>0</v>
      </c>
      <c r="G11" s="11">
        <v>2</v>
      </c>
      <c r="H11" s="11">
        <v>2</v>
      </c>
    </row>
    <row r="12" spans="1:8" x14ac:dyDescent="0.3">
      <c r="A12" s="31" t="s">
        <v>96</v>
      </c>
      <c r="B12" s="11">
        <v>0</v>
      </c>
      <c r="C12" s="11">
        <v>0</v>
      </c>
      <c r="D12" s="11">
        <v>1</v>
      </c>
      <c r="E12" s="11">
        <v>1</v>
      </c>
      <c r="F12" s="11">
        <v>0</v>
      </c>
      <c r="G12" s="11">
        <v>1</v>
      </c>
      <c r="H12" s="11">
        <v>2</v>
      </c>
    </row>
    <row r="13" spans="1:8" x14ac:dyDescent="0.3">
      <c r="A13" s="31" t="s">
        <v>97</v>
      </c>
      <c r="B13" s="11">
        <v>0</v>
      </c>
      <c r="C13" s="11">
        <v>0</v>
      </c>
      <c r="D13" s="11">
        <v>0</v>
      </c>
      <c r="E13" s="11">
        <v>0</v>
      </c>
      <c r="F13" s="11">
        <v>2</v>
      </c>
      <c r="G13" s="11">
        <v>0</v>
      </c>
      <c r="H13" s="11">
        <v>0</v>
      </c>
    </row>
    <row r="14" spans="1:8" x14ac:dyDescent="0.3">
      <c r="A14" s="31" t="s">
        <v>98</v>
      </c>
      <c r="B14" s="11">
        <v>4</v>
      </c>
      <c r="C14" s="11">
        <v>8</v>
      </c>
      <c r="D14" s="11">
        <v>1</v>
      </c>
      <c r="E14" s="11">
        <v>0</v>
      </c>
      <c r="F14" s="11">
        <v>2</v>
      </c>
      <c r="G14" s="11">
        <v>4</v>
      </c>
      <c r="H14" s="11">
        <v>4</v>
      </c>
    </row>
    <row r="15" spans="1:8" x14ac:dyDescent="0.3">
      <c r="A15" s="31" t="s">
        <v>99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1</v>
      </c>
    </row>
    <row r="16" spans="1:8" x14ac:dyDescent="0.3">
      <c r="A16" s="31" t="s">
        <v>3</v>
      </c>
      <c r="B16" s="11">
        <v>571</v>
      </c>
      <c r="C16" s="11">
        <v>652</v>
      </c>
      <c r="D16" s="11">
        <v>1009</v>
      </c>
      <c r="E16" s="11">
        <v>812</v>
      </c>
      <c r="F16" s="11">
        <v>789</v>
      </c>
      <c r="G16" s="11">
        <v>612</v>
      </c>
      <c r="H16" s="11">
        <v>603</v>
      </c>
    </row>
    <row r="17" spans="1:8" x14ac:dyDescent="0.3">
      <c r="A17" s="31" t="s">
        <v>175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1</v>
      </c>
      <c r="H17" s="11">
        <v>0</v>
      </c>
    </row>
    <row r="18" spans="1:8" x14ac:dyDescent="0.3">
      <c r="A18" s="31" t="s">
        <v>100</v>
      </c>
      <c r="B18" s="11">
        <v>1</v>
      </c>
      <c r="C18" s="11">
        <v>0</v>
      </c>
      <c r="D18" s="11">
        <v>0</v>
      </c>
      <c r="E18" s="11">
        <v>0</v>
      </c>
      <c r="F18" s="11">
        <v>0</v>
      </c>
      <c r="G18" s="11">
        <v>1</v>
      </c>
      <c r="H18" s="11">
        <v>0</v>
      </c>
    </row>
    <row r="19" spans="1:8" x14ac:dyDescent="0.3">
      <c r="A19" s="31" t="s">
        <v>101</v>
      </c>
      <c r="B19" s="11">
        <v>46</v>
      </c>
      <c r="C19" s="11">
        <v>45</v>
      </c>
      <c r="D19" s="11">
        <v>43</v>
      </c>
      <c r="E19" s="11">
        <v>30</v>
      </c>
      <c r="F19" s="11">
        <v>25</v>
      </c>
      <c r="G19" s="11">
        <v>22</v>
      </c>
      <c r="H19" s="11">
        <v>29</v>
      </c>
    </row>
    <row r="20" spans="1:8" x14ac:dyDescent="0.3">
      <c r="A20" s="31" t="s">
        <v>67</v>
      </c>
      <c r="B20" s="11">
        <v>1</v>
      </c>
      <c r="C20" s="11">
        <v>1</v>
      </c>
      <c r="D20" s="11">
        <v>0</v>
      </c>
      <c r="E20" s="11">
        <v>1</v>
      </c>
      <c r="F20" s="11">
        <v>0</v>
      </c>
      <c r="G20" s="11">
        <v>0</v>
      </c>
      <c r="H20" s="11">
        <v>2</v>
      </c>
    </row>
    <row r="21" spans="1:8" x14ac:dyDescent="0.3">
      <c r="A21" s="31" t="s">
        <v>102</v>
      </c>
      <c r="B21" s="11">
        <v>0</v>
      </c>
      <c r="C21" s="11">
        <v>2</v>
      </c>
      <c r="D21" s="11">
        <v>1</v>
      </c>
      <c r="E21" s="11">
        <v>3</v>
      </c>
      <c r="F21" s="11">
        <v>1</v>
      </c>
      <c r="G21" s="11">
        <v>0</v>
      </c>
      <c r="H21" s="11">
        <v>1</v>
      </c>
    </row>
    <row r="22" spans="1:8" x14ac:dyDescent="0.3">
      <c r="A22" s="31" t="s">
        <v>4</v>
      </c>
      <c r="B22" s="11">
        <v>180</v>
      </c>
      <c r="C22" s="11">
        <v>206</v>
      </c>
      <c r="D22" s="11">
        <v>202</v>
      </c>
      <c r="E22" s="11">
        <v>128</v>
      </c>
      <c r="F22" s="11">
        <v>244</v>
      </c>
      <c r="G22" s="11">
        <v>241</v>
      </c>
      <c r="H22" s="11">
        <v>221</v>
      </c>
    </row>
    <row r="23" spans="1:8" x14ac:dyDescent="0.3">
      <c r="A23" s="31" t="s">
        <v>103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</row>
    <row r="24" spans="1:8" x14ac:dyDescent="0.3">
      <c r="A24" s="31" t="s">
        <v>106</v>
      </c>
      <c r="B24" s="11">
        <v>15</v>
      </c>
      <c r="C24" s="11">
        <v>29</v>
      </c>
      <c r="D24" s="11">
        <v>23</v>
      </c>
      <c r="E24" s="11">
        <v>29</v>
      </c>
      <c r="F24" s="11">
        <v>23</v>
      </c>
      <c r="G24" s="11">
        <v>35</v>
      </c>
      <c r="H24" s="11">
        <v>36</v>
      </c>
    </row>
    <row r="25" spans="1:8" x14ac:dyDescent="0.3">
      <c r="A25" s="31" t="s">
        <v>57</v>
      </c>
      <c r="B25" s="11">
        <v>483</v>
      </c>
      <c r="C25" s="11">
        <v>563</v>
      </c>
      <c r="D25" s="11">
        <v>446</v>
      </c>
      <c r="E25" s="11">
        <v>482</v>
      </c>
      <c r="F25" s="11">
        <v>461</v>
      </c>
      <c r="G25" s="11">
        <v>485</v>
      </c>
      <c r="H25" s="11">
        <v>489</v>
      </c>
    </row>
    <row r="26" spans="1:8" x14ac:dyDescent="0.3">
      <c r="A26" s="31" t="s">
        <v>110</v>
      </c>
      <c r="B26" s="11">
        <v>4</v>
      </c>
      <c r="C26" s="11">
        <v>2</v>
      </c>
      <c r="D26" s="11">
        <v>1</v>
      </c>
      <c r="E26" s="11">
        <v>2</v>
      </c>
      <c r="F26" s="11">
        <v>13</v>
      </c>
      <c r="G26" s="11">
        <v>6</v>
      </c>
      <c r="H26" s="11">
        <v>2</v>
      </c>
    </row>
    <row r="27" spans="1:8" x14ac:dyDescent="0.3">
      <c r="A27" s="31" t="s">
        <v>82</v>
      </c>
      <c r="B27" s="11">
        <v>0</v>
      </c>
      <c r="C27" s="11">
        <v>4</v>
      </c>
      <c r="D27" s="11">
        <v>5</v>
      </c>
      <c r="E27" s="11">
        <v>6</v>
      </c>
      <c r="F27" s="11">
        <v>11</v>
      </c>
      <c r="G27" s="11">
        <v>6</v>
      </c>
      <c r="H27" s="11">
        <v>5</v>
      </c>
    </row>
    <row r="28" spans="1:8" x14ac:dyDescent="0.3">
      <c r="A28" s="31" t="s">
        <v>111</v>
      </c>
      <c r="B28" s="11">
        <v>4</v>
      </c>
      <c r="C28" s="11">
        <v>5</v>
      </c>
      <c r="D28" s="11">
        <v>9</v>
      </c>
      <c r="E28" s="11">
        <v>3</v>
      </c>
      <c r="F28" s="11">
        <v>3</v>
      </c>
      <c r="G28" s="11">
        <v>4</v>
      </c>
      <c r="H28" s="11">
        <v>4</v>
      </c>
    </row>
    <row r="29" spans="1:8" x14ac:dyDescent="0.3">
      <c r="A29" s="31" t="s">
        <v>113</v>
      </c>
      <c r="B29" s="11">
        <v>1</v>
      </c>
      <c r="C29" s="11">
        <v>3</v>
      </c>
      <c r="D29" s="11">
        <v>2</v>
      </c>
      <c r="E29" s="11">
        <v>2</v>
      </c>
      <c r="F29" s="11">
        <v>6</v>
      </c>
      <c r="G29" s="11">
        <v>4</v>
      </c>
      <c r="H29" s="11">
        <v>3</v>
      </c>
    </row>
    <row r="30" spans="1:8" x14ac:dyDescent="0.3">
      <c r="A30" s="31" t="s">
        <v>114</v>
      </c>
      <c r="B30" s="11">
        <v>8</v>
      </c>
      <c r="C30" s="11">
        <v>4</v>
      </c>
      <c r="D30" s="11">
        <v>9</v>
      </c>
      <c r="E30" s="11">
        <v>3</v>
      </c>
      <c r="F30" s="11">
        <v>6</v>
      </c>
      <c r="G30" s="11">
        <v>5</v>
      </c>
      <c r="H30" s="11">
        <v>8</v>
      </c>
    </row>
    <row r="31" spans="1:8" x14ac:dyDescent="0.3">
      <c r="A31" s="31" t="s">
        <v>116</v>
      </c>
      <c r="B31" s="11">
        <v>3</v>
      </c>
      <c r="C31" s="11">
        <v>3</v>
      </c>
      <c r="D31" s="11">
        <v>5</v>
      </c>
      <c r="E31" s="11">
        <v>3</v>
      </c>
      <c r="F31" s="11">
        <v>2</v>
      </c>
      <c r="G31" s="11">
        <v>2</v>
      </c>
      <c r="H31" s="11">
        <v>2</v>
      </c>
    </row>
    <row r="32" spans="1:8" x14ac:dyDescent="0.3">
      <c r="A32" s="31" t="s">
        <v>117</v>
      </c>
      <c r="B32" s="11">
        <v>0</v>
      </c>
      <c r="C32" s="11">
        <v>1</v>
      </c>
      <c r="D32" s="11">
        <v>1</v>
      </c>
      <c r="E32" s="11">
        <v>1</v>
      </c>
      <c r="F32" s="11">
        <v>2</v>
      </c>
      <c r="G32" s="11">
        <v>0</v>
      </c>
      <c r="H32" s="11">
        <v>0</v>
      </c>
    </row>
    <row r="33" spans="1:8" x14ac:dyDescent="0.3">
      <c r="A33" s="31" t="s">
        <v>118</v>
      </c>
      <c r="B33" s="11">
        <v>14</v>
      </c>
      <c r="C33" s="11">
        <v>9</v>
      </c>
      <c r="D33" s="11">
        <v>21</v>
      </c>
      <c r="E33" s="11">
        <v>15</v>
      </c>
      <c r="F33" s="11">
        <v>6</v>
      </c>
      <c r="G33" s="11">
        <v>16</v>
      </c>
      <c r="H33" s="11">
        <v>14</v>
      </c>
    </row>
    <row r="34" spans="1:8" x14ac:dyDescent="0.3">
      <c r="A34" s="31" t="s">
        <v>120</v>
      </c>
      <c r="B34" s="11">
        <v>103</v>
      </c>
      <c r="C34" s="11">
        <v>102</v>
      </c>
      <c r="D34" s="11">
        <v>110</v>
      </c>
      <c r="E34" s="11">
        <v>166</v>
      </c>
      <c r="F34" s="11">
        <v>142</v>
      </c>
      <c r="G34" s="11">
        <v>139</v>
      </c>
      <c r="H34" s="11">
        <v>170</v>
      </c>
    </row>
    <row r="35" spans="1:8" x14ac:dyDescent="0.3">
      <c r="A35" s="31" t="s">
        <v>121</v>
      </c>
      <c r="B35" s="11">
        <v>7</v>
      </c>
      <c r="C35" s="11">
        <v>8</v>
      </c>
      <c r="D35" s="11">
        <v>12</v>
      </c>
      <c r="E35" s="11">
        <v>8</v>
      </c>
      <c r="F35" s="11">
        <v>2</v>
      </c>
      <c r="G35" s="11">
        <v>9</v>
      </c>
      <c r="H35" s="11">
        <v>11</v>
      </c>
    </row>
    <row r="36" spans="1:8" x14ac:dyDescent="0.3">
      <c r="A36" s="31" t="s">
        <v>123</v>
      </c>
      <c r="B36" s="11">
        <v>17</v>
      </c>
      <c r="C36" s="11">
        <v>23</v>
      </c>
      <c r="D36" s="11">
        <v>10</v>
      </c>
      <c r="E36" s="11">
        <v>14</v>
      </c>
      <c r="F36" s="11">
        <v>12</v>
      </c>
      <c r="G36" s="11">
        <v>16</v>
      </c>
      <c r="H36" s="11">
        <v>17</v>
      </c>
    </row>
    <row r="37" spans="1:8" x14ac:dyDescent="0.3">
      <c r="A37" s="31" t="s">
        <v>125</v>
      </c>
      <c r="B37" s="11">
        <v>3</v>
      </c>
      <c r="C37" s="11">
        <v>2</v>
      </c>
      <c r="D37" s="11">
        <v>0</v>
      </c>
      <c r="E37" s="11">
        <v>0</v>
      </c>
      <c r="F37" s="11">
        <v>0</v>
      </c>
      <c r="G37" s="11">
        <v>2</v>
      </c>
      <c r="H37" s="11">
        <v>2</v>
      </c>
    </row>
    <row r="38" spans="1:8" x14ac:dyDescent="0.3">
      <c r="A38" s="31" t="s">
        <v>32</v>
      </c>
      <c r="B38" s="11">
        <v>708</v>
      </c>
      <c r="C38" s="11">
        <v>719</v>
      </c>
      <c r="D38" s="11">
        <v>809</v>
      </c>
      <c r="E38" s="11">
        <v>806</v>
      </c>
      <c r="F38" s="11">
        <v>842</v>
      </c>
      <c r="G38" s="11">
        <v>878</v>
      </c>
      <c r="H38" s="11">
        <v>742</v>
      </c>
    </row>
    <row r="39" spans="1:8" x14ac:dyDescent="0.3">
      <c r="A39" s="31" t="s">
        <v>129</v>
      </c>
      <c r="B39" s="11">
        <v>0</v>
      </c>
      <c r="C39" s="11">
        <v>0</v>
      </c>
      <c r="D39" s="11">
        <v>1</v>
      </c>
      <c r="E39" s="11">
        <v>2</v>
      </c>
      <c r="F39" s="11">
        <v>0</v>
      </c>
      <c r="G39" s="11">
        <v>0</v>
      </c>
      <c r="H39" s="11">
        <v>5</v>
      </c>
    </row>
    <row r="40" spans="1:8" x14ac:dyDescent="0.3">
      <c r="A40" s="31" t="s">
        <v>130</v>
      </c>
      <c r="B40" s="11">
        <v>4</v>
      </c>
      <c r="C40" s="11">
        <v>5</v>
      </c>
      <c r="D40" s="11">
        <v>7</v>
      </c>
      <c r="E40" s="11">
        <v>3</v>
      </c>
      <c r="F40" s="11">
        <v>5</v>
      </c>
      <c r="G40" s="11">
        <v>3</v>
      </c>
      <c r="H40" s="11">
        <v>1</v>
      </c>
    </row>
    <row r="41" spans="1:8" x14ac:dyDescent="0.3">
      <c r="A41" s="31" t="s">
        <v>131</v>
      </c>
      <c r="B41" s="11">
        <v>2</v>
      </c>
      <c r="C41" s="11">
        <v>8</v>
      </c>
      <c r="D41" s="11">
        <v>9</v>
      </c>
      <c r="E41" s="11">
        <v>9</v>
      </c>
      <c r="F41" s="11">
        <v>16</v>
      </c>
      <c r="G41" s="11">
        <v>11</v>
      </c>
      <c r="H41" s="11">
        <v>10</v>
      </c>
    </row>
    <row r="42" spans="1:8" x14ac:dyDescent="0.3">
      <c r="A42" s="31" t="s">
        <v>132</v>
      </c>
      <c r="B42" s="11">
        <v>7</v>
      </c>
      <c r="C42" s="11">
        <v>4</v>
      </c>
      <c r="D42" s="11">
        <v>11</v>
      </c>
      <c r="E42" s="11">
        <v>18</v>
      </c>
      <c r="F42" s="11">
        <v>18</v>
      </c>
      <c r="G42" s="11">
        <v>15</v>
      </c>
      <c r="H42" s="11">
        <v>12</v>
      </c>
    </row>
    <row r="43" spans="1:8" x14ac:dyDescent="0.3">
      <c r="A43" s="31" t="s">
        <v>133</v>
      </c>
      <c r="B43" s="11">
        <v>0</v>
      </c>
      <c r="C43" s="11">
        <v>1</v>
      </c>
      <c r="D43" s="11">
        <v>0</v>
      </c>
      <c r="E43" s="11">
        <v>1</v>
      </c>
      <c r="F43" s="11">
        <v>2</v>
      </c>
      <c r="G43" s="11">
        <v>1</v>
      </c>
      <c r="H43" s="11">
        <v>0</v>
      </c>
    </row>
    <row r="44" spans="1:8" x14ac:dyDescent="0.3">
      <c r="A44" s="31" t="s">
        <v>134</v>
      </c>
      <c r="B44" s="11">
        <v>1</v>
      </c>
      <c r="C44" s="11">
        <v>2</v>
      </c>
      <c r="D44" s="11">
        <v>1</v>
      </c>
      <c r="E44" s="11">
        <v>6</v>
      </c>
      <c r="F44" s="11">
        <v>4</v>
      </c>
      <c r="G44" s="11">
        <v>1</v>
      </c>
      <c r="H44" s="11">
        <v>5</v>
      </c>
    </row>
    <row r="45" spans="1:8" x14ac:dyDescent="0.3">
      <c r="A45" s="31" t="s">
        <v>135</v>
      </c>
      <c r="B45" s="11">
        <v>0</v>
      </c>
      <c r="C45" s="11">
        <v>0</v>
      </c>
      <c r="D45" s="11">
        <v>0</v>
      </c>
      <c r="E45" s="11">
        <v>0</v>
      </c>
      <c r="F45" s="11">
        <v>1</v>
      </c>
      <c r="G45" s="11">
        <v>0</v>
      </c>
      <c r="H45" s="11">
        <v>0</v>
      </c>
    </row>
    <row r="46" spans="1:8" x14ac:dyDescent="0.3">
      <c r="A46" s="31" t="s">
        <v>60</v>
      </c>
      <c r="B46" s="11">
        <v>510</v>
      </c>
      <c r="C46" s="11">
        <v>878</v>
      </c>
      <c r="D46" s="11">
        <v>738</v>
      </c>
      <c r="E46" s="11">
        <v>774</v>
      </c>
      <c r="F46" s="11">
        <v>867</v>
      </c>
      <c r="G46" s="11">
        <v>817</v>
      </c>
      <c r="H46" s="11">
        <v>803</v>
      </c>
    </row>
    <row r="47" spans="1:8" x14ac:dyDescent="0.3">
      <c r="A47" s="31" t="s">
        <v>176</v>
      </c>
      <c r="B47" s="11">
        <v>0</v>
      </c>
      <c r="C47" s="11">
        <v>0</v>
      </c>
      <c r="D47" s="11">
        <v>0</v>
      </c>
      <c r="E47" s="11">
        <v>0</v>
      </c>
      <c r="F47" s="11">
        <v>0</v>
      </c>
      <c r="G47" s="11">
        <v>1</v>
      </c>
      <c r="H47" s="11">
        <v>3</v>
      </c>
    </row>
    <row r="48" spans="1:8" x14ac:dyDescent="0.3">
      <c r="A48" s="31" t="s">
        <v>136</v>
      </c>
      <c r="B48" s="11">
        <v>0</v>
      </c>
      <c r="C48" s="11">
        <v>0</v>
      </c>
      <c r="D48" s="11">
        <v>0</v>
      </c>
      <c r="E48" s="11">
        <v>5</v>
      </c>
      <c r="F48" s="11">
        <v>4</v>
      </c>
      <c r="G48" s="11">
        <v>0</v>
      </c>
      <c r="H48" s="11">
        <v>0</v>
      </c>
    </row>
    <row r="49" spans="1:8" x14ac:dyDescent="0.3">
      <c r="A49" s="31" t="s">
        <v>137</v>
      </c>
      <c r="B49" s="11">
        <v>1</v>
      </c>
      <c r="C49" s="11">
        <v>6</v>
      </c>
      <c r="D49" s="11">
        <v>13</v>
      </c>
      <c r="E49" s="11">
        <v>8</v>
      </c>
      <c r="F49" s="11">
        <v>5</v>
      </c>
      <c r="G49" s="11">
        <v>7</v>
      </c>
      <c r="H49" s="11">
        <v>5</v>
      </c>
    </row>
    <row r="50" spans="1:8" x14ac:dyDescent="0.3">
      <c r="A50" s="31" t="s">
        <v>64</v>
      </c>
      <c r="B50" s="11">
        <v>49</v>
      </c>
      <c r="C50" s="11">
        <v>60</v>
      </c>
      <c r="D50" s="11">
        <v>48</v>
      </c>
      <c r="E50" s="11">
        <v>33</v>
      </c>
      <c r="F50" s="11">
        <v>42</v>
      </c>
      <c r="G50" s="11">
        <v>39</v>
      </c>
      <c r="H50" s="11">
        <v>29</v>
      </c>
    </row>
    <row r="51" spans="1:8" x14ac:dyDescent="0.3">
      <c r="A51" s="31" t="s">
        <v>141</v>
      </c>
      <c r="B51" s="11">
        <v>2</v>
      </c>
      <c r="C51" s="11">
        <v>2</v>
      </c>
      <c r="D51" s="11">
        <v>2</v>
      </c>
      <c r="E51" s="11">
        <v>1</v>
      </c>
      <c r="F51" s="11">
        <v>3</v>
      </c>
      <c r="G51" s="11">
        <v>1</v>
      </c>
      <c r="H51" s="11">
        <v>5</v>
      </c>
    </row>
    <row r="52" spans="1:8" x14ac:dyDescent="0.3">
      <c r="A52" s="31" t="s">
        <v>142</v>
      </c>
      <c r="B52" s="11">
        <v>16</v>
      </c>
      <c r="C52" s="11">
        <v>27</v>
      </c>
      <c r="D52" s="11">
        <v>42</v>
      </c>
      <c r="E52" s="11">
        <v>16</v>
      </c>
      <c r="F52" s="11">
        <v>22</v>
      </c>
      <c r="G52" s="11">
        <v>17</v>
      </c>
      <c r="H52" s="11">
        <v>26</v>
      </c>
    </row>
    <row r="53" spans="1:8" x14ac:dyDescent="0.3">
      <c r="A53" s="31" t="s">
        <v>50</v>
      </c>
      <c r="B53" s="11">
        <v>63</v>
      </c>
      <c r="C53" s="11">
        <v>79</v>
      </c>
      <c r="D53" s="11">
        <v>53</v>
      </c>
      <c r="E53" s="11">
        <v>53</v>
      </c>
      <c r="F53" s="11">
        <v>45</v>
      </c>
      <c r="G53" s="11">
        <v>58</v>
      </c>
      <c r="H53" s="11">
        <v>52</v>
      </c>
    </row>
    <row r="54" spans="1:8" x14ac:dyDescent="0.3">
      <c r="A54" s="31" t="s">
        <v>177</v>
      </c>
      <c r="B54" s="11">
        <v>0</v>
      </c>
      <c r="C54" s="11">
        <v>0</v>
      </c>
      <c r="D54" s="11">
        <v>0</v>
      </c>
      <c r="E54" s="11">
        <v>0</v>
      </c>
      <c r="F54" s="11">
        <v>0</v>
      </c>
      <c r="G54" s="11">
        <v>1</v>
      </c>
      <c r="H54" s="11">
        <v>0</v>
      </c>
    </row>
    <row r="55" spans="1:8" x14ac:dyDescent="0.3">
      <c r="A55" s="31" t="s">
        <v>70</v>
      </c>
      <c r="B55" s="11">
        <v>16</v>
      </c>
      <c r="C55" s="11">
        <v>13</v>
      </c>
      <c r="D55" s="11">
        <v>18</v>
      </c>
      <c r="E55" s="11">
        <v>18</v>
      </c>
      <c r="F55" s="11">
        <v>22</v>
      </c>
      <c r="G55" s="11">
        <v>21</v>
      </c>
      <c r="H55" s="11">
        <v>23</v>
      </c>
    </row>
    <row r="56" spans="1:8" x14ac:dyDescent="0.3">
      <c r="A56" s="31" t="s">
        <v>72</v>
      </c>
      <c r="B56" s="11">
        <v>15</v>
      </c>
      <c r="C56" s="11">
        <v>20</v>
      </c>
      <c r="D56" s="11">
        <v>19</v>
      </c>
      <c r="E56" s="11">
        <v>27</v>
      </c>
      <c r="F56" s="11">
        <v>25</v>
      </c>
      <c r="G56" s="11">
        <v>29</v>
      </c>
      <c r="H56" s="11">
        <v>51</v>
      </c>
    </row>
    <row r="57" spans="1:8" x14ac:dyDescent="0.3">
      <c r="A57" s="31" t="s">
        <v>291</v>
      </c>
      <c r="B57" s="11">
        <v>2949</v>
      </c>
      <c r="C57" s="11">
        <v>3598</v>
      </c>
      <c r="D57" s="11">
        <v>3779</v>
      </c>
      <c r="E57" s="11">
        <v>3585</v>
      </c>
      <c r="F57" s="11">
        <v>3759</v>
      </c>
      <c r="G57" s="11">
        <v>3605</v>
      </c>
      <c r="H57" s="11">
        <v>3485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51"/>
  <sheetViews>
    <sheetView tabSelected="1" topLeftCell="A23" workbookViewId="0">
      <selection activeCell="A51" sqref="A51"/>
    </sheetView>
  </sheetViews>
  <sheetFormatPr defaultRowHeight="14.4" x14ac:dyDescent="0.3"/>
  <cols>
    <col min="1" max="1" width="24" customWidth="1"/>
    <col min="2" max="6" width="25.88671875" customWidth="1"/>
    <col min="7" max="8" width="22.5546875" customWidth="1"/>
  </cols>
  <sheetData>
    <row r="1" spans="1:6" x14ac:dyDescent="0.3">
      <c r="A1" t="s">
        <v>147</v>
      </c>
      <c r="B1" t="s">
        <v>170</v>
      </c>
    </row>
    <row r="3" spans="1:6" x14ac:dyDescent="0.3">
      <c r="A3" t="s">
        <v>283</v>
      </c>
      <c r="B3" t="s">
        <v>295</v>
      </c>
      <c r="C3" t="s">
        <v>296</v>
      </c>
      <c r="D3" t="s">
        <v>298</v>
      </c>
      <c r="E3" t="s">
        <v>293</v>
      </c>
      <c r="F3" t="s">
        <v>297</v>
      </c>
    </row>
    <row r="4" spans="1:6" x14ac:dyDescent="0.3">
      <c r="A4" s="31" t="s">
        <v>85</v>
      </c>
      <c r="B4" s="11">
        <v>0</v>
      </c>
      <c r="C4" s="11">
        <v>0</v>
      </c>
      <c r="D4" s="11">
        <v>443</v>
      </c>
      <c r="E4" s="11">
        <v>517</v>
      </c>
      <c r="F4" s="11">
        <v>466</v>
      </c>
    </row>
    <row r="5" spans="1:6" x14ac:dyDescent="0.3">
      <c r="A5" s="31" t="s">
        <v>87</v>
      </c>
      <c r="B5" s="11">
        <v>455</v>
      </c>
      <c r="C5" s="11">
        <v>466</v>
      </c>
      <c r="D5" s="11">
        <v>482</v>
      </c>
      <c r="E5" s="11">
        <v>543</v>
      </c>
      <c r="F5" s="11">
        <v>562</v>
      </c>
    </row>
    <row r="6" spans="1:6" x14ac:dyDescent="0.3">
      <c r="A6" s="31" t="s">
        <v>88</v>
      </c>
      <c r="B6" s="11">
        <v>530</v>
      </c>
      <c r="C6" s="11">
        <v>558</v>
      </c>
      <c r="D6" s="11">
        <v>529</v>
      </c>
      <c r="E6" s="11">
        <v>502</v>
      </c>
      <c r="F6" s="11">
        <v>518</v>
      </c>
    </row>
    <row r="7" spans="1:6" x14ac:dyDescent="0.3">
      <c r="A7" s="31" t="s">
        <v>65</v>
      </c>
      <c r="B7" s="11">
        <v>477</v>
      </c>
      <c r="C7" s="11">
        <v>437</v>
      </c>
      <c r="D7" s="11">
        <v>488</v>
      </c>
      <c r="E7" s="11">
        <v>456</v>
      </c>
      <c r="F7" s="11">
        <v>432</v>
      </c>
    </row>
    <row r="8" spans="1:6" x14ac:dyDescent="0.3">
      <c r="A8" s="31" t="s">
        <v>15</v>
      </c>
      <c r="B8" s="11">
        <v>499</v>
      </c>
      <c r="C8" s="11">
        <v>497</v>
      </c>
      <c r="D8" s="11">
        <v>502</v>
      </c>
      <c r="E8" s="11">
        <v>486</v>
      </c>
      <c r="F8" s="11">
        <v>490</v>
      </c>
    </row>
    <row r="9" spans="1:6" x14ac:dyDescent="0.3">
      <c r="A9" s="31" t="s">
        <v>46</v>
      </c>
      <c r="B9" s="11">
        <v>390</v>
      </c>
      <c r="C9" s="11">
        <v>0</v>
      </c>
      <c r="D9" s="11">
        <v>0</v>
      </c>
      <c r="E9" s="11">
        <v>496</v>
      </c>
      <c r="F9" s="11">
        <v>0</v>
      </c>
    </row>
    <row r="10" spans="1:6" x14ac:dyDescent="0.3">
      <c r="A10" s="31" t="s">
        <v>90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</row>
    <row r="11" spans="1:6" x14ac:dyDescent="0.3">
      <c r="A11" s="31" t="s">
        <v>93</v>
      </c>
      <c r="B11" s="11">
        <v>416</v>
      </c>
      <c r="C11" s="11">
        <v>407</v>
      </c>
      <c r="D11" s="11">
        <v>456</v>
      </c>
      <c r="E11" s="11">
        <v>0</v>
      </c>
      <c r="F11" s="11">
        <v>479</v>
      </c>
    </row>
    <row r="12" spans="1:6" x14ac:dyDescent="0.3">
      <c r="A12" s="31" t="s">
        <v>23</v>
      </c>
      <c r="B12" s="11">
        <v>604</v>
      </c>
      <c r="C12" s="11">
        <v>599</v>
      </c>
      <c r="D12" s="11">
        <v>595</v>
      </c>
      <c r="E12" s="11">
        <v>591</v>
      </c>
      <c r="F12" s="11">
        <v>594</v>
      </c>
    </row>
    <row r="13" spans="1:6" x14ac:dyDescent="0.3">
      <c r="A13" s="31" t="s">
        <v>11</v>
      </c>
      <c r="B13" s="11">
        <v>569</v>
      </c>
      <c r="C13" s="11">
        <v>574</v>
      </c>
      <c r="D13" s="11">
        <v>583</v>
      </c>
      <c r="E13" s="11">
        <v>587</v>
      </c>
      <c r="F13" s="11">
        <v>597</v>
      </c>
    </row>
    <row r="14" spans="1:6" x14ac:dyDescent="0.3">
      <c r="A14" s="31" t="s">
        <v>7</v>
      </c>
      <c r="B14" s="11">
        <v>577</v>
      </c>
      <c r="C14" s="11">
        <v>580</v>
      </c>
      <c r="D14" s="11">
        <v>581</v>
      </c>
      <c r="E14" s="11">
        <v>577</v>
      </c>
      <c r="F14" s="11">
        <v>576</v>
      </c>
    </row>
    <row r="15" spans="1:6" x14ac:dyDescent="0.3">
      <c r="A15" s="31" t="s">
        <v>12</v>
      </c>
      <c r="B15" s="11">
        <v>512</v>
      </c>
      <c r="C15" s="11">
        <v>509</v>
      </c>
      <c r="D15" s="11">
        <v>508</v>
      </c>
      <c r="E15" s="11">
        <v>509</v>
      </c>
      <c r="F15" s="11">
        <v>517</v>
      </c>
    </row>
    <row r="16" spans="1:6" x14ac:dyDescent="0.3">
      <c r="A16" s="31" t="s">
        <v>104</v>
      </c>
      <c r="B16" s="11">
        <v>0</v>
      </c>
      <c r="C16" s="11">
        <v>514</v>
      </c>
      <c r="D16" s="11">
        <v>541</v>
      </c>
      <c r="E16" s="11">
        <v>556</v>
      </c>
      <c r="F16" s="11">
        <v>550</v>
      </c>
    </row>
    <row r="17" spans="1:6" x14ac:dyDescent="0.3">
      <c r="A17" s="31" t="s">
        <v>105</v>
      </c>
      <c r="B17" s="11">
        <v>540</v>
      </c>
      <c r="C17" s="11">
        <v>564</v>
      </c>
      <c r="D17" s="11">
        <v>0</v>
      </c>
      <c r="E17" s="11">
        <v>0</v>
      </c>
      <c r="F17" s="11">
        <v>0</v>
      </c>
    </row>
    <row r="18" spans="1:6" x14ac:dyDescent="0.3">
      <c r="A18" s="31" t="s">
        <v>63</v>
      </c>
      <c r="B18" s="11">
        <v>480</v>
      </c>
      <c r="C18" s="11">
        <v>484</v>
      </c>
      <c r="D18" s="11">
        <v>484</v>
      </c>
      <c r="E18" s="11">
        <v>482</v>
      </c>
      <c r="F18" s="11">
        <v>485</v>
      </c>
    </row>
    <row r="19" spans="1:6" x14ac:dyDescent="0.3">
      <c r="A19" s="31" t="s">
        <v>9</v>
      </c>
      <c r="B19" s="11">
        <v>557</v>
      </c>
      <c r="C19" s="11">
        <v>552</v>
      </c>
      <c r="D19" s="11">
        <v>554</v>
      </c>
      <c r="E19" s="11">
        <v>549</v>
      </c>
      <c r="F19" s="11">
        <v>560</v>
      </c>
    </row>
    <row r="20" spans="1:6" x14ac:dyDescent="0.3">
      <c r="A20" s="31" t="s">
        <v>301</v>
      </c>
      <c r="B20" s="11">
        <v>442</v>
      </c>
      <c r="C20" s="11">
        <v>441</v>
      </c>
      <c r="D20" s="11">
        <v>453</v>
      </c>
      <c r="E20" s="11">
        <v>457</v>
      </c>
      <c r="F20" s="11">
        <v>471</v>
      </c>
    </row>
    <row r="21" spans="1:6" x14ac:dyDescent="0.3">
      <c r="A21" s="31" t="s">
        <v>17</v>
      </c>
      <c r="B21" s="11">
        <v>496</v>
      </c>
      <c r="C21" s="11">
        <v>473</v>
      </c>
      <c r="D21" s="11">
        <v>494</v>
      </c>
      <c r="E21" s="11">
        <v>490</v>
      </c>
      <c r="F21" s="11">
        <v>476</v>
      </c>
    </row>
    <row r="22" spans="1:6" x14ac:dyDescent="0.3">
      <c r="A22" s="31" t="s">
        <v>107</v>
      </c>
      <c r="B22" s="11">
        <v>587</v>
      </c>
      <c r="C22" s="11">
        <v>588</v>
      </c>
      <c r="D22" s="11">
        <v>595</v>
      </c>
      <c r="E22" s="11">
        <v>589</v>
      </c>
      <c r="F22" s="11">
        <v>585</v>
      </c>
    </row>
    <row r="23" spans="1:6" x14ac:dyDescent="0.3">
      <c r="A23" s="31" t="s">
        <v>76</v>
      </c>
      <c r="B23" s="11">
        <v>410</v>
      </c>
      <c r="C23" s="11">
        <v>397</v>
      </c>
      <c r="D23" s="11">
        <v>391</v>
      </c>
      <c r="E23" s="11">
        <v>353</v>
      </c>
      <c r="F23" s="11">
        <v>347</v>
      </c>
    </row>
    <row r="24" spans="1:6" x14ac:dyDescent="0.3">
      <c r="A24" s="31" t="s">
        <v>108</v>
      </c>
      <c r="B24" s="11">
        <v>534</v>
      </c>
      <c r="C24" s="11">
        <v>538</v>
      </c>
      <c r="D24" s="11">
        <v>539</v>
      </c>
      <c r="E24" s="11">
        <v>491</v>
      </c>
      <c r="F24" s="11">
        <v>457</v>
      </c>
    </row>
    <row r="25" spans="1:6" x14ac:dyDescent="0.3">
      <c r="A25" s="31" t="s">
        <v>109</v>
      </c>
      <c r="B25" s="11">
        <v>0</v>
      </c>
      <c r="C25" s="11">
        <v>0</v>
      </c>
      <c r="D25" s="11">
        <v>0</v>
      </c>
      <c r="E25" s="11">
        <v>486</v>
      </c>
      <c r="F25" s="11">
        <v>0</v>
      </c>
    </row>
    <row r="26" spans="1:6" x14ac:dyDescent="0.3">
      <c r="A26" s="31" t="s">
        <v>30</v>
      </c>
      <c r="B26" s="11">
        <v>457</v>
      </c>
      <c r="C26" s="11">
        <v>481</v>
      </c>
      <c r="D26" s="11">
        <v>488</v>
      </c>
      <c r="E26" s="11">
        <v>484</v>
      </c>
      <c r="F26" s="11">
        <v>487</v>
      </c>
    </row>
    <row r="27" spans="1:6" x14ac:dyDescent="0.3">
      <c r="A27" s="31" t="s">
        <v>112</v>
      </c>
      <c r="B27" s="11">
        <v>582</v>
      </c>
      <c r="C27" s="11">
        <v>575</v>
      </c>
      <c r="D27" s="11">
        <v>581</v>
      </c>
      <c r="E27" s="11">
        <v>566</v>
      </c>
      <c r="F27" s="11">
        <v>576</v>
      </c>
    </row>
    <row r="28" spans="1:6" x14ac:dyDescent="0.3">
      <c r="A28" s="31" t="s">
        <v>1</v>
      </c>
      <c r="B28" s="11">
        <v>530</v>
      </c>
      <c r="C28" s="11">
        <v>533</v>
      </c>
      <c r="D28" s="11">
        <v>524</v>
      </c>
      <c r="E28" s="11">
        <v>512</v>
      </c>
      <c r="F28" s="11">
        <v>513</v>
      </c>
    </row>
    <row r="29" spans="1:6" x14ac:dyDescent="0.3">
      <c r="A29" s="31" t="s">
        <v>115</v>
      </c>
      <c r="B29" s="11">
        <v>0</v>
      </c>
      <c r="C29" s="11">
        <v>0</v>
      </c>
      <c r="D29" s="11">
        <v>515</v>
      </c>
      <c r="E29" s="11">
        <v>426</v>
      </c>
      <c r="F29" s="11">
        <v>376</v>
      </c>
    </row>
    <row r="30" spans="1:6" x14ac:dyDescent="0.3">
      <c r="A30" s="31" t="s">
        <v>119</v>
      </c>
      <c r="B30" s="11">
        <v>540</v>
      </c>
      <c r="C30" s="11">
        <v>482</v>
      </c>
      <c r="D30" s="11">
        <v>521</v>
      </c>
      <c r="E30" s="11">
        <v>538</v>
      </c>
      <c r="F30" s="11">
        <v>499</v>
      </c>
    </row>
    <row r="31" spans="1:6" x14ac:dyDescent="0.3">
      <c r="A31" s="31" t="s">
        <v>122</v>
      </c>
      <c r="B31" s="11">
        <v>474</v>
      </c>
      <c r="C31" s="11">
        <v>385</v>
      </c>
      <c r="D31" s="11">
        <v>400</v>
      </c>
      <c r="E31" s="11">
        <v>396</v>
      </c>
      <c r="F31" s="11">
        <v>491</v>
      </c>
    </row>
    <row r="32" spans="1:6" x14ac:dyDescent="0.3">
      <c r="A32" s="31" t="s">
        <v>124</v>
      </c>
      <c r="B32" s="11">
        <v>473</v>
      </c>
      <c r="C32" s="11">
        <v>471</v>
      </c>
      <c r="D32" s="11">
        <v>471</v>
      </c>
      <c r="E32" s="11">
        <v>473</v>
      </c>
      <c r="F32" s="11">
        <v>480</v>
      </c>
    </row>
    <row r="33" spans="1:6" x14ac:dyDescent="0.3">
      <c r="A33" s="31" t="s">
        <v>126</v>
      </c>
      <c r="B33" s="11">
        <v>491</v>
      </c>
      <c r="C33" s="11">
        <v>448</v>
      </c>
      <c r="D33" s="11">
        <v>440</v>
      </c>
      <c r="E33" s="11">
        <v>454</v>
      </c>
      <c r="F33" s="11">
        <v>481</v>
      </c>
    </row>
    <row r="34" spans="1:6" x14ac:dyDescent="0.3">
      <c r="A34" s="31" t="s">
        <v>10</v>
      </c>
      <c r="B34" s="11">
        <v>516</v>
      </c>
      <c r="C34" s="11">
        <v>507</v>
      </c>
      <c r="D34" s="11">
        <v>511</v>
      </c>
      <c r="E34" s="11">
        <v>492</v>
      </c>
      <c r="F34" s="11">
        <v>502</v>
      </c>
    </row>
    <row r="35" spans="1:6" x14ac:dyDescent="0.3">
      <c r="A35" s="31" t="s">
        <v>127</v>
      </c>
      <c r="B35" s="11">
        <v>451</v>
      </c>
      <c r="C35" s="11">
        <v>384</v>
      </c>
      <c r="D35" s="11">
        <v>381</v>
      </c>
      <c r="E35" s="11">
        <v>352</v>
      </c>
      <c r="F35" s="11">
        <v>376</v>
      </c>
    </row>
    <row r="36" spans="1:6" x14ac:dyDescent="0.3">
      <c r="A36" s="31" t="s">
        <v>128</v>
      </c>
      <c r="B36" s="11">
        <v>504</v>
      </c>
      <c r="C36" s="11">
        <v>499</v>
      </c>
      <c r="D36" s="11">
        <v>483</v>
      </c>
      <c r="E36" s="11">
        <v>495</v>
      </c>
      <c r="F36" s="11">
        <v>481</v>
      </c>
    </row>
    <row r="37" spans="1:6" x14ac:dyDescent="0.3">
      <c r="A37" s="31" t="s">
        <v>77</v>
      </c>
      <c r="B37" s="11">
        <v>559</v>
      </c>
      <c r="C37" s="11">
        <v>571</v>
      </c>
      <c r="D37" s="11">
        <v>564</v>
      </c>
      <c r="E37" s="11">
        <v>566</v>
      </c>
      <c r="F37" s="11">
        <v>566</v>
      </c>
    </row>
    <row r="38" spans="1:6" x14ac:dyDescent="0.3">
      <c r="A38" s="31" t="s">
        <v>6</v>
      </c>
      <c r="B38" s="11">
        <v>413</v>
      </c>
      <c r="C38" s="11">
        <v>404</v>
      </c>
      <c r="D38" s="11">
        <v>379</v>
      </c>
      <c r="E38" s="11">
        <v>376</v>
      </c>
      <c r="F38" s="11">
        <v>391</v>
      </c>
    </row>
    <row r="39" spans="1:6" x14ac:dyDescent="0.3">
      <c r="A39" s="31" t="s">
        <v>45</v>
      </c>
      <c r="B39" s="11">
        <v>599</v>
      </c>
      <c r="C39" s="11">
        <v>598</v>
      </c>
      <c r="D39" s="11">
        <v>604</v>
      </c>
      <c r="E39" s="11">
        <v>606</v>
      </c>
      <c r="F39" s="11">
        <v>606</v>
      </c>
    </row>
    <row r="40" spans="1:6" x14ac:dyDescent="0.3">
      <c r="A40" s="31" t="s">
        <v>62</v>
      </c>
      <c r="B40" s="11">
        <v>521</v>
      </c>
      <c r="C40" s="11">
        <v>503</v>
      </c>
      <c r="D40" s="11">
        <v>497</v>
      </c>
      <c r="E40" s="11">
        <v>488</v>
      </c>
      <c r="F40" s="11">
        <v>505</v>
      </c>
    </row>
    <row r="41" spans="1:6" x14ac:dyDescent="0.3">
      <c r="A41" s="31" t="s">
        <v>138</v>
      </c>
      <c r="B41" s="11">
        <v>463</v>
      </c>
      <c r="C41" s="11">
        <v>471</v>
      </c>
      <c r="D41" s="11">
        <v>0</v>
      </c>
      <c r="E41" s="11">
        <v>0</v>
      </c>
      <c r="F41" s="11">
        <v>0</v>
      </c>
    </row>
    <row r="42" spans="1:6" x14ac:dyDescent="0.3">
      <c r="A42" s="31" t="s">
        <v>139</v>
      </c>
      <c r="B42" s="11">
        <v>550</v>
      </c>
      <c r="C42" s="11">
        <v>553</v>
      </c>
      <c r="D42" s="11">
        <v>559</v>
      </c>
      <c r="E42" s="11">
        <v>561</v>
      </c>
      <c r="F42" s="11">
        <v>567</v>
      </c>
    </row>
    <row r="43" spans="1:6" x14ac:dyDescent="0.3">
      <c r="A43" s="31" t="s">
        <v>140</v>
      </c>
      <c r="B43" s="11">
        <v>403</v>
      </c>
      <c r="C43" s="11">
        <v>454</v>
      </c>
      <c r="D43" s="11">
        <v>538</v>
      </c>
      <c r="E43" s="11">
        <v>0</v>
      </c>
      <c r="F43" s="11">
        <v>0</v>
      </c>
    </row>
    <row r="44" spans="1:6" x14ac:dyDescent="0.3">
      <c r="A44" s="31" t="s">
        <v>33</v>
      </c>
      <c r="B44" s="11">
        <v>515</v>
      </c>
      <c r="C44" s="11">
        <v>515</v>
      </c>
      <c r="D44" s="11">
        <v>512</v>
      </c>
      <c r="E44" s="11">
        <v>508</v>
      </c>
      <c r="F44" s="11">
        <v>523</v>
      </c>
    </row>
    <row r="45" spans="1:6" x14ac:dyDescent="0.3">
      <c r="A45" s="31" t="s">
        <v>18</v>
      </c>
      <c r="B45" s="11">
        <v>553</v>
      </c>
      <c r="C45" s="11">
        <v>553</v>
      </c>
      <c r="D45" s="11">
        <v>556</v>
      </c>
      <c r="E45" s="11">
        <v>554</v>
      </c>
      <c r="F45" s="11">
        <v>554</v>
      </c>
    </row>
    <row r="46" spans="1:6" x14ac:dyDescent="0.3">
      <c r="A46" s="31" t="s">
        <v>143</v>
      </c>
      <c r="B46" s="11">
        <v>0</v>
      </c>
      <c r="C46" s="11">
        <v>411</v>
      </c>
      <c r="D46" s="11">
        <v>0</v>
      </c>
      <c r="E46" s="11">
        <v>490</v>
      </c>
      <c r="F46" s="11">
        <v>528</v>
      </c>
    </row>
    <row r="47" spans="1:6" x14ac:dyDescent="0.3">
      <c r="A47" s="31" t="s">
        <v>22</v>
      </c>
      <c r="B47" s="11">
        <v>515</v>
      </c>
      <c r="C47" s="11">
        <v>521</v>
      </c>
      <c r="D47" s="11">
        <v>533</v>
      </c>
      <c r="E47" s="11">
        <v>529</v>
      </c>
      <c r="F47" s="11">
        <v>531</v>
      </c>
    </row>
    <row r="48" spans="1:6" x14ac:dyDescent="0.3">
      <c r="A48" s="31" t="s">
        <v>144</v>
      </c>
      <c r="B48" s="11">
        <v>537</v>
      </c>
      <c r="C48" s="11">
        <v>533</v>
      </c>
      <c r="D48" s="11">
        <v>555</v>
      </c>
      <c r="E48" s="11">
        <v>529</v>
      </c>
      <c r="F48" s="11">
        <v>562</v>
      </c>
    </row>
    <row r="49" spans="1:6" x14ac:dyDescent="0.3">
      <c r="A49" s="31" t="s">
        <v>48</v>
      </c>
      <c r="B49" s="11">
        <v>527</v>
      </c>
      <c r="C49" s="11">
        <v>528</v>
      </c>
      <c r="D49" s="11">
        <v>546</v>
      </c>
      <c r="E49" s="11">
        <v>551</v>
      </c>
      <c r="F49" s="11">
        <v>557</v>
      </c>
    </row>
    <row r="50" spans="1:6" x14ac:dyDescent="0.3">
      <c r="A50" s="31" t="s">
        <v>145</v>
      </c>
      <c r="B50" s="11">
        <v>484</v>
      </c>
      <c r="C50" s="11">
        <v>0</v>
      </c>
      <c r="D50" s="11">
        <v>355</v>
      </c>
      <c r="E50" s="11">
        <v>400</v>
      </c>
      <c r="F50" s="11">
        <v>0</v>
      </c>
    </row>
    <row r="51" spans="1:6" x14ac:dyDescent="0.3">
      <c r="A51" s="31" t="s">
        <v>291</v>
      </c>
      <c r="B51" s="42">
        <v>441.10638297872339</v>
      </c>
      <c r="C51" s="42">
        <v>437.40425531914894</v>
      </c>
      <c r="D51" s="42">
        <v>441.08510638297872</v>
      </c>
      <c r="E51" s="42">
        <v>448.14893617021278</v>
      </c>
      <c r="F51" s="42">
        <v>432.21276595744683</v>
      </c>
    </row>
  </sheetData>
  <conditionalFormatting pivot="1">
    <cfRule type="top10" dxfId="11" priority="6" rank="10"/>
  </conditionalFormatting>
  <conditionalFormatting pivot="1">
    <cfRule type="top10" dxfId="10" priority="5" rank="10"/>
  </conditionalFormatting>
  <conditionalFormatting pivot="1">
    <cfRule type="top10" dxfId="9" priority="4" rank="10"/>
  </conditionalFormatting>
  <conditionalFormatting pivot="1">
    <cfRule type="top10" dxfId="8" priority="3" rank="10"/>
  </conditionalFormatting>
  <conditionalFormatting pivot="1">
    <cfRule type="top10" dxfId="7" priority="2" rank="10"/>
  </conditionalFormatting>
  <conditionalFormatting pivot="1">
    <cfRule type="top10" dxfId="6" priority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9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Budget</vt:lpstr>
      <vt:lpstr>Marketing Funnel</vt:lpstr>
      <vt:lpstr>Compiled Event Data</vt:lpstr>
      <vt:lpstr>International Alumni Pivot</vt:lpstr>
      <vt:lpstr>Power View_Alumni</vt:lpstr>
      <vt:lpstr>Continent_Test Taker_PivotTable</vt:lpstr>
      <vt:lpstr>Continent_Avg GMAT_Pivot</vt:lpstr>
      <vt:lpstr>Country_TestTaker_Pivot</vt:lpstr>
      <vt:lpstr>Country_Avg Score</vt:lpstr>
      <vt:lpstr>Continent_Test Taker_Chart</vt:lpstr>
      <vt:lpstr>Continent_Avg GMAT_Chart</vt:lpstr>
      <vt:lpstr>Country_TestTakers_Chart</vt:lpstr>
      <vt:lpstr>Country_AVG GMAT_CHART</vt:lpstr>
      <vt:lpstr>'Power View_Alumni'!Print_Area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Harter</dc:creator>
  <cp:lastModifiedBy>Harsh takrani</cp:lastModifiedBy>
  <dcterms:created xsi:type="dcterms:W3CDTF">2008-07-16T01:03:51Z</dcterms:created>
  <dcterms:modified xsi:type="dcterms:W3CDTF">2018-05-18T06:24:13Z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4</vt:i4>
  </property>
  <property fmtid="{D5CDD505-2E9C-101B-9397-08002B2CF9AE}" pid="3" name="SV_QUERY_LIST_4F35BF76-6C0D-4D9B-82B2-816C12CF3733">
    <vt:lpwstr>empty_477D106A-C0D6-4607-AEBD-E2C9D60EA279</vt:lpwstr>
  </property>
</Properties>
</file>