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nga\Documents\demo-hungary\Vaudoise Demo\Resourse files\Excels\"/>
    </mc:Choice>
  </mc:AlternateContent>
  <xr:revisionPtr revIDLastSave="0" documentId="13_ncr:1_{1F60EF62-5A5C-499D-94EB-63BD2B0D2082}" xr6:coauthVersionLast="43" xr6:coauthVersionMax="43" xr10:uidLastSave="{00000000-0000-0000-0000-000000000000}"/>
  <bookViews>
    <workbookView xWindow="-110" yWindow="-110" windowWidth="19420" windowHeight="10420" tabRatio="915" xr2:uid="{00000000-000D-0000-FFFF-FFFF00000000}"/>
  </bookViews>
  <sheets>
    <sheet name="Skye Lookup Input" sheetId="41" r:id="rId1"/>
    <sheet name="Skye Lookup Output" sheetId="40" r:id="rId2"/>
    <sheet name="Algorithm" sheetId="47" r:id="rId3"/>
  </sheets>
  <definedNames>
    <definedName name="ContentSumInsuredLookup">#REF!</definedName>
    <definedName name="ContentSumInsuredLookup_column">#REF!</definedName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7" l="1"/>
  <c r="E7" i="47"/>
  <c r="C8" i="47" l="1"/>
  <c r="E3" i="47"/>
  <c r="E4" i="47" s="1"/>
  <c r="E5" i="47" s="1"/>
  <c r="B3" i="40" s="1"/>
  <c r="E12" i="47" l="1"/>
  <c r="E11" i="47"/>
  <c r="E9" i="47" s="1"/>
  <c r="B2" i="40" s="1"/>
</calcChain>
</file>

<file path=xl/sharedStrings.xml><?xml version="1.0" encoding="utf-8"?>
<sst xmlns="http://schemas.openxmlformats.org/spreadsheetml/2006/main" count="21" uniqueCount="19">
  <si>
    <t>Skye Attribute Name</t>
  </si>
  <si>
    <t>Skye Attribute Value</t>
  </si>
  <si>
    <t xml:space="preserve"> </t>
  </si>
  <si>
    <t>Is optional</t>
  </si>
  <si>
    <t>Should trigger</t>
  </si>
  <si>
    <t>Chosen package:</t>
  </si>
  <si>
    <t>Premium</t>
  </si>
  <si>
    <t>Amount(Premium in cents)</t>
  </si>
  <si>
    <t>Products.PremiumClassic</t>
  </si>
  <si>
    <t>Products.Optional</t>
  </si>
  <si>
    <t>Products.RCClassic</t>
  </si>
  <si>
    <t>Optional</t>
  </si>
  <si>
    <t>RCClassic</t>
  </si>
  <si>
    <t>PremiumClassic</t>
  </si>
  <si>
    <t>Values: "";"1"</t>
  </si>
  <si>
    <t>Optional=0</t>
  </si>
  <si>
    <t>Optional=1</t>
  </si>
  <si>
    <t>Values: 100.00 CHF;200.00 CHF;300.00 CHF, 100.00 €, 200.00 €, 300.00 €</t>
  </si>
  <si>
    <t>RCClassicRaw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</si>
</sst>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0" xfId="1" applyFont="1" applyFill="1"/>
    <xf numFmtId="0" fontId="1" fillId="2" borderId="0" xfId="1" applyFont="1" applyFill="1" applyAlignment="1">
      <alignment horizontal="left"/>
    </xf>
    <xf numFmtId="1" fontId="0" fillId="0" borderId="0" xfId="0" applyNumberFormat="1"/>
    <xf numFmtId="0" fontId="0" fillId="0" borderId="0" xfId="0"/>
    <xf numFmtId="2" fontId="0" fillId="0" borderId="0" xfId="0" applyNumberFormat="1"/>
    <xf numFmtId="0" fontId="1" fillId="2" borderId="0" xfId="1" applyNumberFormat="1" applyFont="1" applyFill="1"/>
    <xf numFmtId="0" fontId="0" fillId="0" borderId="0" xfId="0" applyNumberFormat="1"/>
    <xf numFmtId="0" fontId="1" fillId="2" borderId="0" xfId="1" applyNumberFormat="1" applyFont="1" applyFill="1" applyAlignment="1">
      <alignment horizontal="left"/>
    </xf>
    <xf numFmtId="0" fontId="3" fillId="0" borderId="0" xfId="0" applyNumberFormat="1" applyFont="1"/>
    <xf numFmtId="0" fontId="4" fillId="3" borderId="1" xfId="0" applyNumberFormat="1" applyFont="1" applyFill="1" applyBorder="1"/>
    <xf numFmtId="0" fontId="4" fillId="3" borderId="0" xfId="0" applyNumberFormat="1" applyFont="1" applyFill="1"/>
    <xf numFmtId="0" fontId="4" fillId="0" borderId="0" xfId="0" applyNumberFormat="1" applyFont="1"/>
    <xf numFmtId="2" fontId="4" fillId="3" borderId="1" xfId="0" quotePrefix="1" applyNumberFormat="1" applyFont="1" applyFill="1" applyBorder="1"/>
    <xf numFmtId="1" fontId="4" fillId="3" borderId="1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"/>
  <sheetViews>
    <sheetView tabSelected="1" workbookViewId="0">
      <selection activeCell="D9" sqref="D9"/>
    </sheetView>
  </sheetViews>
  <sheetFormatPr defaultColWidth="8.81640625" defaultRowHeight="14.5" x14ac:dyDescent="0.35"/>
  <cols>
    <col min="1" max="1" width="48" customWidth="1"/>
    <col min="2" max="2" width="33.453125" bestFit="1" customWidth="1"/>
    <col min="3" max="3" width="12.36328125" bestFit="1" customWidth="1"/>
    <col min="4" max="4" width="15.453125" customWidth="1"/>
  </cols>
  <sheetData>
    <row r="1" spans="1:256" ht="18.5" x14ac:dyDescent="0.45">
      <c r="A1" s="6" t="s">
        <v>0</v>
      </c>
      <c r="B1" s="7" t="s">
        <v>3</v>
      </c>
      <c r="C1" s="7" t="s">
        <v>4</v>
      </c>
      <c r="D1" s="8" t="s">
        <v>1</v>
      </c>
      <c r="E1" s="7"/>
      <c r="F1" s="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35">
      <c r="A2" s="7" t="s">
        <v>9</v>
      </c>
      <c r="B2" s="7" t="b">
        <v>1</v>
      </c>
      <c r="C2" s="7" t="b">
        <v>1</v>
      </c>
      <c r="D2" s="7"/>
      <c r="E2" s="7"/>
      <c r="F2" s="7"/>
    </row>
    <row r="3" spans="1:256" x14ac:dyDescent="0.35">
      <c r="A3" s="7" t="s">
        <v>10</v>
      </c>
      <c r="B3" s="7" t="b">
        <v>0</v>
      </c>
      <c r="C3" s="7" t="b">
        <v>1</v>
      </c>
      <c r="D3" s="7"/>
      <c r="E3" s="7"/>
      <c r="F3" s="7"/>
    </row>
    <row r="4" spans="1:256" x14ac:dyDescent="0.35">
      <c r="A4" s="7"/>
      <c r="B4" s="7"/>
      <c r="C4" s="7"/>
      <c r="D4" s="7"/>
      <c r="E4" s="7"/>
      <c r="F4" s="7"/>
    </row>
    <row r="5" spans="1:256" x14ac:dyDescent="0.35">
      <c r="A5" s="9"/>
      <c r="B5" s="7"/>
      <c r="C5" s="7"/>
      <c r="D5" s="7"/>
      <c r="E5" s="7"/>
      <c r="F5" s="7"/>
    </row>
    <row r="6" spans="1:256" x14ac:dyDescent="0.35">
      <c r="A6" s="7"/>
      <c r="B6" s="7"/>
      <c r="C6" s="7"/>
      <c r="D6" s="7"/>
      <c r="E6" s="7"/>
      <c r="F6" s="7"/>
    </row>
    <row r="7" spans="1:256" x14ac:dyDescent="0.35">
      <c r="A7" s="7"/>
      <c r="B7" s="7"/>
      <c r="C7" s="7"/>
      <c r="D7" s="7"/>
      <c r="E7" s="7"/>
      <c r="F7" s="7"/>
    </row>
    <row r="8" spans="1:256" x14ac:dyDescent="0.35">
      <c r="A8" s="7"/>
      <c r="B8" s="7"/>
      <c r="C8" s="7"/>
      <c r="D8" s="7"/>
      <c r="E8" s="7"/>
      <c r="F8" s="7"/>
    </row>
    <row r="9" spans="1:256" x14ac:dyDescent="0.35">
      <c r="A9" s="7"/>
      <c r="B9" s="7"/>
      <c r="C9" s="7"/>
      <c r="D9" s="7"/>
      <c r="E9" s="7"/>
      <c r="F9" s="7"/>
    </row>
    <row r="10" spans="1:256" x14ac:dyDescent="0.35">
      <c r="A10" s="7"/>
      <c r="B10" s="7"/>
      <c r="C10" s="7"/>
      <c r="D10" s="7"/>
      <c r="E10" s="7"/>
      <c r="F10" s="7"/>
    </row>
    <row r="11" spans="1:256" x14ac:dyDescent="0.35">
      <c r="A11" s="7"/>
      <c r="B11" s="7"/>
      <c r="C11" s="7"/>
      <c r="D11" s="7"/>
      <c r="E11" s="7"/>
      <c r="F11" s="7"/>
    </row>
    <row r="12" spans="1:256" x14ac:dyDescent="0.35">
      <c r="A12" s="7"/>
      <c r="B12" s="7"/>
      <c r="C12" s="7"/>
      <c r="D12" s="7"/>
      <c r="E12" s="7"/>
      <c r="F12" s="7"/>
    </row>
    <row r="13" spans="1:256" x14ac:dyDescent="0.35">
      <c r="A13" s="7"/>
      <c r="B13" s="7"/>
      <c r="C13" s="7"/>
      <c r="D13" s="7"/>
      <c r="E13" s="7"/>
      <c r="F13" s="7"/>
    </row>
    <row r="14" spans="1:256" x14ac:dyDescent="0.35">
      <c r="A14" s="7"/>
      <c r="B14" s="7"/>
      <c r="C14" s="7"/>
      <c r="D14" s="7"/>
      <c r="E14" s="7"/>
      <c r="F14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showZeros="0" workbookViewId="0">
      <selection activeCell="B3" sqref="B3"/>
    </sheetView>
  </sheetViews>
  <sheetFormatPr defaultColWidth="8.81640625" defaultRowHeight="14.5" x14ac:dyDescent="0.35"/>
  <cols>
    <col min="1" max="1" width="50.54296875" customWidth="1"/>
    <col min="2" max="2" width="33.453125" bestFit="1" customWidth="1"/>
  </cols>
  <sheetData>
    <row r="1" spans="1:2" ht="18.5" x14ac:dyDescent="0.45">
      <c r="A1" s="1" t="s">
        <v>0</v>
      </c>
      <c r="B1" s="2" t="s">
        <v>1</v>
      </c>
    </row>
    <row r="2" spans="1:2" x14ac:dyDescent="0.35">
      <c r="A2" t="s">
        <v>8</v>
      </c>
      <c r="B2" s="5">
        <f>Algorithm!E9</f>
        <v>580</v>
      </c>
    </row>
    <row r="3" spans="1:2" x14ac:dyDescent="0.35">
      <c r="B3" s="3">
        <f>Algorithm!E5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workbookViewId="0">
      <selection activeCell="E13" sqref="E13"/>
    </sheetView>
  </sheetViews>
  <sheetFormatPr defaultRowHeight="14.5" x14ac:dyDescent="0.35"/>
  <cols>
    <col min="1" max="1" width="14.81640625" bestFit="1" customWidth="1"/>
    <col min="2" max="2" width="24.453125" bestFit="1" customWidth="1"/>
    <col min="3" max="3" width="10.81640625" customWidth="1"/>
    <col min="4" max="4" width="23.7265625" bestFit="1" customWidth="1"/>
    <col min="5" max="5" width="25.6328125" customWidth="1"/>
    <col min="6" max="6" width="12.7265625" bestFit="1" customWidth="1"/>
    <col min="7" max="7" width="10.1796875" bestFit="1" customWidth="1"/>
  </cols>
  <sheetData>
    <row r="1" spans="1:1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35">
      <c r="A2" s="7"/>
      <c r="B2" s="7"/>
      <c r="C2" s="7"/>
      <c r="D2" s="10"/>
      <c r="E2" s="10"/>
      <c r="F2" s="7"/>
      <c r="G2" s="7"/>
      <c r="H2" s="7"/>
      <c r="I2" s="7"/>
      <c r="J2" s="7"/>
      <c r="K2" s="7"/>
    </row>
    <row r="3" spans="1:11" x14ac:dyDescent="0.35">
      <c r="A3" s="7"/>
      <c r="B3" s="7"/>
      <c r="C3" s="7"/>
      <c r="D3" s="10" t="s">
        <v>5</v>
      </c>
      <c r="E3" s="10">
        <f>'Skye Lookup Input'!D2</f>
        <v>0</v>
      </c>
      <c r="F3" s="7"/>
      <c r="G3" s="7"/>
      <c r="H3" s="7"/>
      <c r="I3" s="7"/>
      <c r="J3" s="7"/>
      <c r="K3" s="7"/>
    </row>
    <row r="4" spans="1:11" x14ac:dyDescent="0.35">
      <c r="A4" s="7"/>
      <c r="B4" s="7"/>
      <c r="C4" s="7"/>
      <c r="D4" s="10" t="s">
        <v>6</v>
      </c>
      <c r="E4" s="13">
        <f>IF(E3="Basic",415,IF(E3="Classic",519,IF(E3="Comfort",664,0)))</f>
        <v>0</v>
      </c>
      <c r="F4" s="7"/>
      <c r="G4" s="7"/>
      <c r="H4" s="7"/>
      <c r="I4" s="7"/>
      <c r="J4" s="7"/>
      <c r="K4" s="7"/>
    </row>
    <row r="5" spans="1:11" x14ac:dyDescent="0.35">
      <c r="A5" s="7"/>
      <c r="B5" s="7"/>
      <c r="C5" s="7"/>
      <c r="D5" s="10" t="s">
        <v>7</v>
      </c>
      <c r="E5" s="14">
        <f>E4*100</f>
        <v>0</v>
      </c>
      <c r="F5" s="7"/>
      <c r="G5" s="7"/>
      <c r="H5" s="7"/>
      <c r="I5" s="7"/>
      <c r="J5" s="7"/>
      <c r="K5" s="7"/>
    </row>
    <row r="6" spans="1:11" x14ac:dyDescent="0.35">
      <c r="A6" s="7"/>
      <c r="B6" s="7"/>
      <c r="C6" s="7"/>
      <c r="D6" s="10"/>
      <c r="E6" s="10"/>
      <c r="F6" s="7"/>
      <c r="G6" s="7"/>
      <c r="H6" s="7"/>
      <c r="I6" s="7"/>
      <c r="J6" s="7"/>
      <c r="K6" s="7"/>
    </row>
    <row r="7" spans="1:11" x14ac:dyDescent="0.35">
      <c r="A7" s="7"/>
      <c r="B7" s="7"/>
      <c r="C7" s="7"/>
      <c r="D7" s="10" t="s">
        <v>11</v>
      </c>
      <c r="E7" s="10">
        <f>'Skye Lookup Input'!D2</f>
        <v>0</v>
      </c>
      <c r="F7" s="7" t="s">
        <v>14</v>
      </c>
      <c r="G7" s="7"/>
      <c r="H7" s="7"/>
      <c r="I7" s="7"/>
      <c r="J7" s="7"/>
      <c r="K7" s="7"/>
    </row>
    <row r="8" spans="1:11" x14ac:dyDescent="0.35">
      <c r="A8" s="7"/>
      <c r="B8" s="7" t="s">
        <v>18</v>
      </c>
      <c r="C8" s="7">
        <f>IF(OR(E8="100.00 CHF",E8="100.00 €"),100,IF(OR(E8="200.00 CHF",E8="200.00 €"),200,300))</f>
        <v>300</v>
      </c>
      <c r="D8" s="10" t="s">
        <v>12</v>
      </c>
      <c r="E8" s="10">
        <f>'Skye Lookup Input'!D3</f>
        <v>0</v>
      </c>
      <c r="F8" s="7" t="s">
        <v>17</v>
      </c>
      <c r="G8" s="7"/>
      <c r="H8" s="7"/>
      <c r="I8" s="7"/>
      <c r="J8" s="7"/>
      <c r="K8" s="7"/>
    </row>
    <row r="9" spans="1:11" x14ac:dyDescent="0.35">
      <c r="A9" s="7"/>
      <c r="B9" s="7"/>
      <c r="C9" s="7"/>
      <c r="D9" s="10" t="s">
        <v>13</v>
      </c>
      <c r="E9" s="10">
        <f>IF(E7=1,E12,E11)</f>
        <v>580</v>
      </c>
      <c r="F9" s="7"/>
      <c r="G9" s="7"/>
      <c r="H9" s="7"/>
      <c r="I9" s="7"/>
      <c r="J9" s="7"/>
      <c r="K9" s="7"/>
    </row>
    <row r="10" spans="1:11" x14ac:dyDescent="0.35">
      <c r="A10" s="7"/>
      <c r="B10" s="7"/>
      <c r="C10" s="7"/>
      <c r="D10" s="10"/>
      <c r="E10" s="10"/>
      <c r="F10" s="7"/>
      <c r="G10" s="7"/>
      <c r="H10" s="7"/>
      <c r="I10" s="7"/>
      <c r="J10" s="7"/>
      <c r="K10" s="7"/>
    </row>
    <row r="11" spans="1:11" x14ac:dyDescent="0.35">
      <c r="A11" s="7"/>
      <c r="B11" s="7"/>
      <c r="C11" s="7"/>
      <c r="D11" s="10" t="s">
        <v>15</v>
      </c>
      <c r="E11" s="10">
        <f>IF(C8=100,500,IF(C8=200,540,580))</f>
        <v>580</v>
      </c>
      <c r="F11" s="7"/>
      <c r="G11" s="7"/>
      <c r="H11" s="7"/>
      <c r="I11" s="7"/>
      <c r="J11" s="7"/>
      <c r="K11" s="7"/>
    </row>
    <row r="12" spans="1:11" x14ac:dyDescent="0.35">
      <c r="A12" s="7"/>
      <c r="B12" s="7"/>
      <c r="C12" s="7"/>
      <c r="D12" s="10" t="s">
        <v>16</v>
      </c>
      <c r="E12" s="10">
        <f>IF(C8=100,510,IF(C8=200,550,590))</f>
        <v>590</v>
      </c>
      <c r="F12" s="7"/>
      <c r="G12" s="7"/>
      <c r="H12" s="7"/>
      <c r="I12" s="7"/>
      <c r="J12" s="7"/>
      <c r="K12" s="7"/>
    </row>
    <row r="13" spans="1:11" x14ac:dyDescent="0.35">
      <c r="A13" s="7"/>
      <c r="B13" s="7"/>
      <c r="C13" s="7"/>
      <c r="D13" s="10"/>
      <c r="E13" s="10"/>
      <c r="F13" s="7"/>
      <c r="G13" s="7"/>
      <c r="H13" s="7"/>
      <c r="I13" s="7"/>
      <c r="J13" s="7"/>
      <c r="K13" s="7"/>
    </row>
    <row r="14" spans="1:11" x14ac:dyDescent="0.35">
      <c r="A14" s="7"/>
      <c r="B14" s="7"/>
      <c r="C14" s="7"/>
      <c r="D14" s="10"/>
      <c r="E14" s="10"/>
      <c r="F14" s="7"/>
      <c r="G14" s="7"/>
      <c r="H14" s="7"/>
      <c r="I14" s="7"/>
      <c r="J14" s="7"/>
      <c r="K14" s="7"/>
    </row>
    <row r="15" spans="1:11" x14ac:dyDescent="0.35">
      <c r="A15" s="7"/>
      <c r="B15" s="7"/>
      <c r="C15" s="7"/>
      <c r="D15" s="11"/>
      <c r="E15" s="11"/>
      <c r="F15" s="7"/>
      <c r="G15" s="7"/>
      <c r="H15" s="7"/>
      <c r="I15" s="7"/>
      <c r="J15" s="7"/>
      <c r="K15" s="7"/>
    </row>
    <row r="16" spans="1:11" x14ac:dyDescent="0.35">
      <c r="A16" s="7"/>
      <c r="B16" s="7"/>
      <c r="C16" s="7"/>
      <c r="D16" s="12"/>
      <c r="E16" s="12"/>
      <c r="F16" s="7"/>
      <c r="G16" s="7" t="s">
        <v>2</v>
      </c>
      <c r="H16" s="7"/>
      <c r="I16" s="7"/>
      <c r="J16" s="7"/>
      <c r="K16" s="7"/>
    </row>
    <row r="17" spans="1:1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DED3ECB2B4843831D8747C02ED9CF" ma:contentTypeVersion="8" ma:contentTypeDescription="Create a new document." ma:contentTypeScope="" ma:versionID="3aceef7269c836b8bd053635d83fa8e4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25f184f65cb527bc94508f52c53e9e17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934D5-897B-4FF9-8D34-A4C282C2DD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922A51-2754-415E-92F2-7764FD1B64EF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ffabfc81-e8aa-46c0-b37e-f3d37c1335ad"/>
    <ds:schemaRef ds:uri="http://schemas.openxmlformats.org/package/2006/metadata/core-properties"/>
    <ds:schemaRef ds:uri="c1503785-5146-4d31-9a3a-ab405e6c329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B6BAED6-07CB-4EAF-AE5D-F63A90EB4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Skye Lookup Input</vt:lpstr>
      <vt:lpstr>Skye Lookup Output</vt:lpstr>
      <vt:lpstr>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Kinga</cp:lastModifiedBy>
  <cp:lastPrinted>2012-09-11T10:19:21Z</cp:lastPrinted>
  <dcterms:created xsi:type="dcterms:W3CDTF">2012-05-07T12:07:55Z</dcterms:created>
  <dcterms:modified xsi:type="dcterms:W3CDTF">2019-06-18T15:14:33Z</dcterms:modified>
</cp:coreProperties>
</file>