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ttcorp-my.sharepoint.com/personal/cynthia_schenck_itt_com/Documents/2025 Projects/PRMS_PO Approval/"/>
    </mc:Choice>
  </mc:AlternateContent>
  <xr:revisionPtr revIDLastSave="94" documentId="8_{971E180A-9AFD-42A1-8026-DB237A60024C}" xr6:coauthVersionLast="47" xr6:coauthVersionMax="47" xr10:uidLastSave="{0EE68255-EC5F-4790-A5F9-FD6E1B496426}"/>
  <bookViews>
    <workbookView xWindow="-80" yWindow="-80" windowWidth="19360" windowHeight="10240" activeTab="3" xr2:uid="{A0F0F107-5401-48C3-A52A-E7ADA9501C16}"/>
  </bookViews>
  <sheets>
    <sheet name="Cost Center List Update" sheetId="1" r:id="rId1"/>
    <sheet name="Indirect" sheetId="2" r:id="rId2"/>
    <sheet name="PO wiDirect &amp; Indirec" sheetId="4" r:id="rId3"/>
    <sheet name="Direct" sheetId="3" r:id="rId4"/>
  </sheets>
  <externalReferences>
    <externalReference r:id="rId5"/>
    <externalReference r:id="rId6"/>
  </externalReferences>
  <definedNames>
    <definedName name="_xlnm._FilterDatabase" localSheetId="0" hidden="1">'Cost Center List Update'!$A$1:$D$1</definedName>
    <definedName name="Cost_Center_list">INDEX([1]!Table1[#Data],,MATCH(Owner,Cost_Center_owners,0))</definedName>
    <definedName name="Cost_Center_owners">[1]!Table1[#Headers]</definedName>
    <definedName name="Essbasetabstorefresh">'[2]SFO CC:Bld 60'!$A:$IV</definedName>
    <definedName name="Owner">'[1]CC Details by Owner'!$E$5</definedName>
    <definedName name="QuickView_QuickView1">#REF!</definedName>
    <definedName name="QuickView_QuickView1_ColHeader">#REF!</definedName>
    <definedName name="QuickView_QuickView1_Data">#REF!</definedName>
    <definedName name="QuickView_QuickView1_RowHeader">#REF!</definedName>
    <definedName name="QuickView_QuickView1_UpperLeft">#REF!</definedName>
    <definedName name="QuickView_QuickView2">#REF!</definedName>
    <definedName name="QuickView_QuickView2_ColHeader">#REF!</definedName>
    <definedName name="QuickView_QuickView2_Data">#REF!</definedName>
    <definedName name="QuickView_QuickView2_RowHeader">#REF!</definedName>
    <definedName name="QuickView_QuickView2_UpperLeft">#REF!</definedName>
    <definedName name="QuickView_QuickView3">#REF!</definedName>
    <definedName name="QuickView_QuickView3_ColHeader">#REF!</definedName>
    <definedName name="QuickView_QuickView3_Data">#REF!</definedName>
    <definedName name="QuickView_QuickView3_RowHeader">#REF!</definedName>
    <definedName name="QuickView_QuickView3_UpperLeft">#REF!</definedName>
    <definedName name="sfomajo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B27" i="1"/>
  <c r="B25" i="1"/>
  <c r="B24" i="1"/>
  <c r="B19" i="1"/>
  <c r="B17" i="1"/>
  <c r="B15" i="1"/>
  <c r="B14" i="1"/>
  <c r="B13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<sst xmlns="http://schemas.openxmlformats.org/spreadsheetml/2006/main" count="271" uniqueCount="169">
  <si>
    <t>Cost Center</t>
  </si>
  <si>
    <t>Update Cost Center</t>
  </si>
  <si>
    <t>Cost Center Owner</t>
  </si>
  <si>
    <t>31000000-205 SFO General Manager</t>
  </si>
  <si>
    <t>31000000-210 SFO Finance</t>
  </si>
  <si>
    <t>Cindy Minnamon</t>
  </si>
  <si>
    <t>31000000-270 HR Administration</t>
  </si>
  <si>
    <t>Jessica Jolly</t>
  </si>
  <si>
    <t>31000000-344 Warranty Services</t>
  </si>
  <si>
    <t>Tom Robinson</t>
  </si>
  <si>
    <t>31000000-555 Product Data Management</t>
  </si>
  <si>
    <t>Antonio Lanza</t>
  </si>
  <si>
    <t>31000000-560 ANSI front end</t>
  </si>
  <si>
    <t>31000000-560 Project Management</t>
  </si>
  <si>
    <t>31000000-566 Industrial Ops front end</t>
  </si>
  <si>
    <t>31000000-566 Front End</t>
  </si>
  <si>
    <t>Becca Resinger</t>
  </si>
  <si>
    <t>31000000-574 Cobalt</t>
  </si>
  <si>
    <t>31000000-574 Performance Test</t>
  </si>
  <si>
    <t>31000000-575 MR Quality Assurance</t>
  </si>
  <si>
    <t>31000000-575 Quality Assurance</t>
  </si>
  <si>
    <t>31000000-582 Performance Test</t>
  </si>
  <si>
    <t>31000000-582 Hydro Test</t>
  </si>
  <si>
    <t>31000000-583 EPO Admin</t>
  </si>
  <si>
    <t>31000000-583 Assembly Support</t>
  </si>
  <si>
    <t>Greg Carey</t>
  </si>
  <si>
    <t>31000000-586 Plant Buyers</t>
  </si>
  <si>
    <t xml:space="preserve">Vasishta Ganti </t>
  </si>
  <si>
    <t>31000000-587 Tool Room</t>
  </si>
  <si>
    <t>N/A</t>
  </si>
  <si>
    <t>31000000-589 Mfg Engineering</t>
  </si>
  <si>
    <t>31000000-602 Operational Excellence</t>
  </si>
  <si>
    <t>31000000-607 Traffic</t>
  </si>
  <si>
    <t>31000000-607 Logistics Admin</t>
  </si>
  <si>
    <t>Phil VanOrman</t>
  </si>
  <si>
    <t>31000000-611 Export Compliance</t>
  </si>
  <si>
    <t>Kristen Lane</t>
  </si>
  <si>
    <t>31000000-624 Rough Stock</t>
  </si>
  <si>
    <t>31000000-624 Receiving</t>
  </si>
  <si>
    <t>31000000-627 Special Projects</t>
  </si>
  <si>
    <t>31000000-628 Bldg 60 Shipping &amp; Stockrm</t>
  </si>
  <si>
    <t>31000000-628 Shipping</t>
  </si>
  <si>
    <t>31000000-629 Bldg 10 Shipping &amp; Stockrm</t>
  </si>
  <si>
    <t>31000000-629 Stockroom</t>
  </si>
  <si>
    <t>31000000-641 ANSI Admin</t>
  </si>
  <si>
    <t>31000000-641 Assembly Admin</t>
  </si>
  <si>
    <t>31000000-645 Midrange Materials</t>
  </si>
  <si>
    <t>31000000-645 Inventory &amp; Planning</t>
  </si>
  <si>
    <t>31000000-647 ANSI Materials</t>
  </si>
  <si>
    <t>31000000-680 Environ, Health &amp; Safety</t>
  </si>
  <si>
    <t>Bradley Grubbs</t>
  </si>
  <si>
    <t>31000000-691 Facilities Admin</t>
  </si>
  <si>
    <t>31000000-697 Shop #2 Maintenance</t>
  </si>
  <si>
    <t>31000000-697 Maintenance</t>
  </si>
  <si>
    <t>31000000-698 Facilities Support</t>
  </si>
  <si>
    <t>31000000-702 Foundry Admin</t>
  </si>
  <si>
    <t>31000000-713 Foundry Large No Bake</t>
  </si>
  <si>
    <t>31000000-752 Foundry Cleaning Rm #1</t>
  </si>
  <si>
    <t>31000000-755 Foundry Pattern Room</t>
  </si>
  <si>
    <t>31000000-810 Midrange Admin</t>
  </si>
  <si>
    <t>31000000-810 Machining Admin</t>
  </si>
  <si>
    <t>Tom Lees</t>
  </si>
  <si>
    <t>31000000-814 ANSI Machine Shop</t>
  </si>
  <si>
    <t>31000000-820 EPO Assembly</t>
  </si>
  <si>
    <t>31000000-816 Impeller Cell</t>
  </si>
  <si>
    <t>31000000-816 Repair Paint</t>
  </si>
  <si>
    <t>31000000-821 Large Industrial Assembly</t>
  </si>
  <si>
    <t>31000000-821 Assembly Paint</t>
  </si>
  <si>
    <t xml:space="preserve">Greg Carey </t>
  </si>
  <si>
    <t>31000000-822 MR Machining Cell</t>
  </si>
  <si>
    <t>31000000-822 Machining Cell</t>
  </si>
  <si>
    <t>31000000-823 MR 3171 Cell</t>
  </si>
  <si>
    <t>31000000-825 MR Weld/Burr/Test</t>
  </si>
  <si>
    <t>31000000-837 Roto Line</t>
  </si>
  <si>
    <t>31000000-854 MR Tool Crib</t>
  </si>
  <si>
    <t>31000000-854 Machine Shop Support</t>
  </si>
  <si>
    <t>31000000-874 MR Assembly</t>
  </si>
  <si>
    <t>31000000-875 ANSI Assembly</t>
  </si>
  <si>
    <t>31000000-875 Assembly</t>
  </si>
  <si>
    <t>Jason Salerno</t>
  </si>
  <si>
    <t>Alex Loycano</t>
  </si>
  <si>
    <t>140205</t>
  </si>
  <si>
    <t>140210</t>
  </si>
  <si>
    <t>140270</t>
  </si>
  <si>
    <t>140344</t>
  </si>
  <si>
    <t>140555</t>
  </si>
  <si>
    <t>140560</t>
  </si>
  <si>
    <t>140566</t>
  </si>
  <si>
    <t>140574</t>
  </si>
  <si>
    <t>140575</t>
  </si>
  <si>
    <t>140582</t>
  </si>
  <si>
    <t>140583</t>
  </si>
  <si>
    <t>140586</t>
  </si>
  <si>
    <t>140589</t>
  </si>
  <si>
    <t>140602</t>
  </si>
  <si>
    <t>140607</t>
  </si>
  <si>
    <t>140611</t>
  </si>
  <si>
    <t>140624</t>
  </si>
  <si>
    <t>140627</t>
  </si>
  <si>
    <t>140628</t>
  </si>
  <si>
    <t>140629</t>
  </si>
  <si>
    <t>140641</t>
  </si>
  <si>
    <t>140645</t>
  </si>
  <si>
    <t>140680</t>
  </si>
  <si>
    <t>140691</t>
  </si>
  <si>
    <t>140697</t>
  </si>
  <si>
    <t>140698</t>
  </si>
  <si>
    <t>140810</t>
  </si>
  <si>
    <t>140816</t>
  </si>
  <si>
    <t>140821</t>
  </si>
  <si>
    <t>140822</t>
  </si>
  <si>
    <t>140854</t>
  </si>
  <si>
    <t>140875</t>
  </si>
  <si>
    <t>140</t>
  </si>
  <si>
    <t>Indirect</t>
  </si>
  <si>
    <t>$Value</t>
  </si>
  <si>
    <t>Authorization Level</t>
  </si>
  <si>
    <t>COST CENTER OWNER/SUPERVISOR</t>
  </si>
  <si>
    <t xml:space="preserve"> </t>
  </si>
  <si>
    <t>FINANCIAL CONTROLLER (SITE)</t>
  </si>
  <si>
    <t>PLANT MANAGER (GENERAL MANAGER)</t>
  </si>
  <si>
    <t>LOCAL DEPARTMENT MANAGER (AS APPLICABLE</t>
  </si>
  <si>
    <t>REGIONAL VP/GM</t>
  </si>
  <si>
    <t>IP CFO</t>
  </si>
  <si>
    <t>IP PRESIDENT</t>
  </si>
  <si>
    <t>ITT CFO</t>
  </si>
  <si>
    <t>ITT CEO</t>
  </si>
  <si>
    <t>BUYER</t>
  </si>
  <si>
    <t>LOCAL PURCHASING MANAGER</t>
  </si>
  <si>
    <t>REGIONAL SUPPLY CHAIN MANAGER</t>
  </si>
  <si>
    <t>IP CFO DIRECT REPORTS</t>
  </si>
  <si>
    <t>No approval work flow required</t>
  </si>
  <si>
    <t xml:space="preserve">Cost center owner must always </t>
  </si>
  <si>
    <t>If there are direct and indirect on the same PO Local Purchasing Manager in</t>
  </si>
  <si>
    <t>Find Cost center owner by looking at INPOP300.POIGL (left,6) and match to Cost Center list</t>
  </si>
  <si>
    <t>EPM109</t>
  </si>
  <si>
    <t>PO</t>
  </si>
  <si>
    <t>Vendor</t>
  </si>
  <si>
    <t>Buyer</t>
  </si>
  <si>
    <t>Direct $</t>
  </si>
  <si>
    <t>Indirect $</t>
  </si>
  <si>
    <t xml:space="preserve">PO approvals </t>
  </si>
  <si>
    <t>Local Purchasing manager</t>
  </si>
  <si>
    <t>Site GM</t>
  </si>
  <si>
    <t>Site Financial controller</t>
  </si>
  <si>
    <t>Indirect under $2k</t>
  </si>
  <si>
    <t>Direct &gt;$50k</t>
  </si>
  <si>
    <t>Local Purchasing manager - already approved not required again</t>
  </si>
  <si>
    <t>GL =  14020503524000</t>
  </si>
  <si>
    <t>Indirect &lt; $2000 cost center owner</t>
  </si>
  <si>
    <t>Cost Center owner</t>
  </si>
  <si>
    <t xml:space="preserve">Financial Controller </t>
  </si>
  <si>
    <t>Plant Manager - also cost center owner so can skip</t>
  </si>
  <si>
    <t>GL = 14027003524000</t>
  </si>
  <si>
    <t xml:space="preserve">Indirect &gt; $2000 </t>
  </si>
  <si>
    <t>Cost center owner</t>
  </si>
  <si>
    <t>Financial controller</t>
  </si>
  <si>
    <t xml:space="preserve">Plant Manager </t>
  </si>
  <si>
    <t>Regional VP/GM</t>
  </si>
  <si>
    <t>7140xx</t>
  </si>
  <si>
    <t>Indirect above $2k</t>
  </si>
  <si>
    <t>VP</t>
  </si>
  <si>
    <t>Direct &gt;$100k</t>
  </si>
  <si>
    <t>Site Financial controller  - already approved not required again</t>
  </si>
  <si>
    <t>Site GM  - already approved not required again</t>
  </si>
  <si>
    <t>No approval required</t>
  </si>
  <si>
    <t>Local purchasing manager</t>
  </si>
  <si>
    <t>Financial Controller</t>
  </si>
  <si>
    <t>Plant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</si>
</sst>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44" fontId="5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1" applyFont="1" applyAlignment="1">
      <alignment horizontal="left" wrapText="1"/>
    </xf>
    <xf numFmtId="0" fontId="4" fillId="0" borderId="0" xfId="2" applyFont="1" applyAlignment="1">
      <alignment horizontal="left"/>
    </xf>
    <xf numFmtId="0" fontId="4" fillId="0" borderId="0" xfId="2" applyFont="1"/>
    <xf numFmtId="0" fontId="3" fillId="0" borderId="0" xfId="2"/>
    <xf numFmtId="0" fontId="1" fillId="0" borderId="0" xfId="1" applyAlignment="1">
      <alignment horizontal="left" wrapText="1"/>
    </xf>
    <xf numFmtId="0" fontId="3" fillId="0" borderId="0" xfId="2" applyAlignment="1">
      <alignment horizontal="left"/>
    </xf>
    <xf numFmtId="0" fontId="3" fillId="2" borderId="0" xfId="2" applyFill="1" applyAlignment="1">
      <alignment horizontal="left"/>
    </xf>
    <xf numFmtId="0" fontId="1" fillId="0" borderId="0" xfId="0" applyFont="1"/>
    <xf numFmtId="0" fontId="1" fillId="0" borderId="0" xfId="1" applyAlignment="1">
      <alignment horizontal="left"/>
    </xf>
    <xf numFmtId="0" fontId="3" fillId="0" borderId="0" xfId="2" applyFill="1" applyAlignment="1">
      <alignment horizontal="left"/>
    </xf>
    <xf numFmtId="0" fontId="1" fillId="0" borderId="0" xfId="1" applyFill="1" applyAlignment="1">
      <alignment horizontal="left" wrapText="1"/>
    </xf>
    <xf numFmtId="44" fontId="0" fillId="0" borderId="0" xfId="3" applyFont="1"/>
    <xf numFmtId="6" fontId="0" fillId="0" borderId="0" xfId="0" applyNumberFormat="1"/>
    <xf numFmtId="0" fontId="1" fillId="3" borderId="0" xfId="0" applyFont="1" applyFill="1"/>
    <xf numFmtId="0" fontId="0" fillId="3" borderId="0" xfId="0" applyFill="1"/>
  </cellXfs>
  <cellStyles count="4">
    <cellStyle name="Currency" xfId="3" builtinId="4"/>
    <cellStyle name="Normal" xfId="0" builtinId="0"/>
    <cellStyle name="Normal 2" xfId="1" xr:uid="{D3BEF3CE-357B-4DFF-8084-AB031E62C184}"/>
    <cellStyle name="Normal 3" xfId="2" xr:uid="{2CDE8843-A871-47F9-B0F7-56EC5D8023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PDFIN\Cost%20Center%20Spending\2022\01%20-%20Jan\2022%20OS%20Expense%20Reporting%20-%20Jan_Fc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PDFIN\Cost%20Center%20Spending\2011\04-Apr\CC%20Mgr%20Report%20apr_20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rections"/>
      <sheetName val="Summary Tab"/>
      <sheetName val="CC Details by Cost center"/>
      <sheetName val="CC Details by Owner"/>
      <sheetName val="Pivot"/>
      <sheetName val="Pivot - By Vendor"/>
      <sheetName val="2022 Actuals"/>
      <sheetName val="2022 Budget"/>
      <sheetName val="2021 Actuals"/>
      <sheetName val="2021 Budget (2)"/>
      <sheetName val="2020 Actuals"/>
      <sheetName val="2019 Actuals"/>
      <sheetName val="Account Listing"/>
      <sheetName val="Open POs"/>
      <sheetName val="Headcount"/>
      <sheetName val="Modified Retrieve (2)"/>
      <sheetName val="Lookups and Listings"/>
      <sheetName val="Mapping"/>
      <sheetName val="76461 retrieve"/>
      <sheetName val="Q2 2019 Report Distribution"/>
      <sheetName val="2022 OS Expense Reporting - Jan"/>
    </sheetNames>
    <sheetDataSet>
      <sheetData sheetId="0"/>
      <sheetData sheetId="1"/>
      <sheetData sheetId="2"/>
      <sheetData sheetId="3">
        <row r="5">
          <cell r="E5" t="str">
            <v>All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 Sheet"/>
      <sheetName val="SFO Title"/>
      <sheetName val="SFO Rollup"/>
      <sheetName val="SFO CC"/>
      <sheetName val="GM"/>
      <sheetName val="GM CC"/>
      <sheetName val="GM Major"/>
      <sheetName val="Bld 10"/>
      <sheetName val="Bld 10 CC"/>
      <sheetName val="Blg 10 Major"/>
      <sheetName val="Bld 60"/>
      <sheetName val="Bld 60 CC"/>
      <sheetName val="Bld 60 Major"/>
      <sheetName val="Order Entry"/>
      <sheetName val="Order Entry CC"/>
      <sheetName val="Order Entry Major"/>
      <sheetName val="Quality"/>
      <sheetName val="Quality CC"/>
      <sheetName val="Quality Major"/>
      <sheetName val="Materials"/>
      <sheetName val="Materials CC"/>
      <sheetName val="Materials Major"/>
      <sheetName val="Facilities"/>
      <sheetName val="Facilities CC"/>
      <sheetName val="Facilities Major"/>
      <sheetName val="EH&amp;S"/>
      <sheetName val="EH&amp;S CC"/>
      <sheetName val="EH&amp;S Major"/>
      <sheetName val="Foundry"/>
      <sheetName val="Foundry CC"/>
      <sheetName val="Foundry Major"/>
      <sheetName val="Finance Managed "/>
      <sheetName val="Fin Mg CC"/>
      <sheetName val="Fin Mg Major"/>
      <sheetName val="Other"/>
      <sheetName val="Other CC"/>
      <sheetName val="Other Major"/>
      <sheetName val="R&amp;D"/>
      <sheetName val="R&amp;D CC"/>
      <sheetName val="R&amp;D Major"/>
      <sheetName val="Warranty"/>
      <sheetName val="Warranty CC "/>
      <sheetName val="Warranty Major"/>
      <sheetName val="Marketing"/>
      <sheetName val="Marketing CC"/>
      <sheetName val="Marketing Major"/>
      <sheetName val="HR"/>
      <sheetName val="HR CC"/>
      <sheetName val="HRMajor"/>
      <sheetName val="IT"/>
      <sheetName val="IT CC"/>
      <sheetName val="IT Major"/>
      <sheetName val="VBLSS "/>
      <sheetName val="VBLSS CC"/>
      <sheetName val="VBLSSMajor"/>
      <sheetName val="Template"/>
    </sheetNames>
    <sheetDataSet>
      <sheetData sheetId="0"/>
      <sheetData sheetId="1"/>
      <sheetData sheetId="2"/>
      <sheetData sheetId="3">
        <row r="1">
          <cell r="E1" t="str">
            <v>z6600</v>
          </cell>
          <cell r="F1" t="str">
            <v>Local_Cur</v>
          </cell>
        </row>
        <row r="2">
          <cell r="E2" t="str">
            <v>FY11</v>
          </cell>
          <cell r="F2" t="str">
            <v>FY11</v>
          </cell>
          <cell r="G2" t="str">
            <v>FY11</v>
          </cell>
          <cell r="H2" t="str">
            <v>FY11</v>
          </cell>
          <cell r="I2" t="str">
            <v>FY11</v>
          </cell>
          <cell r="J2" t="str">
            <v>FY11</v>
          </cell>
        </row>
        <row r="3">
          <cell r="E3" t="str">
            <v>Current</v>
          </cell>
          <cell r="F3" t="str">
            <v>Bud_Curr</v>
          </cell>
          <cell r="G3" t="str">
            <v>Current</v>
          </cell>
          <cell r="H3" t="str">
            <v>Current</v>
          </cell>
          <cell r="I3" t="str">
            <v>Bud_Curr</v>
          </cell>
          <cell r="J3" t="str">
            <v>Current</v>
          </cell>
        </row>
        <row r="4">
          <cell r="E4" t="str">
            <v>Fcst</v>
          </cell>
          <cell r="F4" t="str">
            <v>Fcst</v>
          </cell>
          <cell r="G4" t="str">
            <v>FcstvsBud</v>
          </cell>
          <cell r="H4" t="str">
            <v>Fcst</v>
          </cell>
          <cell r="I4" t="str">
            <v>Fcst</v>
          </cell>
          <cell r="J4" t="str">
            <v>FcstvsBud</v>
          </cell>
        </row>
        <row r="5">
          <cell r="E5" t="str">
            <v>Y-T-D(Apr)</v>
          </cell>
          <cell r="F5" t="str">
            <v>Y-T-D(Apr)</v>
          </cell>
          <cell r="G5" t="str">
            <v>Y-T-D(Apr)</v>
          </cell>
          <cell r="H5" t="str">
            <v>YearTotal</v>
          </cell>
          <cell r="I5" t="str">
            <v>YearTotal</v>
          </cell>
          <cell r="J5" t="str">
            <v>YearTotal</v>
          </cell>
        </row>
        <row r="6">
          <cell r="A6" t="str">
            <v xml:space="preserve">          140589</v>
          </cell>
          <cell r="B6" t="str">
            <v xml:space="preserve">          140589 - ANSI ENGINEERING</v>
          </cell>
          <cell r="C6" t="str">
            <v>Cost Center Expenses</v>
          </cell>
          <cell r="D6" t="str">
            <v>HFM Line Item Detail</v>
          </cell>
          <cell r="E6">
            <v>94667</v>
          </cell>
          <cell r="F6">
            <v>74541.483415384617</v>
          </cell>
          <cell r="G6">
            <v>-20125.516584615383</v>
          </cell>
          <cell r="H6">
            <v>249498.2893846154</v>
          </cell>
          <cell r="I6">
            <v>229372.77280000001</v>
          </cell>
          <cell r="J6">
            <v>-20125.516584615398</v>
          </cell>
        </row>
        <row r="7">
          <cell r="A7" t="str">
            <v xml:space="preserve">          140641</v>
          </cell>
          <cell r="B7" t="str">
            <v xml:space="preserve">          140641 - ANSI ADMIN</v>
          </cell>
          <cell r="C7" t="str">
            <v>Cost Center Expenses</v>
          </cell>
          <cell r="D7" t="str">
            <v>HFM Line Item Detail</v>
          </cell>
          <cell r="E7">
            <v>151203</v>
          </cell>
          <cell r="F7">
            <v>67876</v>
          </cell>
          <cell r="G7">
            <v>-83327</v>
          </cell>
          <cell r="H7">
            <v>292180</v>
          </cell>
          <cell r="I7">
            <v>208853</v>
          </cell>
          <cell r="J7">
            <v>-83327</v>
          </cell>
        </row>
        <row r="8">
          <cell r="A8" t="str">
            <v xml:space="preserve">          140672</v>
          </cell>
          <cell r="B8" t="str">
            <v xml:space="preserve">          140672 - ANSI OCCUPANCY</v>
          </cell>
          <cell r="C8" t="str">
            <v>Cost Center Expenses</v>
          </cell>
          <cell r="D8" t="str">
            <v>HFM Line Item Detail</v>
          </cell>
          <cell r="E8">
            <v>384787</v>
          </cell>
          <cell r="F8">
            <v>398693.84615384613</v>
          </cell>
          <cell r="G8">
            <v>13906.846153846127</v>
          </cell>
          <cell r="H8">
            <v>1218112.153846154</v>
          </cell>
          <cell r="I8">
            <v>1232019</v>
          </cell>
          <cell r="J8">
            <v>13906.846153846011</v>
          </cell>
        </row>
        <row r="9">
          <cell r="A9" t="str">
            <v xml:space="preserve">          140814</v>
          </cell>
          <cell r="B9" t="str">
            <v xml:space="preserve">          140814 - ANSI MSO</v>
          </cell>
          <cell r="C9" t="str">
            <v>Cost Center Expenses</v>
          </cell>
          <cell r="D9" t="str">
            <v>HFM Line Item Detail</v>
          </cell>
          <cell r="E9">
            <v>877529</v>
          </cell>
          <cell r="F9">
            <v>793889</v>
          </cell>
          <cell r="G9">
            <v>-83640</v>
          </cell>
          <cell r="H9">
            <v>2462003</v>
          </cell>
          <cell r="I9">
            <v>2378363</v>
          </cell>
          <cell r="J9">
            <v>-83640</v>
          </cell>
        </row>
        <row r="10">
          <cell r="A10" t="str">
            <v xml:space="preserve">          140818</v>
          </cell>
          <cell r="B10" t="str">
            <v xml:space="preserve">          140818 - ANSI POWER END</v>
          </cell>
          <cell r="C10" t="str">
            <v>Cost Center Expenses</v>
          </cell>
          <cell r="D10" t="str">
            <v>HFM Line Item Detail</v>
          </cell>
          <cell r="E10">
            <v>43009</v>
          </cell>
          <cell r="F10">
            <v>41512.335711902502</v>
          </cell>
          <cell r="G10">
            <v>-1496.6642880974978</v>
          </cell>
          <cell r="H10">
            <v>125153.56908809749</v>
          </cell>
          <cell r="I10">
            <v>123656.90479999999</v>
          </cell>
          <cell r="J10">
            <v>-1496.6642880974978</v>
          </cell>
        </row>
        <row r="11">
          <cell r="A11" t="str">
            <v xml:space="preserve">          140875</v>
          </cell>
          <cell r="B11" t="str">
            <v xml:space="preserve">          140875 - ANSI ASSEMBLY</v>
          </cell>
          <cell r="C11" t="str">
            <v>Cost Center Expenses</v>
          </cell>
          <cell r="D11" t="str">
            <v>HFM Line Item Detail</v>
          </cell>
          <cell r="E11">
            <v>580410</v>
          </cell>
          <cell r="F11">
            <v>580502.99321339035</v>
          </cell>
          <cell r="G11">
            <v>92.99321339034941</v>
          </cell>
          <cell r="H11">
            <v>1749366.4571866097</v>
          </cell>
          <cell r="I11">
            <v>1749459.4504000002</v>
          </cell>
          <cell r="J11">
            <v>92.993213390465826</v>
          </cell>
        </row>
        <row r="12">
          <cell r="A12" t="str">
            <v xml:space="preserve">     Bldg 10 Ops &amp; Machine Shop</v>
          </cell>
          <cell r="B12" t="str">
            <v xml:space="preserve">     Bldg 10 Ops &amp; Machine Shop</v>
          </cell>
          <cell r="C12" t="str">
            <v>Cost Center Expenses</v>
          </cell>
          <cell r="D12" t="str">
            <v>HFM Line Item Detail</v>
          </cell>
          <cell r="E12">
            <v>2131605</v>
          </cell>
          <cell r="F12">
            <v>1957015.6584945237</v>
          </cell>
          <cell r="G12">
            <v>-174589.34150547627</v>
          </cell>
          <cell r="H12">
            <v>6096313.4695054777</v>
          </cell>
          <cell r="I12">
            <v>5921724.1280000005</v>
          </cell>
          <cell r="J12">
            <v>-174589.3415054772</v>
          </cell>
        </row>
        <row r="13">
          <cell r="A13" t="str">
            <v xml:space="preserve">          140338</v>
          </cell>
          <cell r="B13" t="str">
            <v xml:space="preserve">          140338 - PRODUCT ENGINEER'G</v>
          </cell>
          <cell r="C13" t="str">
            <v>Cost Center Expenses</v>
          </cell>
          <cell r="D13" t="str">
            <v>HFM Line Item Detail</v>
          </cell>
          <cell r="E13" t="str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 xml:space="preserve">          140555</v>
          </cell>
          <cell r="B14" t="str">
            <v xml:space="preserve">          140555 - DCA</v>
          </cell>
          <cell r="C14" t="str">
            <v>Cost Center Expenses</v>
          </cell>
          <cell r="D14" t="str">
            <v>HFM Line Item Detail</v>
          </cell>
          <cell r="E14">
            <v>645676</v>
          </cell>
          <cell r="F14">
            <v>638912.70679230778</v>
          </cell>
          <cell r="G14">
            <v>-6763.2932076922152</v>
          </cell>
          <cell r="H14">
            <v>1973443.0080076924</v>
          </cell>
          <cell r="I14">
            <v>1966679.7148</v>
          </cell>
          <cell r="J14">
            <v>-6763.293207692448</v>
          </cell>
        </row>
        <row r="15">
          <cell r="A15" t="str">
            <v xml:space="preserve">          140557</v>
          </cell>
          <cell r="B15" t="str">
            <v xml:space="preserve">          140557 - EPO ENGINEERING</v>
          </cell>
          <cell r="C15" t="str">
            <v>Cost Center Expenses</v>
          </cell>
          <cell r="D15" t="str">
            <v>HFM Line Item Detail</v>
          </cell>
          <cell r="E15">
            <v>909255</v>
          </cell>
          <cell r="F15">
            <v>911798</v>
          </cell>
          <cell r="G15">
            <v>2543</v>
          </cell>
          <cell r="H15">
            <v>2808580</v>
          </cell>
          <cell r="I15">
            <v>2811123</v>
          </cell>
          <cell r="J15">
            <v>2543</v>
          </cell>
        </row>
        <row r="16">
          <cell r="A16" t="str">
            <v xml:space="preserve">          140583</v>
          </cell>
          <cell r="B16" t="str">
            <v xml:space="preserve">          140583 - EPO ADMIN</v>
          </cell>
          <cell r="C16" t="str">
            <v>Cost Center Expenses</v>
          </cell>
          <cell r="D16" t="str">
            <v>HFM Line Item Detail</v>
          </cell>
          <cell r="E16">
            <v>2208</v>
          </cell>
          <cell r="F16" t="str">
            <v>0</v>
          </cell>
          <cell r="G16">
            <v>-2208</v>
          </cell>
          <cell r="H16">
            <v>2208</v>
          </cell>
          <cell r="I16" t="str">
            <v>0</v>
          </cell>
          <cell r="J16">
            <v>-2208</v>
          </cell>
        </row>
        <row r="17">
          <cell r="A17" t="str">
            <v xml:space="preserve">          140587</v>
          </cell>
          <cell r="B17" t="str">
            <v xml:space="preserve">          140587 - TOOL ROOM</v>
          </cell>
          <cell r="C17" t="str">
            <v>Cost Center Expenses</v>
          </cell>
          <cell r="D17" t="str">
            <v>HFM Line Item Detail</v>
          </cell>
          <cell r="E17">
            <v>77189</v>
          </cell>
          <cell r="F17">
            <v>60413.946302057608</v>
          </cell>
          <cell r="G17">
            <v>-16775.053697942392</v>
          </cell>
          <cell r="H17">
            <v>195247.76879794238</v>
          </cell>
          <cell r="I17">
            <v>178472.71509999997</v>
          </cell>
          <cell r="J17">
            <v>-16775.053697942407</v>
          </cell>
        </row>
        <row r="18">
          <cell r="A18" t="str">
            <v xml:space="preserve">          140667</v>
          </cell>
          <cell r="B18" t="str">
            <v xml:space="preserve">          140667 - BLDG 60 OCCUPANCY</v>
          </cell>
          <cell r="C18" t="str">
            <v>Cost Center Expenses</v>
          </cell>
          <cell r="D18" t="str">
            <v>HFM Line Item Detail</v>
          </cell>
          <cell r="E18">
            <v>154856</v>
          </cell>
          <cell r="F18">
            <v>0</v>
          </cell>
          <cell r="G18">
            <v>-154856</v>
          </cell>
          <cell r="H18">
            <v>154856</v>
          </cell>
          <cell r="I18">
            <v>0</v>
          </cell>
          <cell r="J18">
            <v>-154856</v>
          </cell>
        </row>
        <row r="19">
          <cell r="A19" t="str">
            <v xml:space="preserve">          140673</v>
          </cell>
          <cell r="B19" t="str">
            <v xml:space="preserve">          140673 - MIDRANGE OCCUPANCY</v>
          </cell>
          <cell r="C19" t="str">
            <v>Cost Center Expenses</v>
          </cell>
          <cell r="D19" t="str">
            <v>HFM Line Item Detail</v>
          </cell>
          <cell r="E19">
            <v>1006495</v>
          </cell>
          <cell r="F19">
            <v>1261603.5384615385</v>
          </cell>
          <cell r="G19">
            <v>255108.5384615385</v>
          </cell>
          <cell r="H19">
            <v>3550136.4615384615</v>
          </cell>
          <cell r="I19">
            <v>3805245</v>
          </cell>
          <cell r="J19">
            <v>255108.5384615385</v>
          </cell>
        </row>
        <row r="20">
          <cell r="A20" t="str">
            <v xml:space="preserve">          140699</v>
          </cell>
          <cell r="B20" t="str">
            <v xml:space="preserve">          140699 - MRO STOCKROOM</v>
          </cell>
          <cell r="C20" t="str">
            <v>Cost Center Expenses</v>
          </cell>
          <cell r="D20" t="str">
            <v>HFM Line Item Detail</v>
          </cell>
          <cell r="E20">
            <v>-18983</v>
          </cell>
          <cell r="F20" t="str">
            <v>0</v>
          </cell>
          <cell r="G20">
            <v>18983</v>
          </cell>
          <cell r="H20">
            <v>-18983</v>
          </cell>
          <cell r="I20" t="str">
            <v>0</v>
          </cell>
          <cell r="J20">
            <v>18983</v>
          </cell>
        </row>
        <row r="21">
          <cell r="A21" t="str">
            <v xml:space="preserve">          140810</v>
          </cell>
          <cell r="B21" t="str">
            <v xml:space="preserve">          140810 - MIDRANGE ADMIN</v>
          </cell>
          <cell r="C21" t="str">
            <v>Cost Center Expenses</v>
          </cell>
          <cell r="D21" t="str">
            <v>HFM Line Item Detail</v>
          </cell>
          <cell r="E21">
            <v>811520</v>
          </cell>
          <cell r="F21">
            <v>743316.65384500031</v>
          </cell>
          <cell r="G21">
            <v>-68203.346154999686</v>
          </cell>
          <cell r="H21">
            <v>2329741.3461549999</v>
          </cell>
          <cell r="I21">
            <v>2261538</v>
          </cell>
          <cell r="J21">
            <v>-68203.346154999919</v>
          </cell>
        </row>
        <row r="22">
          <cell r="A22" t="str">
            <v xml:space="preserve">          140816</v>
          </cell>
          <cell r="B22" t="str">
            <v xml:space="preserve">          140816 - IMPELLER CELL</v>
          </cell>
          <cell r="C22" t="str">
            <v>Cost Center Expenses</v>
          </cell>
          <cell r="D22" t="str">
            <v>HFM Line Item Detail</v>
          </cell>
          <cell r="E22">
            <v>43461</v>
          </cell>
          <cell r="F22">
            <v>44587.168445773983</v>
          </cell>
          <cell r="G22">
            <v>1126.168445773983</v>
          </cell>
          <cell r="H22">
            <v>131750.12535422601</v>
          </cell>
          <cell r="I22">
            <v>132876.29380000001</v>
          </cell>
          <cell r="J22">
            <v>1126.1684457740048</v>
          </cell>
        </row>
        <row r="23">
          <cell r="A23" t="str">
            <v xml:space="preserve">          140817</v>
          </cell>
          <cell r="B23" t="str">
            <v xml:space="preserve">          140817 - CENTER AISLE-LARGE</v>
          </cell>
          <cell r="C23" t="str">
            <v>Cost Center Expenses</v>
          </cell>
          <cell r="D23" t="str">
            <v>HFM Line Item Detail</v>
          </cell>
          <cell r="E23">
            <v>2169</v>
          </cell>
          <cell r="F23">
            <v>0</v>
          </cell>
          <cell r="G23">
            <v>-2169</v>
          </cell>
          <cell r="H23">
            <v>2169</v>
          </cell>
          <cell r="I23">
            <v>0</v>
          </cell>
          <cell r="J23">
            <v>-2169</v>
          </cell>
        </row>
        <row r="24">
          <cell r="A24" t="str">
            <v xml:space="preserve">          140820</v>
          </cell>
          <cell r="B24" t="str">
            <v xml:space="preserve">          140820 - EPO ASSY &amp; TEST</v>
          </cell>
          <cell r="C24" t="str">
            <v>Cost Center Expenses</v>
          </cell>
          <cell r="D24" t="str">
            <v>HFM Line Item Detail</v>
          </cell>
          <cell r="E24">
            <v>604158</v>
          </cell>
          <cell r="F24">
            <v>590933</v>
          </cell>
          <cell r="G24">
            <v>-13225</v>
          </cell>
          <cell r="H24">
            <v>1788231</v>
          </cell>
          <cell r="I24">
            <v>1775006</v>
          </cell>
          <cell r="J24">
            <v>-13225</v>
          </cell>
        </row>
        <row r="25">
          <cell r="A25" t="str">
            <v xml:space="preserve">          140822</v>
          </cell>
          <cell r="B25" t="str">
            <v xml:space="preserve">          140822 - MACHINING CELL</v>
          </cell>
          <cell r="C25" t="str">
            <v>Cost Center Expenses</v>
          </cell>
          <cell r="D25" t="str">
            <v>HFM Line Item Detail</v>
          </cell>
          <cell r="E25">
            <v>1271250</v>
          </cell>
          <cell r="F25">
            <v>1181551.2031719214</v>
          </cell>
          <cell r="G25">
            <v>-89698.796828078572</v>
          </cell>
          <cell r="H25">
            <v>3627932.9356280789</v>
          </cell>
          <cell r="I25">
            <v>3538234.1387999998</v>
          </cell>
          <cell r="J25">
            <v>-89698.796828079037</v>
          </cell>
        </row>
        <row r="26">
          <cell r="A26" t="str">
            <v xml:space="preserve">          140823</v>
          </cell>
          <cell r="B26" t="str">
            <v xml:space="preserve">          140823 - 3171 CELL</v>
          </cell>
          <cell r="C26" t="str">
            <v>Cost Center Expenses</v>
          </cell>
          <cell r="D26" t="str">
            <v>HFM Line Item Detail</v>
          </cell>
          <cell r="E26">
            <v>134476</v>
          </cell>
          <cell r="F26">
            <v>190857.78385641027</v>
          </cell>
          <cell r="G26">
            <v>56381.783856410271</v>
          </cell>
          <cell r="H26">
            <v>519655.50754358975</v>
          </cell>
          <cell r="I26">
            <v>576037.29139999999</v>
          </cell>
          <cell r="J26">
            <v>56381.783856410242</v>
          </cell>
        </row>
        <row r="27">
          <cell r="A27" t="str">
            <v xml:space="preserve">          140825</v>
          </cell>
          <cell r="B27" t="str">
            <v xml:space="preserve">          140825 - WELD/BURR/TEST</v>
          </cell>
          <cell r="C27" t="str">
            <v>Cost Center Expenses</v>
          </cell>
          <cell r="D27" t="str">
            <v>HFM Line Item Detail</v>
          </cell>
          <cell r="E27">
            <v>226889</v>
          </cell>
          <cell r="F27">
            <v>232126.40343076922</v>
          </cell>
          <cell r="G27">
            <v>5237.40343076922</v>
          </cell>
          <cell r="H27">
            <v>687455.40266923071</v>
          </cell>
          <cell r="I27">
            <v>692692.80609999993</v>
          </cell>
          <cell r="J27">
            <v>5237.40343076922</v>
          </cell>
        </row>
        <row r="28">
          <cell r="A28" t="str">
            <v xml:space="preserve">          140854</v>
          </cell>
          <cell r="B28" t="str">
            <v xml:space="preserve">          140854 - TOOL CRIB</v>
          </cell>
          <cell r="C28" t="str">
            <v>Cost Center Expenses</v>
          </cell>
          <cell r="D28" t="str">
            <v>HFM Line Item Detail</v>
          </cell>
          <cell r="E28">
            <v>108331</v>
          </cell>
          <cell r="F28">
            <v>74922.031724659697</v>
          </cell>
          <cell r="G28">
            <v>-33408.968275340303</v>
          </cell>
          <cell r="H28">
            <v>256837.96687534027</v>
          </cell>
          <cell r="I28">
            <v>223428.99859999999</v>
          </cell>
          <cell r="J28">
            <v>-33408.968275340274</v>
          </cell>
        </row>
        <row r="29">
          <cell r="A29" t="str">
            <v xml:space="preserve">          140874</v>
          </cell>
          <cell r="B29" t="str">
            <v xml:space="preserve">          140874 - MIDRANGE ASSEMBLY</v>
          </cell>
          <cell r="C29" t="str">
            <v>Cost Center Expenses</v>
          </cell>
          <cell r="D29" t="str">
            <v>HFM Line Item Detail</v>
          </cell>
          <cell r="E29">
            <v>380053</v>
          </cell>
          <cell r="F29">
            <v>482329.3357014879</v>
          </cell>
          <cell r="G29">
            <v>102276.3357014879</v>
          </cell>
          <cell r="H29">
            <v>1343307.4139985123</v>
          </cell>
          <cell r="I29">
            <v>1445583.7497</v>
          </cell>
          <cell r="J29">
            <v>102276.33570148773</v>
          </cell>
        </row>
        <row r="30">
          <cell r="A30" t="str">
            <v xml:space="preserve">     Bldg 60 Ops &amp; Machine Shop</v>
          </cell>
          <cell r="B30" t="str">
            <v xml:space="preserve">     Bldg 60 Ops &amp; Machine Shop</v>
          </cell>
          <cell r="C30" t="str">
            <v>Cost Center Expenses</v>
          </cell>
          <cell r="D30" t="str">
            <v>HFM Line Item Detail</v>
          </cell>
          <cell r="E30">
            <v>6359003</v>
          </cell>
          <cell r="F30">
            <v>6413351.7717319271</v>
          </cell>
          <cell r="G30">
            <v>54348.77173192706</v>
          </cell>
          <cell r="H30">
            <v>19352568.936568074</v>
          </cell>
          <cell r="I30">
            <v>19406917.708300002</v>
          </cell>
          <cell r="J30">
            <v>54348.771731927991</v>
          </cell>
        </row>
        <row r="31">
          <cell r="A31" t="str">
            <v xml:space="preserve">          140107</v>
          </cell>
          <cell r="B31" t="str">
            <v xml:space="preserve">          140107 - Bad Debt Expense</v>
          </cell>
          <cell r="C31" t="str">
            <v>Cost Center Expenses</v>
          </cell>
          <cell r="D31" t="str">
            <v>HFM Line Item Detail</v>
          </cell>
          <cell r="E31">
            <v>-33883</v>
          </cell>
          <cell r="F31">
            <v>40000</v>
          </cell>
          <cell r="G31">
            <v>73883</v>
          </cell>
          <cell r="H31">
            <v>46117</v>
          </cell>
          <cell r="I31">
            <v>120000</v>
          </cell>
          <cell r="J31">
            <v>73883</v>
          </cell>
        </row>
        <row r="32">
          <cell r="A32" t="str">
            <v xml:space="preserve">          140210</v>
          </cell>
          <cell r="B32" t="str">
            <v xml:space="preserve">          140210 - SFO Finance</v>
          </cell>
          <cell r="C32" t="str">
            <v>Cost Center Expenses</v>
          </cell>
          <cell r="D32" t="str">
            <v>HFM Line Item Detail</v>
          </cell>
          <cell r="E32">
            <v>148211</v>
          </cell>
          <cell r="F32">
            <v>181930.12485384615</v>
          </cell>
          <cell r="G32">
            <v>33719.124853846151</v>
          </cell>
          <cell r="H32">
            <v>529254.95114615385</v>
          </cell>
          <cell r="I32">
            <v>562974.076</v>
          </cell>
          <cell r="J32">
            <v>33719.124853846151</v>
          </cell>
        </row>
        <row r="33">
          <cell r="A33" t="str">
            <v xml:space="preserve">          140254</v>
          </cell>
          <cell r="B33" t="str">
            <v xml:space="preserve">          140254 - G&amp;A DEPR/BLD SERV</v>
          </cell>
          <cell r="C33" t="str">
            <v>Cost Center Expenses</v>
          </cell>
          <cell r="D33" t="str">
            <v>HFM Line Item Detail</v>
          </cell>
          <cell r="E33">
            <v>2926</v>
          </cell>
          <cell r="F33">
            <v>3030.8461538461538</v>
          </cell>
          <cell r="G33">
            <v>104.84615384615381</v>
          </cell>
          <cell r="H33">
            <v>8744.1538461538457</v>
          </cell>
          <cell r="I33">
            <v>8849</v>
          </cell>
          <cell r="J33">
            <v>104.84615384615427</v>
          </cell>
        </row>
        <row r="34">
          <cell r="A34" t="str">
            <v xml:space="preserve">          140627</v>
          </cell>
          <cell r="B34" t="str">
            <v xml:space="preserve">          140627 - CONSULTING &amp; OTHER</v>
          </cell>
          <cell r="C34" t="str">
            <v>Cost Center Expenses</v>
          </cell>
          <cell r="D34" t="str">
            <v>HFM Line Item Detail</v>
          </cell>
          <cell r="E34">
            <v>199897</v>
          </cell>
          <cell r="F34">
            <v>76891.641152263386</v>
          </cell>
          <cell r="G34">
            <v>-123005.35884773661</v>
          </cell>
          <cell r="H34">
            <v>190628.95884773665</v>
          </cell>
          <cell r="I34">
            <v>67623.600000000006</v>
          </cell>
          <cell r="J34">
            <v>-123005.3588477366</v>
          </cell>
        </row>
        <row r="35">
          <cell r="A35" t="str">
            <v xml:space="preserve">     Support - Finance</v>
          </cell>
          <cell r="B35" t="str">
            <v xml:space="preserve">     Finance Managed Cost Centers</v>
          </cell>
          <cell r="C35" t="str">
            <v>Cost Center Expenses</v>
          </cell>
          <cell r="D35" t="str">
            <v>HFM Line Item Detail</v>
          </cell>
          <cell r="E35">
            <v>317151</v>
          </cell>
          <cell r="F35">
            <v>301852.61215995566</v>
          </cell>
          <cell r="G35">
            <v>-15298.387840044335</v>
          </cell>
          <cell r="H35">
            <v>774745.06384004431</v>
          </cell>
          <cell r="I35">
            <v>759446.67599999998</v>
          </cell>
          <cell r="J35">
            <v>-15298.387840044335</v>
          </cell>
        </row>
        <row r="36">
          <cell r="A36" t="str">
            <v xml:space="preserve">          140220</v>
          </cell>
          <cell r="B36" t="str">
            <v xml:space="preserve">          140220 - VBLSS</v>
          </cell>
          <cell r="C36" t="str">
            <v>Cost Center Expenses</v>
          </cell>
          <cell r="D36" t="str">
            <v>HFM Line Item Detail</v>
          </cell>
          <cell r="E36">
            <v>10915</v>
          </cell>
          <cell r="F36">
            <v>11477.114915384613</v>
          </cell>
          <cell r="G36">
            <v>562.11491538461269</v>
          </cell>
          <cell r="H36">
            <v>35333.130684615382</v>
          </cell>
          <cell r="I36">
            <v>35895.245599999995</v>
          </cell>
          <cell r="J36">
            <v>562.11491538461269</v>
          </cell>
        </row>
        <row r="37">
          <cell r="A37" t="str">
            <v xml:space="preserve">          140602</v>
          </cell>
          <cell r="B37" t="str">
            <v xml:space="preserve">          140602 - LEAN TRANSFORMATION</v>
          </cell>
          <cell r="C37" t="str">
            <v>Cost Center Expenses</v>
          </cell>
          <cell r="D37" t="str">
            <v>HFM Line Item Detail</v>
          </cell>
          <cell r="E37">
            <v>78232</v>
          </cell>
          <cell r="F37">
            <v>218321.04231723334</v>
          </cell>
          <cell r="G37">
            <v>140089.04231723334</v>
          </cell>
          <cell r="H37">
            <v>1019000.8400827667</v>
          </cell>
          <cell r="I37">
            <v>1159089.8824</v>
          </cell>
          <cell r="J37">
            <v>140089.04231723328</v>
          </cell>
        </row>
        <row r="38">
          <cell r="A38" t="str">
            <v xml:space="preserve">     Support - VBLSS</v>
          </cell>
          <cell r="B38" t="str">
            <v xml:space="preserve">     VBLSS &amp; Lean</v>
          </cell>
          <cell r="C38" t="str">
            <v>Cost Center Expenses</v>
          </cell>
          <cell r="D38" t="str">
            <v>HFM Line Item Detail</v>
          </cell>
          <cell r="E38">
            <v>89147</v>
          </cell>
          <cell r="F38">
            <v>229798.15723261796</v>
          </cell>
          <cell r="G38">
            <v>140651.15723261796</v>
          </cell>
          <cell r="H38">
            <v>1054333.9707673821</v>
          </cell>
          <cell r="I38">
            <v>1194985.128</v>
          </cell>
          <cell r="J38">
            <v>140651.15723261796</v>
          </cell>
        </row>
        <row r="39">
          <cell r="A39" t="str">
            <v xml:space="preserve">          140253</v>
          </cell>
          <cell r="B39" t="str">
            <v xml:space="preserve">          140253 - SFO IT Allocations</v>
          </cell>
          <cell r="C39" t="str">
            <v>Cost Center Expenses</v>
          </cell>
          <cell r="D39" t="str">
            <v>HFM Line Item Detail</v>
          </cell>
          <cell r="E39">
            <v>68507</v>
          </cell>
          <cell r="F39">
            <v>73324.781331028527</v>
          </cell>
          <cell r="G39">
            <v>4817.7813310285273</v>
          </cell>
          <cell r="H39">
            <v>219470.21866897147</v>
          </cell>
          <cell r="I39">
            <v>224288</v>
          </cell>
          <cell r="J39">
            <v>4817.7813310285273</v>
          </cell>
        </row>
        <row r="40">
          <cell r="A40" t="str">
            <v xml:space="preserve">     Support - IT</v>
          </cell>
          <cell r="B40" t="str">
            <v xml:space="preserve">     IT Related Costs</v>
          </cell>
          <cell r="C40" t="str">
            <v>Cost Center Expenses</v>
          </cell>
          <cell r="D40" t="str">
            <v>HFM Line Item Detail</v>
          </cell>
          <cell r="E40">
            <v>68507</v>
          </cell>
          <cell r="F40">
            <v>73324.781331028527</v>
          </cell>
          <cell r="G40">
            <v>4817.7813310285273</v>
          </cell>
          <cell r="H40">
            <v>219470.21866897147</v>
          </cell>
          <cell r="I40">
            <v>224288</v>
          </cell>
          <cell r="J40">
            <v>4817.7813310285273</v>
          </cell>
        </row>
        <row r="41">
          <cell r="A41" t="str">
            <v xml:space="preserve">          140270</v>
          </cell>
          <cell r="B41" t="str">
            <v xml:space="preserve">          140270 - SFO HR</v>
          </cell>
          <cell r="C41" t="str">
            <v>Cost Center Expenses</v>
          </cell>
          <cell r="D41" t="str">
            <v>HFM Line Item Detail</v>
          </cell>
          <cell r="E41">
            <v>42255</v>
          </cell>
          <cell r="F41">
            <v>50205.922330769215</v>
          </cell>
          <cell r="G41">
            <v>7950.9223307692155</v>
          </cell>
          <cell r="H41">
            <v>147714.61646923074</v>
          </cell>
          <cell r="I41">
            <v>155665.53879999995</v>
          </cell>
          <cell r="J41">
            <v>7950.9223307692155</v>
          </cell>
        </row>
        <row r="42">
          <cell r="A42" t="str">
            <v xml:space="preserve">          140585</v>
          </cell>
          <cell r="B42" t="str">
            <v xml:space="preserve">          140585 - UNION MANAGEMENT</v>
          </cell>
          <cell r="C42" t="str">
            <v>Cost Center Expenses</v>
          </cell>
          <cell r="D42" t="str">
            <v>HFM Line Item Detail</v>
          </cell>
          <cell r="E42">
            <v>35042</v>
          </cell>
          <cell r="F42">
            <v>37318.231420196273</v>
          </cell>
          <cell r="G42">
            <v>2276.2314201962727</v>
          </cell>
          <cell r="H42">
            <v>109587.27017980375</v>
          </cell>
          <cell r="I42">
            <v>111863.50160000002</v>
          </cell>
          <cell r="J42">
            <v>2276.2314201962727</v>
          </cell>
        </row>
        <row r="43">
          <cell r="A43" t="str">
            <v xml:space="preserve">     Support - HR</v>
          </cell>
          <cell r="B43" t="str">
            <v xml:space="preserve">     HR Related Costs</v>
          </cell>
          <cell r="C43" t="str">
            <v>Cost Center Expenses</v>
          </cell>
          <cell r="D43" t="str">
            <v>HFM Line Item Detail</v>
          </cell>
          <cell r="E43">
            <v>77297</v>
          </cell>
          <cell r="F43">
            <v>87524.153750965517</v>
          </cell>
          <cell r="G43">
            <v>10227.153750965517</v>
          </cell>
          <cell r="H43">
            <v>257301.88664903454</v>
          </cell>
          <cell r="I43">
            <v>267529.04040000006</v>
          </cell>
          <cell r="J43">
            <v>10227.153750965517</v>
          </cell>
        </row>
        <row r="44">
          <cell r="A44" t="str">
            <v xml:space="preserve">          140274</v>
          </cell>
          <cell r="B44" t="str">
            <v xml:space="preserve">          140274 - BENEFITS</v>
          </cell>
          <cell r="C44" t="str">
            <v>Cost Center Expenses</v>
          </cell>
          <cell r="D44" t="str">
            <v>HFM Line Item Detail</v>
          </cell>
          <cell r="E44">
            <v>12211</v>
          </cell>
          <cell r="F44">
            <v>0</v>
          </cell>
          <cell r="G44">
            <v>-12211</v>
          </cell>
          <cell r="H44">
            <v>12211</v>
          </cell>
          <cell r="I44">
            <v>0</v>
          </cell>
          <cell r="J44">
            <v>-12211</v>
          </cell>
        </row>
        <row r="45">
          <cell r="A45" t="str">
            <v xml:space="preserve">          140803</v>
          </cell>
          <cell r="B45" t="str">
            <v xml:space="preserve">          140803 - PENALTY CHARGES</v>
          </cell>
          <cell r="C45" t="str">
            <v>Cost Center Expenses</v>
          </cell>
          <cell r="D45" t="str">
            <v>HFM Line Item Detail</v>
          </cell>
          <cell r="E45">
            <v>166777</v>
          </cell>
          <cell r="F45" t="str">
            <v>0</v>
          </cell>
          <cell r="G45">
            <v>-166777</v>
          </cell>
          <cell r="H45">
            <v>166777</v>
          </cell>
          <cell r="I45" t="str">
            <v>0</v>
          </cell>
          <cell r="J45">
            <v>-166777</v>
          </cell>
        </row>
        <row r="46">
          <cell r="A46" t="str">
            <v xml:space="preserve">     All Other</v>
          </cell>
          <cell r="B46" t="str">
            <v xml:space="preserve">     All Other Costs</v>
          </cell>
          <cell r="C46" t="str">
            <v>Cost Center Expenses</v>
          </cell>
          <cell r="D46" t="str">
            <v>HFM Line Item Detail</v>
          </cell>
          <cell r="E46">
            <v>178988</v>
          </cell>
          <cell r="F46">
            <v>0</v>
          </cell>
          <cell r="G46">
            <v>-178988</v>
          </cell>
          <cell r="H46">
            <v>178988</v>
          </cell>
          <cell r="I46">
            <v>0</v>
          </cell>
          <cell r="J46">
            <v>-178988</v>
          </cell>
        </row>
        <row r="47">
          <cell r="A47" t="str">
            <v xml:space="preserve">          140330</v>
          </cell>
          <cell r="B47" t="str">
            <v xml:space="preserve">          140330 - SFO MARKETING</v>
          </cell>
          <cell r="C47" t="str">
            <v>Cost Center Expenses</v>
          </cell>
          <cell r="D47" t="str">
            <v>HFM Line Item Detail</v>
          </cell>
          <cell r="E47">
            <v>316819</v>
          </cell>
          <cell r="F47">
            <v>389444.15694615385</v>
          </cell>
          <cell r="G47">
            <v>72625.156946153846</v>
          </cell>
          <cell r="H47">
            <v>1125070.429053846</v>
          </cell>
          <cell r="I47">
            <v>1197695.5859999999</v>
          </cell>
          <cell r="J47">
            <v>72625.156946153846</v>
          </cell>
        </row>
        <row r="48">
          <cell r="A48" t="str">
            <v xml:space="preserve">     Support - Marketing</v>
          </cell>
          <cell r="B48" t="str">
            <v xml:space="preserve">     SFO Marketing Costs</v>
          </cell>
          <cell r="C48" t="str">
            <v>Cost Center Expenses</v>
          </cell>
          <cell r="D48" t="str">
            <v>HFM Line Item Detail</v>
          </cell>
          <cell r="E48">
            <v>316819</v>
          </cell>
          <cell r="F48">
            <v>389444.15694615385</v>
          </cell>
          <cell r="G48">
            <v>72625.156946153846</v>
          </cell>
          <cell r="H48">
            <v>1125070.429053846</v>
          </cell>
          <cell r="I48">
            <v>1197695.5859999999</v>
          </cell>
          <cell r="J48">
            <v>72625.156946153846</v>
          </cell>
        </row>
        <row r="49">
          <cell r="A49" t="str">
            <v xml:space="preserve">          140344</v>
          </cell>
          <cell r="B49" t="str">
            <v xml:space="preserve">          140344 - WARRANTY &amp; FIELD SERVICE</v>
          </cell>
          <cell r="C49" t="str">
            <v>Cost Center Expenses</v>
          </cell>
          <cell r="D49" t="str">
            <v>HFM Line Item Detail</v>
          </cell>
          <cell r="E49">
            <v>257464</v>
          </cell>
          <cell r="F49">
            <v>359885.23417692306</v>
          </cell>
          <cell r="G49">
            <v>102421.23417692306</v>
          </cell>
          <cell r="H49">
            <v>1004322.4938230769</v>
          </cell>
          <cell r="I49">
            <v>1106743.7280000001</v>
          </cell>
          <cell r="J49">
            <v>102421.23417692317</v>
          </cell>
        </row>
        <row r="50">
          <cell r="A50" t="str">
            <v xml:space="preserve">     Warranty &amp; Field Service</v>
          </cell>
          <cell r="B50" t="str">
            <v xml:space="preserve">     Warranty &amp; Field Service</v>
          </cell>
          <cell r="C50" t="str">
            <v>Cost Center Expenses</v>
          </cell>
          <cell r="D50" t="str">
            <v>HFM Line Item Detail</v>
          </cell>
          <cell r="E50">
            <v>257464</v>
          </cell>
          <cell r="F50">
            <v>359885.23417692306</v>
          </cell>
          <cell r="G50">
            <v>102421.23417692306</v>
          </cell>
          <cell r="H50">
            <v>1004322.4938230769</v>
          </cell>
          <cell r="I50">
            <v>1106743.7280000001</v>
          </cell>
          <cell r="J50">
            <v>102421.23417692317</v>
          </cell>
        </row>
        <row r="51">
          <cell r="A51" t="str">
            <v xml:space="preserve">          140431</v>
          </cell>
          <cell r="B51" t="str">
            <v xml:space="preserve">          140431 - ALLOC FROM WV PRO</v>
          </cell>
          <cell r="C51" t="str">
            <v>Cost Center Expenses</v>
          </cell>
          <cell r="D51" t="str">
            <v>HFM Line Item Detail</v>
          </cell>
          <cell r="E51">
            <v>93000</v>
          </cell>
          <cell r="F51">
            <v>93000</v>
          </cell>
          <cell r="G51">
            <v>0</v>
          </cell>
          <cell r="H51">
            <v>284000</v>
          </cell>
          <cell r="I51">
            <v>284000</v>
          </cell>
          <cell r="J51">
            <v>0</v>
          </cell>
        </row>
        <row r="52">
          <cell r="A52" t="str">
            <v xml:space="preserve">          140142</v>
          </cell>
          <cell r="B52" t="str">
            <v xml:space="preserve">          140142 - Allocations &amp; Interco Commissions</v>
          </cell>
          <cell r="C52" t="str">
            <v>Cost Center Expenses</v>
          </cell>
          <cell r="D52" t="str">
            <v>HFM Line Item Detail</v>
          </cell>
          <cell r="E52">
            <v>5665844</v>
          </cell>
          <cell r="F52">
            <v>5665840.666666667</v>
          </cell>
          <cell r="G52">
            <v>-3.3333333330228925</v>
          </cell>
          <cell r="H52">
            <v>16997524.333333336</v>
          </cell>
          <cell r="I52">
            <v>16997521</v>
          </cell>
          <cell r="J52">
            <v>-3.3333333358168602</v>
          </cell>
        </row>
        <row r="53">
          <cell r="A53" t="str">
            <v xml:space="preserve">     Commissions &amp; Allocations</v>
          </cell>
          <cell r="B53" t="str">
            <v xml:space="preserve">     Commissions &amp; Allocations</v>
          </cell>
          <cell r="C53" t="str">
            <v>Cost Center Expenses</v>
          </cell>
          <cell r="D53" t="str">
            <v>HFM Line Item Detail</v>
          </cell>
          <cell r="E53">
            <v>5758844</v>
          </cell>
          <cell r="F53">
            <v>5758840.666666667</v>
          </cell>
          <cell r="G53">
            <v>-3.3333333330228925</v>
          </cell>
          <cell r="H53">
            <v>17281524.333333336</v>
          </cell>
          <cell r="I53">
            <v>17281521</v>
          </cell>
          <cell r="J53">
            <v>-3.3333333358168602</v>
          </cell>
        </row>
        <row r="54">
          <cell r="A54" t="str">
            <v xml:space="preserve">          140473</v>
          </cell>
          <cell r="B54" t="str">
            <v xml:space="preserve">          140473 - EPO ORDER ENTRY</v>
          </cell>
          <cell r="C54" t="str">
            <v>Cost Center Expenses</v>
          </cell>
          <cell r="D54" t="str">
            <v>HFM Line Item Detail</v>
          </cell>
          <cell r="E54">
            <v>785319</v>
          </cell>
          <cell r="F54">
            <v>756724</v>
          </cell>
          <cell r="G54">
            <v>-28595</v>
          </cell>
          <cell r="H54">
            <v>2356413</v>
          </cell>
          <cell r="I54">
            <v>2327818</v>
          </cell>
          <cell r="J54">
            <v>-28595</v>
          </cell>
        </row>
        <row r="55">
          <cell r="A55" t="str">
            <v xml:space="preserve">          140476</v>
          </cell>
          <cell r="B55" t="str">
            <v xml:space="preserve">          140476 - ANSI &amp; MR ORDER ENTRY</v>
          </cell>
          <cell r="C55" t="str">
            <v>Cost Center Expenses</v>
          </cell>
          <cell r="D55" t="str">
            <v>HFM Line Item Detail</v>
          </cell>
          <cell r="E55">
            <v>684901</v>
          </cell>
          <cell r="F55">
            <v>741240.04786923074</v>
          </cell>
          <cell r="G55">
            <v>56339.047869230737</v>
          </cell>
          <cell r="H55">
            <v>2254018.9573307689</v>
          </cell>
          <cell r="I55">
            <v>2281640.0052</v>
          </cell>
          <cell r="J55">
            <v>27621.047869231086</v>
          </cell>
        </row>
        <row r="56">
          <cell r="A56" t="str">
            <v xml:space="preserve">     Order Entry</v>
          </cell>
          <cell r="B56" t="str">
            <v xml:space="preserve">     Order Entry</v>
          </cell>
          <cell r="C56" t="str">
            <v>Cost Center Expenses</v>
          </cell>
          <cell r="D56" t="str">
            <v>HFM Line Item Detail</v>
          </cell>
          <cell r="E56">
            <v>1470220</v>
          </cell>
          <cell r="F56">
            <v>1497964.0478692306</v>
          </cell>
          <cell r="G56">
            <v>27744.047869230621</v>
          </cell>
          <cell r="H56">
            <v>4610431.9573307689</v>
          </cell>
          <cell r="I56">
            <v>4609458.0051999995</v>
          </cell>
          <cell r="J56">
            <v>-973.95213076937944</v>
          </cell>
        </row>
        <row r="57">
          <cell r="A57" t="str">
            <v xml:space="preserve">          140572</v>
          </cell>
          <cell r="B57" t="str">
            <v xml:space="preserve">          140572 - INSPECTION</v>
          </cell>
          <cell r="C57" t="str">
            <v>Cost Center Expenses</v>
          </cell>
          <cell r="D57" t="str">
            <v>HFM Line Item Detail</v>
          </cell>
          <cell r="E57">
            <v>16810</v>
          </cell>
          <cell r="F57">
            <v>49389.89934732511</v>
          </cell>
          <cell r="G57">
            <v>32579.89934732511</v>
          </cell>
          <cell r="H57">
            <v>113505.1929526749</v>
          </cell>
          <cell r="I57">
            <v>146085.09230000002</v>
          </cell>
          <cell r="J57">
            <v>32579.899347325118</v>
          </cell>
        </row>
        <row r="58">
          <cell r="A58" t="str">
            <v xml:space="preserve">          140575</v>
          </cell>
          <cell r="B58" t="str">
            <v xml:space="preserve">          140575 - MIDRANGE QA</v>
          </cell>
          <cell r="C58" t="str">
            <v>Cost Center Expenses</v>
          </cell>
          <cell r="D58" t="str">
            <v>HFM Line Item Detail</v>
          </cell>
          <cell r="E58">
            <v>449866</v>
          </cell>
          <cell r="F58">
            <v>539457.04353561252</v>
          </cell>
          <cell r="G58">
            <v>89591.043535612524</v>
          </cell>
          <cell r="H58">
            <v>1555061.8636643873</v>
          </cell>
          <cell r="I58">
            <v>1644652.9071999998</v>
          </cell>
          <cell r="J58">
            <v>89591.043535612524</v>
          </cell>
        </row>
        <row r="59">
          <cell r="A59" t="str">
            <v xml:space="preserve">          140576</v>
          </cell>
          <cell r="B59" t="str">
            <v xml:space="preserve">          140576 - ANSI QA</v>
          </cell>
          <cell r="C59" t="str">
            <v>Cost Center Expenses</v>
          </cell>
          <cell r="D59" t="str">
            <v>HFM Line Item Detail</v>
          </cell>
          <cell r="E59">
            <v>15800</v>
          </cell>
          <cell r="F59">
            <v>16127.245141437164</v>
          </cell>
          <cell r="G59">
            <v>327.24514143716442</v>
          </cell>
          <cell r="H59">
            <v>48008.469058562841</v>
          </cell>
          <cell r="I59">
            <v>48335.714200000002</v>
          </cell>
          <cell r="J59">
            <v>327.24514143716078</v>
          </cell>
        </row>
        <row r="60">
          <cell r="A60" t="str">
            <v xml:space="preserve">          140582</v>
          </cell>
          <cell r="B60" t="str">
            <v xml:space="preserve">          140582 - PERFORMANCE TEST</v>
          </cell>
          <cell r="C60" t="str">
            <v>Cost Center Expenses</v>
          </cell>
          <cell r="D60" t="str">
            <v>HFM Line Item Detail</v>
          </cell>
          <cell r="E60">
            <v>100698</v>
          </cell>
          <cell r="F60">
            <v>112720.85058148147</v>
          </cell>
          <cell r="G60">
            <v>12022.850581481471</v>
          </cell>
          <cell r="H60">
            <v>324815.53131851857</v>
          </cell>
          <cell r="I60">
            <v>336838.38190000004</v>
          </cell>
          <cell r="J60">
            <v>12022.850581481471</v>
          </cell>
        </row>
        <row r="61">
          <cell r="A61" t="str">
            <v xml:space="preserve">          140805</v>
          </cell>
          <cell r="B61" t="str">
            <v xml:space="preserve">          140805 - QA ADMIN</v>
          </cell>
          <cell r="C61" t="str">
            <v>Cost Center Expenses</v>
          </cell>
          <cell r="D61" t="str">
            <v>HFM Line Item Detail</v>
          </cell>
          <cell r="E61">
            <v>86001</v>
          </cell>
          <cell r="F61">
            <v>47334</v>
          </cell>
          <cell r="G61">
            <v>-38667</v>
          </cell>
          <cell r="H61">
            <v>184342</v>
          </cell>
          <cell r="I61">
            <v>145675</v>
          </cell>
          <cell r="J61">
            <v>-38667</v>
          </cell>
        </row>
        <row r="62">
          <cell r="A62" t="str">
            <v xml:space="preserve">     Quality</v>
          </cell>
          <cell r="B62" t="str">
            <v xml:space="preserve">     Quality</v>
          </cell>
          <cell r="C62" t="str">
            <v>Cost Center Expenses</v>
          </cell>
          <cell r="D62" t="str">
            <v>HFM Line Item Detail</v>
          </cell>
          <cell r="E62">
            <v>669175</v>
          </cell>
          <cell r="F62">
            <v>765029.03860585624</v>
          </cell>
          <cell r="G62">
            <v>95854.038605856244</v>
          </cell>
          <cell r="H62">
            <v>2225733.0569941439</v>
          </cell>
          <cell r="I62">
            <v>2321587.0956000001</v>
          </cell>
          <cell r="J62">
            <v>95854.038605856244</v>
          </cell>
        </row>
        <row r="63">
          <cell r="A63" t="str">
            <v xml:space="preserve">          140579</v>
          </cell>
          <cell r="B63" t="str">
            <v xml:space="preserve">          140579 - BLDG 60 MATERIALS</v>
          </cell>
          <cell r="C63" t="str">
            <v>Cost Center Expenses</v>
          </cell>
          <cell r="D63" t="str">
            <v>HFM Line Item Detail</v>
          </cell>
          <cell r="E63">
            <v>281385</v>
          </cell>
          <cell r="F63">
            <v>312553.51224615384</v>
          </cell>
          <cell r="G63">
            <v>31168.512246153841</v>
          </cell>
          <cell r="H63">
            <v>930183.21935384616</v>
          </cell>
          <cell r="I63">
            <v>961351.73160000006</v>
          </cell>
          <cell r="J63">
            <v>31168.512246153899</v>
          </cell>
        </row>
        <row r="64">
          <cell r="A64" t="str">
            <v xml:space="preserve">          140584</v>
          </cell>
          <cell r="B64" t="str">
            <v xml:space="preserve">          140584 - HARDWARE</v>
          </cell>
          <cell r="C64" t="str">
            <v>Cost Center Expenses</v>
          </cell>
          <cell r="D64" t="str">
            <v>HFM Line Item Detail</v>
          </cell>
          <cell r="E64">
            <v>359527</v>
          </cell>
          <cell r="F64">
            <v>352096.15384615387</v>
          </cell>
          <cell r="G64">
            <v>-7430.846153846127</v>
          </cell>
          <cell r="H64">
            <v>1084430.846153846</v>
          </cell>
          <cell r="I64">
            <v>1077000</v>
          </cell>
          <cell r="J64">
            <v>-7430.8461538460106</v>
          </cell>
        </row>
        <row r="65">
          <cell r="A65" t="str">
            <v xml:space="preserve">          140607</v>
          </cell>
          <cell r="B65" t="str">
            <v xml:space="preserve">          140607 - TRAFFIC</v>
          </cell>
          <cell r="C65" t="str">
            <v>Cost Center Expenses</v>
          </cell>
          <cell r="D65" t="str">
            <v>HFM Line Item Detail</v>
          </cell>
          <cell r="E65">
            <v>102711</v>
          </cell>
          <cell r="F65">
            <v>185870.26309999998</v>
          </cell>
          <cell r="G65">
            <v>83159.263099999982</v>
          </cell>
          <cell r="H65">
            <v>482616.57689999999</v>
          </cell>
          <cell r="I65">
            <v>565775.84</v>
          </cell>
          <cell r="J65">
            <v>83159.263100000098</v>
          </cell>
        </row>
        <row r="66">
          <cell r="A66" t="str">
            <v xml:space="preserve">          140611</v>
          </cell>
          <cell r="B66" t="str">
            <v xml:space="preserve">          140611 - D.S. SHIPPING</v>
          </cell>
          <cell r="C66" t="str">
            <v>Cost Center Expenses</v>
          </cell>
          <cell r="D66" t="str">
            <v>HFM Line Item Detail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</row>
        <row r="67">
          <cell r="A67" t="str">
            <v xml:space="preserve">          140612</v>
          </cell>
          <cell r="B67" t="str">
            <v xml:space="preserve">          140612 - E.S. SHIPPING</v>
          </cell>
          <cell r="C67" t="str">
            <v>Cost Center Expenses</v>
          </cell>
          <cell r="D67" t="str">
            <v>HFM Line Item Detail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</row>
        <row r="68">
          <cell r="A68" t="str">
            <v xml:space="preserve">          140624</v>
          </cell>
          <cell r="B68" t="str">
            <v xml:space="preserve">          140624 - ROUGH STOCK</v>
          </cell>
          <cell r="C68" t="str">
            <v>Cost Center Expenses</v>
          </cell>
          <cell r="D68" t="str">
            <v>HFM Line Item Detail</v>
          </cell>
          <cell r="E68">
            <v>450027</v>
          </cell>
          <cell r="F68">
            <v>443974.25601337146</v>
          </cell>
          <cell r="G68">
            <v>-6052.7439866285422</v>
          </cell>
          <cell r="H68">
            <v>1318870.9157206709</v>
          </cell>
          <cell r="I68">
            <v>1312818.1717340425</v>
          </cell>
          <cell r="J68">
            <v>-6052.743986628484</v>
          </cell>
        </row>
        <row r="69">
          <cell r="A69" t="str">
            <v xml:space="preserve">          140628</v>
          </cell>
          <cell r="B69" t="str">
            <v xml:space="preserve">          140628 - Building 60 Shipping &amp; Stockroom</v>
          </cell>
          <cell r="C69" t="str">
            <v>Cost Center Expenses</v>
          </cell>
          <cell r="D69" t="str">
            <v>HFM Line Item Detail</v>
          </cell>
          <cell r="E69">
            <v>764010</v>
          </cell>
          <cell r="F69">
            <v>794785.68837351236</v>
          </cell>
          <cell r="G69">
            <v>30775.688373512356</v>
          </cell>
          <cell r="H69">
            <v>2341330.4844264877</v>
          </cell>
          <cell r="I69">
            <v>2372106.1727999998</v>
          </cell>
          <cell r="J69">
            <v>30775.688373512123</v>
          </cell>
        </row>
        <row r="70">
          <cell r="A70" t="str">
            <v xml:space="preserve">          140629</v>
          </cell>
          <cell r="B70" t="str">
            <v xml:space="preserve">          140629 - Building 10 Shipping &amp; Stockroom</v>
          </cell>
          <cell r="C70" t="str">
            <v>Cost Center Expenses</v>
          </cell>
          <cell r="D70" t="str">
            <v>HFM Line Item Detail</v>
          </cell>
          <cell r="E70">
            <v>764283</v>
          </cell>
          <cell r="F70">
            <v>712207.4450201646</v>
          </cell>
          <cell r="G70">
            <v>-52075.554979835404</v>
          </cell>
          <cell r="H70">
            <v>2171795.5543798357</v>
          </cell>
          <cell r="I70">
            <v>2119719.9994000001</v>
          </cell>
          <cell r="J70">
            <v>-52075.554979835637</v>
          </cell>
        </row>
        <row r="71">
          <cell r="A71" t="str">
            <v xml:space="preserve">          140645</v>
          </cell>
          <cell r="B71" t="str">
            <v xml:space="preserve">          140645 - BLDG 10 MATERIALS</v>
          </cell>
          <cell r="C71" t="str">
            <v>Cost Center Expenses</v>
          </cell>
          <cell r="D71" t="str">
            <v>HFM Line Item Detail</v>
          </cell>
          <cell r="E71">
            <v>734262</v>
          </cell>
          <cell r="F71">
            <v>652818.89873333334</v>
          </cell>
          <cell r="G71">
            <v>-81443.101266666665</v>
          </cell>
          <cell r="H71">
            <v>2084115.8424666668</v>
          </cell>
          <cell r="I71">
            <v>2002672.7412000003</v>
          </cell>
          <cell r="J71">
            <v>-81443.101266666548</v>
          </cell>
        </row>
        <row r="72">
          <cell r="A72" t="str">
            <v xml:space="preserve">          140647</v>
          </cell>
          <cell r="B72" t="str">
            <v xml:space="preserve">          140647 - ANSI PROD CONTROL</v>
          </cell>
          <cell r="C72" t="str">
            <v>Cost Center Expenses</v>
          </cell>
          <cell r="D72" t="str">
            <v>HFM Line Item Detail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</row>
        <row r="73">
          <cell r="A73" t="str">
            <v xml:space="preserve">          140122</v>
          </cell>
          <cell r="B73" t="str">
            <v xml:space="preserve">          140122 - Freight</v>
          </cell>
          <cell r="C73" t="str">
            <v>Cost Center Expenses</v>
          </cell>
          <cell r="D73" t="str">
            <v>HFM Line Item Detail</v>
          </cell>
          <cell r="E73">
            <v>2241006</v>
          </cell>
          <cell r="F73">
            <v>2289692.3076923075</v>
          </cell>
          <cell r="G73">
            <v>48686.307692307513</v>
          </cell>
          <cell r="H73">
            <v>6781313.692307692</v>
          </cell>
          <cell r="I73">
            <v>6830000</v>
          </cell>
          <cell r="J73">
            <v>48686.307692307979</v>
          </cell>
        </row>
        <row r="74">
          <cell r="A74" t="str">
            <v xml:space="preserve">     Materials</v>
          </cell>
          <cell r="B74" t="str">
            <v xml:space="preserve">     Materials</v>
          </cell>
          <cell r="C74" t="str">
            <v>Cost Center Expenses</v>
          </cell>
          <cell r="D74" t="str">
            <v>HFM Line Item Detail</v>
          </cell>
          <cell r="E74">
            <v>5697211</v>
          </cell>
          <cell r="F74">
            <v>5743998.5250249971</v>
          </cell>
          <cell r="G74">
            <v>46787.52502499707</v>
          </cell>
          <cell r="H74">
            <v>17194657.131709047</v>
          </cell>
          <cell r="I74">
            <v>17241444.656734042</v>
          </cell>
          <cell r="J74">
            <v>46787.525024995208</v>
          </cell>
        </row>
        <row r="75">
          <cell r="A75" t="str">
            <v xml:space="preserve">          140681</v>
          </cell>
          <cell r="B75" t="str">
            <v xml:space="preserve">          140681 - GUARDS &amp; JANITORS</v>
          </cell>
          <cell r="C75" t="str">
            <v>Cost Center Expenses</v>
          </cell>
          <cell r="D75" t="str">
            <v>HFM Line Item Detail</v>
          </cell>
          <cell r="E75">
            <v>254377</v>
          </cell>
          <cell r="F75">
            <v>318719.83198154479</v>
          </cell>
          <cell r="G75">
            <v>64342.83198154479</v>
          </cell>
          <cell r="H75">
            <v>883977.83987230121</v>
          </cell>
          <cell r="I75">
            <v>945321.82569999993</v>
          </cell>
          <cell r="J75">
            <v>61343.985827698722</v>
          </cell>
        </row>
        <row r="76">
          <cell r="A76" t="str">
            <v xml:space="preserve">          140684</v>
          </cell>
          <cell r="B76" t="str">
            <v xml:space="preserve">          140684 - BLDG 10 OCCUPANCY</v>
          </cell>
          <cell r="C76" t="str">
            <v>Cost Center Expenses</v>
          </cell>
          <cell r="D76" t="str">
            <v>HFM Line Item Detail</v>
          </cell>
          <cell r="E76">
            <v>68702</v>
          </cell>
          <cell r="F76">
            <v>78219.153846153844</v>
          </cell>
          <cell r="G76">
            <v>9517.1538461538439</v>
          </cell>
          <cell r="H76">
            <v>206461.84615384616</v>
          </cell>
          <cell r="I76">
            <v>215979</v>
          </cell>
          <cell r="J76">
            <v>9517.1538461538439</v>
          </cell>
        </row>
        <row r="77">
          <cell r="A77" t="str">
            <v xml:space="preserve">          140685</v>
          </cell>
          <cell r="B77" t="str">
            <v xml:space="preserve">          140685 - POWER HOUSE</v>
          </cell>
          <cell r="C77" t="str">
            <v>Cost Center Expenses</v>
          </cell>
          <cell r="D77" t="str">
            <v>HFM Line Item Detail</v>
          </cell>
          <cell r="E77">
            <v>303358</v>
          </cell>
          <cell r="F77">
            <v>327864.07692307694</v>
          </cell>
          <cell r="G77">
            <v>24506.076923076937</v>
          </cell>
          <cell r="H77">
            <v>653803.5384615385</v>
          </cell>
          <cell r="I77">
            <v>638010</v>
          </cell>
          <cell r="J77">
            <v>-15793.538461538497</v>
          </cell>
        </row>
        <row r="78">
          <cell r="A78" t="str">
            <v xml:space="preserve">          140691</v>
          </cell>
          <cell r="B78" t="str">
            <v xml:space="preserve">          140691 - FACITILIES ADMIN</v>
          </cell>
          <cell r="C78" t="str">
            <v>Cost Center Expenses</v>
          </cell>
          <cell r="D78" t="str">
            <v>HFM Line Item Detail</v>
          </cell>
          <cell r="E78">
            <v>190493</v>
          </cell>
          <cell r="F78">
            <v>185083.43130769231</v>
          </cell>
          <cell r="G78">
            <v>-5409.5686923076864</v>
          </cell>
          <cell r="H78">
            <v>575217.41201538465</v>
          </cell>
          <cell r="I78">
            <v>569707.76640000008</v>
          </cell>
          <cell r="J78">
            <v>-5509.6456153845647</v>
          </cell>
        </row>
        <row r="79">
          <cell r="A79" t="str">
            <v xml:space="preserve">          140695</v>
          </cell>
          <cell r="B79" t="str">
            <v xml:space="preserve">          140695 - CARPENT/YARD CREW</v>
          </cell>
          <cell r="C79" t="str">
            <v>Cost Center Expenses</v>
          </cell>
          <cell r="D79" t="str">
            <v>HFM Line Item Detail</v>
          </cell>
          <cell r="E79">
            <v>2271</v>
          </cell>
          <cell r="F79">
            <v>0</v>
          </cell>
          <cell r="G79">
            <v>-2271</v>
          </cell>
          <cell r="H79">
            <v>2271</v>
          </cell>
          <cell r="I79">
            <v>0</v>
          </cell>
          <cell r="J79">
            <v>-2271</v>
          </cell>
        </row>
        <row r="80">
          <cell r="A80" t="str">
            <v xml:space="preserve">          140697</v>
          </cell>
          <cell r="B80" t="str">
            <v xml:space="preserve">          140697 - BLDG 60 MAINT</v>
          </cell>
          <cell r="C80" t="str">
            <v>Cost Center Expenses</v>
          </cell>
          <cell r="D80" t="str">
            <v>HFM Line Item Detail</v>
          </cell>
          <cell r="E80">
            <v>297112</v>
          </cell>
          <cell r="F80">
            <v>322619.41498347581</v>
          </cell>
          <cell r="G80">
            <v>25507.414983475814</v>
          </cell>
          <cell r="H80">
            <v>927276.23108575493</v>
          </cell>
          <cell r="I80">
            <v>952283.41529999999</v>
          </cell>
          <cell r="J80">
            <v>25007.184214245062</v>
          </cell>
        </row>
        <row r="81">
          <cell r="A81" t="str">
            <v xml:space="preserve">          140698</v>
          </cell>
          <cell r="B81" t="str">
            <v xml:space="preserve">          140698 - FACILITIES SUPPORT</v>
          </cell>
          <cell r="C81" t="str">
            <v>Cost Center Expenses</v>
          </cell>
          <cell r="D81" t="str">
            <v>HFM Line Item Detail</v>
          </cell>
          <cell r="E81">
            <v>533385</v>
          </cell>
          <cell r="F81">
            <v>565182.34835637861</v>
          </cell>
          <cell r="G81">
            <v>31797.348356378614</v>
          </cell>
          <cell r="H81">
            <v>1642051.9858205444</v>
          </cell>
          <cell r="I81">
            <v>1670349.4110999999</v>
          </cell>
          <cell r="J81">
            <v>28297.425279455492</v>
          </cell>
        </row>
        <row r="82">
          <cell r="A82" t="str">
            <v xml:space="preserve">     Facilities</v>
          </cell>
          <cell r="B82" t="str">
            <v xml:space="preserve">     Facilities</v>
          </cell>
          <cell r="C82" t="str">
            <v>Cost Center Expenses</v>
          </cell>
          <cell r="D82" t="str">
            <v>HFM Line Item Detail</v>
          </cell>
          <cell r="E82">
            <v>1649698</v>
          </cell>
          <cell r="F82">
            <v>1797688.2573983222</v>
          </cell>
          <cell r="G82">
            <v>147990.25739832222</v>
          </cell>
          <cell r="H82">
            <v>4891059.8534093704</v>
          </cell>
          <cell r="I82">
            <v>4991651.4184999987</v>
          </cell>
          <cell r="J82">
            <v>100591.56509062834</v>
          </cell>
        </row>
        <row r="83">
          <cell r="A83" t="str">
            <v xml:space="preserve">          140680</v>
          </cell>
          <cell r="B83" t="str">
            <v xml:space="preserve">          140680 - EH&amp;S</v>
          </cell>
          <cell r="C83" t="str">
            <v>Cost Center Expenses</v>
          </cell>
          <cell r="D83" t="str">
            <v>HFM Line Item Detail</v>
          </cell>
          <cell r="E83">
            <v>152543</v>
          </cell>
          <cell r="F83">
            <v>213672.10857692311</v>
          </cell>
          <cell r="G83">
            <v>61129.108576923114</v>
          </cell>
          <cell r="H83">
            <v>593297.52942307701</v>
          </cell>
          <cell r="I83">
            <v>654426.63800000015</v>
          </cell>
          <cell r="J83">
            <v>61129.108576923143</v>
          </cell>
        </row>
        <row r="84">
          <cell r="A84" t="str">
            <v xml:space="preserve">     EH&amp;S</v>
          </cell>
          <cell r="B84" t="str">
            <v xml:space="preserve">     EH&amp;S</v>
          </cell>
          <cell r="C84" t="str">
            <v>Cost Center Expenses</v>
          </cell>
          <cell r="D84" t="str">
            <v>HFM Line Item Detail</v>
          </cell>
          <cell r="E84">
            <v>152543</v>
          </cell>
          <cell r="F84">
            <v>213672.10857692311</v>
          </cell>
          <cell r="G84">
            <v>61129.108576923114</v>
          </cell>
          <cell r="H84">
            <v>593297.52942307701</v>
          </cell>
          <cell r="I84">
            <v>654426.63800000015</v>
          </cell>
          <cell r="J84">
            <v>61129.108576923143</v>
          </cell>
        </row>
        <row r="85">
          <cell r="A85" t="str">
            <v xml:space="preserve">          140111</v>
          </cell>
          <cell r="B85" t="str">
            <v xml:space="preserve">          140111 - COGS Variances</v>
          </cell>
          <cell r="C85" t="str">
            <v>Cost Center Expenses</v>
          </cell>
          <cell r="D85" t="str">
            <v>HFM Line Item Detail</v>
          </cell>
          <cell r="E85">
            <v>889645</v>
          </cell>
          <cell r="F85">
            <v>1049262.5576923077</v>
          </cell>
          <cell r="G85">
            <v>159617.55769230775</v>
          </cell>
          <cell r="H85">
            <v>3049891.4423076925</v>
          </cell>
          <cell r="I85">
            <v>3209509</v>
          </cell>
          <cell r="J85">
            <v>159617.55769230751</v>
          </cell>
        </row>
        <row r="86">
          <cell r="A86" t="str">
            <v xml:space="preserve">          145111</v>
          </cell>
          <cell r="B86" t="str">
            <v xml:space="preserve">          145111 - Foundry CGS Variances</v>
          </cell>
          <cell r="C86" t="str">
            <v>Cost Center Expenses</v>
          </cell>
          <cell r="D86" t="str">
            <v>HFM Line Item Detail</v>
          </cell>
          <cell r="E86">
            <v>78523</v>
          </cell>
          <cell r="F86" t="str">
            <v>0</v>
          </cell>
          <cell r="G86">
            <v>-78523</v>
          </cell>
          <cell r="H86">
            <v>78523</v>
          </cell>
          <cell r="I86" t="str">
            <v>0</v>
          </cell>
          <cell r="J86">
            <v>-78523</v>
          </cell>
        </row>
        <row r="87">
          <cell r="A87" t="str">
            <v xml:space="preserve">     COGS &amp; Variances</v>
          </cell>
          <cell r="B87" t="str">
            <v xml:space="preserve">     COGS &amp; Variances</v>
          </cell>
          <cell r="C87" t="str">
            <v>Cost Center Expenses</v>
          </cell>
          <cell r="D87" t="str">
            <v>HFM Line Item Detail</v>
          </cell>
          <cell r="E87">
            <v>968168</v>
          </cell>
          <cell r="F87">
            <v>1049262.5576923077</v>
          </cell>
          <cell r="G87">
            <v>81094.557692307746</v>
          </cell>
          <cell r="H87">
            <v>3128414.4423076925</v>
          </cell>
          <cell r="I87">
            <v>3209509</v>
          </cell>
          <cell r="J87">
            <v>81094.557692307513</v>
          </cell>
        </row>
        <row r="88">
          <cell r="A88" t="str">
            <v xml:space="preserve">          140205</v>
          </cell>
          <cell r="B88" t="str">
            <v xml:space="preserve">          140205 - SFO GM</v>
          </cell>
          <cell r="C88" t="str">
            <v>Cost Center Expenses</v>
          </cell>
          <cell r="D88" t="str">
            <v>HFM Line Item Detail</v>
          </cell>
          <cell r="E88">
            <v>182030</v>
          </cell>
          <cell r="F88">
            <v>217337.47489230765</v>
          </cell>
          <cell r="G88">
            <v>35307.474892307655</v>
          </cell>
          <cell r="H88">
            <v>630785.13070769224</v>
          </cell>
          <cell r="I88">
            <v>666092.60559999989</v>
          </cell>
          <cell r="J88">
            <v>35307.474892307655</v>
          </cell>
        </row>
        <row r="89">
          <cell r="A89" t="str">
            <v xml:space="preserve">     General Manager</v>
          </cell>
          <cell r="B89" t="str">
            <v xml:space="preserve">     SFO GM</v>
          </cell>
          <cell r="C89" t="str">
            <v>Cost Center Expenses</v>
          </cell>
          <cell r="D89" t="str">
            <v>HFM Line Item Detail</v>
          </cell>
          <cell r="E89">
            <v>182030</v>
          </cell>
          <cell r="F89">
            <v>217337.47489230765</v>
          </cell>
          <cell r="G89">
            <v>35307.474892307655</v>
          </cell>
          <cell r="H89">
            <v>630785.13070769224</v>
          </cell>
          <cell r="I89">
            <v>666092.60559999989</v>
          </cell>
          <cell r="J89">
            <v>35307.474892307655</v>
          </cell>
        </row>
        <row r="90">
          <cell r="A90" t="str">
            <v xml:space="preserve">          140129</v>
          </cell>
          <cell r="B90" t="str">
            <v xml:space="preserve">          140129 - R&amp;D Development</v>
          </cell>
          <cell r="C90" t="str">
            <v>Cost Center Expenses</v>
          </cell>
          <cell r="D90" t="str">
            <v>HFM Line Item Detail</v>
          </cell>
          <cell r="E90">
            <v>629549</v>
          </cell>
          <cell r="F90">
            <v>273078</v>
          </cell>
          <cell r="G90">
            <v>-356471</v>
          </cell>
          <cell r="H90">
            <v>1895471</v>
          </cell>
          <cell r="I90">
            <v>1539000</v>
          </cell>
          <cell r="J90">
            <v>-356471</v>
          </cell>
        </row>
        <row r="91">
          <cell r="A91" t="str">
            <v xml:space="preserve">          140569</v>
          </cell>
          <cell r="B91" t="str">
            <v xml:space="preserve">          140569 - R&amp;D SUPPORT</v>
          </cell>
          <cell r="C91" t="str">
            <v>Cost Center Expenses</v>
          </cell>
          <cell r="D91" t="str">
            <v>HFM Line Item Detail</v>
          </cell>
          <cell r="E91">
            <v>29651</v>
          </cell>
          <cell r="F91">
            <v>33904</v>
          </cell>
          <cell r="G91">
            <v>4253</v>
          </cell>
          <cell r="H91">
            <v>100053</v>
          </cell>
          <cell r="I91">
            <v>104306</v>
          </cell>
          <cell r="J91">
            <v>4253</v>
          </cell>
        </row>
        <row r="92">
          <cell r="A92" t="str">
            <v xml:space="preserve">     R&amp;D</v>
          </cell>
          <cell r="B92" t="str">
            <v xml:space="preserve">     R&amp;D Summary</v>
          </cell>
          <cell r="C92" t="str">
            <v>Cost Center Expenses</v>
          </cell>
          <cell r="D92" t="str">
            <v>HFM Line Item Detail</v>
          </cell>
          <cell r="E92">
            <v>659200</v>
          </cell>
          <cell r="F92">
            <v>306982</v>
          </cell>
          <cell r="G92">
            <v>-352218</v>
          </cell>
          <cell r="H92">
            <v>1995524</v>
          </cell>
          <cell r="I92">
            <v>1643306</v>
          </cell>
          <cell r="J92">
            <v>-352218</v>
          </cell>
        </row>
        <row r="93">
          <cell r="A93" t="str">
            <v xml:space="preserve">          145668</v>
          </cell>
          <cell r="B93" t="str">
            <v xml:space="preserve">          145668 - FOUNDRY OCCUPANCY</v>
          </cell>
          <cell r="C93" t="str">
            <v>Cost Center Expenses</v>
          </cell>
          <cell r="D93" t="str">
            <v>HFM Line Item Detail</v>
          </cell>
          <cell r="E93">
            <v>697398</v>
          </cell>
          <cell r="F93">
            <v>808122.84615384613</v>
          </cell>
          <cell r="G93">
            <v>110724.84615384613</v>
          </cell>
          <cell r="H93">
            <v>2179191.153846154</v>
          </cell>
          <cell r="I93">
            <v>2289916</v>
          </cell>
          <cell r="J93">
            <v>110724.84615384601</v>
          </cell>
        </row>
        <row r="94">
          <cell r="A94" t="str">
            <v xml:space="preserve">          145669</v>
          </cell>
          <cell r="B94" t="str">
            <v xml:space="preserve">          145669 - FOUNDRY MAINT</v>
          </cell>
          <cell r="C94" t="str">
            <v>Cost Center Expenses</v>
          </cell>
          <cell r="D94" t="str">
            <v>HFM Line Item Detail</v>
          </cell>
          <cell r="E94">
            <v>286785</v>
          </cell>
          <cell r="F94">
            <v>284903.67007147835</v>
          </cell>
          <cell r="G94">
            <v>-1881.329928521649</v>
          </cell>
          <cell r="H94">
            <v>843988.11582852178</v>
          </cell>
          <cell r="I94">
            <v>842106.78590000002</v>
          </cell>
          <cell r="J94">
            <v>-1881.3299285217654</v>
          </cell>
        </row>
        <row r="95">
          <cell r="A95" t="str">
            <v xml:space="preserve">          145702</v>
          </cell>
          <cell r="B95" t="str">
            <v xml:space="preserve">          145702 - FOUNDRY ADMIN</v>
          </cell>
          <cell r="C95" t="str">
            <v>Cost Center Expenses</v>
          </cell>
          <cell r="D95" t="str">
            <v>HFM Line Item Detail</v>
          </cell>
          <cell r="E95">
            <v>447954</v>
          </cell>
          <cell r="F95">
            <v>481340.04313846154</v>
          </cell>
          <cell r="G95">
            <v>33386.043138461537</v>
          </cell>
          <cell r="H95">
            <v>1448643.1240615386</v>
          </cell>
          <cell r="I95">
            <v>1482029.1672</v>
          </cell>
          <cell r="J95">
            <v>33386.04313846142</v>
          </cell>
        </row>
        <row r="96">
          <cell r="A96" t="str">
            <v xml:space="preserve">          145713</v>
          </cell>
          <cell r="B96" t="str">
            <v xml:space="preserve">          145713 - LARGE NO BAKE MOLD</v>
          </cell>
          <cell r="C96" t="str">
            <v>Cost Center Expenses</v>
          </cell>
          <cell r="D96" t="str">
            <v>HFM Line Item Detail</v>
          </cell>
          <cell r="E96">
            <v>605914</v>
          </cell>
          <cell r="F96">
            <v>434804.80933190882</v>
          </cell>
          <cell r="G96">
            <v>-171109.19066809118</v>
          </cell>
          <cell r="H96">
            <v>1489113.5929680911</v>
          </cell>
          <cell r="I96">
            <v>1318004.4023</v>
          </cell>
          <cell r="J96">
            <v>-171109.19066809118</v>
          </cell>
        </row>
        <row r="97">
          <cell r="A97" t="str">
            <v xml:space="preserve">          145717</v>
          </cell>
          <cell r="B97" t="str">
            <v xml:space="preserve">          145717 - SMALL JOLT</v>
          </cell>
          <cell r="C97" t="str">
            <v>Cost Center Expenses</v>
          </cell>
          <cell r="D97" t="str">
            <v>HFM Line Item Detail</v>
          </cell>
          <cell r="E97">
            <v>253008</v>
          </cell>
          <cell r="F97">
            <v>229321.32898227288</v>
          </cell>
          <cell r="G97">
            <v>-23686.671017727116</v>
          </cell>
          <cell r="H97">
            <v>713919.44871772709</v>
          </cell>
          <cell r="I97">
            <v>690232.77770000009</v>
          </cell>
          <cell r="J97">
            <v>-23686.671017727</v>
          </cell>
        </row>
        <row r="98">
          <cell r="A98" t="str">
            <v xml:space="preserve">          145722</v>
          </cell>
          <cell r="B98" t="str">
            <v xml:space="preserve">          145722 - IRON MELTING</v>
          </cell>
          <cell r="C98" t="str">
            <v>Cost Center Expenses</v>
          </cell>
          <cell r="D98" t="str">
            <v>HFM Line Item Detail</v>
          </cell>
          <cell r="E98">
            <v>331804</v>
          </cell>
          <cell r="F98">
            <v>408330.82645796647</v>
          </cell>
          <cell r="G98">
            <v>76526.826457966527</v>
          </cell>
          <cell r="H98">
            <v>1138803.7571420334</v>
          </cell>
          <cell r="I98">
            <v>1215330.5836</v>
          </cell>
          <cell r="J98">
            <v>76526.826457966483</v>
          </cell>
        </row>
        <row r="99">
          <cell r="A99" t="str">
            <v xml:space="preserve">          145723</v>
          </cell>
          <cell r="B99" t="str">
            <v xml:space="preserve">          145723 - FOUNDRY STOCKROOM</v>
          </cell>
          <cell r="C99" t="str">
            <v>Cost Center Expenses</v>
          </cell>
          <cell r="D99" t="str">
            <v>HFM Line Item Detail</v>
          </cell>
          <cell r="E99">
            <v>13503</v>
          </cell>
          <cell r="F99">
            <v>9807.6923076923085</v>
          </cell>
          <cell r="G99">
            <v>-3695.3076923076915</v>
          </cell>
          <cell r="H99">
            <v>33695.307692307695</v>
          </cell>
          <cell r="I99">
            <v>30000</v>
          </cell>
          <cell r="J99">
            <v>-3695.3076923076951</v>
          </cell>
        </row>
        <row r="100">
          <cell r="A100" t="str">
            <v xml:space="preserve">          145752</v>
          </cell>
          <cell r="B100" t="str">
            <v xml:space="preserve">          145752 - CLEANING ROOM #1</v>
          </cell>
          <cell r="C100" t="str">
            <v>Cost Center Expenses</v>
          </cell>
          <cell r="D100" t="str">
            <v>HFM Line Item Detail</v>
          </cell>
          <cell r="E100">
            <v>174265</v>
          </cell>
          <cell r="F100">
            <v>151312.3849096233</v>
          </cell>
          <cell r="G100">
            <v>-22952.615090376697</v>
          </cell>
          <cell r="H100">
            <v>475572.32009037671</v>
          </cell>
          <cell r="I100">
            <v>452619.70500000002</v>
          </cell>
          <cell r="J100">
            <v>-22952.615090376697</v>
          </cell>
        </row>
        <row r="101">
          <cell r="A101" t="str">
            <v xml:space="preserve">          145753</v>
          </cell>
          <cell r="B101" t="str">
            <v xml:space="preserve">          145753 - CLEANING ROOM #2</v>
          </cell>
          <cell r="C101" t="str">
            <v>Cost Center Expenses</v>
          </cell>
          <cell r="D101" t="str">
            <v>HFM Line Item Detail</v>
          </cell>
          <cell r="E101">
            <v>247718</v>
          </cell>
          <cell r="F101">
            <v>208865.82623741691</v>
          </cell>
          <cell r="G101">
            <v>-38852.173762583086</v>
          </cell>
          <cell r="H101">
            <v>664986.92396258307</v>
          </cell>
          <cell r="I101">
            <v>626134.75020000001</v>
          </cell>
          <cell r="J101">
            <v>-38852.173762583057</v>
          </cell>
        </row>
        <row r="102">
          <cell r="A102" t="str">
            <v xml:space="preserve">          145754</v>
          </cell>
          <cell r="B102" t="str">
            <v xml:space="preserve">          145754 - CORE ROOM</v>
          </cell>
          <cell r="C102" t="str">
            <v>Cost Center Expenses</v>
          </cell>
          <cell r="D102" t="str">
            <v>HFM Line Item Detail</v>
          </cell>
          <cell r="E102">
            <v>260846</v>
          </cell>
          <cell r="F102">
            <v>230465.03824615385</v>
          </cell>
          <cell r="G102">
            <v>-30380.961753846146</v>
          </cell>
          <cell r="H102">
            <v>724374.28795384627</v>
          </cell>
          <cell r="I102">
            <v>693993.32620000013</v>
          </cell>
          <cell r="J102">
            <v>-30380.961753846146</v>
          </cell>
        </row>
        <row r="103">
          <cell r="A103" t="str">
            <v xml:space="preserve">          145755</v>
          </cell>
          <cell r="B103" t="str">
            <v xml:space="preserve">          145755 - PATTERN ROOM</v>
          </cell>
          <cell r="C103" t="str">
            <v>Cost Center Expenses</v>
          </cell>
          <cell r="D103" t="str">
            <v>HFM Line Item Detail</v>
          </cell>
          <cell r="E103">
            <v>136619</v>
          </cell>
          <cell r="F103">
            <v>169981.74827429568</v>
          </cell>
          <cell r="G103">
            <v>33362.748274295678</v>
          </cell>
          <cell r="H103">
            <v>469535.03472570435</v>
          </cell>
          <cell r="I103">
            <v>502897.78300000005</v>
          </cell>
          <cell r="J103">
            <v>33362.748274295707</v>
          </cell>
        </row>
        <row r="104">
          <cell r="A104" t="str">
            <v xml:space="preserve">     Foundry</v>
          </cell>
          <cell r="B104" t="str">
            <v xml:space="preserve">     Foundry</v>
          </cell>
          <cell r="C104" t="str">
            <v>Cost Center Expenses</v>
          </cell>
          <cell r="D104" t="str">
            <v>HFM Line Item Detail</v>
          </cell>
          <cell r="E104">
            <v>3455814</v>
          </cell>
          <cell r="F104">
            <v>3417256.2141111167</v>
          </cell>
          <cell r="G104">
            <v>784422.21411111671</v>
          </cell>
          <cell r="H104">
            <v>9358843.0669888854</v>
          </cell>
          <cell r="I104">
            <v>10143265.281100001</v>
          </cell>
          <cell r="J104">
            <v>784422.21411111578</v>
          </cell>
        </row>
        <row r="105">
          <cell r="A105" t="str">
            <v xml:space="preserve">          140208</v>
          </cell>
          <cell r="B105" t="str">
            <v xml:space="preserve">          140208 - EPO GM</v>
          </cell>
          <cell r="C105" t="str">
            <v>Cost Center Expenses</v>
          </cell>
          <cell r="D105" t="str">
            <v>HFM Line Item Detail</v>
          </cell>
          <cell r="E105">
            <v>0</v>
          </cell>
          <cell r="F105">
            <v>1061.8461538461538</v>
          </cell>
          <cell r="G105">
            <v>1061.8461538461538</v>
          </cell>
          <cell r="H105">
            <v>2186.1538461538462</v>
          </cell>
          <cell r="I105">
            <v>3248</v>
          </cell>
          <cell r="J105">
            <v>1061.8461538461538</v>
          </cell>
        </row>
        <row r="106">
          <cell r="A106" t="str">
            <v xml:space="preserve">          140586</v>
          </cell>
          <cell r="B106" t="str">
            <v xml:space="preserve">          140586 - MIDRANGE MFG ENG</v>
          </cell>
          <cell r="C106" t="str">
            <v>Cost Center Expenses</v>
          </cell>
          <cell r="D106" t="str">
            <v>HFM Line Item Detail</v>
          </cell>
          <cell r="E106">
            <v>1094</v>
          </cell>
          <cell r="F106" t="str">
            <v>0</v>
          </cell>
          <cell r="G106">
            <v>-1094</v>
          </cell>
          <cell r="H106">
            <v>1094</v>
          </cell>
          <cell r="I106" t="str">
            <v>0</v>
          </cell>
          <cell r="J106">
            <v>-1094</v>
          </cell>
        </row>
        <row r="107">
          <cell r="A107" t="str">
            <v xml:space="preserve">          140646</v>
          </cell>
          <cell r="B107" t="str">
            <v xml:space="preserve">          140646 - EPO PP&amp;C</v>
          </cell>
          <cell r="C107" t="str">
            <v>Cost Center Expenses</v>
          </cell>
          <cell r="D107" t="str">
            <v>HFM Line Item Detail</v>
          </cell>
          <cell r="E107" t="str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</row>
        <row r="108">
          <cell r="A108" t="str">
            <v xml:space="preserve">          140694</v>
          </cell>
          <cell r="B108" t="str">
            <v xml:space="preserve">          140694 - AO TRANSITION DISRUPTION</v>
          </cell>
          <cell r="C108" t="str">
            <v>Cost Center Expenses</v>
          </cell>
          <cell r="D108" t="str">
            <v>HFM Line Item Detail</v>
          </cell>
          <cell r="E108" t="str">
            <v>0</v>
          </cell>
          <cell r="F108">
            <v>0</v>
          </cell>
          <cell r="G108">
            <v>0</v>
          </cell>
          <cell r="H108" t="str">
            <v>0</v>
          </cell>
          <cell r="I108">
            <v>0</v>
          </cell>
          <cell r="J108">
            <v>0</v>
          </cell>
        </row>
        <row r="109">
          <cell r="A109" t="str">
            <v xml:space="preserve">          140837</v>
          </cell>
          <cell r="B109" t="str">
            <v xml:space="preserve">          140837 - PENN YAN PLANT</v>
          </cell>
          <cell r="C109" t="str">
            <v>Cost Center Expenses</v>
          </cell>
          <cell r="D109" t="str">
            <v>HFM Line Item Detail</v>
          </cell>
          <cell r="E109">
            <v>462</v>
          </cell>
          <cell r="F109">
            <v>1649</v>
          </cell>
          <cell r="G109">
            <v>1187</v>
          </cell>
          <cell r="H109">
            <v>3857</v>
          </cell>
          <cell r="I109">
            <v>5044</v>
          </cell>
          <cell r="J109">
            <v>1187</v>
          </cell>
        </row>
        <row r="110">
          <cell r="A110" t="str">
            <v xml:space="preserve">          146682</v>
          </cell>
          <cell r="B110" t="str">
            <v xml:space="preserve">          146682 - QRC OCCUPANCY</v>
          </cell>
          <cell r="C110" t="str">
            <v>Cost Center Expenses</v>
          </cell>
          <cell r="D110" t="str">
            <v>HFM Line Item Detail</v>
          </cell>
          <cell r="E110">
            <v>0</v>
          </cell>
          <cell r="F110" t="str">
            <v>0</v>
          </cell>
          <cell r="G110">
            <v>0</v>
          </cell>
          <cell r="H110">
            <v>0</v>
          </cell>
          <cell r="I110" t="str">
            <v>0</v>
          </cell>
          <cell r="J110">
            <v>0</v>
          </cell>
        </row>
        <row r="111">
          <cell r="A111" t="str">
            <v xml:space="preserve">     Closed</v>
          </cell>
          <cell r="B111" t="str">
            <v xml:space="preserve">     Closed &amp; Obsolete Cost Centers</v>
          </cell>
          <cell r="C111" t="str">
            <v>Cost Center Expenses</v>
          </cell>
          <cell r="D111" t="str">
            <v>HFM Line Item Detail</v>
          </cell>
          <cell r="E111">
            <v>1556</v>
          </cell>
          <cell r="F111">
            <v>2710.8461538461538</v>
          </cell>
          <cell r="G111">
            <v>1154.8461538461538</v>
          </cell>
          <cell r="H111">
            <v>7137.1538461538457</v>
          </cell>
          <cell r="I111">
            <v>8292</v>
          </cell>
          <cell r="J111">
            <v>1154.8461538461543</v>
          </cell>
        </row>
        <row r="112">
          <cell r="A112" t="str">
            <v>SFO</v>
          </cell>
          <cell r="B112" t="str">
            <v>Seneca Falls Operations</v>
          </cell>
          <cell r="C112" t="str">
            <v>Cost Center Expenses</v>
          </cell>
          <cell r="D112" t="str">
            <v>HFM Line Item Detail</v>
          </cell>
          <cell r="E112">
            <v>29637460</v>
          </cell>
          <cell r="F112">
            <v>30582938.262815669</v>
          </cell>
          <cell r="G112">
            <v>945478.26281566918</v>
          </cell>
          <cell r="H112">
            <v>91980522.12492606</v>
          </cell>
          <cell r="I112">
            <v>92849883.695434049</v>
          </cell>
          <cell r="J112">
            <v>869361.57050798833</v>
          </cell>
        </row>
      </sheetData>
      <sheetData sheetId="4">
        <row r="11">
          <cell r="A11" t="str">
            <v>Seneca Falls Operations</v>
          </cell>
        </row>
        <row r="12">
          <cell r="A12" t="str">
            <v>Total Cost Center Spending</v>
          </cell>
        </row>
        <row r="14">
          <cell r="A14" t="str">
            <v>Month - End</v>
          </cell>
        </row>
        <row r="15">
          <cell r="A15" t="str">
            <v>April</v>
          </cell>
        </row>
        <row r="20">
          <cell r="A20" t="str">
            <v>General Manager</v>
          </cell>
        </row>
        <row r="22">
          <cell r="A22" t="str">
            <v>Mike Dellefave</v>
          </cell>
        </row>
      </sheetData>
      <sheetData sheetId="5">
        <row r="1">
          <cell r="E1" t="str">
            <v>z6600</v>
          </cell>
          <cell r="F1" t="str">
            <v>Local_Cur</v>
          </cell>
        </row>
        <row r="2">
          <cell r="E2" t="str">
            <v>FY11</v>
          </cell>
          <cell r="F2" t="str">
            <v>FY11</v>
          </cell>
          <cell r="G2" t="str">
            <v>FY11</v>
          </cell>
          <cell r="H2" t="str">
            <v>FY11</v>
          </cell>
          <cell r="I2" t="str">
            <v>FY11</v>
          </cell>
          <cell r="J2" t="str">
            <v>FY11</v>
          </cell>
        </row>
        <row r="3">
          <cell r="E3" t="str">
            <v>Current</v>
          </cell>
          <cell r="F3" t="str">
            <v>Bud_Curr</v>
          </cell>
          <cell r="G3" t="str">
            <v>Current</v>
          </cell>
          <cell r="H3" t="str">
            <v>Current</v>
          </cell>
          <cell r="I3" t="str">
            <v>Bud_Curr</v>
          </cell>
          <cell r="J3" t="str">
            <v>Current</v>
          </cell>
        </row>
        <row r="4">
          <cell r="E4" t="str">
            <v>Fcst</v>
          </cell>
          <cell r="F4" t="str">
            <v>Fcst</v>
          </cell>
          <cell r="G4" t="str">
            <v>FcstvsBud</v>
          </cell>
          <cell r="H4" t="str">
            <v>Fcst</v>
          </cell>
          <cell r="I4" t="str">
            <v>Fcst</v>
          </cell>
          <cell r="J4" t="str">
            <v>FcstvsBud</v>
          </cell>
        </row>
        <row r="5">
          <cell r="E5" t="str">
            <v>Y-T-D(Apr)</v>
          </cell>
          <cell r="F5" t="str">
            <v>Y-T-D(Apr)</v>
          </cell>
          <cell r="G5" t="str">
            <v>Y-T-D(Apr)</v>
          </cell>
          <cell r="H5" t="str">
            <v>YearTotal</v>
          </cell>
          <cell r="I5" t="str">
            <v>YearTotal</v>
          </cell>
          <cell r="J5" t="str">
            <v>YearTotal</v>
          </cell>
        </row>
        <row r="6">
          <cell r="A6" t="str">
            <v xml:space="preserve">     140205</v>
          </cell>
          <cell r="B6" t="str">
            <v xml:space="preserve">     140205 - SFO GM</v>
          </cell>
          <cell r="C6" t="str">
            <v>Cost Center Expenses</v>
          </cell>
          <cell r="D6" t="str">
            <v>HFM Line Item Detail</v>
          </cell>
          <cell r="E6">
            <v>182030</v>
          </cell>
          <cell r="F6">
            <v>217337.47489230765</v>
          </cell>
          <cell r="G6">
            <v>35307.474892307655</v>
          </cell>
          <cell r="H6">
            <v>630785.13070769224</v>
          </cell>
          <cell r="I6">
            <v>666092.60559999989</v>
          </cell>
          <cell r="J6">
            <v>35307.474892307655</v>
          </cell>
        </row>
        <row r="7">
          <cell r="A7" t="str">
            <v>General Manager</v>
          </cell>
          <cell r="B7" t="str">
            <v>SFO GM</v>
          </cell>
          <cell r="C7" t="str">
            <v>Cost Center Expenses</v>
          </cell>
          <cell r="D7" t="str">
            <v>HFM Line Item Detail</v>
          </cell>
          <cell r="E7">
            <v>182030</v>
          </cell>
          <cell r="F7">
            <v>217337.47489230765</v>
          </cell>
          <cell r="G7">
            <v>35307.474892307655</v>
          </cell>
          <cell r="H7">
            <v>630785.13070769224</v>
          </cell>
          <cell r="I7">
            <v>666092.60559999989</v>
          </cell>
          <cell r="J7">
            <v>35307.474892307655</v>
          </cell>
        </row>
      </sheetData>
      <sheetData sheetId="6">
        <row r="1">
          <cell r="E1" t="str">
            <v>z6600</v>
          </cell>
          <cell r="F1" t="str">
            <v>Local_Cur</v>
          </cell>
        </row>
        <row r="2">
          <cell r="E2" t="str">
            <v>FY11</v>
          </cell>
          <cell r="F2" t="str">
            <v>FY11</v>
          </cell>
          <cell r="G2" t="str">
            <v>FY11</v>
          </cell>
          <cell r="H2" t="str">
            <v>FY11</v>
          </cell>
          <cell r="I2" t="str">
            <v>FY11</v>
          </cell>
          <cell r="J2" t="str">
            <v>FY11</v>
          </cell>
        </row>
        <row r="3">
          <cell r="E3" t="str">
            <v>Current</v>
          </cell>
          <cell r="F3" t="str">
            <v>Bud_Curr</v>
          </cell>
          <cell r="G3" t="str">
            <v>Current</v>
          </cell>
          <cell r="H3" t="str">
            <v>Current</v>
          </cell>
          <cell r="I3" t="str">
            <v>Bud_Curr</v>
          </cell>
          <cell r="J3" t="str">
            <v>Current</v>
          </cell>
        </row>
        <row r="4">
          <cell r="E4" t="str">
            <v>Fcst</v>
          </cell>
          <cell r="F4" t="str">
            <v>Fcst</v>
          </cell>
          <cell r="G4" t="str">
            <v>FcstvsBud</v>
          </cell>
          <cell r="H4" t="str">
            <v>Fcst</v>
          </cell>
          <cell r="I4" t="str">
            <v>Fcst</v>
          </cell>
          <cell r="J4" t="str">
            <v>FcstvsBud</v>
          </cell>
        </row>
        <row r="5">
          <cell r="E5" t="str">
            <v>Y-T-D(Apr)</v>
          </cell>
          <cell r="F5" t="str">
            <v>Y-T-D(Apr)</v>
          </cell>
          <cell r="G5" t="str">
            <v>Y-T-D(Apr)</v>
          </cell>
          <cell r="H5" t="str">
            <v>YearTotal</v>
          </cell>
          <cell r="I5" t="str">
            <v>YearTotal</v>
          </cell>
          <cell r="J5" t="str">
            <v>YearTotal</v>
          </cell>
        </row>
        <row r="6">
          <cell r="A6" t="str">
            <v>140205</v>
          </cell>
          <cell r="B6" t="str">
            <v>140205 - SFO GM</v>
          </cell>
          <cell r="C6" t="str">
            <v>5400</v>
          </cell>
          <cell r="D6" t="str">
            <v>Exempt Salaries</v>
          </cell>
          <cell r="E6">
            <v>86349</v>
          </cell>
          <cell r="F6">
            <v>71701.2</v>
          </cell>
          <cell r="G6">
            <v>-14647.8</v>
          </cell>
          <cell r="H6">
            <v>235947.8</v>
          </cell>
          <cell r="I6">
            <v>221300</v>
          </cell>
          <cell r="J6">
            <v>-14647.8</v>
          </cell>
        </row>
        <row r="7">
          <cell r="C7" t="str">
            <v>5425</v>
          </cell>
          <cell r="D7" t="str">
            <v>Nonexempt Paid - OT</v>
          </cell>
          <cell r="E7">
            <v>2499</v>
          </cell>
          <cell r="F7" t="str">
            <v>0</v>
          </cell>
          <cell r="G7">
            <v>-2499</v>
          </cell>
          <cell r="H7">
            <v>2499</v>
          </cell>
          <cell r="I7" t="str">
            <v>0</v>
          </cell>
          <cell r="J7">
            <v>-2499</v>
          </cell>
        </row>
        <row r="8">
          <cell r="C8" t="str">
            <v>5810</v>
          </cell>
          <cell r="D8" t="str">
            <v>Accrued Incentive</v>
          </cell>
          <cell r="E8">
            <v>116058</v>
          </cell>
          <cell r="F8">
            <v>116057.69230769231</v>
          </cell>
          <cell r="G8">
            <v>-0.30769230768783018</v>
          </cell>
          <cell r="H8">
            <v>355000.30769230769</v>
          </cell>
          <cell r="I8">
            <v>355000</v>
          </cell>
          <cell r="J8">
            <v>-0.30769230768783018</v>
          </cell>
        </row>
        <row r="9">
          <cell r="C9" t="str">
            <v>5820</v>
          </cell>
          <cell r="D9" t="str">
            <v>Gain Sharing</v>
          </cell>
          <cell r="E9">
            <v>-15621</v>
          </cell>
          <cell r="F9" t="str">
            <v>0</v>
          </cell>
          <cell r="G9">
            <v>15621</v>
          </cell>
          <cell r="H9">
            <v>-15621</v>
          </cell>
          <cell r="I9" t="str">
            <v>0</v>
          </cell>
          <cell r="J9">
            <v>15621</v>
          </cell>
        </row>
        <row r="10">
          <cell r="C10" t="str">
            <v>5815</v>
          </cell>
          <cell r="D10" t="str">
            <v>RSA Stock option Expense</v>
          </cell>
          <cell r="E10">
            <v>9092</v>
          </cell>
          <cell r="F10">
            <v>11612</v>
          </cell>
          <cell r="G10">
            <v>2520</v>
          </cell>
          <cell r="H10">
            <v>32316</v>
          </cell>
          <cell r="I10">
            <v>34836</v>
          </cell>
          <cell r="J10">
            <v>2520</v>
          </cell>
        </row>
        <row r="11">
          <cell r="C11" t="str">
            <v>5500</v>
          </cell>
          <cell r="D11" t="str">
            <v>Employee Benefits</v>
          </cell>
          <cell r="E11">
            <v>30723</v>
          </cell>
          <cell r="F11">
            <v>26617.817200000001</v>
          </cell>
          <cell r="G11">
            <v>-4105.1827999999987</v>
          </cell>
          <cell r="H11">
            <v>85524.388399999996</v>
          </cell>
          <cell r="I11">
            <v>81419.205600000001</v>
          </cell>
          <cell r="J11">
            <v>-4105.182799999995</v>
          </cell>
        </row>
        <row r="12">
          <cell r="C12" t="str">
            <v>7345</v>
          </cell>
          <cell r="D12" t="str">
            <v>Dues &amp; Subscriptions</v>
          </cell>
          <cell r="E12" t="str">
            <v>0</v>
          </cell>
          <cell r="F12">
            <v>9.8076923076923084</v>
          </cell>
          <cell r="G12">
            <v>9.8076923076923084</v>
          </cell>
          <cell r="H12">
            <v>20.192307692307693</v>
          </cell>
          <cell r="I12">
            <v>30</v>
          </cell>
          <cell r="J12">
            <v>9.8076923076923066</v>
          </cell>
        </row>
        <row r="13">
          <cell r="C13" t="str">
            <v>7057</v>
          </cell>
          <cell r="D13" t="str">
            <v>Training &amp; Dev. Mgmt.</v>
          </cell>
          <cell r="E13" t="str">
            <v>0</v>
          </cell>
          <cell r="F13">
            <v>8.5</v>
          </cell>
          <cell r="G13">
            <v>8.5</v>
          </cell>
          <cell r="H13">
            <v>17.5</v>
          </cell>
          <cell r="I13">
            <v>26</v>
          </cell>
          <cell r="J13">
            <v>8.5</v>
          </cell>
        </row>
        <row r="14">
          <cell r="C14" t="str">
            <v>6352</v>
          </cell>
          <cell r="D14" t="str">
            <v>ER - Recognition Program</v>
          </cell>
          <cell r="E14" t="str">
            <v>0</v>
          </cell>
          <cell r="F14">
            <v>915.38461538461536</v>
          </cell>
          <cell r="G14">
            <v>915.38461538461536</v>
          </cell>
          <cell r="H14">
            <v>1884.6153846153848</v>
          </cell>
          <cell r="I14">
            <v>2800</v>
          </cell>
          <cell r="J14">
            <v>915.38461538461524</v>
          </cell>
        </row>
        <row r="15">
          <cell r="C15" t="str">
            <v>6353</v>
          </cell>
          <cell r="D15" t="str">
            <v>ER - Other</v>
          </cell>
          <cell r="E15" t="str">
            <v>0</v>
          </cell>
          <cell r="F15">
            <v>850</v>
          </cell>
          <cell r="G15">
            <v>850</v>
          </cell>
          <cell r="H15">
            <v>1750</v>
          </cell>
          <cell r="I15">
            <v>2600</v>
          </cell>
          <cell r="J15">
            <v>850</v>
          </cell>
        </row>
        <row r="16">
          <cell r="C16" t="str">
            <v>7024</v>
          </cell>
          <cell r="D16" t="str">
            <v>Lodging</v>
          </cell>
          <cell r="E16">
            <v>160</v>
          </cell>
          <cell r="F16">
            <v>1046.1538461538462</v>
          </cell>
          <cell r="G16">
            <v>886.15384615384619</v>
          </cell>
          <cell r="H16">
            <v>2313.8461538461538</v>
          </cell>
          <cell r="I16">
            <v>3200</v>
          </cell>
          <cell r="J16">
            <v>886.15384615384619</v>
          </cell>
        </row>
        <row r="17">
          <cell r="C17" t="str">
            <v>7027</v>
          </cell>
          <cell r="D17" t="str">
            <v>Meals</v>
          </cell>
          <cell r="E17">
            <v>7</v>
          </cell>
          <cell r="F17">
            <v>94.807692307692307</v>
          </cell>
          <cell r="G17">
            <v>87.807692307692307</v>
          </cell>
          <cell r="H17">
            <v>202.19230769230768</v>
          </cell>
          <cell r="I17">
            <v>290</v>
          </cell>
          <cell r="J17">
            <v>87.807692307692321</v>
          </cell>
        </row>
        <row r="18">
          <cell r="C18" t="str">
            <v>7031</v>
          </cell>
          <cell r="D18" t="str">
            <v>Business Conf Meals</v>
          </cell>
          <cell r="E18">
            <v>1108</v>
          </cell>
          <cell r="F18">
            <v>617.88461538461536</v>
          </cell>
          <cell r="G18">
            <v>-490.11538461538464</v>
          </cell>
          <cell r="H18">
            <v>2380.1153846153848</v>
          </cell>
          <cell r="I18">
            <v>1890</v>
          </cell>
          <cell r="J18">
            <v>-490.11538461538476</v>
          </cell>
        </row>
        <row r="19">
          <cell r="C19" t="str">
            <v>7030</v>
          </cell>
          <cell r="D19" t="str">
            <v>Entertainment</v>
          </cell>
          <cell r="E19" t="str">
            <v>0</v>
          </cell>
          <cell r="F19">
            <v>13.73076923076923</v>
          </cell>
          <cell r="G19">
            <v>13.73076923076923</v>
          </cell>
          <cell r="H19">
            <v>28.26923076923077</v>
          </cell>
          <cell r="I19">
            <v>42</v>
          </cell>
          <cell r="J19">
            <v>13.73076923076923</v>
          </cell>
        </row>
        <row r="20">
          <cell r="C20" t="str">
            <v>7033</v>
          </cell>
          <cell r="D20" t="str">
            <v>Leased Automobile Expense</v>
          </cell>
          <cell r="E20">
            <v>20</v>
          </cell>
          <cell r="F20">
            <v>431.21153846153845</v>
          </cell>
          <cell r="G20">
            <v>411.21153846153845</v>
          </cell>
          <cell r="H20">
            <v>907.78846153846155</v>
          </cell>
          <cell r="I20">
            <v>1319</v>
          </cell>
          <cell r="J20">
            <v>411.21153846153845</v>
          </cell>
        </row>
        <row r="21">
          <cell r="C21" t="str">
            <v>7036</v>
          </cell>
          <cell r="D21" t="str">
            <v>Airplane Travel</v>
          </cell>
          <cell r="E21">
            <v>795</v>
          </cell>
          <cell r="F21">
            <v>4576.9230769230771</v>
          </cell>
          <cell r="G21">
            <v>3781.9230769230771</v>
          </cell>
          <cell r="H21">
            <v>10218.076923076922</v>
          </cell>
          <cell r="I21">
            <v>14000</v>
          </cell>
          <cell r="J21">
            <v>3781.923076923078</v>
          </cell>
        </row>
        <row r="22">
          <cell r="C22" t="str">
            <v>7349</v>
          </cell>
          <cell r="D22" t="str">
            <v>Concur Fee Expenses</v>
          </cell>
          <cell r="E22">
            <v>63</v>
          </cell>
          <cell r="F22">
            <v>83.038461538461547</v>
          </cell>
          <cell r="G22">
            <v>20.038461538461547</v>
          </cell>
          <cell r="H22">
            <v>233.96153846153845</v>
          </cell>
          <cell r="I22">
            <v>254</v>
          </cell>
          <cell r="J22">
            <v>20.038461538461547</v>
          </cell>
        </row>
        <row r="23">
          <cell r="C23" t="str">
            <v>7028</v>
          </cell>
          <cell r="D23" t="str">
            <v>Travel - Other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C24" t="str">
            <v>7000</v>
          </cell>
          <cell r="D24" t="str">
            <v>Sales Promotion</v>
          </cell>
          <cell r="E24" t="str">
            <v>0</v>
          </cell>
          <cell r="F24">
            <v>637.5</v>
          </cell>
          <cell r="G24">
            <v>637.5</v>
          </cell>
          <cell r="H24">
            <v>1312.5</v>
          </cell>
          <cell r="I24">
            <v>1950</v>
          </cell>
          <cell r="J24">
            <v>637.5</v>
          </cell>
        </row>
        <row r="25">
          <cell r="C25" t="str">
            <v>7384</v>
          </cell>
          <cell r="D25" t="str">
            <v>Prof Services - Consultants</v>
          </cell>
          <cell r="E25" t="str">
            <v>0</v>
          </cell>
          <cell r="F25">
            <v>245.19230769230768</v>
          </cell>
          <cell r="G25">
            <v>245.19230769230768</v>
          </cell>
          <cell r="H25">
            <v>504.80769230769232</v>
          </cell>
          <cell r="I25">
            <v>750</v>
          </cell>
          <cell r="J25">
            <v>245.19230769230768</v>
          </cell>
        </row>
        <row r="26">
          <cell r="C26" t="str">
            <v>7399</v>
          </cell>
          <cell r="D26" t="str">
            <v>Professional Services - Other</v>
          </cell>
          <cell r="E26">
            <v>-1606</v>
          </cell>
          <cell r="F26" t="str">
            <v>0</v>
          </cell>
          <cell r="G26">
            <v>1606</v>
          </cell>
          <cell r="H26">
            <v>-1606</v>
          </cell>
          <cell r="I26" t="str">
            <v>0</v>
          </cell>
          <cell r="J26">
            <v>1606</v>
          </cell>
        </row>
        <row r="27">
          <cell r="C27" t="str">
            <v>7200</v>
          </cell>
          <cell r="D27" t="str">
            <v>Billed Services</v>
          </cell>
          <cell r="E27">
            <v>-196721</v>
          </cell>
          <cell r="F27">
            <v>-217761.04230769229</v>
          </cell>
          <cell r="G27">
            <v>-21040.042307692289</v>
          </cell>
          <cell r="H27">
            <v>-645052.55769230775</v>
          </cell>
          <cell r="I27">
            <v>-666092.6</v>
          </cell>
          <cell r="J27">
            <v>-21040.042307692231</v>
          </cell>
        </row>
        <row r="28">
          <cell r="C28" t="str">
            <v>7333</v>
          </cell>
          <cell r="D28" t="str">
            <v>Telephone Expense</v>
          </cell>
          <cell r="E28" t="str">
            <v>0</v>
          </cell>
          <cell r="F28">
            <v>62.115384615384613</v>
          </cell>
          <cell r="G28">
            <v>62.115384615384613</v>
          </cell>
          <cell r="H28">
            <v>127.88461538461539</v>
          </cell>
          <cell r="I28">
            <v>190</v>
          </cell>
          <cell r="J28">
            <v>62.115384615384613</v>
          </cell>
        </row>
        <row r="29">
          <cell r="C29" t="str">
            <v>7335</v>
          </cell>
          <cell r="D29" t="str">
            <v>Telephone - Cellular</v>
          </cell>
          <cell r="E29">
            <v>514</v>
          </cell>
          <cell r="F29">
            <v>581.92307692307691</v>
          </cell>
          <cell r="G29">
            <v>67.923076923076906</v>
          </cell>
          <cell r="H29">
            <v>1712.0769230769231</v>
          </cell>
          <cell r="I29">
            <v>1780</v>
          </cell>
          <cell r="J29">
            <v>67.923076923076906</v>
          </cell>
        </row>
        <row r="30">
          <cell r="C30" t="str">
            <v>7332</v>
          </cell>
          <cell r="D30" t="str">
            <v>Telephone - Calling Card</v>
          </cell>
          <cell r="E30" t="str">
            <v>0</v>
          </cell>
          <cell r="F30">
            <v>0.65384615384615385</v>
          </cell>
          <cell r="G30">
            <v>0.65384615384615385</v>
          </cell>
          <cell r="H30">
            <v>1.3461538461538463</v>
          </cell>
          <cell r="I30">
            <v>2</v>
          </cell>
          <cell r="J30">
            <v>0.65384615384615374</v>
          </cell>
        </row>
        <row r="31">
          <cell r="C31" t="str">
            <v>7457</v>
          </cell>
          <cell r="D31" t="str">
            <v>Foreign L/C Charges</v>
          </cell>
          <cell r="E31">
            <v>146172</v>
          </cell>
          <cell r="F31">
            <v>196480.76923076925</v>
          </cell>
          <cell r="G31">
            <v>50308.769230769249</v>
          </cell>
          <cell r="H31">
            <v>550691.23076923075</v>
          </cell>
          <cell r="I31">
            <v>601000</v>
          </cell>
          <cell r="J31">
            <v>50308.769230769249</v>
          </cell>
        </row>
        <row r="32">
          <cell r="C32" t="str">
            <v>7315</v>
          </cell>
          <cell r="D32" t="str">
            <v>Postage Charges</v>
          </cell>
          <cell r="E32" t="str">
            <v>0</v>
          </cell>
          <cell r="F32">
            <v>183.07692307692309</v>
          </cell>
          <cell r="G32">
            <v>183.07692307692309</v>
          </cell>
          <cell r="H32">
            <v>376.92307692307691</v>
          </cell>
          <cell r="I32">
            <v>560</v>
          </cell>
          <cell r="J32">
            <v>183.07692307692309</v>
          </cell>
        </row>
        <row r="33">
          <cell r="C33" t="str">
            <v>7306</v>
          </cell>
          <cell r="D33" t="str">
            <v>Copy Equip - Expense</v>
          </cell>
          <cell r="E33">
            <v>3</v>
          </cell>
          <cell r="F33">
            <v>113.44230769230769</v>
          </cell>
          <cell r="G33">
            <v>110.44230769230769</v>
          </cell>
          <cell r="H33">
            <v>236.55769230769232</v>
          </cell>
          <cell r="I33">
            <v>347</v>
          </cell>
          <cell r="J33">
            <v>110.44230769230768</v>
          </cell>
        </row>
        <row r="34">
          <cell r="C34" t="str">
            <v>7224</v>
          </cell>
          <cell r="D34" t="str">
            <v>DP Equip - PC Expense</v>
          </cell>
          <cell r="E34">
            <v>720</v>
          </cell>
          <cell r="F34" t="str">
            <v>0</v>
          </cell>
          <cell r="G34">
            <v>-720</v>
          </cell>
          <cell r="H34">
            <v>720</v>
          </cell>
          <cell r="I34" t="str">
            <v>0</v>
          </cell>
          <cell r="J34">
            <v>-720</v>
          </cell>
        </row>
        <row r="35">
          <cell r="C35" t="str">
            <v>6116</v>
          </cell>
          <cell r="D35" t="str">
            <v>Misc Supplies &amp; Expense</v>
          </cell>
          <cell r="E35" t="str">
            <v>0</v>
          </cell>
          <cell r="F35">
            <v>1046.1538461538462</v>
          </cell>
          <cell r="G35">
            <v>1046.1538461538462</v>
          </cell>
          <cell r="H35">
            <v>2153.8461538461538</v>
          </cell>
          <cell r="I35">
            <v>3200</v>
          </cell>
          <cell r="J35">
            <v>1046.1538461538462</v>
          </cell>
        </row>
        <row r="36">
          <cell r="C36" t="str">
            <v>7269</v>
          </cell>
          <cell r="D36" t="str">
            <v>Other Office Supply Expense</v>
          </cell>
          <cell r="E36">
            <v>764</v>
          </cell>
          <cell r="F36">
            <v>1111.5384615384614</v>
          </cell>
          <cell r="G36">
            <v>347.53846153846143</v>
          </cell>
          <cell r="H36">
            <v>3052.4615384615386</v>
          </cell>
          <cell r="I36">
            <v>3400</v>
          </cell>
          <cell r="J36">
            <v>347.53846153846143</v>
          </cell>
        </row>
        <row r="37">
          <cell r="C37" t="str">
            <v>Cost Center Expenses</v>
          </cell>
          <cell r="D37" t="str">
            <v>HFM Line Item Detail</v>
          </cell>
          <cell r="E37">
            <v>182030</v>
          </cell>
          <cell r="F37">
            <v>217337.47489230765</v>
          </cell>
          <cell r="G37">
            <v>35307.474892307655</v>
          </cell>
          <cell r="H37">
            <v>630785.13070769224</v>
          </cell>
          <cell r="I37">
            <v>666092.60559999989</v>
          </cell>
          <cell r="J37">
            <v>35307.474892307655</v>
          </cell>
        </row>
        <row r="38">
          <cell r="A38" t="str">
            <v>General Manager</v>
          </cell>
          <cell r="B38" t="str">
            <v>SFO GM</v>
          </cell>
          <cell r="C38" t="str">
            <v>5400</v>
          </cell>
          <cell r="D38" t="str">
            <v>Exempt Salaries</v>
          </cell>
          <cell r="E38">
            <v>86349</v>
          </cell>
          <cell r="F38">
            <v>71701.2</v>
          </cell>
          <cell r="G38">
            <v>-14647.8</v>
          </cell>
          <cell r="H38">
            <v>235947.8</v>
          </cell>
          <cell r="I38">
            <v>221300</v>
          </cell>
          <cell r="J38">
            <v>-14647.8</v>
          </cell>
        </row>
        <row r="39">
          <cell r="C39" t="str">
            <v>5425</v>
          </cell>
          <cell r="D39" t="str">
            <v>Nonexempt Paid - OT</v>
          </cell>
          <cell r="E39">
            <v>2499</v>
          </cell>
          <cell r="F39" t="str">
            <v>0</v>
          </cell>
          <cell r="G39">
            <v>-2499</v>
          </cell>
          <cell r="H39">
            <v>2499</v>
          </cell>
          <cell r="I39" t="str">
            <v>0</v>
          </cell>
          <cell r="J39">
            <v>-2499</v>
          </cell>
        </row>
        <row r="40">
          <cell r="C40" t="str">
            <v>5810</v>
          </cell>
          <cell r="D40" t="str">
            <v>Accrued Incentive</v>
          </cell>
          <cell r="E40">
            <v>116058</v>
          </cell>
          <cell r="F40">
            <v>116057.69230769231</v>
          </cell>
          <cell r="G40">
            <v>-0.30769230768783018</v>
          </cell>
          <cell r="H40">
            <v>355000.30769230769</v>
          </cell>
          <cell r="I40">
            <v>355000</v>
          </cell>
          <cell r="J40">
            <v>-0.30769230768783018</v>
          </cell>
        </row>
        <row r="41">
          <cell r="C41" t="str">
            <v>5820</v>
          </cell>
          <cell r="D41" t="str">
            <v>Gain Sharing</v>
          </cell>
          <cell r="E41">
            <v>-15621</v>
          </cell>
          <cell r="F41" t="str">
            <v>0</v>
          </cell>
          <cell r="G41">
            <v>15621</v>
          </cell>
          <cell r="H41">
            <v>-15621</v>
          </cell>
          <cell r="I41" t="str">
            <v>0</v>
          </cell>
          <cell r="J41">
            <v>15621</v>
          </cell>
        </row>
        <row r="42">
          <cell r="C42" t="str">
            <v>5815</v>
          </cell>
          <cell r="D42" t="str">
            <v>RSA Stock option Expense</v>
          </cell>
          <cell r="E42">
            <v>9092</v>
          </cell>
          <cell r="F42">
            <v>11612</v>
          </cell>
          <cell r="G42">
            <v>2520</v>
          </cell>
          <cell r="H42">
            <v>32316</v>
          </cell>
          <cell r="I42">
            <v>34836</v>
          </cell>
          <cell r="J42">
            <v>2520</v>
          </cell>
        </row>
        <row r="43">
          <cell r="C43" t="str">
            <v>5500</v>
          </cell>
          <cell r="D43" t="str">
            <v>Employee Benefits</v>
          </cell>
          <cell r="E43">
            <v>30723</v>
          </cell>
          <cell r="F43">
            <v>26617.817200000001</v>
          </cell>
          <cell r="G43">
            <v>-4105.1827999999987</v>
          </cell>
          <cell r="H43">
            <v>85524.388399999996</v>
          </cell>
          <cell r="I43">
            <v>81419.205600000001</v>
          </cell>
          <cell r="J43">
            <v>-4105.182799999995</v>
          </cell>
        </row>
        <row r="44">
          <cell r="C44" t="str">
            <v>7345</v>
          </cell>
          <cell r="D44" t="str">
            <v>Dues &amp; Subscriptions</v>
          </cell>
          <cell r="E44" t="str">
            <v>0</v>
          </cell>
          <cell r="F44">
            <v>9.8076923076923084</v>
          </cell>
          <cell r="G44">
            <v>9.8076923076923084</v>
          </cell>
          <cell r="H44">
            <v>20.192307692307693</v>
          </cell>
          <cell r="I44">
            <v>30</v>
          </cell>
          <cell r="J44">
            <v>9.8076923076923066</v>
          </cell>
        </row>
        <row r="45">
          <cell r="C45" t="str">
            <v>7057</v>
          </cell>
          <cell r="D45" t="str">
            <v>Training &amp; Dev. Mgmt.</v>
          </cell>
          <cell r="E45" t="str">
            <v>0</v>
          </cell>
          <cell r="F45">
            <v>8.5</v>
          </cell>
          <cell r="G45">
            <v>8.5</v>
          </cell>
          <cell r="H45">
            <v>17.5</v>
          </cell>
          <cell r="I45">
            <v>26</v>
          </cell>
          <cell r="J45">
            <v>8.5</v>
          </cell>
        </row>
        <row r="46">
          <cell r="C46" t="str">
            <v>6352</v>
          </cell>
          <cell r="D46" t="str">
            <v>ER - Recognition Program</v>
          </cell>
          <cell r="E46" t="str">
            <v>0</v>
          </cell>
          <cell r="F46">
            <v>915.38461538461536</v>
          </cell>
          <cell r="G46">
            <v>915.38461538461536</v>
          </cell>
          <cell r="H46">
            <v>1884.6153846153848</v>
          </cell>
          <cell r="I46">
            <v>2800</v>
          </cell>
          <cell r="J46">
            <v>915.38461538461524</v>
          </cell>
        </row>
        <row r="47">
          <cell r="C47" t="str">
            <v>6353</v>
          </cell>
          <cell r="D47" t="str">
            <v>ER - Other</v>
          </cell>
          <cell r="E47" t="str">
            <v>0</v>
          </cell>
          <cell r="F47">
            <v>850</v>
          </cell>
          <cell r="G47">
            <v>850</v>
          </cell>
          <cell r="H47">
            <v>1750</v>
          </cell>
          <cell r="I47">
            <v>2600</v>
          </cell>
          <cell r="J47">
            <v>850</v>
          </cell>
        </row>
        <row r="48">
          <cell r="C48" t="str">
            <v>7024</v>
          </cell>
          <cell r="D48" t="str">
            <v>Lodging</v>
          </cell>
          <cell r="E48">
            <v>160</v>
          </cell>
          <cell r="F48">
            <v>1046.1538461538462</v>
          </cell>
          <cell r="G48">
            <v>886.15384615384619</v>
          </cell>
          <cell r="H48">
            <v>2313.8461538461538</v>
          </cell>
          <cell r="I48">
            <v>3200</v>
          </cell>
          <cell r="J48">
            <v>886.15384615384619</v>
          </cell>
        </row>
        <row r="49">
          <cell r="C49" t="str">
            <v>7027</v>
          </cell>
          <cell r="D49" t="str">
            <v>Meals</v>
          </cell>
          <cell r="E49">
            <v>7</v>
          </cell>
          <cell r="F49">
            <v>94.807692307692307</v>
          </cell>
          <cell r="G49">
            <v>87.807692307692307</v>
          </cell>
          <cell r="H49">
            <v>202.19230769230768</v>
          </cell>
          <cell r="I49">
            <v>290</v>
          </cell>
          <cell r="J49">
            <v>87.807692307692321</v>
          </cell>
        </row>
        <row r="50">
          <cell r="C50" t="str">
            <v>7031</v>
          </cell>
          <cell r="D50" t="str">
            <v>Business Conf Meals</v>
          </cell>
          <cell r="E50">
            <v>1108</v>
          </cell>
          <cell r="F50">
            <v>617.88461538461536</v>
          </cell>
          <cell r="G50">
            <v>-490.11538461538464</v>
          </cell>
          <cell r="H50">
            <v>2380.1153846153848</v>
          </cell>
          <cell r="I50">
            <v>1890</v>
          </cell>
          <cell r="J50">
            <v>-490.11538461538476</v>
          </cell>
        </row>
        <row r="51">
          <cell r="C51" t="str">
            <v>7030</v>
          </cell>
          <cell r="D51" t="str">
            <v>Entertainment</v>
          </cell>
          <cell r="E51" t="str">
            <v>0</v>
          </cell>
          <cell r="F51">
            <v>13.73076923076923</v>
          </cell>
          <cell r="G51">
            <v>13.73076923076923</v>
          </cell>
          <cell r="H51">
            <v>28.26923076923077</v>
          </cell>
          <cell r="I51">
            <v>42</v>
          </cell>
          <cell r="J51">
            <v>13.73076923076923</v>
          </cell>
        </row>
        <row r="52">
          <cell r="C52" t="str">
            <v>7033</v>
          </cell>
          <cell r="D52" t="str">
            <v>Leased Automobile Expense</v>
          </cell>
          <cell r="E52">
            <v>20</v>
          </cell>
          <cell r="F52">
            <v>431.21153846153845</v>
          </cell>
          <cell r="G52">
            <v>411.21153846153845</v>
          </cell>
          <cell r="H52">
            <v>907.78846153846155</v>
          </cell>
          <cell r="I52">
            <v>1319</v>
          </cell>
          <cell r="J52">
            <v>411.21153846153845</v>
          </cell>
        </row>
        <row r="53">
          <cell r="C53" t="str">
            <v>7036</v>
          </cell>
          <cell r="D53" t="str">
            <v>Airplane Travel</v>
          </cell>
          <cell r="E53">
            <v>795</v>
          </cell>
          <cell r="F53">
            <v>4576.9230769230771</v>
          </cell>
          <cell r="G53">
            <v>3781.9230769230771</v>
          </cell>
          <cell r="H53">
            <v>10218.076923076922</v>
          </cell>
          <cell r="I53">
            <v>14000</v>
          </cell>
          <cell r="J53">
            <v>3781.923076923078</v>
          </cell>
        </row>
        <row r="54">
          <cell r="C54" t="str">
            <v>7349</v>
          </cell>
          <cell r="D54" t="str">
            <v>Concur Fee Expenses</v>
          </cell>
          <cell r="E54">
            <v>63</v>
          </cell>
          <cell r="F54">
            <v>83.038461538461547</v>
          </cell>
          <cell r="G54">
            <v>20.038461538461547</v>
          </cell>
          <cell r="H54">
            <v>233.96153846153845</v>
          </cell>
          <cell r="I54">
            <v>254</v>
          </cell>
          <cell r="J54">
            <v>20.038461538461547</v>
          </cell>
        </row>
        <row r="55">
          <cell r="C55" t="str">
            <v>7028</v>
          </cell>
          <cell r="D55" t="str">
            <v>Travel - Other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</row>
        <row r="56">
          <cell r="C56" t="str">
            <v>7000</v>
          </cell>
          <cell r="D56" t="str">
            <v>Sales Promotion</v>
          </cell>
          <cell r="E56" t="str">
            <v>0</v>
          </cell>
          <cell r="F56">
            <v>637.5</v>
          </cell>
          <cell r="G56">
            <v>637.5</v>
          </cell>
          <cell r="H56">
            <v>1312.5</v>
          </cell>
          <cell r="I56">
            <v>1950</v>
          </cell>
          <cell r="J56">
            <v>637.5</v>
          </cell>
        </row>
        <row r="57">
          <cell r="C57" t="str">
            <v>7384</v>
          </cell>
          <cell r="D57" t="str">
            <v>Prof Services - Consultants</v>
          </cell>
          <cell r="E57" t="str">
            <v>0</v>
          </cell>
          <cell r="F57">
            <v>245.19230769230768</v>
          </cell>
          <cell r="G57">
            <v>245.19230769230768</v>
          </cell>
          <cell r="H57">
            <v>504.80769230769232</v>
          </cell>
          <cell r="I57">
            <v>750</v>
          </cell>
          <cell r="J57">
            <v>245.19230769230768</v>
          </cell>
        </row>
        <row r="58">
          <cell r="C58" t="str">
            <v>7399</v>
          </cell>
          <cell r="D58" t="str">
            <v>Professional Services - Other</v>
          </cell>
          <cell r="E58">
            <v>-1606</v>
          </cell>
          <cell r="F58" t="str">
            <v>0</v>
          </cell>
          <cell r="G58">
            <v>1606</v>
          </cell>
          <cell r="H58">
            <v>-1606</v>
          </cell>
          <cell r="I58" t="str">
            <v>0</v>
          </cell>
          <cell r="J58">
            <v>1606</v>
          </cell>
        </row>
        <row r="59">
          <cell r="C59" t="str">
            <v>7200</v>
          </cell>
          <cell r="D59" t="str">
            <v>Billed Services</v>
          </cell>
          <cell r="E59">
            <v>-196721</v>
          </cell>
          <cell r="F59">
            <v>-217761.04230769229</v>
          </cell>
          <cell r="G59">
            <v>-21040.042307692289</v>
          </cell>
          <cell r="H59">
            <v>-645052.55769230775</v>
          </cell>
          <cell r="I59">
            <v>-666092.6</v>
          </cell>
          <cell r="J59">
            <v>-21040.042307692231</v>
          </cell>
        </row>
        <row r="60">
          <cell r="C60" t="str">
            <v>7333</v>
          </cell>
          <cell r="D60" t="str">
            <v>Telephone Expense</v>
          </cell>
          <cell r="E60" t="str">
            <v>0</v>
          </cell>
          <cell r="F60">
            <v>62.115384615384613</v>
          </cell>
          <cell r="G60">
            <v>62.115384615384613</v>
          </cell>
          <cell r="H60">
            <v>127.88461538461539</v>
          </cell>
          <cell r="I60">
            <v>190</v>
          </cell>
          <cell r="J60">
            <v>62.115384615384613</v>
          </cell>
        </row>
        <row r="61">
          <cell r="C61" t="str">
            <v>7335</v>
          </cell>
          <cell r="D61" t="str">
            <v>Telephone - Cellular</v>
          </cell>
          <cell r="E61">
            <v>514</v>
          </cell>
          <cell r="F61">
            <v>581.92307692307691</v>
          </cell>
          <cell r="G61">
            <v>67.923076923076906</v>
          </cell>
          <cell r="H61">
            <v>1712.0769230769231</v>
          </cell>
          <cell r="I61">
            <v>1780</v>
          </cell>
          <cell r="J61">
            <v>67.923076923076906</v>
          </cell>
        </row>
        <row r="62">
          <cell r="C62" t="str">
            <v>7332</v>
          </cell>
          <cell r="D62" t="str">
            <v>Telephone - Calling Card</v>
          </cell>
          <cell r="E62" t="str">
            <v>0</v>
          </cell>
          <cell r="F62">
            <v>0.65384615384615385</v>
          </cell>
          <cell r="G62">
            <v>0.65384615384615385</v>
          </cell>
          <cell r="H62">
            <v>1.3461538461538463</v>
          </cell>
          <cell r="I62">
            <v>2</v>
          </cell>
          <cell r="J62">
            <v>0.65384615384615374</v>
          </cell>
        </row>
        <row r="63">
          <cell r="C63" t="str">
            <v>7457</v>
          </cell>
          <cell r="D63" t="str">
            <v>Foreign L/C Charges</v>
          </cell>
          <cell r="E63">
            <v>146172</v>
          </cell>
          <cell r="F63">
            <v>196480.76923076925</v>
          </cell>
          <cell r="G63">
            <v>50308.769230769249</v>
          </cell>
          <cell r="H63">
            <v>550691.23076923075</v>
          </cell>
          <cell r="I63">
            <v>601000</v>
          </cell>
          <cell r="J63">
            <v>50308.769230769249</v>
          </cell>
        </row>
        <row r="64">
          <cell r="C64" t="str">
            <v>7315</v>
          </cell>
          <cell r="D64" t="str">
            <v>Postage Charges</v>
          </cell>
          <cell r="E64" t="str">
            <v>0</v>
          </cell>
          <cell r="F64">
            <v>183.07692307692309</v>
          </cell>
          <cell r="G64">
            <v>183.07692307692309</v>
          </cell>
          <cell r="H64">
            <v>376.92307692307691</v>
          </cell>
          <cell r="I64">
            <v>560</v>
          </cell>
          <cell r="J64">
            <v>183.07692307692309</v>
          </cell>
        </row>
        <row r="65">
          <cell r="C65" t="str">
            <v>7306</v>
          </cell>
          <cell r="D65" t="str">
            <v>Copy Equip - Expense</v>
          </cell>
          <cell r="E65">
            <v>3</v>
          </cell>
          <cell r="F65">
            <v>113.44230769230769</v>
          </cell>
          <cell r="G65">
            <v>110.44230769230769</v>
          </cell>
          <cell r="H65">
            <v>236.55769230769232</v>
          </cell>
          <cell r="I65">
            <v>347</v>
          </cell>
          <cell r="J65">
            <v>110.44230769230768</v>
          </cell>
        </row>
        <row r="66">
          <cell r="C66" t="str">
            <v>7224</v>
          </cell>
          <cell r="D66" t="str">
            <v>DP Equip - PC Expense</v>
          </cell>
          <cell r="E66">
            <v>720</v>
          </cell>
          <cell r="F66" t="str">
            <v>0</v>
          </cell>
          <cell r="G66">
            <v>-720</v>
          </cell>
          <cell r="H66">
            <v>720</v>
          </cell>
          <cell r="I66" t="str">
            <v>0</v>
          </cell>
          <cell r="J66">
            <v>-720</v>
          </cell>
        </row>
        <row r="67">
          <cell r="C67" t="str">
            <v>6116</v>
          </cell>
          <cell r="D67" t="str">
            <v>Misc Supplies &amp; Expense</v>
          </cell>
          <cell r="E67" t="str">
            <v>0</v>
          </cell>
          <cell r="F67">
            <v>1046.1538461538462</v>
          </cell>
          <cell r="G67">
            <v>1046.1538461538462</v>
          </cell>
          <cell r="H67">
            <v>2153.8461538461538</v>
          </cell>
          <cell r="I67">
            <v>3200</v>
          </cell>
          <cell r="J67">
            <v>1046.1538461538462</v>
          </cell>
        </row>
        <row r="68">
          <cell r="C68" t="str">
            <v>7269</v>
          </cell>
          <cell r="D68" t="str">
            <v>Other Office Supply Expense</v>
          </cell>
          <cell r="E68">
            <v>764</v>
          </cell>
          <cell r="F68">
            <v>1111.5384615384614</v>
          </cell>
          <cell r="G68">
            <v>347.53846153846143</v>
          </cell>
          <cell r="H68">
            <v>3052.4615384615386</v>
          </cell>
          <cell r="I68">
            <v>3400</v>
          </cell>
          <cell r="J68">
            <v>347.53846153846143</v>
          </cell>
        </row>
        <row r="69">
          <cell r="C69" t="str">
            <v>Cost Center Expenses</v>
          </cell>
          <cell r="D69" t="str">
            <v>HFM Line Item Detail</v>
          </cell>
          <cell r="E69">
            <v>182030</v>
          </cell>
          <cell r="F69">
            <v>217337.47489230765</v>
          </cell>
          <cell r="G69">
            <v>35307.474892307655</v>
          </cell>
          <cell r="H69">
            <v>630785.13070769224</v>
          </cell>
          <cell r="I69">
            <v>666092.60559999989</v>
          </cell>
          <cell r="J69">
            <v>35307.474892307655</v>
          </cell>
        </row>
      </sheetData>
      <sheetData sheetId="7">
        <row r="11">
          <cell r="A11" t="str">
            <v>Seneca Falls Operations</v>
          </cell>
        </row>
        <row r="12">
          <cell r="A12" t="str">
            <v>Total Cost Center Spending</v>
          </cell>
        </row>
        <row r="14">
          <cell r="A14" t="str">
            <v>Month - End</v>
          </cell>
        </row>
        <row r="15">
          <cell r="A15" t="str">
            <v>April</v>
          </cell>
        </row>
        <row r="20">
          <cell r="A20" t="str">
            <v>Bldg 10 Ops &amp; Machine Shop</v>
          </cell>
        </row>
        <row r="24">
          <cell r="A24" t="str">
            <v>Marty Girga</v>
          </cell>
        </row>
      </sheetData>
      <sheetData sheetId="8">
        <row r="1">
          <cell r="E1" t="str">
            <v>z6600</v>
          </cell>
          <cell r="F1" t="str">
            <v>Local_Cur</v>
          </cell>
        </row>
        <row r="2">
          <cell r="E2" t="str">
            <v>FY11</v>
          </cell>
          <cell r="F2" t="str">
            <v>FY11</v>
          </cell>
          <cell r="G2" t="str">
            <v>FY11</v>
          </cell>
          <cell r="H2" t="str">
            <v>FY11</v>
          </cell>
          <cell r="I2" t="str">
            <v>FY11</v>
          </cell>
          <cell r="J2" t="str">
            <v>FY11</v>
          </cell>
        </row>
        <row r="3">
          <cell r="E3" t="str">
            <v>Current</v>
          </cell>
          <cell r="F3" t="str">
            <v>Bud_Curr</v>
          </cell>
          <cell r="G3" t="str">
            <v>Current</v>
          </cell>
          <cell r="H3" t="str">
            <v>Current</v>
          </cell>
          <cell r="I3" t="str">
            <v>Bud_Curr</v>
          </cell>
          <cell r="J3" t="str">
            <v>Current</v>
          </cell>
        </row>
        <row r="4">
          <cell r="E4" t="str">
            <v>Fcst</v>
          </cell>
          <cell r="F4" t="str">
            <v>Fcst</v>
          </cell>
          <cell r="G4" t="str">
            <v>FcstvsBud</v>
          </cell>
          <cell r="H4" t="str">
            <v>Fcst</v>
          </cell>
          <cell r="I4" t="str">
            <v>Fcst</v>
          </cell>
          <cell r="J4" t="str">
            <v>FcstvsBud</v>
          </cell>
        </row>
        <row r="5">
          <cell r="E5" t="str">
            <v>Y-T-D(Apr)</v>
          </cell>
          <cell r="F5" t="str">
            <v>Y-T-D(Apr)</v>
          </cell>
          <cell r="G5" t="str">
            <v>Y-T-D(Apr)</v>
          </cell>
          <cell r="H5" t="str">
            <v>YearTotal</v>
          </cell>
          <cell r="I5" t="str">
            <v>YearTotal</v>
          </cell>
          <cell r="J5" t="str">
            <v>YearTotal</v>
          </cell>
        </row>
        <row r="6">
          <cell r="A6" t="str">
            <v xml:space="preserve">     140589</v>
          </cell>
          <cell r="B6" t="str">
            <v xml:space="preserve">     140589 - ANSI ENGINEERING</v>
          </cell>
          <cell r="C6" t="str">
            <v>Cost Center Expenses</v>
          </cell>
          <cell r="D6" t="str">
            <v>HFM Line Item Detail</v>
          </cell>
          <cell r="E6">
            <v>94667</v>
          </cell>
          <cell r="F6">
            <v>74541.483415384617</v>
          </cell>
          <cell r="G6">
            <v>-20125.516584615383</v>
          </cell>
          <cell r="H6">
            <v>249498.2893846154</v>
          </cell>
          <cell r="I6">
            <v>229372.77280000001</v>
          </cell>
          <cell r="J6">
            <v>-20125.516584615398</v>
          </cell>
        </row>
        <row r="7">
          <cell r="A7" t="str">
            <v xml:space="preserve">     140641</v>
          </cell>
          <cell r="B7" t="str">
            <v xml:space="preserve">     140641 - ANSI ADMIN</v>
          </cell>
          <cell r="C7" t="str">
            <v>Cost Center Expenses</v>
          </cell>
          <cell r="D7" t="str">
            <v>HFM Line Item Detail</v>
          </cell>
          <cell r="E7">
            <v>151203</v>
          </cell>
          <cell r="F7">
            <v>67876</v>
          </cell>
          <cell r="G7">
            <v>-83327</v>
          </cell>
          <cell r="H7">
            <v>292180</v>
          </cell>
          <cell r="I7">
            <v>208853</v>
          </cell>
          <cell r="J7">
            <v>-83327</v>
          </cell>
        </row>
        <row r="8">
          <cell r="A8" t="str">
            <v xml:space="preserve">     140672</v>
          </cell>
          <cell r="B8" t="str">
            <v xml:space="preserve">     140672 - ANSI OCCUPANCY</v>
          </cell>
          <cell r="C8" t="str">
            <v>Cost Center Expenses</v>
          </cell>
          <cell r="D8" t="str">
            <v>HFM Line Item Detail</v>
          </cell>
          <cell r="E8">
            <v>384787</v>
          </cell>
          <cell r="F8">
            <v>398693.84615384613</v>
          </cell>
          <cell r="G8">
            <v>13906.846153846127</v>
          </cell>
          <cell r="H8">
            <v>1218112.153846154</v>
          </cell>
          <cell r="I8">
            <v>1232019</v>
          </cell>
          <cell r="J8">
            <v>13906.846153846011</v>
          </cell>
        </row>
        <row r="9">
          <cell r="A9" t="str">
            <v xml:space="preserve">     140814</v>
          </cell>
          <cell r="B9" t="str">
            <v xml:space="preserve">     140814 - ANSI MSO</v>
          </cell>
          <cell r="C9" t="str">
            <v>Cost Center Expenses</v>
          </cell>
          <cell r="D9" t="str">
            <v>HFM Line Item Detail</v>
          </cell>
          <cell r="E9">
            <v>877529</v>
          </cell>
          <cell r="F9">
            <v>793889</v>
          </cell>
          <cell r="G9">
            <v>-83640</v>
          </cell>
          <cell r="H9">
            <v>2462003</v>
          </cell>
          <cell r="I9">
            <v>2378363</v>
          </cell>
          <cell r="J9">
            <v>-83640</v>
          </cell>
        </row>
        <row r="10">
          <cell r="A10" t="str">
            <v xml:space="preserve">     140818</v>
          </cell>
          <cell r="B10" t="str">
            <v xml:space="preserve">     140818 - ANSI POWER END</v>
          </cell>
          <cell r="C10" t="str">
            <v>Cost Center Expenses</v>
          </cell>
          <cell r="D10" t="str">
            <v>HFM Line Item Detail</v>
          </cell>
          <cell r="E10">
            <v>43009</v>
          </cell>
          <cell r="F10">
            <v>41512.335711902502</v>
          </cell>
          <cell r="G10">
            <v>-1496.6642880974978</v>
          </cell>
          <cell r="H10">
            <v>125153.56908809749</v>
          </cell>
          <cell r="I10">
            <v>123656.90479999999</v>
          </cell>
          <cell r="J10">
            <v>-1496.6642880974978</v>
          </cell>
        </row>
        <row r="11">
          <cell r="A11" t="str">
            <v xml:space="preserve">     140875</v>
          </cell>
          <cell r="B11" t="str">
            <v xml:space="preserve">     140875 - ANSI ASSEMBLY</v>
          </cell>
          <cell r="C11" t="str">
            <v>Cost Center Expenses</v>
          </cell>
          <cell r="D11" t="str">
            <v>HFM Line Item Detail</v>
          </cell>
          <cell r="E11">
            <v>580410</v>
          </cell>
          <cell r="F11">
            <v>580502.99321339035</v>
          </cell>
          <cell r="G11">
            <v>92.99321339034941</v>
          </cell>
          <cell r="H11">
            <v>1749366.4571866097</v>
          </cell>
          <cell r="I11">
            <v>1749459.4504000002</v>
          </cell>
          <cell r="J11">
            <v>92.993213390465826</v>
          </cell>
        </row>
        <row r="12">
          <cell r="A12" t="str">
            <v>Bldg 10 Ops &amp; Machine Shop</v>
          </cell>
          <cell r="B12" t="str">
            <v>Bldg 10 Ops &amp; Machine Shop</v>
          </cell>
          <cell r="C12" t="str">
            <v>Cost Center Expenses</v>
          </cell>
          <cell r="D12" t="str">
            <v>HFM Line Item Detail</v>
          </cell>
          <cell r="E12">
            <v>2131605</v>
          </cell>
          <cell r="F12">
            <v>1957015.6584945237</v>
          </cell>
          <cell r="G12">
            <v>-174589.34150547627</v>
          </cell>
          <cell r="H12">
            <v>6096313.4695054777</v>
          </cell>
          <cell r="I12">
            <v>5921724.1280000005</v>
          </cell>
          <cell r="J12">
            <v>-174589.3415054772</v>
          </cell>
        </row>
      </sheetData>
      <sheetData sheetId="9">
        <row r="1">
          <cell r="E1" t="str">
            <v>z6600</v>
          </cell>
          <cell r="F1" t="str">
            <v>Local_Cur</v>
          </cell>
        </row>
        <row r="2">
          <cell r="E2" t="str">
            <v>FY11</v>
          </cell>
          <cell r="F2" t="str">
            <v>FY11</v>
          </cell>
          <cell r="G2" t="str">
            <v>FY11</v>
          </cell>
          <cell r="H2" t="str">
            <v>FY11</v>
          </cell>
          <cell r="I2" t="str">
            <v>FY11</v>
          </cell>
          <cell r="J2" t="str">
            <v>FY11</v>
          </cell>
        </row>
        <row r="3">
          <cell r="E3" t="str">
            <v>Current</v>
          </cell>
          <cell r="F3" t="str">
            <v>Bud_Curr</v>
          </cell>
          <cell r="G3" t="str">
            <v>Current</v>
          </cell>
          <cell r="H3" t="str">
            <v>Current</v>
          </cell>
          <cell r="I3" t="str">
            <v>Bud_Curr</v>
          </cell>
          <cell r="J3" t="str">
            <v>Current</v>
          </cell>
        </row>
        <row r="4">
          <cell r="E4" t="str">
            <v>Fcst</v>
          </cell>
          <cell r="F4" t="str">
            <v>Fcst</v>
          </cell>
          <cell r="G4" t="str">
            <v>FcstvsBud</v>
          </cell>
          <cell r="H4" t="str">
            <v>Fcst</v>
          </cell>
          <cell r="I4" t="str">
            <v>Fcst</v>
          </cell>
          <cell r="J4" t="str">
            <v>FcstvsBud</v>
          </cell>
        </row>
        <row r="5">
          <cell r="E5" t="str">
            <v>Y-T-D(Apr)</v>
          </cell>
          <cell r="F5" t="str">
            <v>Y-T-D(Apr)</v>
          </cell>
          <cell r="G5" t="str">
            <v>Y-T-D(Apr)</v>
          </cell>
          <cell r="H5" t="str">
            <v>YearTotal</v>
          </cell>
          <cell r="I5" t="str">
            <v>YearTotal</v>
          </cell>
          <cell r="J5" t="str">
            <v>YearTotal</v>
          </cell>
        </row>
        <row r="6">
          <cell r="A6" t="str">
            <v>140589</v>
          </cell>
          <cell r="B6" t="str">
            <v>140589 - ANSI ENGINEERING</v>
          </cell>
          <cell r="C6" t="str">
            <v>5400</v>
          </cell>
          <cell r="D6" t="str">
            <v>Exempt Salaries</v>
          </cell>
          <cell r="E6">
            <v>66694</v>
          </cell>
          <cell r="F6">
            <v>49410</v>
          </cell>
          <cell r="G6">
            <v>-17284</v>
          </cell>
          <cell r="H6">
            <v>169784</v>
          </cell>
          <cell r="I6">
            <v>152500</v>
          </cell>
          <cell r="J6">
            <v>-17284</v>
          </cell>
        </row>
        <row r="7">
          <cell r="C7" t="str">
            <v>5500</v>
          </cell>
          <cell r="D7" t="str">
            <v>Employee Benefits</v>
          </cell>
          <cell r="E7">
            <v>23836</v>
          </cell>
          <cell r="F7">
            <v>18342.5988</v>
          </cell>
          <cell r="G7">
            <v>-5493.4012000000002</v>
          </cell>
          <cell r="H7">
            <v>61600.173999999999</v>
          </cell>
          <cell r="I7">
            <v>56106.772800000006</v>
          </cell>
          <cell r="J7">
            <v>-5493.401199999993</v>
          </cell>
        </row>
        <row r="8">
          <cell r="C8" t="str">
            <v>7069</v>
          </cell>
          <cell r="D8" t="str">
            <v>Technical Training</v>
          </cell>
          <cell r="E8" t="str">
            <v>0</v>
          </cell>
          <cell r="F8">
            <v>98.07692307692308</v>
          </cell>
          <cell r="G8">
            <v>98.07692307692308</v>
          </cell>
          <cell r="H8">
            <v>201.92307692307691</v>
          </cell>
          <cell r="I8">
            <v>300</v>
          </cell>
          <cell r="J8">
            <v>98.076923076923094</v>
          </cell>
        </row>
        <row r="9">
          <cell r="C9" t="str">
            <v>6353</v>
          </cell>
          <cell r="D9" t="str">
            <v>ER - Other</v>
          </cell>
          <cell r="E9" t="str">
            <v>0</v>
          </cell>
          <cell r="F9">
            <v>98.07692307692308</v>
          </cell>
          <cell r="G9">
            <v>98.07692307692308</v>
          </cell>
          <cell r="H9">
            <v>201.92307692307691</v>
          </cell>
          <cell r="I9">
            <v>300</v>
          </cell>
          <cell r="J9">
            <v>98.076923076923094</v>
          </cell>
        </row>
        <row r="10">
          <cell r="C10" t="str">
            <v>7024</v>
          </cell>
          <cell r="D10" t="str">
            <v>Lodging</v>
          </cell>
          <cell r="E10" t="str">
            <v>0</v>
          </cell>
          <cell r="F10">
            <v>163.46153846153845</v>
          </cell>
          <cell r="G10">
            <v>163.46153846153845</v>
          </cell>
          <cell r="H10">
            <v>336.53846153846155</v>
          </cell>
          <cell r="I10">
            <v>500</v>
          </cell>
          <cell r="J10">
            <v>163.46153846153845</v>
          </cell>
        </row>
        <row r="11">
          <cell r="C11" t="str">
            <v>7027</v>
          </cell>
          <cell r="D11" t="str">
            <v>Meals</v>
          </cell>
          <cell r="E11" t="str">
            <v>0</v>
          </cell>
          <cell r="F11">
            <v>98.07692307692308</v>
          </cell>
          <cell r="G11">
            <v>98.07692307692308</v>
          </cell>
          <cell r="H11">
            <v>201.92307692307691</v>
          </cell>
          <cell r="I11">
            <v>300</v>
          </cell>
          <cell r="J11">
            <v>98.076923076923094</v>
          </cell>
        </row>
        <row r="12">
          <cell r="C12" t="str">
            <v>7031</v>
          </cell>
          <cell r="D12" t="str">
            <v>Business Conf Meals</v>
          </cell>
          <cell r="E12" t="str">
            <v>0</v>
          </cell>
          <cell r="F12">
            <v>65.384615384615387</v>
          </cell>
          <cell r="G12">
            <v>65.384615384615387</v>
          </cell>
          <cell r="H12">
            <v>134.61538461538461</v>
          </cell>
          <cell r="I12">
            <v>200</v>
          </cell>
          <cell r="J12">
            <v>65.384615384615387</v>
          </cell>
        </row>
        <row r="13">
          <cell r="C13" t="str">
            <v>7033</v>
          </cell>
          <cell r="D13" t="str">
            <v>Leased Automobile Expense</v>
          </cell>
          <cell r="E13" t="str">
            <v>0</v>
          </cell>
          <cell r="F13">
            <v>81.730769230769241</v>
          </cell>
          <cell r="G13">
            <v>81.730769230769241</v>
          </cell>
          <cell r="H13">
            <v>168.26923076923077</v>
          </cell>
          <cell r="I13">
            <v>250</v>
          </cell>
          <cell r="J13">
            <v>81.730769230769255</v>
          </cell>
        </row>
        <row r="14">
          <cell r="C14" t="str">
            <v>7349</v>
          </cell>
          <cell r="D14" t="str">
            <v>Concur Fee Expenses</v>
          </cell>
          <cell r="E14">
            <v>108</v>
          </cell>
          <cell r="F14">
            <v>70.615384615384613</v>
          </cell>
          <cell r="G14">
            <v>-37.384615384615387</v>
          </cell>
          <cell r="H14">
            <v>253.38461538461539</v>
          </cell>
          <cell r="I14">
            <v>216</v>
          </cell>
          <cell r="J14">
            <v>-37.384615384615387</v>
          </cell>
        </row>
        <row r="15">
          <cell r="C15" t="str">
            <v>7028</v>
          </cell>
          <cell r="D15" t="str">
            <v>Travel - Other</v>
          </cell>
          <cell r="E15" t="str">
            <v>0</v>
          </cell>
          <cell r="F15">
            <v>32.692307692307693</v>
          </cell>
          <cell r="G15">
            <v>32.692307692307693</v>
          </cell>
          <cell r="H15">
            <v>67.307692307692307</v>
          </cell>
          <cell r="I15">
            <v>100</v>
          </cell>
          <cell r="J15">
            <v>32.692307692307693</v>
          </cell>
        </row>
        <row r="16">
          <cell r="C16" t="str">
            <v>7224</v>
          </cell>
          <cell r="D16" t="str">
            <v>DP Equip - PC Expense</v>
          </cell>
          <cell r="E16">
            <v>2010</v>
          </cell>
          <cell r="F16">
            <v>326.92307692307696</v>
          </cell>
          <cell r="G16">
            <v>-1683.0769230769231</v>
          </cell>
          <cell r="H16">
            <v>2683.0769230769229</v>
          </cell>
          <cell r="I16">
            <v>1000</v>
          </cell>
          <cell r="J16">
            <v>-1683.0769230769229</v>
          </cell>
        </row>
        <row r="17">
          <cell r="C17" t="str">
            <v>6116</v>
          </cell>
          <cell r="D17" t="str">
            <v>Misc Supplies &amp; Expense</v>
          </cell>
          <cell r="E17">
            <v>35</v>
          </cell>
          <cell r="F17">
            <v>1634.6153846153843</v>
          </cell>
          <cell r="G17">
            <v>1599.6153846153843</v>
          </cell>
          <cell r="H17">
            <v>3400.3846153846152</v>
          </cell>
          <cell r="I17">
            <v>5000</v>
          </cell>
          <cell r="J17">
            <v>1599.6153846153838</v>
          </cell>
        </row>
        <row r="18">
          <cell r="C18" t="str">
            <v>7269</v>
          </cell>
          <cell r="D18" t="str">
            <v>Other Office Supply Expense</v>
          </cell>
          <cell r="E18">
            <v>488</v>
          </cell>
          <cell r="F18">
            <v>130.76923076923077</v>
          </cell>
          <cell r="G18">
            <v>-357.23076923076923</v>
          </cell>
          <cell r="H18">
            <v>757.23076923076928</v>
          </cell>
          <cell r="I18">
            <v>400</v>
          </cell>
          <cell r="J18">
            <v>-357.23076923076928</v>
          </cell>
        </row>
        <row r="19">
          <cell r="C19" t="str">
            <v>6178</v>
          </cell>
          <cell r="D19" t="str">
            <v>Safety Supplies</v>
          </cell>
          <cell r="E19" t="str">
            <v>0</v>
          </cell>
          <cell r="F19">
            <v>32.692307692307693</v>
          </cell>
          <cell r="G19">
            <v>32.692307692307693</v>
          </cell>
          <cell r="H19">
            <v>67.307692307692307</v>
          </cell>
          <cell r="I19">
            <v>100</v>
          </cell>
          <cell r="J19">
            <v>32.692307692307693</v>
          </cell>
        </row>
        <row r="20">
          <cell r="C20" t="str">
            <v>6110</v>
          </cell>
          <cell r="D20" t="str">
            <v>Misc Stockroom Materials</v>
          </cell>
          <cell r="E20" t="str">
            <v>0</v>
          </cell>
          <cell r="F20">
            <v>32.692307692307693</v>
          </cell>
          <cell r="G20">
            <v>32.692307692307693</v>
          </cell>
          <cell r="H20">
            <v>67.307692307692307</v>
          </cell>
          <cell r="I20">
            <v>100</v>
          </cell>
          <cell r="J20">
            <v>32.692307692307693</v>
          </cell>
        </row>
        <row r="21">
          <cell r="C21" t="str">
            <v>7346</v>
          </cell>
          <cell r="D21" t="str">
            <v>Fees &amp; Licenses</v>
          </cell>
          <cell r="E21">
            <v>1496</v>
          </cell>
          <cell r="F21">
            <v>3923.0769230769229</v>
          </cell>
          <cell r="G21">
            <v>2427.0769230769229</v>
          </cell>
          <cell r="H21">
            <v>9572.923076923078</v>
          </cell>
          <cell r="I21">
            <v>12000</v>
          </cell>
          <cell r="J21">
            <v>2427.076923076922</v>
          </cell>
        </row>
        <row r="22">
          <cell r="C22" t="str">
            <v>Cost Center Expenses</v>
          </cell>
          <cell r="D22" t="str">
            <v>HFM Line Item Detail</v>
          </cell>
          <cell r="E22">
            <v>94667</v>
          </cell>
          <cell r="F22">
            <v>74541.483415384617</v>
          </cell>
          <cell r="G22">
            <v>-20125.516584615383</v>
          </cell>
          <cell r="H22">
            <v>249498.2893846154</v>
          </cell>
          <cell r="I22">
            <v>229372.77280000001</v>
          </cell>
          <cell r="J22">
            <v>-20125.516584615398</v>
          </cell>
        </row>
        <row r="23">
          <cell r="A23" t="str">
            <v>140641</v>
          </cell>
          <cell r="B23" t="str">
            <v>140641 - ANSI ADMIN</v>
          </cell>
          <cell r="C23" t="str">
            <v>5400</v>
          </cell>
          <cell r="D23" t="str">
            <v>Exempt Salaries</v>
          </cell>
          <cell r="E23">
            <v>111170</v>
          </cell>
          <cell r="F23">
            <v>44781</v>
          </cell>
          <cell r="G23">
            <v>-66389</v>
          </cell>
          <cell r="H23">
            <v>204602</v>
          </cell>
          <cell r="I23">
            <v>138213</v>
          </cell>
          <cell r="J23">
            <v>-66389</v>
          </cell>
        </row>
        <row r="24">
          <cell r="C24" t="str">
            <v>5500</v>
          </cell>
          <cell r="D24" t="str">
            <v>Employee Benefits</v>
          </cell>
          <cell r="E24">
            <v>40033</v>
          </cell>
          <cell r="F24">
            <v>16625</v>
          </cell>
          <cell r="G24">
            <v>-23408</v>
          </cell>
          <cell r="H24">
            <v>74260</v>
          </cell>
          <cell r="I24">
            <v>50852</v>
          </cell>
          <cell r="J24">
            <v>-23408</v>
          </cell>
        </row>
        <row r="25">
          <cell r="C25" t="str">
            <v>6353</v>
          </cell>
          <cell r="D25" t="str">
            <v>ER - Other</v>
          </cell>
          <cell r="E25">
            <v>0</v>
          </cell>
          <cell r="F25">
            <v>183</v>
          </cell>
          <cell r="G25">
            <v>183</v>
          </cell>
          <cell r="H25">
            <v>377</v>
          </cell>
          <cell r="I25">
            <v>560</v>
          </cell>
          <cell r="J25">
            <v>183</v>
          </cell>
        </row>
        <row r="26">
          <cell r="C26" t="str">
            <v>7024</v>
          </cell>
          <cell r="D26" t="str">
            <v>Lodging</v>
          </cell>
          <cell r="E26" t="str">
            <v>0</v>
          </cell>
          <cell r="F26">
            <v>1292</v>
          </cell>
          <cell r="G26">
            <v>1292</v>
          </cell>
          <cell r="H26">
            <v>2660</v>
          </cell>
          <cell r="I26">
            <v>3952</v>
          </cell>
          <cell r="J26">
            <v>1292</v>
          </cell>
        </row>
        <row r="27">
          <cell r="C27" t="str">
            <v>7027</v>
          </cell>
          <cell r="D27" t="str">
            <v>Meals</v>
          </cell>
          <cell r="E27" t="str">
            <v>0</v>
          </cell>
          <cell r="F27">
            <v>161</v>
          </cell>
          <cell r="G27">
            <v>161</v>
          </cell>
          <cell r="H27">
            <v>331</v>
          </cell>
          <cell r="I27">
            <v>492</v>
          </cell>
          <cell r="J27">
            <v>161</v>
          </cell>
        </row>
        <row r="28">
          <cell r="C28" t="str">
            <v>7031</v>
          </cell>
          <cell r="D28" t="str">
            <v>Business Conf Meals</v>
          </cell>
          <cell r="E28">
            <v>0</v>
          </cell>
          <cell r="F28">
            <v>459</v>
          </cell>
          <cell r="G28">
            <v>459</v>
          </cell>
          <cell r="H28">
            <v>945</v>
          </cell>
          <cell r="I28">
            <v>1404</v>
          </cell>
          <cell r="J28">
            <v>459</v>
          </cell>
        </row>
        <row r="29">
          <cell r="C29" t="str">
            <v>7033</v>
          </cell>
          <cell r="D29" t="str">
            <v>Leased Automobile Expense</v>
          </cell>
          <cell r="E29" t="str">
            <v>0</v>
          </cell>
          <cell r="F29">
            <v>285</v>
          </cell>
          <cell r="G29">
            <v>285</v>
          </cell>
          <cell r="H29">
            <v>587</v>
          </cell>
          <cell r="I29">
            <v>872</v>
          </cell>
          <cell r="J29">
            <v>285</v>
          </cell>
        </row>
        <row r="30">
          <cell r="C30" t="str">
            <v>7036</v>
          </cell>
          <cell r="D30" t="str">
            <v>Airplane Travel</v>
          </cell>
          <cell r="E30" t="str">
            <v>0</v>
          </cell>
          <cell r="F30">
            <v>1636</v>
          </cell>
          <cell r="G30">
            <v>1636</v>
          </cell>
          <cell r="H30">
            <v>3368</v>
          </cell>
          <cell r="I30">
            <v>5004</v>
          </cell>
          <cell r="J30">
            <v>1636</v>
          </cell>
        </row>
        <row r="31">
          <cell r="C31" t="str">
            <v>7349</v>
          </cell>
          <cell r="D31" t="str">
            <v>Concur Fee Expenses</v>
          </cell>
          <cell r="E31">
            <v>0</v>
          </cell>
          <cell r="F31">
            <v>36</v>
          </cell>
          <cell r="G31">
            <v>36</v>
          </cell>
          <cell r="H31">
            <v>72</v>
          </cell>
          <cell r="I31">
            <v>108</v>
          </cell>
          <cell r="J31">
            <v>36</v>
          </cell>
        </row>
        <row r="32">
          <cell r="C32" t="str">
            <v>7333</v>
          </cell>
          <cell r="D32" t="str">
            <v>Telephone Expense</v>
          </cell>
          <cell r="E32" t="str">
            <v>0</v>
          </cell>
          <cell r="F32">
            <v>9</v>
          </cell>
          <cell r="G32">
            <v>9</v>
          </cell>
          <cell r="H32">
            <v>19</v>
          </cell>
          <cell r="I32">
            <v>28</v>
          </cell>
          <cell r="J32">
            <v>9</v>
          </cell>
        </row>
        <row r="33">
          <cell r="C33" t="str">
            <v>7335</v>
          </cell>
          <cell r="D33" t="str">
            <v>Telephone - Cellular</v>
          </cell>
          <cell r="E33">
            <v>0</v>
          </cell>
          <cell r="F33">
            <v>259</v>
          </cell>
          <cell r="G33">
            <v>259</v>
          </cell>
          <cell r="H33">
            <v>533</v>
          </cell>
          <cell r="I33">
            <v>792</v>
          </cell>
          <cell r="J33">
            <v>259</v>
          </cell>
        </row>
        <row r="34">
          <cell r="C34" t="str">
            <v>7306</v>
          </cell>
          <cell r="D34" t="str">
            <v>Copy Equip - Expense</v>
          </cell>
          <cell r="E34" t="str">
            <v>0</v>
          </cell>
          <cell r="F34">
            <v>425</v>
          </cell>
          <cell r="G34">
            <v>425</v>
          </cell>
          <cell r="H34">
            <v>875</v>
          </cell>
          <cell r="I34">
            <v>1300</v>
          </cell>
          <cell r="J34">
            <v>425</v>
          </cell>
        </row>
        <row r="35">
          <cell r="C35" t="str">
            <v>7224</v>
          </cell>
          <cell r="D35" t="str">
            <v>DP Equip - PC Expense</v>
          </cell>
          <cell r="E35" t="str">
            <v>0</v>
          </cell>
          <cell r="F35">
            <v>64</v>
          </cell>
          <cell r="G35">
            <v>64</v>
          </cell>
          <cell r="H35">
            <v>132</v>
          </cell>
          <cell r="I35">
            <v>196</v>
          </cell>
          <cell r="J35">
            <v>64</v>
          </cell>
        </row>
        <row r="36">
          <cell r="C36" t="str">
            <v>6116</v>
          </cell>
          <cell r="D36" t="str">
            <v>Misc Supplies &amp; Expense</v>
          </cell>
          <cell r="E36" t="str">
            <v>0</v>
          </cell>
          <cell r="F36">
            <v>305</v>
          </cell>
          <cell r="G36">
            <v>305</v>
          </cell>
          <cell r="H36">
            <v>627</v>
          </cell>
          <cell r="I36">
            <v>932</v>
          </cell>
          <cell r="J36">
            <v>305</v>
          </cell>
        </row>
        <row r="37">
          <cell r="C37" t="str">
            <v>7312</v>
          </cell>
          <cell r="D37" t="str">
            <v>Copy Equip - Rental</v>
          </cell>
          <cell r="E37">
            <v>0</v>
          </cell>
          <cell r="F37">
            <v>1029</v>
          </cell>
          <cell r="G37">
            <v>1029</v>
          </cell>
          <cell r="H37">
            <v>2119</v>
          </cell>
          <cell r="I37">
            <v>3148</v>
          </cell>
          <cell r="J37">
            <v>1029</v>
          </cell>
        </row>
        <row r="38">
          <cell r="C38" t="str">
            <v>7269</v>
          </cell>
          <cell r="D38" t="str">
            <v>Other Office Supply Expense</v>
          </cell>
          <cell r="E38">
            <v>0</v>
          </cell>
          <cell r="F38">
            <v>327</v>
          </cell>
          <cell r="G38">
            <v>327</v>
          </cell>
          <cell r="H38">
            <v>673</v>
          </cell>
          <cell r="I38">
            <v>1000</v>
          </cell>
          <cell r="J38">
            <v>327</v>
          </cell>
        </row>
        <row r="39">
          <cell r="C39" t="str">
            <v>Cost Center Expenses</v>
          </cell>
          <cell r="D39" t="str">
            <v>HFM Line Item Detail</v>
          </cell>
          <cell r="E39">
            <v>151203</v>
          </cell>
          <cell r="F39">
            <v>67876</v>
          </cell>
          <cell r="G39">
            <v>-83327</v>
          </cell>
          <cell r="H39">
            <v>292180</v>
          </cell>
          <cell r="I39">
            <v>208853</v>
          </cell>
          <cell r="J39">
            <v>-83327</v>
          </cell>
        </row>
        <row r="40">
          <cell r="A40" t="str">
            <v>140672</v>
          </cell>
          <cell r="B40" t="str">
            <v>140672 - ANSI OCCUPANCY</v>
          </cell>
          <cell r="C40" t="str">
            <v>6461</v>
          </cell>
          <cell r="D40" t="str">
            <v>Amortization - Software</v>
          </cell>
          <cell r="E40">
            <v>2784</v>
          </cell>
          <cell r="F40" t="str">
            <v>0</v>
          </cell>
          <cell r="G40">
            <v>-2784</v>
          </cell>
          <cell r="H40">
            <v>2784</v>
          </cell>
          <cell r="I40" t="str">
            <v>0</v>
          </cell>
          <cell r="J40">
            <v>-2784</v>
          </cell>
        </row>
        <row r="41">
          <cell r="C41" t="str">
            <v>6054</v>
          </cell>
          <cell r="D41" t="str">
            <v>Heat, Light and Power</v>
          </cell>
          <cell r="E41">
            <v>26243</v>
          </cell>
          <cell r="F41">
            <v>14711.538461538461</v>
          </cell>
          <cell r="G41">
            <v>-11531.461538461539</v>
          </cell>
          <cell r="H41">
            <v>56531.461538461539</v>
          </cell>
          <cell r="I41">
            <v>45000</v>
          </cell>
          <cell r="J41">
            <v>-11531.461538461539</v>
          </cell>
        </row>
        <row r="42">
          <cell r="C42" t="str">
            <v>6060</v>
          </cell>
          <cell r="D42" t="str">
            <v>Electricity</v>
          </cell>
          <cell r="E42">
            <v>65467</v>
          </cell>
          <cell r="F42">
            <v>78461.538461538468</v>
          </cell>
          <cell r="G42">
            <v>12994.538461538468</v>
          </cell>
          <cell r="H42">
            <v>227005.46153846153</v>
          </cell>
          <cell r="I42">
            <v>240000</v>
          </cell>
          <cell r="J42">
            <v>12994.538461538468</v>
          </cell>
        </row>
        <row r="43">
          <cell r="C43" t="str">
            <v>6460</v>
          </cell>
          <cell r="D43" t="str">
            <v>Depreciation Expense</v>
          </cell>
          <cell r="E43">
            <v>173792</v>
          </cell>
          <cell r="F43">
            <v>146500</v>
          </cell>
          <cell r="G43">
            <v>-27292</v>
          </cell>
          <cell r="H43">
            <v>459611</v>
          </cell>
          <cell r="I43">
            <v>432319</v>
          </cell>
          <cell r="J43">
            <v>-27292</v>
          </cell>
        </row>
        <row r="44">
          <cell r="C44" t="str">
            <v>6110</v>
          </cell>
          <cell r="D44" t="str">
            <v>Misc Stockroom Materials</v>
          </cell>
          <cell r="E44">
            <v>2235</v>
          </cell>
          <cell r="F44">
            <v>3269.2307692307695</v>
          </cell>
          <cell r="G44">
            <v>1034.2307692307695</v>
          </cell>
          <cell r="H44">
            <v>8965.7692307692305</v>
          </cell>
          <cell r="I44">
            <v>10000</v>
          </cell>
          <cell r="J44">
            <v>1034.2307692307695</v>
          </cell>
        </row>
        <row r="45">
          <cell r="C45" t="str">
            <v>5952</v>
          </cell>
          <cell r="D45" t="str">
            <v>Maint Mach &amp; Equip Other</v>
          </cell>
          <cell r="E45">
            <v>2670</v>
          </cell>
          <cell r="F45">
            <v>1634.6153846153848</v>
          </cell>
          <cell r="G45">
            <v>-1035.3846153846152</v>
          </cell>
          <cell r="H45">
            <v>6035.3846153846152</v>
          </cell>
          <cell r="I45">
            <v>5000</v>
          </cell>
          <cell r="J45">
            <v>-1035.3846153846152</v>
          </cell>
        </row>
        <row r="46">
          <cell r="C46" t="str">
            <v>6017</v>
          </cell>
          <cell r="D46" t="str">
            <v>Maint Heat &amp; AC Other</v>
          </cell>
          <cell r="E46">
            <v>2343</v>
          </cell>
          <cell r="F46">
            <v>9807.6923076923085</v>
          </cell>
          <cell r="G46">
            <v>7464.6923076923085</v>
          </cell>
          <cell r="H46">
            <v>22535.307692307691</v>
          </cell>
          <cell r="I46">
            <v>30000</v>
          </cell>
          <cell r="J46">
            <v>7464.6923076923085</v>
          </cell>
        </row>
        <row r="47">
          <cell r="C47" t="str">
            <v>6012</v>
          </cell>
          <cell r="D47" t="str">
            <v>Maint Buildings Other</v>
          </cell>
          <cell r="E47">
            <v>17603</v>
          </cell>
          <cell r="F47">
            <v>37596.153846153858</v>
          </cell>
          <cell r="G47">
            <v>19993.153846153858</v>
          </cell>
          <cell r="H47">
            <v>95006.846153846156</v>
          </cell>
          <cell r="I47">
            <v>115000</v>
          </cell>
          <cell r="J47">
            <v>19993.153846153873</v>
          </cell>
        </row>
        <row r="48">
          <cell r="C48" t="str">
            <v>6037</v>
          </cell>
          <cell r="D48" t="str">
            <v>Maint Grounds Other</v>
          </cell>
          <cell r="E48">
            <v>2861</v>
          </cell>
          <cell r="F48">
            <v>1870.7692307692309</v>
          </cell>
          <cell r="G48">
            <v>-990.23076923076906</v>
          </cell>
          <cell r="H48">
            <v>16990.23076923077</v>
          </cell>
          <cell r="I48">
            <v>16000</v>
          </cell>
          <cell r="J48">
            <v>-990.23076923076951</v>
          </cell>
        </row>
        <row r="49">
          <cell r="C49" t="str">
            <v>6146</v>
          </cell>
          <cell r="D49" t="str">
            <v>Waste Removal</v>
          </cell>
          <cell r="E49">
            <v>32593</v>
          </cell>
          <cell r="F49">
            <v>26153.846153846156</v>
          </cell>
          <cell r="G49">
            <v>-6439.1538461538439</v>
          </cell>
          <cell r="H49">
            <v>86439.153846153844</v>
          </cell>
          <cell r="I49">
            <v>80000</v>
          </cell>
          <cell r="J49">
            <v>-6439.1538461538439</v>
          </cell>
        </row>
        <row r="50">
          <cell r="C50" t="str">
            <v>5967</v>
          </cell>
          <cell r="D50" t="str">
            <v>Maint Elect Other</v>
          </cell>
          <cell r="E50">
            <v>3483</v>
          </cell>
          <cell r="F50">
            <v>9153.8461538461561</v>
          </cell>
          <cell r="G50">
            <v>5670.8461538461561</v>
          </cell>
          <cell r="H50">
            <v>44329.153846153844</v>
          </cell>
          <cell r="I50">
            <v>50000</v>
          </cell>
          <cell r="J50">
            <v>5670.8461538461561</v>
          </cell>
        </row>
        <row r="51">
          <cell r="C51" t="str">
            <v>6042</v>
          </cell>
          <cell r="D51" t="str">
            <v>Maint Fire Prot Other</v>
          </cell>
          <cell r="E51">
            <v>164</v>
          </cell>
          <cell r="F51">
            <v>1634.6153846153848</v>
          </cell>
          <cell r="G51">
            <v>1470.6153846153848</v>
          </cell>
          <cell r="H51">
            <v>3529.3846153846152</v>
          </cell>
          <cell r="I51">
            <v>5000</v>
          </cell>
          <cell r="J51">
            <v>1470.6153846153848</v>
          </cell>
        </row>
        <row r="52">
          <cell r="C52" t="str">
            <v>7448</v>
          </cell>
          <cell r="D52" t="str">
            <v>Insurance</v>
          </cell>
          <cell r="E52">
            <v>36572</v>
          </cell>
          <cell r="F52">
            <v>51176</v>
          </cell>
          <cell r="G52">
            <v>14604</v>
          </cell>
          <cell r="H52">
            <v>138924</v>
          </cell>
          <cell r="I52">
            <v>153528</v>
          </cell>
          <cell r="J52">
            <v>14604</v>
          </cell>
        </row>
        <row r="53">
          <cell r="C53" t="str">
            <v>7445</v>
          </cell>
          <cell r="D53" t="str">
            <v>Taxes - Other than Income</v>
          </cell>
          <cell r="E53">
            <v>15977</v>
          </cell>
          <cell r="F53">
            <v>16724</v>
          </cell>
          <cell r="G53">
            <v>747</v>
          </cell>
          <cell r="H53">
            <v>49425</v>
          </cell>
          <cell r="I53">
            <v>50172</v>
          </cell>
          <cell r="J53">
            <v>747</v>
          </cell>
        </row>
        <row r="54">
          <cell r="C54" t="str">
            <v>Cost Center Expenses</v>
          </cell>
          <cell r="D54" t="str">
            <v>HFM Line Item Detail</v>
          </cell>
          <cell r="E54">
            <v>384787</v>
          </cell>
          <cell r="F54">
            <v>398693.84615384613</v>
          </cell>
          <cell r="G54">
            <v>13906.846153846127</v>
          </cell>
          <cell r="H54">
            <v>1218112.153846154</v>
          </cell>
          <cell r="I54">
            <v>1232019</v>
          </cell>
          <cell r="J54">
            <v>13906.846153846011</v>
          </cell>
        </row>
        <row r="55">
          <cell r="A55" t="str">
            <v>140814</v>
          </cell>
          <cell r="B55" t="str">
            <v>140814 - ANSI MSO</v>
          </cell>
          <cell r="C55" t="str">
            <v>5000</v>
          </cell>
          <cell r="D55" t="str">
            <v>Union-DL Paid Regular</v>
          </cell>
          <cell r="E55">
            <v>501946</v>
          </cell>
          <cell r="F55">
            <v>487725</v>
          </cell>
          <cell r="G55">
            <v>-14221</v>
          </cell>
          <cell r="H55">
            <v>1442139</v>
          </cell>
          <cell r="I55">
            <v>1427918</v>
          </cell>
          <cell r="J55">
            <v>-14221</v>
          </cell>
        </row>
        <row r="56">
          <cell r="C56" t="str">
            <v>5112</v>
          </cell>
          <cell r="D56" t="str">
            <v>Union-IL Shop OT Prem</v>
          </cell>
          <cell r="E56">
            <v>60583</v>
          </cell>
          <cell r="F56">
            <v>44981</v>
          </cell>
          <cell r="G56">
            <v>-15602</v>
          </cell>
          <cell r="H56">
            <v>147293</v>
          </cell>
          <cell r="I56">
            <v>131691</v>
          </cell>
          <cell r="J56">
            <v>-15602</v>
          </cell>
        </row>
        <row r="57">
          <cell r="C57" t="str">
            <v>5929</v>
          </cell>
          <cell r="D57" t="str">
            <v>IL Matl Handling</v>
          </cell>
          <cell r="E57">
            <v>41056</v>
          </cell>
          <cell r="F57">
            <v>47740</v>
          </cell>
          <cell r="G57">
            <v>6684</v>
          </cell>
          <cell r="H57">
            <v>133085</v>
          </cell>
          <cell r="I57">
            <v>139769</v>
          </cell>
          <cell r="J57">
            <v>6684</v>
          </cell>
        </row>
        <row r="58">
          <cell r="C58" t="str">
            <v>5003</v>
          </cell>
          <cell r="D58" t="str">
            <v>CC Labor variance reclass</v>
          </cell>
          <cell r="E58">
            <v>-501946</v>
          </cell>
          <cell r="F58">
            <v>-487725</v>
          </cell>
          <cell r="G58">
            <v>14221</v>
          </cell>
          <cell r="H58">
            <v>-1442139</v>
          </cell>
          <cell r="I58">
            <v>-1427918</v>
          </cell>
          <cell r="J58">
            <v>14221</v>
          </cell>
        </row>
        <row r="59">
          <cell r="C59" t="str">
            <v>5400</v>
          </cell>
          <cell r="D59" t="str">
            <v>Exempt Salaries</v>
          </cell>
          <cell r="E59">
            <v>53350</v>
          </cell>
          <cell r="F59">
            <v>53953</v>
          </cell>
          <cell r="G59">
            <v>603</v>
          </cell>
          <cell r="H59">
            <v>165917</v>
          </cell>
          <cell r="I59">
            <v>166520</v>
          </cell>
          <cell r="J59">
            <v>603</v>
          </cell>
        </row>
        <row r="60">
          <cell r="C60" t="str">
            <v>5425</v>
          </cell>
          <cell r="D60" t="str">
            <v>Nonexempt Paid - OT</v>
          </cell>
          <cell r="E60">
            <v>7445</v>
          </cell>
          <cell r="F60" t="str">
            <v>0</v>
          </cell>
          <cell r="G60">
            <v>-7445</v>
          </cell>
          <cell r="H60">
            <v>7445</v>
          </cell>
          <cell r="I60" t="str">
            <v>0</v>
          </cell>
          <cell r="J60">
            <v>-7445</v>
          </cell>
        </row>
        <row r="61">
          <cell r="C61" t="str">
            <v>5500</v>
          </cell>
          <cell r="D61" t="str">
            <v>Employee Benefits</v>
          </cell>
          <cell r="E61">
            <v>431881</v>
          </cell>
          <cell r="F61">
            <v>434745</v>
          </cell>
          <cell r="G61">
            <v>2864</v>
          </cell>
          <cell r="H61">
            <v>1271138</v>
          </cell>
          <cell r="I61">
            <v>1274002</v>
          </cell>
          <cell r="J61">
            <v>2864</v>
          </cell>
        </row>
        <row r="62">
          <cell r="C62" t="str">
            <v>5113</v>
          </cell>
          <cell r="D62" t="str">
            <v>Union-IL Vacations</v>
          </cell>
          <cell r="E62">
            <v>49730</v>
          </cell>
          <cell r="F62">
            <v>47494</v>
          </cell>
          <cell r="G62">
            <v>-2236</v>
          </cell>
          <cell r="H62">
            <v>141283</v>
          </cell>
          <cell r="I62">
            <v>139047</v>
          </cell>
          <cell r="J62">
            <v>-2236</v>
          </cell>
        </row>
        <row r="63">
          <cell r="C63" t="str">
            <v>5114</v>
          </cell>
          <cell r="D63" t="str">
            <v>Union-IL Holidays</v>
          </cell>
          <cell r="E63">
            <v>11368</v>
          </cell>
          <cell r="F63">
            <v>11706</v>
          </cell>
          <cell r="G63">
            <v>338</v>
          </cell>
          <cell r="H63">
            <v>58192</v>
          </cell>
          <cell r="I63">
            <v>58530</v>
          </cell>
          <cell r="J63">
            <v>338</v>
          </cell>
        </row>
        <row r="64">
          <cell r="C64" t="str">
            <v>6353</v>
          </cell>
          <cell r="D64" t="str">
            <v>ER - Other</v>
          </cell>
          <cell r="E64">
            <v>196</v>
          </cell>
          <cell r="F64">
            <v>183</v>
          </cell>
          <cell r="G64">
            <v>-13</v>
          </cell>
          <cell r="H64">
            <v>573</v>
          </cell>
          <cell r="I64">
            <v>560</v>
          </cell>
          <cell r="J64">
            <v>-13</v>
          </cell>
        </row>
        <row r="65">
          <cell r="C65" t="str">
            <v>7027</v>
          </cell>
          <cell r="D65" t="str">
            <v>Meals</v>
          </cell>
          <cell r="E65" t="str">
            <v>0</v>
          </cell>
          <cell r="F65">
            <v>131</v>
          </cell>
          <cell r="G65">
            <v>131</v>
          </cell>
          <cell r="H65">
            <v>269</v>
          </cell>
          <cell r="I65">
            <v>400</v>
          </cell>
          <cell r="J65">
            <v>131</v>
          </cell>
        </row>
        <row r="66">
          <cell r="C66" t="str">
            <v>7031</v>
          </cell>
          <cell r="D66" t="str">
            <v>Business Conf Meals</v>
          </cell>
          <cell r="E66">
            <v>1185</v>
          </cell>
          <cell r="F66">
            <v>64</v>
          </cell>
          <cell r="G66">
            <v>-1121</v>
          </cell>
          <cell r="H66">
            <v>1317</v>
          </cell>
          <cell r="I66">
            <v>196</v>
          </cell>
          <cell r="J66">
            <v>-1121</v>
          </cell>
        </row>
        <row r="67">
          <cell r="C67" t="str">
            <v>7349</v>
          </cell>
          <cell r="D67" t="str">
            <v>Concur Fee Expenses</v>
          </cell>
          <cell r="E67">
            <v>63</v>
          </cell>
          <cell r="F67">
            <v>72</v>
          </cell>
          <cell r="G67">
            <v>9</v>
          </cell>
          <cell r="H67">
            <v>207</v>
          </cell>
          <cell r="I67">
            <v>216</v>
          </cell>
          <cell r="J67">
            <v>9</v>
          </cell>
        </row>
        <row r="68">
          <cell r="C68" t="str">
            <v>7028</v>
          </cell>
          <cell r="D68" t="str">
            <v>Travel - Other</v>
          </cell>
          <cell r="E68">
            <v>-604</v>
          </cell>
          <cell r="F68" t="str">
            <v>0</v>
          </cell>
          <cell r="G68">
            <v>604</v>
          </cell>
          <cell r="H68">
            <v>-604</v>
          </cell>
          <cell r="I68" t="str">
            <v>0</v>
          </cell>
          <cell r="J68">
            <v>604</v>
          </cell>
        </row>
        <row r="69">
          <cell r="C69" t="str">
            <v>7000</v>
          </cell>
          <cell r="D69" t="str">
            <v>Sales Promotion</v>
          </cell>
          <cell r="E69">
            <v>150</v>
          </cell>
          <cell r="F69">
            <v>131</v>
          </cell>
          <cell r="G69">
            <v>-19</v>
          </cell>
          <cell r="H69">
            <v>419</v>
          </cell>
          <cell r="I69">
            <v>400</v>
          </cell>
          <cell r="J69">
            <v>-19</v>
          </cell>
        </row>
        <row r="70">
          <cell r="C70" t="str">
            <v>7335</v>
          </cell>
          <cell r="D70" t="str">
            <v>Telephone - Cellular</v>
          </cell>
          <cell r="E70">
            <v>176</v>
          </cell>
          <cell r="F70" t="str">
            <v>0</v>
          </cell>
          <cell r="G70">
            <v>-176</v>
          </cell>
          <cell r="H70">
            <v>176</v>
          </cell>
          <cell r="I70" t="str">
            <v>0</v>
          </cell>
          <cell r="J70">
            <v>-176</v>
          </cell>
        </row>
        <row r="71">
          <cell r="C71" t="str">
            <v>7224</v>
          </cell>
          <cell r="D71" t="str">
            <v>DP Equip - PC Expense</v>
          </cell>
          <cell r="E71" t="str">
            <v>0</v>
          </cell>
          <cell r="F71">
            <v>816</v>
          </cell>
          <cell r="G71">
            <v>816</v>
          </cell>
          <cell r="H71">
            <v>1680</v>
          </cell>
          <cell r="I71">
            <v>2496</v>
          </cell>
          <cell r="J71">
            <v>816</v>
          </cell>
        </row>
        <row r="72">
          <cell r="C72" t="str">
            <v>6116</v>
          </cell>
          <cell r="D72" t="str">
            <v>Misc Supplies &amp; Expense</v>
          </cell>
          <cell r="E72">
            <v>72</v>
          </cell>
          <cell r="F72">
            <v>4228</v>
          </cell>
          <cell r="G72">
            <v>4156</v>
          </cell>
          <cell r="H72">
            <v>8776</v>
          </cell>
          <cell r="I72">
            <v>12932</v>
          </cell>
          <cell r="J72">
            <v>4156</v>
          </cell>
        </row>
        <row r="73">
          <cell r="C73" t="str">
            <v>6154</v>
          </cell>
          <cell r="D73" t="str">
            <v>Inspection &amp; Test Supply</v>
          </cell>
          <cell r="E73" t="str">
            <v>0</v>
          </cell>
          <cell r="F73">
            <v>131</v>
          </cell>
          <cell r="G73">
            <v>131</v>
          </cell>
          <cell r="H73">
            <v>269</v>
          </cell>
          <cell r="I73">
            <v>400</v>
          </cell>
          <cell r="J73">
            <v>131</v>
          </cell>
        </row>
        <row r="74">
          <cell r="C74" t="str">
            <v>6450</v>
          </cell>
          <cell r="D74" t="str">
            <v>Rent Buildings</v>
          </cell>
          <cell r="E74">
            <v>1191</v>
          </cell>
          <cell r="F74">
            <v>5998</v>
          </cell>
          <cell r="G74">
            <v>4807</v>
          </cell>
          <cell r="H74">
            <v>13525</v>
          </cell>
          <cell r="I74">
            <v>18332</v>
          </cell>
          <cell r="J74">
            <v>4807</v>
          </cell>
        </row>
        <row r="75">
          <cell r="C75" t="str">
            <v>7312</v>
          </cell>
          <cell r="D75" t="str">
            <v>Copy Equip - Rental</v>
          </cell>
          <cell r="E75">
            <v>1192</v>
          </cell>
          <cell r="F75" t="str">
            <v>0</v>
          </cell>
          <cell r="G75">
            <v>-1192</v>
          </cell>
          <cell r="H75">
            <v>1192</v>
          </cell>
          <cell r="I75" t="str">
            <v>0</v>
          </cell>
          <cell r="J75">
            <v>-1192</v>
          </cell>
        </row>
        <row r="76">
          <cell r="C76" t="str">
            <v>7269</v>
          </cell>
          <cell r="D76" t="str">
            <v>Other Office Supply Expense</v>
          </cell>
          <cell r="E76" t="str">
            <v>0</v>
          </cell>
          <cell r="F76">
            <v>98</v>
          </cell>
          <cell r="G76">
            <v>98</v>
          </cell>
          <cell r="H76">
            <v>202</v>
          </cell>
          <cell r="I76">
            <v>300</v>
          </cell>
          <cell r="J76">
            <v>98</v>
          </cell>
        </row>
        <row r="77">
          <cell r="C77" t="str">
            <v>6178</v>
          </cell>
          <cell r="D77" t="str">
            <v>Safety Supplies</v>
          </cell>
          <cell r="E77">
            <v>2717</v>
          </cell>
          <cell r="F77">
            <v>3272</v>
          </cell>
          <cell r="G77">
            <v>555</v>
          </cell>
          <cell r="H77">
            <v>9453</v>
          </cell>
          <cell r="I77">
            <v>10008</v>
          </cell>
          <cell r="J77">
            <v>555</v>
          </cell>
        </row>
        <row r="78">
          <cell r="C78" t="str">
            <v>6078</v>
          </cell>
          <cell r="D78" t="str">
            <v>Pattern Expense</v>
          </cell>
          <cell r="E78" t="str">
            <v>0</v>
          </cell>
          <cell r="F78">
            <v>157</v>
          </cell>
          <cell r="G78">
            <v>157</v>
          </cell>
          <cell r="H78">
            <v>323</v>
          </cell>
          <cell r="I78">
            <v>480</v>
          </cell>
          <cell r="J78">
            <v>157</v>
          </cell>
        </row>
        <row r="79">
          <cell r="C79" t="str">
            <v>6110</v>
          </cell>
          <cell r="D79" t="str">
            <v>Misc Stockroom Materials</v>
          </cell>
          <cell r="E79">
            <v>9945</v>
          </cell>
          <cell r="F79">
            <v>3269</v>
          </cell>
          <cell r="G79">
            <v>-6676</v>
          </cell>
          <cell r="H79">
            <v>16676</v>
          </cell>
          <cell r="I79">
            <v>10000</v>
          </cell>
          <cell r="J79">
            <v>-6676</v>
          </cell>
        </row>
        <row r="80">
          <cell r="C80" t="str">
            <v>5952</v>
          </cell>
          <cell r="D80" t="str">
            <v>Maint Mach &amp; Equip Other</v>
          </cell>
          <cell r="E80">
            <v>29025</v>
          </cell>
          <cell r="F80">
            <v>49037</v>
          </cell>
          <cell r="G80">
            <v>20012</v>
          </cell>
          <cell r="H80">
            <v>129984</v>
          </cell>
          <cell r="I80">
            <v>149996</v>
          </cell>
          <cell r="J80">
            <v>20012</v>
          </cell>
        </row>
        <row r="81">
          <cell r="C81" t="str">
            <v>5957</v>
          </cell>
          <cell r="D81" t="str">
            <v>Maint Tools Other</v>
          </cell>
          <cell r="E81">
            <v>171831</v>
          </cell>
          <cell r="F81">
            <v>81731</v>
          </cell>
          <cell r="G81">
            <v>-90100</v>
          </cell>
          <cell r="H81">
            <v>340100</v>
          </cell>
          <cell r="I81">
            <v>250000</v>
          </cell>
          <cell r="J81">
            <v>-90100</v>
          </cell>
        </row>
        <row r="82">
          <cell r="C82" t="str">
            <v>5962</v>
          </cell>
          <cell r="D82" t="str">
            <v>Maint Jigs &amp; Fixt Other</v>
          </cell>
          <cell r="E82">
            <v>2174</v>
          </cell>
          <cell r="F82">
            <v>1963</v>
          </cell>
          <cell r="G82">
            <v>-211</v>
          </cell>
          <cell r="H82">
            <v>6215</v>
          </cell>
          <cell r="I82">
            <v>6004</v>
          </cell>
          <cell r="J82">
            <v>-211</v>
          </cell>
        </row>
        <row r="83">
          <cell r="C83" t="str">
            <v>5977</v>
          </cell>
          <cell r="D83" t="str">
            <v>Maint Matl Handling Other</v>
          </cell>
          <cell r="E83">
            <v>2803</v>
          </cell>
          <cell r="F83">
            <v>1963</v>
          </cell>
          <cell r="G83">
            <v>-840</v>
          </cell>
          <cell r="H83">
            <v>6844</v>
          </cell>
          <cell r="I83">
            <v>6004</v>
          </cell>
          <cell r="J83">
            <v>-840</v>
          </cell>
        </row>
        <row r="84">
          <cell r="C84" t="str">
            <v>5910</v>
          </cell>
          <cell r="D84" t="str">
            <v>Special Proj Exp</v>
          </cell>
          <cell r="E84" t="str">
            <v>0</v>
          </cell>
          <cell r="F84">
            <v>26</v>
          </cell>
          <cell r="G84">
            <v>26</v>
          </cell>
          <cell r="H84">
            <v>54</v>
          </cell>
          <cell r="I84">
            <v>80</v>
          </cell>
          <cell r="J84">
            <v>26</v>
          </cell>
        </row>
        <row r="85">
          <cell r="C85" t="str">
            <v>Cost Center Expenses</v>
          </cell>
          <cell r="D85" t="str">
            <v>HFM Line Item Detail</v>
          </cell>
          <cell r="E85">
            <v>877529</v>
          </cell>
          <cell r="F85">
            <v>793889</v>
          </cell>
          <cell r="G85">
            <v>-83640</v>
          </cell>
          <cell r="H85">
            <v>2462003</v>
          </cell>
          <cell r="I85">
            <v>2378363</v>
          </cell>
          <cell r="J85">
            <v>-83640</v>
          </cell>
        </row>
        <row r="86">
          <cell r="A86" t="str">
            <v>140818</v>
          </cell>
          <cell r="B86" t="str">
            <v>140818 - ANSI POWER END</v>
          </cell>
          <cell r="C86" t="str">
            <v>5000</v>
          </cell>
          <cell r="D86" t="str">
            <v>Union-DL Paid Regular</v>
          </cell>
          <cell r="E86">
            <v>43865</v>
          </cell>
          <cell r="F86">
            <v>42778.497297119342</v>
          </cell>
          <cell r="G86">
            <v>-1086.502702880658</v>
          </cell>
          <cell r="H86">
            <v>126329.57310288066</v>
          </cell>
          <cell r="I86">
            <v>125243.07040000001</v>
          </cell>
          <cell r="J86">
            <v>-1086.5027028806508</v>
          </cell>
        </row>
        <row r="87">
          <cell r="C87" t="str">
            <v>5112</v>
          </cell>
          <cell r="D87" t="str">
            <v>Union-IL Shop OT Prem</v>
          </cell>
          <cell r="E87">
            <v>4792</v>
          </cell>
          <cell r="F87">
            <v>2497.3436213991768</v>
          </cell>
          <cell r="G87">
            <v>-2294.6563786008232</v>
          </cell>
          <cell r="H87">
            <v>9606.1563786008228</v>
          </cell>
          <cell r="I87">
            <v>7311.5</v>
          </cell>
          <cell r="J87">
            <v>-2294.6563786008228</v>
          </cell>
        </row>
        <row r="88">
          <cell r="C88" t="str">
            <v>5003</v>
          </cell>
          <cell r="D88" t="str">
            <v>CC Labor variance reclass</v>
          </cell>
          <cell r="E88">
            <v>-43865</v>
          </cell>
          <cell r="F88">
            <v>-42778.497297119342</v>
          </cell>
          <cell r="G88">
            <v>1086.502702880658</v>
          </cell>
          <cell r="H88">
            <v>-126329.57310288066</v>
          </cell>
          <cell r="I88">
            <v>-125243.07040000001</v>
          </cell>
          <cell r="J88">
            <v>1086.5027028806508</v>
          </cell>
        </row>
        <row r="89">
          <cell r="C89" t="str">
            <v>5500</v>
          </cell>
          <cell r="D89" t="str">
            <v>Employee Benefits</v>
          </cell>
          <cell r="E89">
            <v>33088</v>
          </cell>
          <cell r="F89">
            <v>33232.9421</v>
          </cell>
          <cell r="G89">
            <v>144.94210000000021</v>
          </cell>
          <cell r="H89">
            <v>97151.502699999997</v>
          </cell>
          <cell r="I89">
            <v>97296.444800000012</v>
          </cell>
          <cell r="J89">
            <v>144.94210000001476</v>
          </cell>
        </row>
        <row r="90">
          <cell r="C90" t="str">
            <v>5113</v>
          </cell>
          <cell r="D90" t="str">
            <v>Union-IL Vacations</v>
          </cell>
          <cell r="E90">
            <v>3770</v>
          </cell>
          <cell r="F90">
            <v>4452.4069135802474</v>
          </cell>
          <cell r="G90">
            <v>682.40691358024742</v>
          </cell>
          <cell r="H90">
            <v>12352.953086419753</v>
          </cell>
          <cell r="I90">
            <v>13035.36</v>
          </cell>
          <cell r="J90">
            <v>682.40691358024924</v>
          </cell>
        </row>
        <row r="91">
          <cell r="C91" t="str">
            <v>5114</v>
          </cell>
          <cell r="D91" t="str">
            <v>Union-IL Holidays</v>
          </cell>
          <cell r="E91">
            <v>936</v>
          </cell>
          <cell r="F91">
            <v>1002.72</v>
          </cell>
          <cell r="G91">
            <v>66.72</v>
          </cell>
          <cell r="H91">
            <v>4946.88</v>
          </cell>
          <cell r="I91">
            <v>5013.6000000000004</v>
          </cell>
          <cell r="J91">
            <v>66.720000000000255</v>
          </cell>
        </row>
        <row r="92">
          <cell r="C92" t="str">
            <v>6178</v>
          </cell>
          <cell r="D92" t="str">
            <v>Safety Supplies</v>
          </cell>
          <cell r="E92" t="str">
            <v>0</v>
          </cell>
          <cell r="F92">
            <v>65.384615384615387</v>
          </cell>
          <cell r="G92">
            <v>65.384615384615387</v>
          </cell>
          <cell r="H92">
            <v>134.61538461538461</v>
          </cell>
          <cell r="I92">
            <v>200</v>
          </cell>
          <cell r="J92">
            <v>65.384615384615387</v>
          </cell>
        </row>
        <row r="93">
          <cell r="C93" t="str">
            <v>6110</v>
          </cell>
          <cell r="D93" t="str">
            <v>Misc Stockroom Materials</v>
          </cell>
          <cell r="E93" t="str">
            <v>0</v>
          </cell>
          <cell r="F93">
            <v>65.384615384615387</v>
          </cell>
          <cell r="G93">
            <v>65.384615384615387</v>
          </cell>
          <cell r="H93">
            <v>134.61538461538461</v>
          </cell>
          <cell r="I93">
            <v>200</v>
          </cell>
          <cell r="J93">
            <v>65.384615384615387</v>
          </cell>
        </row>
        <row r="94">
          <cell r="C94" t="str">
            <v>5952</v>
          </cell>
          <cell r="D94" t="str">
            <v>Maint Mach &amp; Equip Other</v>
          </cell>
          <cell r="E94">
            <v>275</v>
          </cell>
          <cell r="F94">
            <v>65.384615384615387</v>
          </cell>
          <cell r="G94">
            <v>-209.61538461538461</v>
          </cell>
          <cell r="H94">
            <v>409.61538461538458</v>
          </cell>
          <cell r="I94">
            <v>200</v>
          </cell>
          <cell r="J94">
            <v>-209.61538461538458</v>
          </cell>
        </row>
        <row r="95">
          <cell r="C95" t="str">
            <v>5957</v>
          </cell>
          <cell r="D95" t="str">
            <v>Maint Tools Other</v>
          </cell>
          <cell r="E95">
            <v>148</v>
          </cell>
          <cell r="F95">
            <v>130.76923076923077</v>
          </cell>
          <cell r="G95">
            <v>-17.230769230769226</v>
          </cell>
          <cell r="H95">
            <v>417.23076923076923</v>
          </cell>
          <cell r="I95">
            <v>400</v>
          </cell>
          <cell r="J95">
            <v>-17.230769230769226</v>
          </cell>
        </row>
        <row r="96">
          <cell r="C96" t="str">
            <v>Cost Center Expenses</v>
          </cell>
          <cell r="D96" t="str">
            <v>HFM Line Item Detail</v>
          </cell>
          <cell r="E96">
            <v>43009</v>
          </cell>
          <cell r="F96">
            <v>41512.335711902502</v>
          </cell>
          <cell r="G96">
            <v>-1496.6642880974978</v>
          </cell>
          <cell r="H96">
            <v>125153.56908809749</v>
          </cell>
          <cell r="I96">
            <v>123656.90479999999</v>
          </cell>
          <cell r="J96">
            <v>-1496.6642880974978</v>
          </cell>
        </row>
        <row r="97">
          <cell r="A97" t="str">
            <v>140875</v>
          </cell>
          <cell r="B97" t="str">
            <v>140875 - ANSI ASSEMBLY</v>
          </cell>
          <cell r="C97" t="str">
            <v>5000</v>
          </cell>
          <cell r="D97" t="str">
            <v>Union-DL Paid Regular</v>
          </cell>
          <cell r="E97">
            <v>364394</v>
          </cell>
          <cell r="F97">
            <v>397484.01937777776</v>
          </cell>
          <cell r="G97">
            <v>33090.01937777776</v>
          </cell>
          <cell r="H97">
            <v>1130628.2542222221</v>
          </cell>
          <cell r="I97">
            <v>1163718.2736</v>
          </cell>
          <cell r="J97">
            <v>33090.019377777819</v>
          </cell>
        </row>
        <row r="98">
          <cell r="C98" t="str">
            <v>5112</v>
          </cell>
          <cell r="D98" t="str">
            <v>Union-IL Shop OT Prem</v>
          </cell>
          <cell r="E98">
            <v>20876</v>
          </cell>
          <cell r="F98">
            <v>13611.385185185185</v>
          </cell>
          <cell r="G98">
            <v>-7264.614814814815</v>
          </cell>
          <cell r="H98">
            <v>47114.81481481481</v>
          </cell>
          <cell r="I98">
            <v>39850.199999999997</v>
          </cell>
          <cell r="J98">
            <v>-7264.6148148148131</v>
          </cell>
        </row>
        <row r="99">
          <cell r="C99" t="str">
            <v>5003</v>
          </cell>
          <cell r="D99" t="str">
            <v>CC Labor variance reclass</v>
          </cell>
          <cell r="E99">
            <v>-364394</v>
          </cell>
          <cell r="F99">
            <v>-397484.01937777776</v>
          </cell>
          <cell r="G99">
            <v>-33090.01937777776</v>
          </cell>
          <cell r="H99">
            <v>-1130628.2542222221</v>
          </cell>
          <cell r="I99">
            <v>-1163718.2736</v>
          </cell>
          <cell r="J99">
            <v>-33090.019377777819</v>
          </cell>
        </row>
        <row r="100">
          <cell r="C100" t="str">
            <v>5400</v>
          </cell>
          <cell r="D100" t="str">
            <v>Exempt Salaries</v>
          </cell>
          <cell r="E100">
            <v>103394</v>
          </cell>
          <cell r="F100">
            <v>104036.4</v>
          </cell>
          <cell r="G100">
            <v>642.39999999999418</v>
          </cell>
          <cell r="H100">
            <v>320457.59999999998</v>
          </cell>
          <cell r="I100">
            <v>321100</v>
          </cell>
          <cell r="J100">
            <v>642.40000000002328</v>
          </cell>
        </row>
        <row r="101">
          <cell r="C101" t="str">
            <v>5425</v>
          </cell>
          <cell r="D101" t="str">
            <v>Nonexempt Paid - OT</v>
          </cell>
          <cell r="E101">
            <v>7809</v>
          </cell>
          <cell r="F101" t="str">
            <v>0</v>
          </cell>
          <cell r="G101">
            <v>-7809</v>
          </cell>
          <cell r="H101">
            <v>7809</v>
          </cell>
          <cell r="I101" t="str">
            <v>0</v>
          </cell>
          <cell r="J101">
            <v>-7809</v>
          </cell>
        </row>
        <row r="102">
          <cell r="C102" t="str">
            <v>5500</v>
          </cell>
          <cell r="D102" t="str">
            <v>Employee Benefits</v>
          </cell>
          <cell r="E102">
            <v>323582</v>
          </cell>
          <cell r="F102">
            <v>349029.28289999999</v>
          </cell>
          <cell r="G102">
            <v>25447.282899999991</v>
          </cell>
          <cell r="H102">
            <v>1001473.3275</v>
          </cell>
          <cell r="I102">
            <v>1026920.6104000001</v>
          </cell>
          <cell r="J102">
            <v>25447.282900000107</v>
          </cell>
        </row>
        <row r="103">
          <cell r="C103" t="str">
            <v>5113</v>
          </cell>
          <cell r="D103" t="str">
            <v>Union-IL Vacations</v>
          </cell>
          <cell r="E103">
            <v>47878</v>
          </cell>
          <cell r="F103">
            <v>42912.106666666667</v>
          </cell>
          <cell r="G103">
            <v>-4965.8933333333334</v>
          </cell>
          <cell r="H103">
            <v>130600.13333333333</v>
          </cell>
          <cell r="I103">
            <v>125634.24000000001</v>
          </cell>
          <cell r="J103">
            <v>-4965.8933333333407</v>
          </cell>
        </row>
        <row r="104">
          <cell r="C104" t="str">
            <v>5114</v>
          </cell>
          <cell r="D104" t="str">
            <v>Union-IL Holidays</v>
          </cell>
          <cell r="E104">
            <v>8511</v>
          </cell>
          <cell r="F104">
            <v>9809.2800000000007</v>
          </cell>
          <cell r="G104">
            <v>1298.28</v>
          </cell>
          <cell r="H104">
            <v>47748.12</v>
          </cell>
          <cell r="I104">
            <v>49046.400000000001</v>
          </cell>
          <cell r="J104">
            <v>1298.2800000000134</v>
          </cell>
        </row>
        <row r="105">
          <cell r="C105" t="str">
            <v>7031</v>
          </cell>
          <cell r="D105" t="str">
            <v>Business Conf Meals</v>
          </cell>
          <cell r="E105" t="str">
            <v>0</v>
          </cell>
          <cell r="F105">
            <v>32.692307692307693</v>
          </cell>
          <cell r="G105">
            <v>32.692307692307693</v>
          </cell>
          <cell r="H105">
            <v>67.307692307692307</v>
          </cell>
          <cell r="I105">
            <v>100</v>
          </cell>
          <cell r="J105">
            <v>32.692307692307693</v>
          </cell>
        </row>
        <row r="106">
          <cell r="C106" t="str">
            <v>7349</v>
          </cell>
          <cell r="D106" t="str">
            <v>Concur Fee Expenses</v>
          </cell>
          <cell r="E106">
            <v>72</v>
          </cell>
          <cell r="F106">
            <v>35.307692307692307</v>
          </cell>
          <cell r="G106">
            <v>-36.692307692307693</v>
          </cell>
          <cell r="H106">
            <v>144.69230769230768</v>
          </cell>
          <cell r="I106">
            <v>108</v>
          </cell>
          <cell r="J106">
            <v>-36.692307692307679</v>
          </cell>
        </row>
        <row r="107">
          <cell r="C107" t="str">
            <v>7333</v>
          </cell>
          <cell r="D107" t="str">
            <v>Telephone Expense</v>
          </cell>
          <cell r="E107" t="str">
            <v>0</v>
          </cell>
          <cell r="F107">
            <v>32.692307692307693</v>
          </cell>
          <cell r="G107">
            <v>32.692307692307693</v>
          </cell>
          <cell r="H107">
            <v>67.307692307692307</v>
          </cell>
          <cell r="I107">
            <v>100</v>
          </cell>
          <cell r="J107">
            <v>32.692307692307693</v>
          </cell>
        </row>
        <row r="108">
          <cell r="C108" t="str">
            <v>7335</v>
          </cell>
          <cell r="D108" t="str">
            <v>Telephone - Cellular</v>
          </cell>
          <cell r="E108">
            <v>162</v>
          </cell>
          <cell r="F108" t="str">
            <v>0</v>
          </cell>
          <cell r="G108">
            <v>-162</v>
          </cell>
          <cell r="H108">
            <v>162</v>
          </cell>
          <cell r="I108" t="str">
            <v>0</v>
          </cell>
          <cell r="J108">
            <v>-162</v>
          </cell>
        </row>
        <row r="109">
          <cell r="C109" t="str">
            <v>7224</v>
          </cell>
          <cell r="D109" t="str">
            <v>DP Equip - PC Expense</v>
          </cell>
          <cell r="E109">
            <v>180</v>
          </cell>
          <cell r="F109">
            <v>326.92307692307696</v>
          </cell>
          <cell r="G109">
            <v>146.92307692307696</v>
          </cell>
          <cell r="H109">
            <v>853.07692307692309</v>
          </cell>
          <cell r="I109">
            <v>1000</v>
          </cell>
          <cell r="J109">
            <v>146.92307692307702</v>
          </cell>
        </row>
        <row r="110">
          <cell r="C110" t="str">
            <v>6116</v>
          </cell>
          <cell r="D110" t="str">
            <v>Misc Supplies &amp; Expense</v>
          </cell>
          <cell r="E110">
            <v>2508</v>
          </cell>
          <cell r="F110">
            <v>196.15384615384616</v>
          </cell>
          <cell r="G110">
            <v>-2311.8461538461538</v>
          </cell>
          <cell r="H110">
            <v>2911.8461538461538</v>
          </cell>
          <cell r="I110">
            <v>600</v>
          </cell>
          <cell r="J110">
            <v>-2311.8461538461538</v>
          </cell>
        </row>
        <row r="111">
          <cell r="C111" t="str">
            <v>7269</v>
          </cell>
          <cell r="D111" t="str">
            <v>Other Office Supply Expense</v>
          </cell>
          <cell r="E111">
            <v>68</v>
          </cell>
          <cell r="F111">
            <v>65.384615384615387</v>
          </cell>
          <cell r="G111">
            <v>-2.6153846153846132</v>
          </cell>
          <cell r="H111">
            <v>202.61538461538461</v>
          </cell>
          <cell r="I111">
            <v>200</v>
          </cell>
          <cell r="J111">
            <v>-2.6153846153846132</v>
          </cell>
        </row>
        <row r="112">
          <cell r="C112" t="str">
            <v>6178</v>
          </cell>
          <cell r="D112" t="str">
            <v>Safety Supplies</v>
          </cell>
          <cell r="E112">
            <v>2659</v>
          </cell>
          <cell r="F112">
            <v>1961.5384615384614</v>
          </cell>
          <cell r="G112">
            <v>-697.46153846153857</v>
          </cell>
          <cell r="H112">
            <v>6697.4615384615381</v>
          </cell>
          <cell r="I112">
            <v>6000</v>
          </cell>
          <cell r="J112">
            <v>-697.46153846153811</v>
          </cell>
        </row>
        <row r="113">
          <cell r="C113" t="str">
            <v>6106</v>
          </cell>
          <cell r="D113" t="str">
            <v>Paint Supplies</v>
          </cell>
          <cell r="E113" t="str">
            <v>0</v>
          </cell>
          <cell r="F113">
            <v>392.30769230769232</v>
          </cell>
          <cell r="G113">
            <v>392.30769230769232</v>
          </cell>
          <cell r="H113">
            <v>807.69230769230762</v>
          </cell>
          <cell r="I113">
            <v>1200</v>
          </cell>
          <cell r="J113">
            <v>392.30769230769238</v>
          </cell>
        </row>
        <row r="114">
          <cell r="C114" t="str">
            <v>6124</v>
          </cell>
          <cell r="D114" t="str">
            <v>Paint and Lacquer</v>
          </cell>
          <cell r="E114">
            <v>20487</v>
          </cell>
          <cell r="F114">
            <v>19615.384615384617</v>
          </cell>
          <cell r="G114">
            <v>-871.61538461538294</v>
          </cell>
          <cell r="H114">
            <v>60871.615384615383</v>
          </cell>
          <cell r="I114">
            <v>60000</v>
          </cell>
          <cell r="J114">
            <v>-871.61538461538294</v>
          </cell>
        </row>
        <row r="115">
          <cell r="C115" t="str">
            <v>6110</v>
          </cell>
          <cell r="D115" t="str">
            <v>Misc Stockroom Materials</v>
          </cell>
          <cell r="E115">
            <v>7100</v>
          </cell>
          <cell r="F115">
            <v>11442.30769230769</v>
          </cell>
          <cell r="G115">
            <v>4342.3076923076896</v>
          </cell>
          <cell r="H115">
            <v>30657.692307692305</v>
          </cell>
          <cell r="I115">
            <v>35000</v>
          </cell>
          <cell r="J115">
            <v>4342.3076923076878</v>
          </cell>
        </row>
        <row r="116">
          <cell r="C116" t="str">
            <v>5952</v>
          </cell>
          <cell r="D116" t="str">
            <v>Maint Mach &amp; Equip Other</v>
          </cell>
          <cell r="E116">
            <v>7324</v>
          </cell>
          <cell r="F116">
            <v>16346.153846153846</v>
          </cell>
          <cell r="G116">
            <v>9022.1538461538457</v>
          </cell>
          <cell r="H116">
            <v>40977.846153846156</v>
          </cell>
          <cell r="I116">
            <v>50000</v>
          </cell>
          <cell r="J116">
            <v>9022.1538461538439</v>
          </cell>
        </row>
        <row r="117">
          <cell r="C117" t="str">
            <v>5957</v>
          </cell>
          <cell r="D117" t="str">
            <v>Maint Tools Other</v>
          </cell>
          <cell r="E117">
            <v>23591</v>
          </cell>
          <cell r="F117">
            <v>7846.1538461538457</v>
          </cell>
          <cell r="G117">
            <v>-15744.846153846154</v>
          </cell>
          <cell r="H117">
            <v>39744.846153846156</v>
          </cell>
          <cell r="I117">
            <v>24000</v>
          </cell>
          <cell r="J117">
            <v>-15744.846153846156</v>
          </cell>
        </row>
        <row r="118">
          <cell r="C118" t="str">
            <v>5962</v>
          </cell>
          <cell r="D118" t="str">
            <v>Maint Jigs &amp; Fixt Other</v>
          </cell>
          <cell r="E118" t="str">
            <v>0</v>
          </cell>
          <cell r="F118">
            <v>196.15384615384619</v>
          </cell>
          <cell r="G118">
            <v>196.15384615384619</v>
          </cell>
          <cell r="H118">
            <v>403.84615384615392</v>
          </cell>
          <cell r="I118">
            <v>600</v>
          </cell>
          <cell r="J118">
            <v>196.15384615384619</v>
          </cell>
        </row>
        <row r="119">
          <cell r="C119" t="str">
            <v>5977</v>
          </cell>
          <cell r="D119" t="str">
            <v>Maint Matl Handling Other</v>
          </cell>
          <cell r="E119">
            <v>4209</v>
          </cell>
          <cell r="F119">
            <v>2615.3846153846152</v>
          </cell>
          <cell r="G119">
            <v>-1593.6153846153848</v>
          </cell>
          <cell r="H119">
            <v>9593.6153846153848</v>
          </cell>
          <cell r="I119">
            <v>8000</v>
          </cell>
          <cell r="J119">
            <v>-1593.6153846153857</v>
          </cell>
        </row>
        <row r="120">
          <cell r="C120" t="str">
            <v>Cost Center Expenses</v>
          </cell>
          <cell r="D120" t="str">
            <v>HFM Line Item Detail</v>
          </cell>
          <cell r="E120">
            <v>580410</v>
          </cell>
          <cell r="F120">
            <v>580502.99321339035</v>
          </cell>
          <cell r="G120">
            <v>92.99321339034941</v>
          </cell>
          <cell r="H120">
            <v>1749366.4571866097</v>
          </cell>
          <cell r="I120">
            <v>1749459.4504000002</v>
          </cell>
          <cell r="J120">
            <v>92.993213390465826</v>
          </cell>
        </row>
        <row r="121">
          <cell r="A121" t="str">
            <v>Bldg 10 Ops &amp; Machine Shop</v>
          </cell>
          <cell r="B121" t="str">
            <v>Bldg 10 Ops &amp; Machine Shop</v>
          </cell>
          <cell r="C121" t="str">
            <v>5000</v>
          </cell>
          <cell r="D121" t="str">
            <v>Union-DL Paid Regular</v>
          </cell>
          <cell r="E121">
            <v>910205</v>
          </cell>
          <cell r="F121">
            <v>927987.51667489705</v>
          </cell>
          <cell r="G121">
            <v>17782.516674897051</v>
          </cell>
          <cell r="H121">
            <v>2699096.8273251029</v>
          </cell>
          <cell r="I121">
            <v>2716879.344</v>
          </cell>
          <cell r="J121">
            <v>17782.516674897168</v>
          </cell>
        </row>
        <row r="122">
          <cell r="C122" t="str">
            <v>5112</v>
          </cell>
          <cell r="D122" t="str">
            <v>Union-IL Shop OT Prem</v>
          </cell>
          <cell r="E122">
            <v>86251</v>
          </cell>
          <cell r="F122">
            <v>61089.728806584368</v>
          </cell>
          <cell r="G122">
            <v>-25161.271193415632</v>
          </cell>
          <cell r="H122">
            <v>204013.97119341564</v>
          </cell>
          <cell r="I122">
            <v>178852.7</v>
          </cell>
          <cell r="J122">
            <v>-25161.271193415654</v>
          </cell>
        </row>
        <row r="123">
          <cell r="C123" t="str">
            <v>5929</v>
          </cell>
          <cell r="D123" t="str">
            <v>IL Matl Handling</v>
          </cell>
          <cell r="E123">
            <v>41056</v>
          </cell>
          <cell r="F123">
            <v>47740</v>
          </cell>
          <cell r="G123">
            <v>6684</v>
          </cell>
          <cell r="H123">
            <v>133085</v>
          </cell>
          <cell r="I123">
            <v>139769</v>
          </cell>
          <cell r="J123">
            <v>6684</v>
          </cell>
        </row>
        <row r="124">
          <cell r="C124" t="str">
            <v>5003</v>
          </cell>
          <cell r="D124" t="str">
            <v>CC Labor variance reclass</v>
          </cell>
          <cell r="E124">
            <v>-910205</v>
          </cell>
          <cell r="F124">
            <v>-927987.51667489705</v>
          </cell>
          <cell r="G124">
            <v>-17782.516674897051</v>
          </cell>
          <cell r="H124">
            <v>-2699096.8273251029</v>
          </cell>
          <cell r="I124">
            <v>-2716879.344</v>
          </cell>
          <cell r="J124">
            <v>-17782.516674897168</v>
          </cell>
        </row>
        <row r="125">
          <cell r="C125" t="str">
            <v>5400</v>
          </cell>
          <cell r="D125" t="str">
            <v>Exempt Salaries</v>
          </cell>
          <cell r="E125">
            <v>334608</v>
          </cell>
          <cell r="F125">
            <v>252180.4</v>
          </cell>
          <cell r="G125">
            <v>-82427.600000000006</v>
          </cell>
          <cell r="H125">
            <v>860760.6</v>
          </cell>
          <cell r="I125">
            <v>778333</v>
          </cell>
          <cell r="J125">
            <v>-82427.600000000093</v>
          </cell>
        </row>
        <row r="126">
          <cell r="C126" t="str">
            <v>5425</v>
          </cell>
          <cell r="D126" t="str">
            <v>Nonexempt Paid - OT</v>
          </cell>
          <cell r="E126">
            <v>15254</v>
          </cell>
          <cell r="F126" t="str">
            <v>0</v>
          </cell>
          <cell r="G126">
            <v>-15254</v>
          </cell>
          <cell r="H126">
            <v>15254</v>
          </cell>
          <cell r="I126" t="str">
            <v>0</v>
          </cell>
          <cell r="J126">
            <v>-15254</v>
          </cell>
        </row>
        <row r="127">
          <cell r="C127" t="str">
            <v>5500</v>
          </cell>
          <cell r="D127" t="str">
            <v>Employee Benefits</v>
          </cell>
          <cell r="E127">
            <v>852420</v>
          </cell>
          <cell r="F127">
            <v>851974.82380000013</v>
          </cell>
          <cell r="G127">
            <v>-445.17619999987073</v>
          </cell>
          <cell r="H127">
            <v>2505623.0042000003</v>
          </cell>
          <cell r="I127">
            <v>2505177.8280000002</v>
          </cell>
          <cell r="J127">
            <v>-445.17620000010356</v>
          </cell>
        </row>
        <row r="128">
          <cell r="C128" t="str">
            <v>5113</v>
          </cell>
          <cell r="D128" t="str">
            <v>Union-IL Vacations</v>
          </cell>
          <cell r="E128">
            <v>101378</v>
          </cell>
          <cell r="F128">
            <v>94858.513580246916</v>
          </cell>
          <cell r="G128">
            <v>-6519.4864197530842</v>
          </cell>
          <cell r="H128">
            <v>284236.08641975309</v>
          </cell>
          <cell r="I128">
            <v>277716.59999999998</v>
          </cell>
          <cell r="J128">
            <v>-6519.4864197531133</v>
          </cell>
        </row>
        <row r="129">
          <cell r="C129" t="str">
            <v>5114</v>
          </cell>
          <cell r="D129" t="str">
            <v>Union-IL Holidays</v>
          </cell>
          <cell r="E129">
            <v>20815</v>
          </cell>
          <cell r="F129">
            <v>22518</v>
          </cell>
          <cell r="G129">
            <v>1703</v>
          </cell>
          <cell r="H129">
            <v>110887</v>
          </cell>
          <cell r="I129">
            <v>112590</v>
          </cell>
          <cell r="J129">
            <v>1703</v>
          </cell>
        </row>
        <row r="130">
          <cell r="C130" t="str">
            <v>7069</v>
          </cell>
          <cell r="D130" t="str">
            <v>Technical Training</v>
          </cell>
          <cell r="E130" t="str">
            <v>0</v>
          </cell>
          <cell r="F130">
            <v>98.07692307692308</v>
          </cell>
          <cell r="G130">
            <v>98.07692307692308</v>
          </cell>
          <cell r="H130">
            <v>201.92307692307691</v>
          </cell>
          <cell r="I130">
            <v>300</v>
          </cell>
          <cell r="J130">
            <v>98.076923076923094</v>
          </cell>
        </row>
        <row r="131">
          <cell r="C131" t="str">
            <v>6353</v>
          </cell>
          <cell r="D131" t="str">
            <v>ER - Other</v>
          </cell>
          <cell r="E131">
            <v>196</v>
          </cell>
          <cell r="F131">
            <v>464.07692307692309</v>
          </cell>
          <cell r="G131">
            <v>268.07692307692309</v>
          </cell>
          <cell r="H131">
            <v>1151.9230769230769</v>
          </cell>
          <cell r="I131">
            <v>1420</v>
          </cell>
          <cell r="J131">
            <v>268.07692307692309</v>
          </cell>
        </row>
        <row r="132">
          <cell r="C132" t="str">
            <v>7024</v>
          </cell>
          <cell r="D132" t="str">
            <v>Lodging</v>
          </cell>
          <cell r="E132" t="str">
            <v>0</v>
          </cell>
          <cell r="F132">
            <v>1455.4615384615386</v>
          </cell>
          <cell r="G132">
            <v>1455.4615384615386</v>
          </cell>
          <cell r="H132">
            <v>2996.5384615384614</v>
          </cell>
          <cell r="I132">
            <v>4452</v>
          </cell>
          <cell r="J132">
            <v>1455.4615384615386</v>
          </cell>
        </row>
        <row r="133">
          <cell r="C133" t="str">
            <v>7027</v>
          </cell>
          <cell r="D133" t="str">
            <v>Meals</v>
          </cell>
          <cell r="E133" t="str">
            <v>0</v>
          </cell>
          <cell r="F133">
            <v>390.07692307692309</v>
          </cell>
          <cell r="G133">
            <v>390.07692307692309</v>
          </cell>
          <cell r="H133">
            <v>801.92307692307691</v>
          </cell>
          <cell r="I133">
            <v>1192</v>
          </cell>
          <cell r="J133">
            <v>390.07692307692309</v>
          </cell>
        </row>
        <row r="134">
          <cell r="C134" t="str">
            <v>7031</v>
          </cell>
          <cell r="D134" t="str">
            <v>Business Conf Meals</v>
          </cell>
          <cell r="E134">
            <v>1185</v>
          </cell>
          <cell r="F134">
            <v>621.07692307692309</v>
          </cell>
          <cell r="G134">
            <v>-563.92307692307691</v>
          </cell>
          <cell r="H134">
            <v>2463.9230769230771</v>
          </cell>
          <cell r="I134">
            <v>1900</v>
          </cell>
          <cell r="J134">
            <v>-563.92307692307713</v>
          </cell>
        </row>
        <row r="135">
          <cell r="C135" t="str">
            <v>7033</v>
          </cell>
          <cell r="D135" t="str">
            <v>Leased Automobile Expense</v>
          </cell>
          <cell r="E135" t="str">
            <v>0</v>
          </cell>
          <cell r="F135">
            <v>366.73076923076923</v>
          </cell>
          <cell r="G135">
            <v>366.73076923076923</v>
          </cell>
          <cell r="H135">
            <v>755.26923076923072</v>
          </cell>
          <cell r="I135">
            <v>1122</v>
          </cell>
          <cell r="J135">
            <v>366.73076923076928</v>
          </cell>
        </row>
        <row r="136">
          <cell r="C136" t="str">
            <v>7036</v>
          </cell>
          <cell r="D136" t="str">
            <v>Airplane Travel</v>
          </cell>
          <cell r="E136" t="str">
            <v>0</v>
          </cell>
          <cell r="F136">
            <v>1636</v>
          </cell>
          <cell r="G136">
            <v>1636</v>
          </cell>
          <cell r="H136">
            <v>3368</v>
          </cell>
          <cell r="I136">
            <v>5004</v>
          </cell>
          <cell r="J136">
            <v>1636</v>
          </cell>
        </row>
        <row r="137">
          <cell r="C137" t="str">
            <v>7349</v>
          </cell>
          <cell r="D137" t="str">
            <v>Concur Fee Expenses</v>
          </cell>
          <cell r="E137">
            <v>243</v>
          </cell>
          <cell r="F137">
            <v>213.92307692307691</v>
          </cell>
          <cell r="G137">
            <v>-29.076923076923094</v>
          </cell>
          <cell r="H137">
            <v>677.07692307692309</v>
          </cell>
          <cell r="I137">
            <v>648</v>
          </cell>
          <cell r="J137">
            <v>-29.076923076923094</v>
          </cell>
        </row>
        <row r="138">
          <cell r="C138" t="str">
            <v>7028</v>
          </cell>
          <cell r="D138" t="str">
            <v>Travel - Other</v>
          </cell>
          <cell r="E138">
            <v>-604</v>
          </cell>
          <cell r="F138">
            <v>32.692307692307693</v>
          </cell>
          <cell r="G138">
            <v>636.69230769230774</v>
          </cell>
          <cell r="H138">
            <v>-536.69230769230774</v>
          </cell>
          <cell r="I138">
            <v>100</v>
          </cell>
          <cell r="J138">
            <v>636.69230769230774</v>
          </cell>
        </row>
        <row r="139">
          <cell r="C139" t="str">
            <v>7000</v>
          </cell>
          <cell r="D139" t="str">
            <v>Sales Promotion</v>
          </cell>
          <cell r="E139">
            <v>150</v>
          </cell>
          <cell r="F139">
            <v>131</v>
          </cell>
          <cell r="G139">
            <v>-19</v>
          </cell>
          <cell r="H139">
            <v>419</v>
          </cell>
          <cell r="I139">
            <v>400</v>
          </cell>
          <cell r="J139">
            <v>-19</v>
          </cell>
        </row>
        <row r="140">
          <cell r="C140" t="str">
            <v>7333</v>
          </cell>
          <cell r="D140" t="str">
            <v>Telephone Expense</v>
          </cell>
          <cell r="E140" t="str">
            <v>0</v>
          </cell>
          <cell r="F140">
            <v>41.692307692307693</v>
          </cell>
          <cell r="G140">
            <v>41.692307692307693</v>
          </cell>
          <cell r="H140">
            <v>86.307692307692307</v>
          </cell>
          <cell r="I140">
            <v>128</v>
          </cell>
          <cell r="J140">
            <v>41.692307692307693</v>
          </cell>
        </row>
        <row r="141">
          <cell r="C141" t="str">
            <v>7335</v>
          </cell>
          <cell r="D141" t="str">
            <v>Telephone - Cellular</v>
          </cell>
          <cell r="E141">
            <v>338</v>
          </cell>
          <cell r="F141">
            <v>259</v>
          </cell>
          <cell r="G141">
            <v>-79</v>
          </cell>
          <cell r="H141">
            <v>871</v>
          </cell>
          <cell r="I141">
            <v>792</v>
          </cell>
          <cell r="J141">
            <v>-79</v>
          </cell>
        </row>
        <row r="142">
          <cell r="C142" t="str">
            <v>6461</v>
          </cell>
          <cell r="D142" t="str">
            <v>Amortization - Software</v>
          </cell>
          <cell r="E142">
            <v>2784</v>
          </cell>
          <cell r="F142" t="str">
            <v>0</v>
          </cell>
          <cell r="G142">
            <v>-2784</v>
          </cell>
          <cell r="H142">
            <v>2784</v>
          </cell>
          <cell r="I142" t="str">
            <v>0</v>
          </cell>
          <cell r="J142">
            <v>-2784</v>
          </cell>
        </row>
        <row r="143">
          <cell r="C143" t="str">
            <v>7306</v>
          </cell>
          <cell r="D143" t="str">
            <v>Copy Equip - Expense</v>
          </cell>
          <cell r="E143" t="str">
            <v>0</v>
          </cell>
          <cell r="F143">
            <v>425</v>
          </cell>
          <cell r="G143">
            <v>425</v>
          </cell>
          <cell r="H143">
            <v>875</v>
          </cell>
          <cell r="I143">
            <v>1300</v>
          </cell>
          <cell r="J143">
            <v>425</v>
          </cell>
        </row>
        <row r="144">
          <cell r="C144" t="str">
            <v>7224</v>
          </cell>
          <cell r="D144" t="str">
            <v>DP Equip - PC Expense</v>
          </cell>
          <cell r="E144">
            <v>2190</v>
          </cell>
          <cell r="F144">
            <v>1533.8461538461538</v>
          </cell>
          <cell r="G144">
            <v>-656.15384615384619</v>
          </cell>
          <cell r="H144">
            <v>5348.1538461538457</v>
          </cell>
          <cell r="I144">
            <v>4692</v>
          </cell>
          <cell r="J144">
            <v>-656.15384615384573</v>
          </cell>
        </row>
        <row r="145">
          <cell r="C145" t="str">
            <v>6116</v>
          </cell>
          <cell r="D145" t="str">
            <v>Misc Supplies &amp; Expense</v>
          </cell>
          <cell r="E145">
            <v>2615</v>
          </cell>
          <cell r="F145">
            <v>6363.7692307692305</v>
          </cell>
          <cell r="G145">
            <v>3748.7692307692305</v>
          </cell>
          <cell r="H145">
            <v>15715.23076923077</v>
          </cell>
          <cell r="I145">
            <v>19464</v>
          </cell>
          <cell r="J145">
            <v>3748.7692307692305</v>
          </cell>
        </row>
        <row r="146">
          <cell r="C146" t="str">
            <v>6154</v>
          </cell>
          <cell r="D146" t="str">
            <v>Inspection &amp; Test Supply</v>
          </cell>
          <cell r="E146" t="str">
            <v>0</v>
          </cell>
          <cell r="F146">
            <v>131</v>
          </cell>
          <cell r="G146">
            <v>131</v>
          </cell>
          <cell r="H146">
            <v>269</v>
          </cell>
          <cell r="I146">
            <v>400</v>
          </cell>
          <cell r="J146">
            <v>131</v>
          </cell>
        </row>
        <row r="147">
          <cell r="C147" t="str">
            <v>6054</v>
          </cell>
          <cell r="D147" t="str">
            <v>Heat, Light and Power</v>
          </cell>
          <cell r="E147">
            <v>26243</v>
          </cell>
          <cell r="F147">
            <v>14711.538461538461</v>
          </cell>
          <cell r="G147">
            <v>-11531.461538461539</v>
          </cell>
          <cell r="H147">
            <v>56531.461538461539</v>
          </cell>
          <cell r="I147">
            <v>45000</v>
          </cell>
          <cell r="J147">
            <v>-11531.461538461539</v>
          </cell>
        </row>
        <row r="148">
          <cell r="C148" t="str">
            <v>6060</v>
          </cell>
          <cell r="D148" t="str">
            <v>Electricity</v>
          </cell>
          <cell r="E148">
            <v>65467</v>
          </cell>
          <cell r="F148">
            <v>78461.538461538468</v>
          </cell>
          <cell r="G148">
            <v>12994.538461538468</v>
          </cell>
          <cell r="H148">
            <v>227005.46153846153</v>
          </cell>
          <cell r="I148">
            <v>240000</v>
          </cell>
          <cell r="J148">
            <v>12994.538461538468</v>
          </cell>
        </row>
        <row r="149">
          <cell r="C149" t="str">
            <v>6460</v>
          </cell>
          <cell r="D149" t="str">
            <v>Depreciation Expense</v>
          </cell>
          <cell r="E149">
            <v>173792</v>
          </cell>
          <cell r="F149">
            <v>146500</v>
          </cell>
          <cell r="G149">
            <v>-27292</v>
          </cell>
          <cell r="H149">
            <v>459611</v>
          </cell>
          <cell r="I149">
            <v>432319</v>
          </cell>
          <cell r="J149">
            <v>-27292</v>
          </cell>
        </row>
        <row r="150">
          <cell r="C150" t="str">
            <v>6450</v>
          </cell>
          <cell r="D150" t="str">
            <v>Rent Buildings</v>
          </cell>
          <cell r="E150">
            <v>1191</v>
          </cell>
          <cell r="F150">
            <v>5998</v>
          </cell>
          <cell r="G150">
            <v>4807</v>
          </cell>
          <cell r="H150">
            <v>13525</v>
          </cell>
          <cell r="I150">
            <v>18332</v>
          </cell>
          <cell r="J150">
            <v>4807</v>
          </cell>
        </row>
        <row r="151">
          <cell r="C151" t="str">
            <v>7312</v>
          </cell>
          <cell r="D151" t="str">
            <v>Copy Equip - Rental</v>
          </cell>
          <cell r="E151">
            <v>1192</v>
          </cell>
          <cell r="F151">
            <v>1029</v>
          </cell>
          <cell r="G151">
            <v>-163</v>
          </cell>
          <cell r="H151">
            <v>3311</v>
          </cell>
          <cell r="I151">
            <v>3148</v>
          </cell>
          <cell r="J151">
            <v>-163</v>
          </cell>
        </row>
        <row r="152">
          <cell r="C152" t="str">
            <v>7269</v>
          </cell>
          <cell r="D152" t="str">
            <v>Other Office Supply Expense</v>
          </cell>
          <cell r="E152">
            <v>556</v>
          </cell>
          <cell r="F152">
            <v>621.15384615384619</v>
          </cell>
          <cell r="G152">
            <v>65.153846153846189</v>
          </cell>
          <cell r="H152">
            <v>1834.8461538461538</v>
          </cell>
          <cell r="I152">
            <v>1900</v>
          </cell>
          <cell r="J152">
            <v>65.153846153846189</v>
          </cell>
        </row>
        <row r="153">
          <cell r="C153" t="str">
            <v>6178</v>
          </cell>
          <cell r="D153" t="str">
            <v>Safety Supplies</v>
          </cell>
          <cell r="E153">
            <v>5376</v>
          </cell>
          <cell r="F153">
            <v>5331.6153846153848</v>
          </cell>
          <cell r="G153">
            <v>-44.384615384615245</v>
          </cell>
          <cell r="H153">
            <v>16352.384615384615</v>
          </cell>
          <cell r="I153">
            <v>16308</v>
          </cell>
          <cell r="J153">
            <v>-44.384615384613426</v>
          </cell>
        </row>
        <row r="154">
          <cell r="C154" t="str">
            <v>6106</v>
          </cell>
          <cell r="D154" t="str">
            <v>Paint Supplies</v>
          </cell>
          <cell r="E154" t="str">
            <v>0</v>
          </cell>
          <cell r="F154">
            <v>392.30769230769232</v>
          </cell>
          <cell r="G154">
            <v>392.30769230769232</v>
          </cell>
          <cell r="H154">
            <v>807.69230769230762</v>
          </cell>
          <cell r="I154">
            <v>1200</v>
          </cell>
          <cell r="J154">
            <v>392.30769230769238</v>
          </cell>
        </row>
        <row r="155">
          <cell r="C155" t="str">
            <v>6124</v>
          </cell>
          <cell r="D155" t="str">
            <v>Paint and Lacquer</v>
          </cell>
          <cell r="E155">
            <v>20487</v>
          </cell>
          <cell r="F155">
            <v>19615.384615384617</v>
          </cell>
          <cell r="G155">
            <v>-871.61538461538294</v>
          </cell>
          <cell r="H155">
            <v>60871.615384615383</v>
          </cell>
          <cell r="I155">
            <v>60000</v>
          </cell>
          <cell r="J155">
            <v>-871.61538461538294</v>
          </cell>
        </row>
        <row r="156">
          <cell r="C156" t="str">
            <v>6078</v>
          </cell>
          <cell r="D156" t="str">
            <v>Pattern Expense</v>
          </cell>
          <cell r="E156" t="str">
            <v>0</v>
          </cell>
          <cell r="F156">
            <v>157</v>
          </cell>
          <cell r="G156">
            <v>157</v>
          </cell>
          <cell r="H156">
            <v>323</v>
          </cell>
          <cell r="I156">
            <v>480</v>
          </cell>
          <cell r="J156">
            <v>157</v>
          </cell>
        </row>
        <row r="157">
          <cell r="C157" t="str">
            <v>6110</v>
          </cell>
          <cell r="D157" t="str">
            <v>Misc Stockroom Materials</v>
          </cell>
          <cell r="E157">
            <v>19280</v>
          </cell>
          <cell r="F157">
            <v>18078.615384615383</v>
          </cell>
          <cell r="G157">
            <v>-1201.3846153846171</v>
          </cell>
          <cell r="H157">
            <v>56501.384615384617</v>
          </cell>
          <cell r="I157">
            <v>55300</v>
          </cell>
          <cell r="J157">
            <v>-1201.3846153846171</v>
          </cell>
        </row>
        <row r="158">
          <cell r="C158" t="str">
            <v>7346</v>
          </cell>
          <cell r="D158" t="str">
            <v>Fees &amp; Licenses</v>
          </cell>
          <cell r="E158">
            <v>1496</v>
          </cell>
          <cell r="F158">
            <v>3923.0769230769229</v>
          </cell>
          <cell r="G158">
            <v>2427.0769230769229</v>
          </cell>
          <cell r="H158">
            <v>9572.923076923078</v>
          </cell>
          <cell r="I158">
            <v>12000</v>
          </cell>
          <cell r="J158">
            <v>2427.076923076922</v>
          </cell>
        </row>
        <row r="159">
          <cell r="C159" t="str">
            <v>5952</v>
          </cell>
          <cell r="D159" t="str">
            <v>Maint Mach &amp; Equip Other</v>
          </cell>
          <cell r="E159">
            <v>39294</v>
          </cell>
          <cell r="F159">
            <v>67083.153846153844</v>
          </cell>
          <cell r="G159">
            <v>27789.153846153844</v>
          </cell>
          <cell r="H159">
            <v>177406.84615384616</v>
          </cell>
          <cell r="I159">
            <v>205196</v>
          </cell>
          <cell r="J159">
            <v>27789.153846153844</v>
          </cell>
        </row>
        <row r="160">
          <cell r="C160" t="str">
            <v>5957</v>
          </cell>
          <cell r="D160" t="str">
            <v>Maint Tools Other</v>
          </cell>
          <cell r="E160">
            <v>195570</v>
          </cell>
          <cell r="F160">
            <v>89707.923076923078</v>
          </cell>
          <cell r="G160">
            <v>-105862.07692307692</v>
          </cell>
          <cell r="H160">
            <v>380262.07692307694</v>
          </cell>
          <cell r="I160">
            <v>274400</v>
          </cell>
          <cell r="J160">
            <v>-105862.07692307694</v>
          </cell>
        </row>
        <row r="161">
          <cell r="C161" t="str">
            <v>5962</v>
          </cell>
          <cell r="D161" t="str">
            <v>Maint Jigs &amp; Fixt Other</v>
          </cell>
          <cell r="E161">
            <v>2174</v>
          </cell>
          <cell r="F161">
            <v>2159.1538461538462</v>
          </cell>
          <cell r="G161">
            <v>-14.846153846153811</v>
          </cell>
          <cell r="H161">
            <v>6618.8461538461543</v>
          </cell>
          <cell r="I161">
            <v>6604</v>
          </cell>
          <cell r="J161">
            <v>-14.846153846154266</v>
          </cell>
        </row>
        <row r="162">
          <cell r="C162" t="str">
            <v>6017</v>
          </cell>
          <cell r="D162" t="str">
            <v>Maint Heat &amp; AC Other</v>
          </cell>
          <cell r="E162">
            <v>2343</v>
          </cell>
          <cell r="F162">
            <v>9807.6923076923085</v>
          </cell>
          <cell r="G162">
            <v>7464.6923076923085</v>
          </cell>
          <cell r="H162">
            <v>22535.307692307691</v>
          </cell>
          <cell r="I162">
            <v>30000</v>
          </cell>
          <cell r="J162">
            <v>7464.6923076923085</v>
          </cell>
        </row>
        <row r="163">
          <cell r="C163" t="str">
            <v>6012</v>
          </cell>
          <cell r="D163" t="str">
            <v>Maint Buildings Other</v>
          </cell>
          <cell r="E163">
            <v>17603</v>
          </cell>
          <cell r="F163">
            <v>37596.153846153858</v>
          </cell>
          <cell r="G163">
            <v>19993.153846153858</v>
          </cell>
          <cell r="H163">
            <v>95006.846153846156</v>
          </cell>
          <cell r="I163">
            <v>115000</v>
          </cell>
          <cell r="J163">
            <v>19993.153846153873</v>
          </cell>
        </row>
        <row r="164">
          <cell r="C164" t="str">
            <v>6037</v>
          </cell>
          <cell r="D164" t="str">
            <v>Maint Grounds Other</v>
          </cell>
          <cell r="E164">
            <v>2861</v>
          </cell>
          <cell r="F164">
            <v>1870.7692307692309</v>
          </cell>
          <cell r="G164">
            <v>-990.23076923076906</v>
          </cell>
          <cell r="H164">
            <v>16990.23076923077</v>
          </cell>
          <cell r="I164">
            <v>16000</v>
          </cell>
          <cell r="J164">
            <v>-990.23076923076951</v>
          </cell>
        </row>
        <row r="165">
          <cell r="C165" t="str">
            <v>6146</v>
          </cell>
          <cell r="D165" t="str">
            <v>Waste Removal</v>
          </cell>
          <cell r="E165">
            <v>32593</v>
          </cell>
          <cell r="F165">
            <v>26153.846153846156</v>
          </cell>
          <cell r="G165">
            <v>-6439.1538461538439</v>
          </cell>
          <cell r="H165">
            <v>86439.153846153844</v>
          </cell>
          <cell r="I165">
            <v>80000</v>
          </cell>
          <cell r="J165">
            <v>-6439.1538461538439</v>
          </cell>
        </row>
        <row r="166">
          <cell r="C166" t="str">
            <v>5967</v>
          </cell>
          <cell r="D166" t="str">
            <v>Maint Elect Other</v>
          </cell>
          <cell r="E166">
            <v>3483</v>
          </cell>
          <cell r="F166">
            <v>9153.8461538461561</v>
          </cell>
          <cell r="G166">
            <v>5670.8461538461561</v>
          </cell>
          <cell r="H166">
            <v>44329.153846153844</v>
          </cell>
          <cell r="I166">
            <v>50000</v>
          </cell>
          <cell r="J166">
            <v>5670.8461538461561</v>
          </cell>
        </row>
        <row r="167">
          <cell r="C167" t="str">
            <v>5977</v>
          </cell>
          <cell r="D167" t="str">
            <v>Maint Matl Handling Other</v>
          </cell>
          <cell r="E167">
            <v>7012</v>
          </cell>
          <cell r="F167">
            <v>4578.3846153846152</v>
          </cell>
          <cell r="G167">
            <v>-2433.6153846153848</v>
          </cell>
          <cell r="H167">
            <v>16437.615384615383</v>
          </cell>
          <cell r="I167">
            <v>14004</v>
          </cell>
          <cell r="J167">
            <v>-2433.6153846153848</v>
          </cell>
        </row>
        <row r="168">
          <cell r="C168" t="str">
            <v>6042</v>
          </cell>
          <cell r="D168" t="str">
            <v>Maint Fire Prot Other</v>
          </cell>
          <cell r="E168">
            <v>164</v>
          </cell>
          <cell r="F168">
            <v>1634.6153846153848</v>
          </cell>
          <cell r="G168">
            <v>1470.6153846153848</v>
          </cell>
          <cell r="H168">
            <v>3529.3846153846152</v>
          </cell>
          <cell r="I168">
            <v>5000</v>
          </cell>
          <cell r="J168">
            <v>1470.6153846153848</v>
          </cell>
        </row>
        <row r="169">
          <cell r="C169" t="str">
            <v>5910</v>
          </cell>
          <cell r="D169" t="str">
            <v>Special Proj Exp</v>
          </cell>
          <cell r="E169" t="str">
            <v>0</v>
          </cell>
          <cell r="F169">
            <v>26</v>
          </cell>
          <cell r="G169">
            <v>26</v>
          </cell>
          <cell r="H169">
            <v>54</v>
          </cell>
          <cell r="I169">
            <v>80</v>
          </cell>
          <cell r="J169">
            <v>26</v>
          </cell>
        </row>
        <row r="170">
          <cell r="C170" t="str">
            <v>7448</v>
          </cell>
          <cell r="D170" t="str">
            <v>Insurance</v>
          </cell>
          <cell r="E170">
            <v>36572</v>
          </cell>
          <cell r="F170">
            <v>51176</v>
          </cell>
          <cell r="G170">
            <v>14604</v>
          </cell>
          <cell r="H170">
            <v>138924</v>
          </cell>
          <cell r="I170">
            <v>153528</v>
          </cell>
          <cell r="J170">
            <v>14604</v>
          </cell>
        </row>
        <row r="171">
          <cell r="C171" t="str">
            <v>7445</v>
          </cell>
          <cell r="D171" t="str">
            <v>Taxes - Other than Income</v>
          </cell>
          <cell r="E171">
            <v>15977</v>
          </cell>
          <cell r="F171">
            <v>16724</v>
          </cell>
          <cell r="G171">
            <v>747</v>
          </cell>
          <cell r="H171">
            <v>49425</v>
          </cell>
          <cell r="I171">
            <v>50172</v>
          </cell>
          <cell r="J171">
            <v>747</v>
          </cell>
        </row>
        <row r="172">
          <cell r="C172" t="str">
            <v>Cost Center Expenses</v>
          </cell>
          <cell r="D172" t="str">
            <v>HFM Line Item Detail</v>
          </cell>
          <cell r="E172">
            <v>2131605</v>
          </cell>
          <cell r="F172">
            <v>1957015.6584945237</v>
          </cell>
          <cell r="G172">
            <v>-174589.34150547627</v>
          </cell>
          <cell r="H172">
            <v>6096313.4695054777</v>
          </cell>
          <cell r="I172">
            <v>5921724.1280000005</v>
          </cell>
          <cell r="J172">
            <v>-174589.3415054772</v>
          </cell>
        </row>
      </sheetData>
      <sheetData sheetId="10">
        <row r="11">
          <cell r="A11" t="str">
            <v>Seneca Falls Operations</v>
          </cell>
        </row>
        <row r="12">
          <cell r="A12" t="str">
            <v>Total Cost Center Spending</v>
          </cell>
        </row>
        <row r="14">
          <cell r="A14" t="str">
            <v>Month - End</v>
          </cell>
        </row>
        <row r="15">
          <cell r="A15" t="str">
            <v>April</v>
          </cell>
        </row>
        <row r="20">
          <cell r="A20" t="str">
            <v>Bldg 60 Ops &amp; Machine Shop</v>
          </cell>
        </row>
        <row r="24">
          <cell r="A24" t="str">
            <v>Glen Snider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69664-62FE-413C-BE15-504017D4FA2F}">
  <sheetPr>
    <pageSetUpPr fitToPage="1"/>
  </sheetPr>
  <dimension ref="A1:D440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4" sqref="C4"/>
    </sheetView>
  </sheetViews>
  <sheetFormatPr defaultColWidth="9.140625" defaultRowHeight="15" x14ac:dyDescent="0.25"/>
  <cols>
    <col min="1" max="1" width="23.28515625" style="9" hidden="1" customWidth="1"/>
    <col min="2" max="2" width="37.28515625" style="6" customWidth="1"/>
    <col min="3" max="3" width="16.28515625" style="6" customWidth="1"/>
    <col min="4" max="4" width="19.7109375" style="4" customWidth="1"/>
    <col min="5" max="16384" width="9.140625" style="4"/>
  </cols>
  <sheetData>
    <row r="1" spans="1:4" x14ac:dyDescent="0.25">
      <c r="A1" s="1" t="s">
        <v>0</v>
      </c>
      <c r="B1" s="2" t="s">
        <v>1</v>
      </c>
      <c r="C1" s="2" t="s">
        <v>0</v>
      </c>
      <c r="D1" s="3" t="s">
        <v>2</v>
      </c>
    </row>
    <row r="2" spans="1:4" ht="15" customHeight="1" x14ac:dyDescent="0.25">
      <c r="A2" s="5" t="s">
        <v>3</v>
      </c>
      <c r="B2" s="10" t="str">
        <f>+A2</f>
        <v>31000000-205 SFO General Manager</v>
      </c>
      <c r="C2" s="10" t="s">
        <v>81</v>
      </c>
      <c r="D2" s="4" t="s">
        <v>80</v>
      </c>
    </row>
    <row r="3" spans="1:4" ht="15" customHeight="1" x14ac:dyDescent="0.25">
      <c r="A3" s="5" t="s">
        <v>4</v>
      </c>
      <c r="B3" s="10" t="str">
        <f>+A3</f>
        <v>31000000-210 SFO Finance</v>
      </c>
      <c r="C3" s="10" t="s">
        <v>82</v>
      </c>
      <c r="D3" s="4" t="s">
        <v>5</v>
      </c>
    </row>
    <row r="4" spans="1:4" ht="15" customHeight="1" x14ac:dyDescent="0.25">
      <c r="A4" s="5" t="s">
        <v>6</v>
      </c>
      <c r="B4" s="10" t="str">
        <f>+A4</f>
        <v>31000000-270 HR Administration</v>
      </c>
      <c r="C4" s="10" t="s">
        <v>83</v>
      </c>
      <c r="D4" s="4" t="s">
        <v>7</v>
      </c>
    </row>
    <row r="5" spans="1:4" ht="15" customHeight="1" x14ac:dyDescent="0.25">
      <c r="A5" s="5" t="s">
        <v>8</v>
      </c>
      <c r="B5" s="10" t="str">
        <f>+A5</f>
        <v>31000000-344 Warranty Services</v>
      </c>
      <c r="C5" s="10" t="s">
        <v>84</v>
      </c>
      <c r="D5" s="4" t="s">
        <v>9</v>
      </c>
    </row>
    <row r="6" spans="1:4" ht="15" customHeight="1" x14ac:dyDescent="0.25">
      <c r="A6" s="5" t="s">
        <v>10</v>
      </c>
      <c r="B6" s="10" t="str">
        <f>+A6</f>
        <v>31000000-555 Product Data Management</v>
      </c>
      <c r="C6" s="10" t="s">
        <v>85</v>
      </c>
      <c r="D6" s="6" t="s">
        <v>11</v>
      </c>
    </row>
    <row r="7" spans="1:4" ht="15" customHeight="1" x14ac:dyDescent="0.25">
      <c r="A7" s="5" t="s">
        <v>12</v>
      </c>
      <c r="B7" s="11" t="s">
        <v>13</v>
      </c>
      <c r="C7" s="10" t="s">
        <v>86</v>
      </c>
      <c r="D7" s="4" t="s">
        <v>80</v>
      </c>
    </row>
    <row r="8" spans="1:4" ht="15" customHeight="1" x14ac:dyDescent="0.25">
      <c r="A8" s="5" t="s">
        <v>14</v>
      </c>
      <c r="B8" s="11" t="s">
        <v>15</v>
      </c>
      <c r="C8" s="10" t="s">
        <v>87</v>
      </c>
      <c r="D8" s="4" t="s">
        <v>16</v>
      </c>
    </row>
    <row r="9" spans="1:4" ht="15" customHeight="1" x14ac:dyDescent="0.25">
      <c r="A9" s="5" t="s">
        <v>17</v>
      </c>
      <c r="B9" s="11" t="s">
        <v>18</v>
      </c>
      <c r="C9" s="10" t="s">
        <v>88</v>
      </c>
      <c r="D9" s="4" t="s">
        <v>9</v>
      </c>
    </row>
    <row r="10" spans="1:4" ht="15" customHeight="1" x14ac:dyDescent="0.25">
      <c r="A10" s="5" t="s">
        <v>19</v>
      </c>
      <c r="B10" s="11" t="s">
        <v>20</v>
      </c>
      <c r="C10" s="10" t="s">
        <v>89</v>
      </c>
      <c r="D10" s="4" t="s">
        <v>9</v>
      </c>
    </row>
    <row r="11" spans="1:4" ht="15" customHeight="1" x14ac:dyDescent="0.25">
      <c r="A11" s="5" t="s">
        <v>21</v>
      </c>
      <c r="B11" s="11" t="s">
        <v>22</v>
      </c>
      <c r="C11" s="10" t="s">
        <v>90</v>
      </c>
      <c r="D11" s="4" t="s">
        <v>9</v>
      </c>
    </row>
    <row r="12" spans="1:4" ht="15" customHeight="1" x14ac:dyDescent="0.25">
      <c r="A12" s="5" t="s">
        <v>23</v>
      </c>
      <c r="B12" s="11" t="s">
        <v>24</v>
      </c>
      <c r="C12" s="10" t="s">
        <v>91</v>
      </c>
      <c r="D12" s="6" t="s">
        <v>25</v>
      </c>
    </row>
    <row r="13" spans="1:4" ht="15" customHeight="1" x14ac:dyDescent="0.25">
      <c r="A13" s="5" t="s">
        <v>26</v>
      </c>
      <c r="B13" s="10" t="str">
        <f>+A13</f>
        <v>31000000-586 Plant Buyers</v>
      </c>
      <c r="C13" s="10" t="s">
        <v>92</v>
      </c>
      <c r="D13" s="4" t="s">
        <v>27</v>
      </c>
    </row>
    <row r="14" spans="1:4" ht="15" customHeight="1" x14ac:dyDescent="0.25">
      <c r="A14" s="5" t="s">
        <v>30</v>
      </c>
      <c r="B14" s="10" t="str">
        <f>+A14</f>
        <v>31000000-589 Mfg Engineering</v>
      </c>
      <c r="C14" s="10" t="s">
        <v>93</v>
      </c>
      <c r="D14" s="4" t="s">
        <v>11</v>
      </c>
    </row>
    <row r="15" spans="1:4" ht="15" customHeight="1" x14ac:dyDescent="0.25">
      <c r="A15" s="5" t="s">
        <v>31</v>
      </c>
      <c r="B15" s="10" t="str">
        <f>+A15</f>
        <v>31000000-602 Operational Excellence</v>
      </c>
      <c r="C15" s="10" t="s">
        <v>94</v>
      </c>
      <c r="D15" s="6" t="s">
        <v>11</v>
      </c>
    </row>
    <row r="16" spans="1:4" ht="15" customHeight="1" x14ac:dyDescent="0.25">
      <c r="A16" s="5" t="s">
        <v>32</v>
      </c>
      <c r="B16" s="11" t="s">
        <v>33</v>
      </c>
      <c r="C16" s="10" t="s">
        <v>95</v>
      </c>
      <c r="D16" s="4" t="s">
        <v>34</v>
      </c>
    </row>
    <row r="17" spans="1:4" ht="15" customHeight="1" x14ac:dyDescent="0.25">
      <c r="A17" s="5" t="s">
        <v>35</v>
      </c>
      <c r="B17" s="10" t="str">
        <f>+A17</f>
        <v>31000000-611 Export Compliance</v>
      </c>
      <c r="C17" s="10" t="s">
        <v>96</v>
      </c>
      <c r="D17" s="6" t="s">
        <v>36</v>
      </c>
    </row>
    <row r="18" spans="1:4" ht="15" customHeight="1" x14ac:dyDescent="0.25">
      <c r="A18" s="5" t="s">
        <v>37</v>
      </c>
      <c r="B18" s="10" t="s">
        <v>38</v>
      </c>
      <c r="C18" s="10" t="s">
        <v>97</v>
      </c>
      <c r="D18" s="4" t="s">
        <v>34</v>
      </c>
    </row>
    <row r="19" spans="1:4" ht="15" customHeight="1" x14ac:dyDescent="0.25">
      <c r="A19" s="5" t="s">
        <v>39</v>
      </c>
      <c r="B19" s="10" t="str">
        <f>+A19</f>
        <v>31000000-627 Special Projects</v>
      </c>
      <c r="C19" s="10" t="s">
        <v>98</v>
      </c>
      <c r="D19" s="6" t="s">
        <v>11</v>
      </c>
    </row>
    <row r="20" spans="1:4" ht="15" customHeight="1" x14ac:dyDescent="0.25">
      <c r="A20" s="5" t="s">
        <v>40</v>
      </c>
      <c r="B20" s="10" t="s">
        <v>41</v>
      </c>
      <c r="C20" s="10" t="s">
        <v>99</v>
      </c>
      <c r="D20" s="4" t="s">
        <v>34</v>
      </c>
    </row>
    <row r="21" spans="1:4" ht="15" customHeight="1" x14ac:dyDescent="0.25">
      <c r="A21" s="5" t="s">
        <v>42</v>
      </c>
      <c r="B21" s="10" t="s">
        <v>43</v>
      </c>
      <c r="C21" s="10" t="s">
        <v>100</v>
      </c>
      <c r="D21" s="4" t="s">
        <v>34</v>
      </c>
    </row>
    <row r="22" spans="1:4" ht="15" customHeight="1" x14ac:dyDescent="0.25">
      <c r="A22" s="5" t="s">
        <v>44</v>
      </c>
      <c r="B22" s="11" t="s">
        <v>45</v>
      </c>
      <c r="C22" s="10" t="s">
        <v>101</v>
      </c>
      <c r="D22" s="4" t="s">
        <v>25</v>
      </c>
    </row>
    <row r="23" spans="1:4" ht="15" customHeight="1" x14ac:dyDescent="0.25">
      <c r="A23" s="5" t="s">
        <v>46</v>
      </c>
      <c r="B23" s="10" t="s">
        <v>47</v>
      </c>
      <c r="C23" s="10" t="s">
        <v>102</v>
      </c>
      <c r="D23" s="4" t="s">
        <v>16</v>
      </c>
    </row>
    <row r="24" spans="1:4" ht="15" customHeight="1" x14ac:dyDescent="0.25">
      <c r="A24" s="5" t="s">
        <v>49</v>
      </c>
      <c r="B24" s="10" t="str">
        <f>+A24</f>
        <v>31000000-680 Environ, Health &amp; Safety</v>
      </c>
      <c r="C24" s="10" t="s">
        <v>103</v>
      </c>
      <c r="D24" s="4" t="s">
        <v>50</v>
      </c>
    </row>
    <row r="25" spans="1:4" ht="15" customHeight="1" x14ac:dyDescent="0.25">
      <c r="A25" s="5" t="s">
        <v>51</v>
      </c>
      <c r="B25" s="10" t="str">
        <f>+A25</f>
        <v>31000000-691 Facilities Admin</v>
      </c>
      <c r="C25" s="10" t="s">
        <v>104</v>
      </c>
      <c r="D25" s="8" t="s">
        <v>79</v>
      </c>
    </row>
    <row r="26" spans="1:4" ht="15" customHeight="1" x14ac:dyDescent="0.25">
      <c r="A26" s="5" t="s">
        <v>52</v>
      </c>
      <c r="B26" s="11" t="s">
        <v>53</v>
      </c>
      <c r="C26" s="10" t="s">
        <v>105</v>
      </c>
      <c r="D26" s="8" t="s">
        <v>11</v>
      </c>
    </row>
    <row r="27" spans="1:4" ht="15" customHeight="1" x14ac:dyDescent="0.25">
      <c r="A27" s="5" t="s">
        <v>54</v>
      </c>
      <c r="B27" s="10" t="str">
        <f>+A27</f>
        <v>31000000-698 Facilities Support</v>
      </c>
      <c r="C27" s="10" t="s">
        <v>106</v>
      </c>
      <c r="D27" s="8" t="s">
        <v>79</v>
      </c>
    </row>
    <row r="28" spans="1:4" ht="15" customHeight="1" x14ac:dyDescent="0.25">
      <c r="A28" s="5" t="s">
        <v>58</v>
      </c>
      <c r="B28" s="10" t="str">
        <f>+A28</f>
        <v>31000000-755 Foundry Pattern Room</v>
      </c>
      <c r="C28" s="10">
        <v>145755</v>
      </c>
      <c r="D28" s="8" t="s">
        <v>79</v>
      </c>
    </row>
    <row r="29" spans="1:4" ht="15" customHeight="1" x14ac:dyDescent="0.25">
      <c r="A29" s="5" t="s">
        <v>59</v>
      </c>
      <c r="B29" s="11" t="s">
        <v>60</v>
      </c>
      <c r="C29" s="10" t="s">
        <v>107</v>
      </c>
      <c r="D29" s="4" t="s">
        <v>61</v>
      </c>
    </row>
    <row r="30" spans="1:4" ht="15" customHeight="1" x14ac:dyDescent="0.25">
      <c r="A30" s="5" t="s">
        <v>64</v>
      </c>
      <c r="B30" s="11" t="s">
        <v>65</v>
      </c>
      <c r="C30" s="10" t="s">
        <v>108</v>
      </c>
      <c r="D30" s="4" t="s">
        <v>61</v>
      </c>
    </row>
    <row r="31" spans="1:4" ht="15" customHeight="1" x14ac:dyDescent="0.25">
      <c r="A31" s="5" t="s">
        <v>66</v>
      </c>
      <c r="B31" s="11" t="s">
        <v>67</v>
      </c>
      <c r="C31" s="10" t="s">
        <v>109</v>
      </c>
      <c r="D31" s="4" t="s">
        <v>68</v>
      </c>
    </row>
    <row r="32" spans="1:4" ht="15" customHeight="1" x14ac:dyDescent="0.25">
      <c r="A32" s="5" t="s">
        <v>69</v>
      </c>
      <c r="B32" s="11" t="s">
        <v>70</v>
      </c>
      <c r="C32" s="10" t="s">
        <v>110</v>
      </c>
      <c r="D32" s="4" t="s">
        <v>61</v>
      </c>
    </row>
    <row r="33" spans="1:4" ht="15" customHeight="1" x14ac:dyDescent="0.25">
      <c r="A33" s="5" t="s">
        <v>74</v>
      </c>
      <c r="B33" s="11" t="s">
        <v>75</v>
      </c>
      <c r="C33" s="10" t="s">
        <v>111</v>
      </c>
      <c r="D33" s="4" t="s">
        <v>61</v>
      </c>
    </row>
    <row r="34" spans="1:4" ht="15" customHeight="1" x14ac:dyDescent="0.25">
      <c r="A34" s="5" t="s">
        <v>77</v>
      </c>
      <c r="B34" s="11" t="s">
        <v>78</v>
      </c>
      <c r="C34" s="10" t="s">
        <v>112</v>
      </c>
      <c r="D34" s="6" t="s">
        <v>68</v>
      </c>
    </row>
    <row r="35" spans="1:4" hidden="1" x14ac:dyDescent="0.25">
      <c r="A35" s="5" t="s">
        <v>28</v>
      </c>
      <c r="B35" s="7" t="s">
        <v>29</v>
      </c>
      <c r="C35" s="10" t="s">
        <v>113</v>
      </c>
      <c r="D35" s="6" t="s">
        <v>29</v>
      </c>
    </row>
    <row r="36" spans="1:4" ht="26.25" hidden="1" x14ac:dyDescent="0.25">
      <c r="A36" s="5" t="s">
        <v>48</v>
      </c>
      <c r="B36" s="7" t="s">
        <v>29</v>
      </c>
      <c r="C36" s="10" t="s">
        <v>113</v>
      </c>
      <c r="D36" s="6" t="s">
        <v>29</v>
      </c>
    </row>
    <row r="37" spans="1:4" ht="26.25" hidden="1" x14ac:dyDescent="0.25">
      <c r="A37" s="5" t="s">
        <v>55</v>
      </c>
      <c r="B37" s="7" t="s">
        <v>29</v>
      </c>
      <c r="C37" s="10" t="s">
        <v>113</v>
      </c>
      <c r="D37" s="6" t="s">
        <v>29</v>
      </c>
    </row>
    <row r="38" spans="1:4" ht="26.25" hidden="1" x14ac:dyDescent="0.25">
      <c r="A38" s="5" t="s">
        <v>56</v>
      </c>
      <c r="B38" s="7" t="s">
        <v>29</v>
      </c>
      <c r="C38" s="10" t="s">
        <v>113</v>
      </c>
      <c r="D38" s="6" t="s">
        <v>29</v>
      </c>
    </row>
    <row r="39" spans="1:4" ht="26.25" hidden="1" x14ac:dyDescent="0.25">
      <c r="A39" s="5" t="s">
        <v>57</v>
      </c>
      <c r="B39" s="7" t="s">
        <v>29</v>
      </c>
      <c r="C39" s="10" t="s">
        <v>113</v>
      </c>
      <c r="D39" s="6" t="s">
        <v>29</v>
      </c>
    </row>
    <row r="40" spans="1:4" ht="26.25" hidden="1" x14ac:dyDescent="0.25">
      <c r="A40" s="5" t="s">
        <v>62</v>
      </c>
      <c r="B40" s="7" t="s">
        <v>29</v>
      </c>
      <c r="C40" s="10" t="s">
        <v>113</v>
      </c>
      <c r="D40" s="6" t="s">
        <v>29</v>
      </c>
    </row>
    <row r="41" spans="1:4" ht="26.25" hidden="1" x14ac:dyDescent="0.25">
      <c r="A41" s="5" t="s">
        <v>63</v>
      </c>
      <c r="B41" s="7" t="s">
        <v>29</v>
      </c>
      <c r="C41" s="10" t="s">
        <v>113</v>
      </c>
      <c r="D41" s="6" t="s">
        <v>29</v>
      </c>
    </row>
    <row r="42" spans="1:4" ht="26.25" hidden="1" x14ac:dyDescent="0.25">
      <c r="A42" s="5" t="s">
        <v>71</v>
      </c>
      <c r="B42" s="7" t="s">
        <v>29</v>
      </c>
      <c r="C42" s="10" t="s">
        <v>113</v>
      </c>
      <c r="D42" s="6" t="s">
        <v>29</v>
      </c>
    </row>
    <row r="43" spans="1:4" ht="26.25" hidden="1" x14ac:dyDescent="0.25">
      <c r="A43" s="5" t="s">
        <v>72</v>
      </c>
      <c r="B43" s="7" t="s">
        <v>29</v>
      </c>
      <c r="C43" s="10" t="s">
        <v>113</v>
      </c>
      <c r="D43" s="6" t="s">
        <v>29</v>
      </c>
    </row>
    <row r="44" spans="1:4" hidden="1" x14ac:dyDescent="0.25">
      <c r="A44" s="5" t="s">
        <v>73</v>
      </c>
      <c r="B44" s="7" t="s">
        <v>29</v>
      </c>
      <c r="C44" s="10" t="s">
        <v>113</v>
      </c>
      <c r="D44" s="6" t="s">
        <v>29</v>
      </c>
    </row>
    <row r="45" spans="1:4" ht="26.25" hidden="1" x14ac:dyDescent="0.25">
      <c r="A45" s="5" t="s">
        <v>76</v>
      </c>
      <c r="B45" s="7" t="s">
        <v>29</v>
      </c>
      <c r="C45" s="10" t="s">
        <v>113</v>
      </c>
      <c r="D45" s="6" t="s">
        <v>29</v>
      </c>
    </row>
    <row r="46" spans="1:4" ht="26.25" hidden="1" x14ac:dyDescent="0.25">
      <c r="A46" s="5" t="s">
        <v>64</v>
      </c>
      <c r="B46" s="11"/>
      <c r="C46" s="10" t="s">
        <v>113</v>
      </c>
    </row>
    <row r="47" spans="1:4" x14ac:dyDescent="0.25">
      <c r="A47" s="6"/>
    </row>
    <row r="48" spans="1:4" x14ac:dyDescent="0.25">
      <c r="A48" s="6"/>
    </row>
    <row r="49" spans="1:4" x14ac:dyDescent="0.25">
      <c r="A49" s="6"/>
    </row>
    <row r="50" spans="1:4" s="6" customFormat="1" x14ac:dyDescent="0.25">
      <c r="D50" s="4"/>
    </row>
    <row r="51" spans="1:4" s="6" customFormat="1" x14ac:dyDescent="0.25">
      <c r="D51" s="4"/>
    </row>
    <row r="52" spans="1:4" s="6" customFormat="1" x14ac:dyDescent="0.25">
      <c r="D52" s="4"/>
    </row>
    <row r="53" spans="1:4" s="6" customFormat="1" x14ac:dyDescent="0.25">
      <c r="D53" s="4"/>
    </row>
    <row r="54" spans="1:4" s="6" customFormat="1" x14ac:dyDescent="0.25">
      <c r="D54" s="4"/>
    </row>
    <row r="55" spans="1:4" s="6" customFormat="1" x14ac:dyDescent="0.25">
      <c r="D55" s="4"/>
    </row>
    <row r="56" spans="1:4" s="6" customFormat="1" x14ac:dyDescent="0.25">
      <c r="D56" s="4"/>
    </row>
    <row r="57" spans="1:4" s="6" customFormat="1" x14ac:dyDescent="0.25">
      <c r="D57" s="4"/>
    </row>
    <row r="58" spans="1:4" s="6" customFormat="1" x14ac:dyDescent="0.25">
      <c r="D58" s="4"/>
    </row>
    <row r="59" spans="1:4" s="6" customFormat="1" x14ac:dyDescent="0.25">
      <c r="D59" s="4"/>
    </row>
    <row r="60" spans="1:4" s="6" customFormat="1" x14ac:dyDescent="0.25">
      <c r="D60" s="4"/>
    </row>
    <row r="61" spans="1:4" s="6" customFormat="1" x14ac:dyDescent="0.25">
      <c r="D61" s="4"/>
    </row>
    <row r="62" spans="1:4" s="6" customFormat="1" x14ac:dyDescent="0.25">
      <c r="D62" s="4"/>
    </row>
    <row r="63" spans="1:4" s="6" customFormat="1" x14ac:dyDescent="0.25">
      <c r="D63" s="4"/>
    </row>
    <row r="64" spans="1:4" s="6" customFormat="1" x14ac:dyDescent="0.25">
      <c r="D64" s="4"/>
    </row>
    <row r="65" spans="4:4" s="6" customFormat="1" x14ac:dyDescent="0.25">
      <c r="D65" s="4"/>
    </row>
    <row r="66" spans="4:4" s="6" customFormat="1" x14ac:dyDescent="0.25">
      <c r="D66" s="4"/>
    </row>
    <row r="67" spans="4:4" s="6" customFormat="1" x14ac:dyDescent="0.25">
      <c r="D67" s="4"/>
    </row>
    <row r="68" spans="4:4" s="6" customFormat="1" x14ac:dyDescent="0.25">
      <c r="D68" s="4"/>
    </row>
    <row r="69" spans="4:4" s="6" customFormat="1" x14ac:dyDescent="0.25">
      <c r="D69" s="4"/>
    </row>
    <row r="70" spans="4:4" s="6" customFormat="1" x14ac:dyDescent="0.25">
      <c r="D70" s="4"/>
    </row>
    <row r="71" spans="4:4" s="6" customFormat="1" x14ac:dyDescent="0.25">
      <c r="D71" s="4"/>
    </row>
    <row r="72" spans="4:4" s="6" customFormat="1" x14ac:dyDescent="0.25">
      <c r="D72" s="4"/>
    </row>
    <row r="73" spans="4:4" s="6" customFormat="1" x14ac:dyDescent="0.25">
      <c r="D73" s="4"/>
    </row>
    <row r="74" spans="4:4" s="6" customFormat="1" x14ac:dyDescent="0.25">
      <c r="D74" s="4"/>
    </row>
    <row r="75" spans="4:4" s="6" customFormat="1" x14ac:dyDescent="0.25">
      <c r="D75" s="4"/>
    </row>
    <row r="76" spans="4:4" s="6" customFormat="1" x14ac:dyDescent="0.25">
      <c r="D76" s="4"/>
    </row>
    <row r="77" spans="4:4" s="6" customFormat="1" x14ac:dyDescent="0.25">
      <c r="D77" s="4"/>
    </row>
    <row r="78" spans="4:4" s="6" customFormat="1" x14ac:dyDescent="0.25">
      <c r="D78" s="4"/>
    </row>
    <row r="79" spans="4:4" s="6" customFormat="1" x14ac:dyDescent="0.25">
      <c r="D79" s="4"/>
    </row>
    <row r="80" spans="4:4" s="6" customFormat="1" x14ac:dyDescent="0.25">
      <c r="D80" s="4"/>
    </row>
    <row r="81" spans="4:4" s="6" customFormat="1" x14ac:dyDescent="0.25">
      <c r="D81" s="4"/>
    </row>
    <row r="82" spans="4:4" s="6" customFormat="1" x14ac:dyDescent="0.25">
      <c r="D82" s="4"/>
    </row>
    <row r="83" spans="4:4" s="6" customFormat="1" x14ac:dyDescent="0.25">
      <c r="D83" s="4"/>
    </row>
    <row r="84" spans="4:4" s="6" customFormat="1" x14ac:dyDescent="0.25">
      <c r="D84" s="4"/>
    </row>
    <row r="85" spans="4:4" s="6" customFormat="1" x14ac:dyDescent="0.25">
      <c r="D85" s="4"/>
    </row>
    <row r="86" spans="4:4" s="6" customFormat="1" x14ac:dyDescent="0.25">
      <c r="D86" s="4"/>
    </row>
    <row r="87" spans="4:4" s="6" customFormat="1" x14ac:dyDescent="0.25">
      <c r="D87" s="4"/>
    </row>
    <row r="88" spans="4:4" s="6" customFormat="1" x14ac:dyDescent="0.25">
      <c r="D88" s="4"/>
    </row>
    <row r="89" spans="4:4" s="6" customFormat="1" x14ac:dyDescent="0.25">
      <c r="D89" s="4"/>
    </row>
    <row r="90" spans="4:4" s="6" customFormat="1" x14ac:dyDescent="0.25">
      <c r="D90" s="4"/>
    </row>
    <row r="91" spans="4:4" s="6" customFormat="1" x14ac:dyDescent="0.25">
      <c r="D91" s="4"/>
    </row>
    <row r="92" spans="4:4" s="6" customFormat="1" x14ac:dyDescent="0.25">
      <c r="D92" s="4"/>
    </row>
    <row r="93" spans="4:4" s="6" customFormat="1" x14ac:dyDescent="0.25">
      <c r="D93" s="4"/>
    </row>
    <row r="94" spans="4:4" s="6" customFormat="1" x14ac:dyDescent="0.25">
      <c r="D94" s="4"/>
    </row>
    <row r="95" spans="4:4" s="6" customFormat="1" x14ac:dyDescent="0.25">
      <c r="D95" s="4"/>
    </row>
    <row r="96" spans="4:4" s="6" customFormat="1" x14ac:dyDescent="0.25">
      <c r="D96" s="4"/>
    </row>
    <row r="97" spans="4:4" s="6" customFormat="1" x14ac:dyDescent="0.25">
      <c r="D97" s="4"/>
    </row>
    <row r="98" spans="4:4" s="6" customFormat="1" x14ac:dyDescent="0.25">
      <c r="D98" s="4"/>
    </row>
    <row r="99" spans="4:4" s="6" customFormat="1" x14ac:dyDescent="0.25">
      <c r="D99" s="4"/>
    </row>
    <row r="100" spans="4:4" s="6" customFormat="1" x14ac:dyDescent="0.25">
      <c r="D100" s="4"/>
    </row>
    <row r="101" spans="4:4" s="6" customFormat="1" x14ac:dyDescent="0.25">
      <c r="D101" s="4"/>
    </row>
    <row r="102" spans="4:4" s="6" customFormat="1" x14ac:dyDescent="0.25">
      <c r="D102" s="4"/>
    </row>
    <row r="103" spans="4:4" s="6" customFormat="1" x14ac:dyDescent="0.25">
      <c r="D103" s="4"/>
    </row>
    <row r="104" spans="4:4" s="6" customFormat="1" x14ac:dyDescent="0.25">
      <c r="D104" s="4"/>
    </row>
    <row r="105" spans="4:4" s="6" customFormat="1" x14ac:dyDescent="0.25">
      <c r="D105" s="4"/>
    </row>
    <row r="106" spans="4:4" s="6" customFormat="1" x14ac:dyDescent="0.25">
      <c r="D106" s="4"/>
    </row>
    <row r="107" spans="4:4" s="6" customFormat="1" x14ac:dyDescent="0.25">
      <c r="D107" s="4"/>
    </row>
    <row r="108" spans="4:4" s="6" customFormat="1" x14ac:dyDescent="0.25">
      <c r="D108" s="4"/>
    </row>
    <row r="109" spans="4:4" s="6" customFormat="1" x14ac:dyDescent="0.25">
      <c r="D109" s="4"/>
    </row>
    <row r="110" spans="4:4" s="6" customFormat="1" x14ac:dyDescent="0.25">
      <c r="D110" s="4"/>
    </row>
    <row r="111" spans="4:4" s="6" customFormat="1" x14ac:dyDescent="0.25">
      <c r="D111" s="4"/>
    </row>
    <row r="112" spans="4:4" s="6" customFormat="1" x14ac:dyDescent="0.25">
      <c r="D112" s="4"/>
    </row>
    <row r="113" spans="4:4" s="6" customFormat="1" x14ac:dyDescent="0.25">
      <c r="D113" s="4"/>
    </row>
    <row r="114" spans="4:4" s="6" customFormat="1" x14ac:dyDescent="0.25">
      <c r="D114" s="4"/>
    </row>
    <row r="115" spans="4:4" s="6" customFormat="1" x14ac:dyDescent="0.25">
      <c r="D115" s="4"/>
    </row>
    <row r="116" spans="4:4" s="6" customFormat="1" x14ac:dyDescent="0.25">
      <c r="D116" s="4"/>
    </row>
    <row r="117" spans="4:4" s="6" customFormat="1" x14ac:dyDescent="0.25">
      <c r="D117" s="4"/>
    </row>
    <row r="118" spans="4:4" s="6" customFormat="1" x14ac:dyDescent="0.25">
      <c r="D118" s="4"/>
    </row>
    <row r="119" spans="4:4" s="6" customFormat="1" x14ac:dyDescent="0.25">
      <c r="D119" s="4"/>
    </row>
    <row r="120" spans="4:4" s="6" customFormat="1" x14ac:dyDescent="0.25">
      <c r="D120" s="4"/>
    </row>
    <row r="121" spans="4:4" s="6" customFormat="1" x14ac:dyDescent="0.25">
      <c r="D121" s="4"/>
    </row>
    <row r="122" spans="4:4" s="6" customFormat="1" x14ac:dyDescent="0.25">
      <c r="D122" s="4"/>
    </row>
    <row r="123" spans="4:4" s="6" customFormat="1" x14ac:dyDescent="0.25">
      <c r="D123" s="4"/>
    </row>
    <row r="124" spans="4:4" s="6" customFormat="1" x14ac:dyDescent="0.25">
      <c r="D124" s="4"/>
    </row>
    <row r="125" spans="4:4" s="6" customFormat="1" x14ac:dyDescent="0.25">
      <c r="D125" s="4"/>
    </row>
    <row r="126" spans="4:4" s="6" customFormat="1" x14ac:dyDescent="0.25">
      <c r="D126" s="4"/>
    </row>
    <row r="127" spans="4:4" s="6" customFormat="1" x14ac:dyDescent="0.25">
      <c r="D127" s="4"/>
    </row>
    <row r="128" spans="4:4" s="6" customFormat="1" x14ac:dyDescent="0.25">
      <c r="D128" s="4"/>
    </row>
    <row r="129" spans="4:4" s="6" customFormat="1" x14ac:dyDescent="0.25">
      <c r="D129" s="4"/>
    </row>
    <row r="130" spans="4:4" s="6" customFormat="1" x14ac:dyDescent="0.25">
      <c r="D130" s="4"/>
    </row>
    <row r="131" spans="4:4" s="6" customFormat="1" x14ac:dyDescent="0.25">
      <c r="D131" s="4"/>
    </row>
    <row r="132" spans="4:4" s="6" customFormat="1" x14ac:dyDescent="0.25">
      <c r="D132" s="4"/>
    </row>
    <row r="133" spans="4:4" s="6" customFormat="1" x14ac:dyDescent="0.25">
      <c r="D133" s="4"/>
    </row>
    <row r="134" spans="4:4" s="6" customFormat="1" x14ac:dyDescent="0.25">
      <c r="D134" s="4"/>
    </row>
    <row r="135" spans="4:4" s="6" customFormat="1" x14ac:dyDescent="0.25">
      <c r="D135" s="4"/>
    </row>
    <row r="136" spans="4:4" s="6" customFormat="1" x14ac:dyDescent="0.25">
      <c r="D136" s="4"/>
    </row>
    <row r="137" spans="4:4" s="6" customFormat="1" x14ac:dyDescent="0.25">
      <c r="D137" s="4"/>
    </row>
    <row r="138" spans="4:4" s="6" customFormat="1" x14ac:dyDescent="0.25">
      <c r="D138" s="4"/>
    </row>
    <row r="139" spans="4:4" s="6" customFormat="1" x14ac:dyDescent="0.25">
      <c r="D139" s="4"/>
    </row>
    <row r="140" spans="4:4" s="6" customFormat="1" x14ac:dyDescent="0.25">
      <c r="D140" s="4"/>
    </row>
    <row r="141" spans="4:4" s="6" customFormat="1" x14ac:dyDescent="0.25">
      <c r="D141" s="4"/>
    </row>
    <row r="142" spans="4:4" s="6" customFormat="1" x14ac:dyDescent="0.25">
      <c r="D142" s="4"/>
    </row>
    <row r="143" spans="4:4" s="6" customFormat="1" x14ac:dyDescent="0.25">
      <c r="D143" s="4"/>
    </row>
    <row r="144" spans="4:4" s="6" customFormat="1" x14ac:dyDescent="0.25">
      <c r="D144" s="4"/>
    </row>
    <row r="145" spans="4:4" s="6" customFormat="1" x14ac:dyDescent="0.25">
      <c r="D145" s="4"/>
    </row>
    <row r="146" spans="4:4" s="6" customFormat="1" x14ac:dyDescent="0.25">
      <c r="D146" s="4"/>
    </row>
    <row r="147" spans="4:4" s="6" customFormat="1" x14ac:dyDescent="0.25">
      <c r="D147" s="4"/>
    </row>
    <row r="148" spans="4:4" s="6" customFormat="1" x14ac:dyDescent="0.25">
      <c r="D148" s="4"/>
    </row>
    <row r="149" spans="4:4" s="6" customFormat="1" x14ac:dyDescent="0.25">
      <c r="D149" s="4"/>
    </row>
    <row r="150" spans="4:4" s="6" customFormat="1" x14ac:dyDescent="0.25">
      <c r="D150" s="4"/>
    </row>
    <row r="151" spans="4:4" s="6" customFormat="1" x14ac:dyDescent="0.25">
      <c r="D151" s="4"/>
    </row>
    <row r="152" spans="4:4" s="6" customFormat="1" x14ac:dyDescent="0.25">
      <c r="D152" s="4"/>
    </row>
    <row r="153" spans="4:4" s="6" customFormat="1" x14ac:dyDescent="0.25">
      <c r="D153" s="4"/>
    </row>
    <row r="154" spans="4:4" s="6" customFormat="1" x14ac:dyDescent="0.25">
      <c r="D154" s="4"/>
    </row>
    <row r="155" spans="4:4" s="6" customFormat="1" x14ac:dyDescent="0.25">
      <c r="D155" s="4"/>
    </row>
    <row r="156" spans="4:4" s="6" customFormat="1" x14ac:dyDescent="0.25">
      <c r="D156" s="4"/>
    </row>
    <row r="157" spans="4:4" s="6" customFormat="1" x14ac:dyDescent="0.25">
      <c r="D157" s="4"/>
    </row>
    <row r="158" spans="4:4" s="6" customFormat="1" x14ac:dyDescent="0.25">
      <c r="D158" s="4"/>
    </row>
    <row r="159" spans="4:4" s="6" customFormat="1" x14ac:dyDescent="0.25">
      <c r="D159" s="4"/>
    </row>
    <row r="160" spans="4:4" s="6" customFormat="1" x14ac:dyDescent="0.25">
      <c r="D160" s="4"/>
    </row>
    <row r="161" spans="4:4" s="6" customFormat="1" x14ac:dyDescent="0.25">
      <c r="D161" s="4"/>
    </row>
    <row r="162" spans="4:4" s="6" customFormat="1" x14ac:dyDescent="0.25">
      <c r="D162" s="4"/>
    </row>
    <row r="163" spans="4:4" s="6" customFormat="1" x14ac:dyDescent="0.25">
      <c r="D163" s="4"/>
    </row>
    <row r="164" spans="4:4" s="6" customFormat="1" x14ac:dyDescent="0.25">
      <c r="D164" s="4"/>
    </row>
    <row r="165" spans="4:4" s="6" customFormat="1" x14ac:dyDescent="0.25">
      <c r="D165" s="4"/>
    </row>
    <row r="166" spans="4:4" s="6" customFormat="1" x14ac:dyDescent="0.25">
      <c r="D166" s="4"/>
    </row>
    <row r="167" spans="4:4" s="6" customFormat="1" x14ac:dyDescent="0.25">
      <c r="D167" s="4"/>
    </row>
    <row r="168" spans="4:4" s="6" customFormat="1" x14ac:dyDescent="0.25">
      <c r="D168" s="4"/>
    </row>
    <row r="169" spans="4:4" s="6" customFormat="1" x14ac:dyDescent="0.25">
      <c r="D169" s="4"/>
    </row>
    <row r="170" spans="4:4" s="6" customFormat="1" x14ac:dyDescent="0.25">
      <c r="D170" s="4"/>
    </row>
    <row r="171" spans="4:4" s="6" customFormat="1" x14ac:dyDescent="0.25">
      <c r="D171" s="4"/>
    </row>
    <row r="172" spans="4:4" s="6" customFormat="1" x14ac:dyDescent="0.25">
      <c r="D172" s="4"/>
    </row>
    <row r="173" spans="4:4" s="6" customFormat="1" x14ac:dyDescent="0.25">
      <c r="D173" s="4"/>
    </row>
    <row r="174" spans="4:4" s="6" customFormat="1" x14ac:dyDescent="0.25">
      <c r="D174" s="4"/>
    </row>
    <row r="175" spans="4:4" s="6" customFormat="1" x14ac:dyDescent="0.25">
      <c r="D175" s="4"/>
    </row>
    <row r="176" spans="4:4" s="6" customFormat="1" x14ac:dyDescent="0.25">
      <c r="D176" s="4"/>
    </row>
    <row r="177" spans="4:4" s="6" customFormat="1" x14ac:dyDescent="0.25">
      <c r="D177" s="4"/>
    </row>
    <row r="178" spans="4:4" s="6" customFormat="1" x14ac:dyDescent="0.25">
      <c r="D178" s="4"/>
    </row>
    <row r="179" spans="4:4" s="6" customFormat="1" x14ac:dyDescent="0.25">
      <c r="D179" s="4"/>
    </row>
    <row r="180" spans="4:4" s="6" customFormat="1" x14ac:dyDescent="0.25">
      <c r="D180" s="4"/>
    </row>
    <row r="181" spans="4:4" s="6" customFormat="1" x14ac:dyDescent="0.25">
      <c r="D181" s="4"/>
    </row>
    <row r="182" spans="4:4" s="6" customFormat="1" x14ac:dyDescent="0.25">
      <c r="D182" s="4"/>
    </row>
    <row r="183" spans="4:4" s="6" customFormat="1" x14ac:dyDescent="0.25">
      <c r="D183" s="4"/>
    </row>
    <row r="184" spans="4:4" s="6" customFormat="1" x14ac:dyDescent="0.25">
      <c r="D184" s="4"/>
    </row>
    <row r="185" spans="4:4" s="6" customFormat="1" x14ac:dyDescent="0.25">
      <c r="D185" s="4"/>
    </row>
    <row r="186" spans="4:4" s="6" customFormat="1" x14ac:dyDescent="0.25">
      <c r="D186" s="4"/>
    </row>
    <row r="187" spans="4:4" s="6" customFormat="1" x14ac:dyDescent="0.25">
      <c r="D187" s="4"/>
    </row>
    <row r="188" spans="4:4" s="6" customFormat="1" x14ac:dyDescent="0.25">
      <c r="D188" s="4"/>
    </row>
    <row r="189" spans="4:4" s="6" customFormat="1" x14ac:dyDescent="0.25">
      <c r="D189" s="4"/>
    </row>
    <row r="190" spans="4:4" s="6" customFormat="1" x14ac:dyDescent="0.25">
      <c r="D190" s="4"/>
    </row>
    <row r="191" spans="4:4" s="6" customFormat="1" x14ac:dyDescent="0.25">
      <c r="D191" s="4"/>
    </row>
    <row r="192" spans="4:4" s="6" customFormat="1" x14ac:dyDescent="0.25">
      <c r="D192" s="4"/>
    </row>
    <row r="193" spans="4:4" s="6" customFormat="1" x14ac:dyDescent="0.25">
      <c r="D193" s="4"/>
    </row>
    <row r="194" spans="4:4" s="6" customFormat="1" x14ac:dyDescent="0.25">
      <c r="D194" s="4"/>
    </row>
    <row r="195" spans="4:4" s="6" customFormat="1" x14ac:dyDescent="0.25">
      <c r="D195" s="4"/>
    </row>
    <row r="196" spans="4:4" s="6" customFormat="1" x14ac:dyDescent="0.25">
      <c r="D196" s="4"/>
    </row>
    <row r="197" spans="4:4" s="6" customFormat="1" x14ac:dyDescent="0.25">
      <c r="D197" s="4"/>
    </row>
    <row r="198" spans="4:4" s="6" customFormat="1" x14ac:dyDescent="0.25">
      <c r="D198" s="4"/>
    </row>
    <row r="199" spans="4:4" s="6" customFormat="1" x14ac:dyDescent="0.25">
      <c r="D199" s="4"/>
    </row>
    <row r="200" spans="4:4" s="6" customFormat="1" x14ac:dyDescent="0.25">
      <c r="D200" s="4"/>
    </row>
    <row r="201" spans="4:4" s="6" customFormat="1" x14ac:dyDescent="0.25">
      <c r="D201" s="4"/>
    </row>
    <row r="202" spans="4:4" s="6" customFormat="1" x14ac:dyDescent="0.25">
      <c r="D202" s="4"/>
    </row>
    <row r="203" spans="4:4" s="6" customFormat="1" x14ac:dyDescent="0.25">
      <c r="D203" s="4"/>
    </row>
    <row r="204" spans="4:4" s="6" customFormat="1" x14ac:dyDescent="0.25">
      <c r="D204" s="4"/>
    </row>
    <row r="205" spans="4:4" s="6" customFormat="1" x14ac:dyDescent="0.25">
      <c r="D205" s="4"/>
    </row>
    <row r="206" spans="4:4" s="6" customFormat="1" x14ac:dyDescent="0.25">
      <c r="D206" s="4"/>
    </row>
    <row r="207" spans="4:4" s="6" customFormat="1" x14ac:dyDescent="0.25">
      <c r="D207" s="4"/>
    </row>
    <row r="208" spans="4:4" s="6" customFormat="1" x14ac:dyDescent="0.25">
      <c r="D208" s="4"/>
    </row>
    <row r="209" spans="4:4" s="6" customFormat="1" x14ac:dyDescent="0.25">
      <c r="D209" s="4"/>
    </row>
    <row r="210" spans="4:4" s="6" customFormat="1" x14ac:dyDescent="0.25">
      <c r="D210" s="4"/>
    </row>
    <row r="211" spans="4:4" s="6" customFormat="1" x14ac:dyDescent="0.25">
      <c r="D211" s="4"/>
    </row>
    <row r="212" spans="4:4" s="6" customFormat="1" x14ac:dyDescent="0.25">
      <c r="D212" s="4"/>
    </row>
    <row r="213" spans="4:4" s="6" customFormat="1" x14ac:dyDescent="0.25">
      <c r="D213" s="4"/>
    </row>
    <row r="214" spans="4:4" s="6" customFormat="1" x14ac:dyDescent="0.25">
      <c r="D214" s="4"/>
    </row>
    <row r="215" spans="4:4" s="6" customFormat="1" x14ac:dyDescent="0.25">
      <c r="D215" s="4"/>
    </row>
    <row r="216" spans="4:4" s="6" customFormat="1" x14ac:dyDescent="0.25">
      <c r="D216" s="4"/>
    </row>
    <row r="217" spans="4:4" s="6" customFormat="1" x14ac:dyDescent="0.25">
      <c r="D217" s="4"/>
    </row>
    <row r="218" spans="4:4" s="6" customFormat="1" x14ac:dyDescent="0.25">
      <c r="D218" s="4"/>
    </row>
    <row r="219" spans="4:4" s="6" customFormat="1" x14ac:dyDescent="0.25">
      <c r="D219" s="4"/>
    </row>
    <row r="220" spans="4:4" s="6" customFormat="1" x14ac:dyDescent="0.25">
      <c r="D220" s="4"/>
    </row>
    <row r="221" spans="4:4" s="6" customFormat="1" x14ac:dyDescent="0.25">
      <c r="D221" s="4"/>
    </row>
    <row r="222" spans="4:4" s="6" customFormat="1" x14ac:dyDescent="0.25">
      <c r="D222" s="4"/>
    </row>
    <row r="223" spans="4:4" s="6" customFormat="1" x14ac:dyDescent="0.25">
      <c r="D223" s="4"/>
    </row>
    <row r="224" spans="4:4" s="6" customFormat="1" x14ac:dyDescent="0.25">
      <c r="D224" s="4"/>
    </row>
    <row r="225" spans="4:4" s="6" customFormat="1" x14ac:dyDescent="0.25">
      <c r="D225" s="4"/>
    </row>
    <row r="226" spans="4:4" s="6" customFormat="1" x14ac:dyDescent="0.25">
      <c r="D226" s="4"/>
    </row>
    <row r="227" spans="4:4" s="6" customFormat="1" x14ac:dyDescent="0.25">
      <c r="D227" s="4"/>
    </row>
    <row r="228" spans="4:4" s="6" customFormat="1" x14ac:dyDescent="0.25">
      <c r="D228" s="4"/>
    </row>
    <row r="229" spans="4:4" s="6" customFormat="1" x14ac:dyDescent="0.25">
      <c r="D229" s="4"/>
    </row>
    <row r="230" spans="4:4" s="6" customFormat="1" x14ac:dyDescent="0.25">
      <c r="D230" s="4"/>
    </row>
    <row r="231" spans="4:4" s="6" customFormat="1" x14ac:dyDescent="0.25">
      <c r="D231" s="4"/>
    </row>
    <row r="232" spans="4:4" s="6" customFormat="1" x14ac:dyDescent="0.25">
      <c r="D232" s="4"/>
    </row>
    <row r="233" spans="4:4" s="6" customFormat="1" x14ac:dyDescent="0.25">
      <c r="D233" s="4"/>
    </row>
    <row r="234" spans="4:4" s="6" customFormat="1" x14ac:dyDescent="0.25">
      <c r="D234" s="4"/>
    </row>
    <row r="235" spans="4:4" s="6" customFormat="1" x14ac:dyDescent="0.25">
      <c r="D235" s="4"/>
    </row>
    <row r="236" spans="4:4" s="6" customFormat="1" x14ac:dyDescent="0.25">
      <c r="D236" s="4"/>
    </row>
    <row r="237" spans="4:4" s="6" customFormat="1" x14ac:dyDescent="0.25">
      <c r="D237" s="4"/>
    </row>
    <row r="238" spans="4:4" s="6" customFormat="1" x14ac:dyDescent="0.25">
      <c r="D238" s="4"/>
    </row>
    <row r="239" spans="4:4" s="6" customFormat="1" x14ac:dyDescent="0.25">
      <c r="D239" s="4"/>
    </row>
    <row r="240" spans="4:4" s="6" customFormat="1" x14ac:dyDescent="0.25">
      <c r="D240" s="4"/>
    </row>
    <row r="241" spans="4:4" s="6" customFormat="1" x14ac:dyDescent="0.25">
      <c r="D241" s="4"/>
    </row>
    <row r="242" spans="4:4" s="6" customFormat="1" x14ac:dyDescent="0.25">
      <c r="D242" s="4"/>
    </row>
    <row r="243" spans="4:4" s="6" customFormat="1" x14ac:dyDescent="0.25">
      <c r="D243" s="4"/>
    </row>
    <row r="244" spans="4:4" s="6" customFormat="1" x14ac:dyDescent="0.25">
      <c r="D244" s="4"/>
    </row>
    <row r="245" spans="4:4" s="6" customFormat="1" x14ac:dyDescent="0.25">
      <c r="D245" s="4"/>
    </row>
    <row r="246" spans="4:4" s="6" customFormat="1" x14ac:dyDescent="0.25">
      <c r="D246" s="4"/>
    </row>
    <row r="247" spans="4:4" s="6" customFormat="1" x14ac:dyDescent="0.25">
      <c r="D247" s="4"/>
    </row>
    <row r="248" spans="4:4" s="6" customFormat="1" x14ac:dyDescent="0.25">
      <c r="D248" s="4"/>
    </row>
    <row r="249" spans="4:4" s="6" customFormat="1" x14ac:dyDescent="0.25">
      <c r="D249" s="4"/>
    </row>
    <row r="250" spans="4:4" s="6" customFormat="1" x14ac:dyDescent="0.25">
      <c r="D250" s="4"/>
    </row>
    <row r="251" spans="4:4" s="6" customFormat="1" x14ac:dyDescent="0.25">
      <c r="D251" s="4"/>
    </row>
    <row r="252" spans="4:4" s="6" customFormat="1" x14ac:dyDescent="0.25">
      <c r="D252" s="4"/>
    </row>
    <row r="253" spans="4:4" s="6" customFormat="1" x14ac:dyDescent="0.25">
      <c r="D253" s="4"/>
    </row>
    <row r="254" spans="4:4" s="6" customFormat="1" x14ac:dyDescent="0.25">
      <c r="D254" s="4"/>
    </row>
    <row r="255" spans="4:4" s="6" customFormat="1" x14ac:dyDescent="0.25">
      <c r="D255" s="4"/>
    </row>
    <row r="256" spans="4:4" s="6" customFormat="1" x14ac:dyDescent="0.25">
      <c r="D256" s="4"/>
    </row>
    <row r="257" spans="4:4" s="6" customFormat="1" x14ac:dyDescent="0.25">
      <c r="D257" s="4"/>
    </row>
    <row r="258" spans="4:4" s="6" customFormat="1" x14ac:dyDescent="0.25">
      <c r="D258" s="4"/>
    </row>
    <row r="259" spans="4:4" s="6" customFormat="1" x14ac:dyDescent="0.25">
      <c r="D259" s="4"/>
    </row>
    <row r="260" spans="4:4" s="6" customFormat="1" x14ac:dyDescent="0.25">
      <c r="D260" s="4"/>
    </row>
    <row r="261" spans="4:4" s="6" customFormat="1" x14ac:dyDescent="0.25">
      <c r="D261" s="4"/>
    </row>
    <row r="262" spans="4:4" s="6" customFormat="1" x14ac:dyDescent="0.25">
      <c r="D262" s="4"/>
    </row>
    <row r="263" spans="4:4" s="6" customFormat="1" x14ac:dyDescent="0.25">
      <c r="D263" s="4"/>
    </row>
    <row r="264" spans="4:4" s="6" customFormat="1" x14ac:dyDescent="0.25">
      <c r="D264" s="4"/>
    </row>
    <row r="265" spans="4:4" s="6" customFormat="1" x14ac:dyDescent="0.25">
      <c r="D265" s="4"/>
    </row>
    <row r="266" spans="4:4" s="6" customFormat="1" x14ac:dyDescent="0.25">
      <c r="D266" s="4"/>
    </row>
    <row r="267" spans="4:4" s="6" customFormat="1" x14ac:dyDescent="0.25">
      <c r="D267" s="4"/>
    </row>
    <row r="268" spans="4:4" s="6" customFormat="1" x14ac:dyDescent="0.25">
      <c r="D268" s="4"/>
    </row>
    <row r="269" spans="4:4" s="6" customFormat="1" x14ac:dyDescent="0.25">
      <c r="D269" s="4"/>
    </row>
    <row r="270" spans="4:4" s="6" customFormat="1" x14ac:dyDescent="0.25">
      <c r="D270" s="4"/>
    </row>
    <row r="271" spans="4:4" s="6" customFormat="1" x14ac:dyDescent="0.25">
      <c r="D271" s="4"/>
    </row>
    <row r="272" spans="4:4" s="6" customFormat="1" x14ac:dyDescent="0.25">
      <c r="D272" s="4"/>
    </row>
    <row r="273" spans="4:4" s="6" customFormat="1" x14ac:dyDescent="0.25">
      <c r="D273" s="4"/>
    </row>
    <row r="274" spans="4:4" s="6" customFormat="1" x14ac:dyDescent="0.25">
      <c r="D274" s="4"/>
    </row>
    <row r="275" spans="4:4" s="6" customFormat="1" x14ac:dyDescent="0.25">
      <c r="D275" s="4"/>
    </row>
    <row r="276" spans="4:4" s="6" customFormat="1" x14ac:dyDescent="0.25">
      <c r="D276" s="4"/>
    </row>
    <row r="277" spans="4:4" s="6" customFormat="1" x14ac:dyDescent="0.25">
      <c r="D277" s="4"/>
    </row>
    <row r="278" spans="4:4" s="6" customFormat="1" x14ac:dyDescent="0.25">
      <c r="D278" s="4"/>
    </row>
    <row r="279" spans="4:4" s="6" customFormat="1" x14ac:dyDescent="0.25">
      <c r="D279" s="4"/>
    </row>
    <row r="280" spans="4:4" s="6" customFormat="1" x14ac:dyDescent="0.25">
      <c r="D280" s="4"/>
    </row>
    <row r="281" spans="4:4" s="6" customFormat="1" x14ac:dyDescent="0.25">
      <c r="D281" s="4"/>
    </row>
    <row r="282" spans="4:4" s="6" customFormat="1" x14ac:dyDescent="0.25">
      <c r="D282" s="4"/>
    </row>
    <row r="283" spans="4:4" s="6" customFormat="1" x14ac:dyDescent="0.25">
      <c r="D283" s="4"/>
    </row>
    <row r="284" spans="4:4" s="6" customFormat="1" x14ac:dyDescent="0.25">
      <c r="D284" s="4"/>
    </row>
    <row r="285" spans="4:4" s="6" customFormat="1" x14ac:dyDescent="0.25">
      <c r="D285" s="4"/>
    </row>
    <row r="286" spans="4:4" s="6" customFormat="1" x14ac:dyDescent="0.25">
      <c r="D286" s="4"/>
    </row>
    <row r="287" spans="4:4" s="6" customFormat="1" x14ac:dyDescent="0.25">
      <c r="D287" s="4"/>
    </row>
    <row r="288" spans="4:4" s="6" customFormat="1" x14ac:dyDescent="0.25">
      <c r="D288" s="4"/>
    </row>
    <row r="289" spans="4:4" s="6" customFormat="1" x14ac:dyDescent="0.25">
      <c r="D289" s="4"/>
    </row>
    <row r="290" spans="4:4" s="6" customFormat="1" x14ac:dyDescent="0.25">
      <c r="D290" s="4"/>
    </row>
    <row r="291" spans="4:4" s="6" customFormat="1" x14ac:dyDescent="0.25">
      <c r="D291" s="4"/>
    </row>
    <row r="292" spans="4:4" s="6" customFormat="1" x14ac:dyDescent="0.25">
      <c r="D292" s="4"/>
    </row>
    <row r="293" spans="4:4" s="6" customFormat="1" x14ac:dyDescent="0.25">
      <c r="D293" s="4"/>
    </row>
    <row r="294" spans="4:4" s="6" customFormat="1" x14ac:dyDescent="0.25">
      <c r="D294" s="4"/>
    </row>
    <row r="295" spans="4:4" s="6" customFormat="1" x14ac:dyDescent="0.25">
      <c r="D295" s="4"/>
    </row>
    <row r="296" spans="4:4" s="6" customFormat="1" x14ac:dyDescent="0.25">
      <c r="D296" s="4"/>
    </row>
    <row r="297" spans="4:4" s="6" customFormat="1" x14ac:dyDescent="0.25">
      <c r="D297" s="4"/>
    </row>
    <row r="298" spans="4:4" s="6" customFormat="1" x14ac:dyDescent="0.25">
      <c r="D298" s="4"/>
    </row>
    <row r="299" spans="4:4" s="6" customFormat="1" x14ac:dyDescent="0.25">
      <c r="D299" s="4"/>
    </row>
    <row r="300" spans="4:4" s="6" customFormat="1" x14ac:dyDescent="0.25">
      <c r="D300" s="4"/>
    </row>
    <row r="301" spans="4:4" s="6" customFormat="1" x14ac:dyDescent="0.25">
      <c r="D301" s="4"/>
    </row>
    <row r="302" spans="4:4" s="6" customFormat="1" x14ac:dyDescent="0.25">
      <c r="D302" s="4"/>
    </row>
    <row r="303" spans="4:4" s="6" customFormat="1" x14ac:dyDescent="0.25">
      <c r="D303" s="4"/>
    </row>
    <row r="304" spans="4:4" s="6" customFormat="1" x14ac:dyDescent="0.25">
      <c r="D304" s="4"/>
    </row>
    <row r="305" spans="4:4" s="6" customFormat="1" x14ac:dyDescent="0.25">
      <c r="D305" s="4"/>
    </row>
    <row r="306" spans="4:4" s="6" customFormat="1" x14ac:dyDescent="0.25">
      <c r="D306" s="4"/>
    </row>
    <row r="307" spans="4:4" s="6" customFormat="1" x14ac:dyDescent="0.25">
      <c r="D307" s="4"/>
    </row>
    <row r="308" spans="4:4" s="6" customFormat="1" x14ac:dyDescent="0.25">
      <c r="D308" s="4"/>
    </row>
    <row r="309" spans="4:4" s="6" customFormat="1" x14ac:dyDescent="0.25">
      <c r="D309" s="4"/>
    </row>
    <row r="310" spans="4:4" s="6" customFormat="1" x14ac:dyDescent="0.25">
      <c r="D310" s="4"/>
    </row>
    <row r="311" spans="4:4" s="6" customFormat="1" x14ac:dyDescent="0.25">
      <c r="D311" s="4"/>
    </row>
    <row r="312" spans="4:4" s="6" customFormat="1" x14ac:dyDescent="0.25">
      <c r="D312" s="4"/>
    </row>
    <row r="313" spans="4:4" s="6" customFormat="1" x14ac:dyDescent="0.25">
      <c r="D313" s="4"/>
    </row>
    <row r="314" spans="4:4" s="6" customFormat="1" x14ac:dyDescent="0.25">
      <c r="D314" s="4"/>
    </row>
    <row r="315" spans="4:4" s="6" customFormat="1" x14ac:dyDescent="0.25">
      <c r="D315" s="4"/>
    </row>
    <row r="316" spans="4:4" s="6" customFormat="1" x14ac:dyDescent="0.25">
      <c r="D316" s="4"/>
    </row>
    <row r="317" spans="4:4" s="6" customFormat="1" x14ac:dyDescent="0.25">
      <c r="D317" s="4"/>
    </row>
    <row r="318" spans="4:4" s="6" customFormat="1" x14ac:dyDescent="0.25">
      <c r="D318" s="4"/>
    </row>
    <row r="319" spans="4:4" s="6" customFormat="1" x14ac:dyDescent="0.25">
      <c r="D319" s="4"/>
    </row>
    <row r="320" spans="4:4" s="6" customFormat="1" x14ac:dyDescent="0.25">
      <c r="D320" s="4"/>
    </row>
    <row r="321" spans="4:4" s="6" customFormat="1" x14ac:dyDescent="0.25">
      <c r="D321" s="4"/>
    </row>
    <row r="322" spans="4:4" s="6" customFormat="1" x14ac:dyDescent="0.25">
      <c r="D322" s="4"/>
    </row>
    <row r="323" spans="4:4" s="6" customFormat="1" x14ac:dyDescent="0.25">
      <c r="D323" s="4"/>
    </row>
    <row r="324" spans="4:4" s="6" customFormat="1" x14ac:dyDescent="0.25">
      <c r="D324" s="4"/>
    </row>
    <row r="325" spans="4:4" s="6" customFormat="1" x14ac:dyDescent="0.25">
      <c r="D325" s="4"/>
    </row>
    <row r="326" spans="4:4" s="6" customFormat="1" x14ac:dyDescent="0.25">
      <c r="D326" s="4"/>
    </row>
    <row r="327" spans="4:4" s="6" customFormat="1" x14ac:dyDescent="0.25">
      <c r="D327" s="4"/>
    </row>
    <row r="328" spans="4:4" s="6" customFormat="1" x14ac:dyDescent="0.25">
      <c r="D328" s="4"/>
    </row>
    <row r="329" spans="4:4" s="6" customFormat="1" x14ac:dyDescent="0.25">
      <c r="D329" s="4"/>
    </row>
    <row r="330" spans="4:4" s="6" customFormat="1" x14ac:dyDescent="0.25">
      <c r="D330" s="4"/>
    </row>
    <row r="331" spans="4:4" s="6" customFormat="1" x14ac:dyDescent="0.25">
      <c r="D331" s="4"/>
    </row>
    <row r="332" spans="4:4" s="6" customFormat="1" x14ac:dyDescent="0.25">
      <c r="D332" s="4"/>
    </row>
    <row r="333" spans="4:4" s="6" customFormat="1" x14ac:dyDescent="0.25">
      <c r="D333" s="4"/>
    </row>
    <row r="334" spans="4:4" s="6" customFormat="1" x14ac:dyDescent="0.25">
      <c r="D334" s="4"/>
    </row>
    <row r="335" spans="4:4" s="6" customFormat="1" x14ac:dyDescent="0.25">
      <c r="D335" s="4"/>
    </row>
    <row r="336" spans="4:4" s="6" customFormat="1" x14ac:dyDescent="0.25">
      <c r="D336" s="4"/>
    </row>
    <row r="337" spans="4:4" s="6" customFormat="1" x14ac:dyDescent="0.25">
      <c r="D337" s="4"/>
    </row>
    <row r="338" spans="4:4" s="6" customFormat="1" x14ac:dyDescent="0.25">
      <c r="D338" s="4"/>
    </row>
    <row r="339" spans="4:4" s="6" customFormat="1" x14ac:dyDescent="0.25">
      <c r="D339" s="4"/>
    </row>
    <row r="340" spans="4:4" s="6" customFormat="1" x14ac:dyDescent="0.25">
      <c r="D340" s="4"/>
    </row>
    <row r="341" spans="4:4" s="6" customFormat="1" x14ac:dyDescent="0.25">
      <c r="D341" s="4"/>
    </row>
    <row r="342" spans="4:4" s="6" customFormat="1" x14ac:dyDescent="0.25">
      <c r="D342" s="4"/>
    </row>
    <row r="343" spans="4:4" s="6" customFormat="1" x14ac:dyDescent="0.25">
      <c r="D343" s="4"/>
    </row>
    <row r="344" spans="4:4" s="6" customFormat="1" x14ac:dyDescent="0.25">
      <c r="D344" s="4"/>
    </row>
    <row r="345" spans="4:4" s="6" customFormat="1" x14ac:dyDescent="0.25">
      <c r="D345" s="4"/>
    </row>
    <row r="346" spans="4:4" s="6" customFormat="1" x14ac:dyDescent="0.25">
      <c r="D346" s="4"/>
    </row>
    <row r="347" spans="4:4" s="6" customFormat="1" x14ac:dyDescent="0.25">
      <c r="D347" s="4"/>
    </row>
    <row r="348" spans="4:4" s="6" customFormat="1" x14ac:dyDescent="0.25">
      <c r="D348" s="4"/>
    </row>
    <row r="349" spans="4:4" s="6" customFormat="1" x14ac:dyDescent="0.25">
      <c r="D349" s="4"/>
    </row>
    <row r="350" spans="4:4" s="6" customFormat="1" x14ac:dyDescent="0.25">
      <c r="D350" s="4"/>
    </row>
    <row r="351" spans="4:4" s="6" customFormat="1" x14ac:dyDescent="0.25">
      <c r="D351" s="4"/>
    </row>
    <row r="352" spans="4:4" s="6" customFormat="1" x14ac:dyDescent="0.25">
      <c r="D352" s="4"/>
    </row>
    <row r="353" spans="4:4" s="6" customFormat="1" x14ac:dyDescent="0.25">
      <c r="D353" s="4"/>
    </row>
    <row r="354" spans="4:4" s="6" customFormat="1" x14ac:dyDescent="0.25">
      <c r="D354" s="4"/>
    </row>
    <row r="355" spans="4:4" s="6" customFormat="1" x14ac:dyDescent="0.25">
      <c r="D355" s="4"/>
    </row>
    <row r="356" spans="4:4" s="6" customFormat="1" x14ac:dyDescent="0.25">
      <c r="D356" s="4"/>
    </row>
    <row r="357" spans="4:4" s="6" customFormat="1" x14ac:dyDescent="0.25">
      <c r="D357" s="4"/>
    </row>
    <row r="358" spans="4:4" s="6" customFormat="1" x14ac:dyDescent="0.25">
      <c r="D358" s="4"/>
    </row>
    <row r="359" spans="4:4" s="6" customFormat="1" x14ac:dyDescent="0.25">
      <c r="D359" s="4"/>
    </row>
    <row r="360" spans="4:4" s="6" customFormat="1" x14ac:dyDescent="0.25">
      <c r="D360" s="4"/>
    </row>
    <row r="361" spans="4:4" s="6" customFormat="1" x14ac:dyDescent="0.25">
      <c r="D361" s="4"/>
    </row>
    <row r="362" spans="4:4" s="6" customFormat="1" x14ac:dyDescent="0.25">
      <c r="D362" s="4"/>
    </row>
    <row r="363" spans="4:4" s="6" customFormat="1" x14ac:dyDescent="0.25">
      <c r="D363" s="4"/>
    </row>
    <row r="364" spans="4:4" s="6" customFormat="1" x14ac:dyDescent="0.25">
      <c r="D364" s="4"/>
    </row>
    <row r="365" spans="4:4" s="6" customFormat="1" x14ac:dyDescent="0.25">
      <c r="D365" s="4"/>
    </row>
    <row r="366" spans="4:4" s="6" customFormat="1" x14ac:dyDescent="0.25">
      <c r="D366" s="4"/>
    </row>
    <row r="367" spans="4:4" s="6" customFormat="1" x14ac:dyDescent="0.25">
      <c r="D367" s="4"/>
    </row>
    <row r="368" spans="4:4" s="6" customFormat="1" x14ac:dyDescent="0.25">
      <c r="D368" s="4"/>
    </row>
    <row r="369" spans="4:4" s="6" customFormat="1" x14ac:dyDescent="0.25">
      <c r="D369" s="4"/>
    </row>
    <row r="370" spans="4:4" s="6" customFormat="1" x14ac:dyDescent="0.25">
      <c r="D370" s="4"/>
    </row>
    <row r="371" spans="4:4" s="6" customFormat="1" x14ac:dyDescent="0.25">
      <c r="D371" s="4"/>
    </row>
    <row r="372" spans="4:4" s="6" customFormat="1" x14ac:dyDescent="0.25">
      <c r="D372" s="4"/>
    </row>
    <row r="373" spans="4:4" s="6" customFormat="1" x14ac:dyDescent="0.25">
      <c r="D373" s="4"/>
    </row>
    <row r="374" spans="4:4" s="6" customFormat="1" x14ac:dyDescent="0.25">
      <c r="D374" s="4"/>
    </row>
    <row r="375" spans="4:4" s="6" customFormat="1" x14ac:dyDescent="0.25">
      <c r="D375" s="4"/>
    </row>
    <row r="376" spans="4:4" s="6" customFormat="1" x14ac:dyDescent="0.25">
      <c r="D376" s="4"/>
    </row>
    <row r="377" spans="4:4" s="6" customFormat="1" x14ac:dyDescent="0.25">
      <c r="D377" s="4"/>
    </row>
    <row r="378" spans="4:4" s="6" customFormat="1" x14ac:dyDescent="0.25">
      <c r="D378" s="4"/>
    </row>
    <row r="379" spans="4:4" s="6" customFormat="1" x14ac:dyDescent="0.25">
      <c r="D379" s="4"/>
    </row>
    <row r="380" spans="4:4" s="6" customFormat="1" x14ac:dyDescent="0.25">
      <c r="D380" s="4"/>
    </row>
    <row r="381" spans="4:4" s="6" customFormat="1" x14ac:dyDescent="0.25">
      <c r="D381" s="4"/>
    </row>
    <row r="382" spans="4:4" s="6" customFormat="1" x14ac:dyDescent="0.25">
      <c r="D382" s="4"/>
    </row>
    <row r="383" spans="4:4" s="6" customFormat="1" x14ac:dyDescent="0.25">
      <c r="D383" s="4"/>
    </row>
    <row r="384" spans="4:4" s="6" customFormat="1" x14ac:dyDescent="0.25">
      <c r="D384" s="4"/>
    </row>
    <row r="385" spans="4:4" s="6" customFormat="1" x14ac:dyDescent="0.25">
      <c r="D385" s="4"/>
    </row>
    <row r="386" spans="4:4" s="6" customFormat="1" x14ac:dyDescent="0.25">
      <c r="D386" s="4"/>
    </row>
    <row r="387" spans="4:4" s="6" customFormat="1" x14ac:dyDescent="0.25">
      <c r="D387" s="4"/>
    </row>
    <row r="388" spans="4:4" s="6" customFormat="1" x14ac:dyDescent="0.25">
      <c r="D388" s="4"/>
    </row>
    <row r="389" spans="4:4" s="6" customFormat="1" x14ac:dyDescent="0.25">
      <c r="D389" s="4"/>
    </row>
    <row r="390" spans="4:4" s="6" customFormat="1" x14ac:dyDescent="0.25">
      <c r="D390" s="4"/>
    </row>
    <row r="391" spans="4:4" s="6" customFormat="1" x14ac:dyDescent="0.25">
      <c r="D391" s="4"/>
    </row>
    <row r="392" spans="4:4" s="6" customFormat="1" x14ac:dyDescent="0.25">
      <c r="D392" s="4"/>
    </row>
    <row r="393" spans="4:4" s="6" customFormat="1" x14ac:dyDescent="0.25">
      <c r="D393" s="4"/>
    </row>
    <row r="394" spans="4:4" s="6" customFormat="1" x14ac:dyDescent="0.25">
      <c r="D394" s="4"/>
    </row>
    <row r="395" spans="4:4" s="6" customFormat="1" x14ac:dyDescent="0.25">
      <c r="D395" s="4"/>
    </row>
    <row r="396" spans="4:4" s="6" customFormat="1" x14ac:dyDescent="0.25">
      <c r="D396" s="4"/>
    </row>
    <row r="397" spans="4:4" s="6" customFormat="1" x14ac:dyDescent="0.25">
      <c r="D397" s="4"/>
    </row>
    <row r="398" spans="4:4" s="6" customFormat="1" x14ac:dyDescent="0.25">
      <c r="D398" s="4"/>
    </row>
    <row r="399" spans="4:4" s="6" customFormat="1" x14ac:dyDescent="0.25">
      <c r="D399" s="4"/>
    </row>
    <row r="400" spans="4:4" s="6" customFormat="1" x14ac:dyDescent="0.25">
      <c r="D400" s="4"/>
    </row>
    <row r="401" spans="4:4" s="6" customFormat="1" x14ac:dyDescent="0.25">
      <c r="D401" s="4"/>
    </row>
    <row r="402" spans="4:4" s="6" customFormat="1" x14ac:dyDescent="0.25">
      <c r="D402" s="4"/>
    </row>
    <row r="403" spans="4:4" s="6" customFormat="1" x14ac:dyDescent="0.25">
      <c r="D403" s="4"/>
    </row>
    <row r="404" spans="4:4" s="6" customFormat="1" x14ac:dyDescent="0.25">
      <c r="D404" s="4"/>
    </row>
    <row r="405" spans="4:4" s="6" customFormat="1" x14ac:dyDescent="0.25">
      <c r="D405" s="4"/>
    </row>
    <row r="406" spans="4:4" s="6" customFormat="1" x14ac:dyDescent="0.25">
      <c r="D406" s="4"/>
    </row>
    <row r="407" spans="4:4" s="6" customFormat="1" x14ac:dyDescent="0.25">
      <c r="D407" s="4"/>
    </row>
    <row r="408" spans="4:4" s="6" customFormat="1" x14ac:dyDescent="0.25">
      <c r="D408" s="4"/>
    </row>
    <row r="409" spans="4:4" s="6" customFormat="1" x14ac:dyDescent="0.25">
      <c r="D409" s="4"/>
    </row>
    <row r="410" spans="4:4" s="6" customFormat="1" x14ac:dyDescent="0.25">
      <c r="D410" s="4"/>
    </row>
    <row r="411" spans="4:4" s="6" customFormat="1" x14ac:dyDescent="0.25">
      <c r="D411" s="4"/>
    </row>
    <row r="412" spans="4:4" s="6" customFormat="1" x14ac:dyDescent="0.25">
      <c r="D412" s="4"/>
    </row>
    <row r="413" spans="4:4" s="6" customFormat="1" x14ac:dyDescent="0.25">
      <c r="D413" s="4"/>
    </row>
    <row r="414" spans="4:4" s="6" customFormat="1" x14ac:dyDescent="0.25">
      <c r="D414" s="4"/>
    </row>
    <row r="415" spans="4:4" s="6" customFormat="1" x14ac:dyDescent="0.25">
      <c r="D415" s="4"/>
    </row>
    <row r="416" spans="4:4" s="6" customFormat="1" x14ac:dyDescent="0.25">
      <c r="D416" s="4"/>
    </row>
    <row r="417" spans="4:4" s="6" customFormat="1" x14ac:dyDescent="0.25">
      <c r="D417" s="4"/>
    </row>
    <row r="418" spans="4:4" s="6" customFormat="1" x14ac:dyDescent="0.25">
      <c r="D418" s="4"/>
    </row>
    <row r="419" spans="4:4" s="6" customFormat="1" x14ac:dyDescent="0.25">
      <c r="D419" s="4"/>
    </row>
    <row r="420" spans="4:4" s="6" customFormat="1" x14ac:dyDescent="0.25">
      <c r="D420" s="4"/>
    </row>
    <row r="421" spans="4:4" s="6" customFormat="1" x14ac:dyDescent="0.25">
      <c r="D421" s="4"/>
    </row>
    <row r="422" spans="4:4" s="6" customFormat="1" x14ac:dyDescent="0.25">
      <c r="D422" s="4"/>
    </row>
    <row r="423" spans="4:4" s="6" customFormat="1" x14ac:dyDescent="0.25">
      <c r="D423" s="4"/>
    </row>
    <row r="424" spans="4:4" s="6" customFormat="1" x14ac:dyDescent="0.25">
      <c r="D424" s="4"/>
    </row>
    <row r="425" spans="4:4" s="6" customFormat="1" x14ac:dyDescent="0.25">
      <c r="D425" s="4"/>
    </row>
    <row r="426" spans="4:4" s="6" customFormat="1" x14ac:dyDescent="0.25">
      <c r="D426" s="4"/>
    </row>
    <row r="427" spans="4:4" s="6" customFormat="1" x14ac:dyDescent="0.25">
      <c r="D427" s="4"/>
    </row>
    <row r="428" spans="4:4" s="6" customFormat="1" x14ac:dyDescent="0.25">
      <c r="D428" s="4"/>
    </row>
    <row r="429" spans="4:4" s="6" customFormat="1" x14ac:dyDescent="0.25">
      <c r="D429" s="4"/>
    </row>
    <row r="430" spans="4:4" s="6" customFormat="1" x14ac:dyDescent="0.25">
      <c r="D430" s="4"/>
    </row>
    <row r="431" spans="4:4" s="6" customFormat="1" x14ac:dyDescent="0.25">
      <c r="D431" s="4"/>
    </row>
    <row r="432" spans="4:4" s="6" customFormat="1" x14ac:dyDescent="0.25">
      <c r="D432" s="4"/>
    </row>
    <row r="433" spans="4:4" s="6" customFormat="1" x14ac:dyDescent="0.25">
      <c r="D433" s="4"/>
    </row>
    <row r="434" spans="4:4" s="6" customFormat="1" x14ac:dyDescent="0.25">
      <c r="D434" s="4"/>
    </row>
    <row r="435" spans="4:4" s="6" customFormat="1" x14ac:dyDescent="0.25">
      <c r="D435" s="4"/>
    </row>
    <row r="436" spans="4:4" s="6" customFormat="1" x14ac:dyDescent="0.25">
      <c r="D436" s="4"/>
    </row>
    <row r="437" spans="4:4" s="6" customFormat="1" x14ac:dyDescent="0.25">
      <c r="D437" s="4"/>
    </row>
    <row r="438" spans="4:4" s="6" customFormat="1" x14ac:dyDescent="0.25">
      <c r="D438" s="4"/>
    </row>
    <row r="439" spans="4:4" s="6" customFormat="1" x14ac:dyDescent="0.25">
      <c r="D439" s="4"/>
    </row>
    <row r="440" spans="4:4" s="6" customFormat="1" x14ac:dyDescent="0.25">
      <c r="D440" s="4"/>
    </row>
  </sheetData>
  <autoFilter ref="A1:D1" xr:uid="{8D169664-62FE-413C-BE15-504017D4FA2F}"/>
  <sortState xmlns:xlrd2="http://schemas.microsoft.com/office/spreadsheetml/2017/richdata2" ref="A2:D45">
    <sortCondition ref="B2:B45"/>
  </sortState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08583-D98A-4AC2-87BB-745C11F93FD9}">
  <dimension ref="A1:G29"/>
  <sheetViews>
    <sheetView topLeftCell="A16" workbookViewId="0">
      <selection activeCell="A16" sqref="A16:E16"/>
    </sheetView>
  </sheetViews>
  <sheetFormatPr defaultRowHeight="12.75" x14ac:dyDescent="0.2"/>
  <cols>
    <col min="2" max="2" width="47.140625" bestFit="1" customWidth="1"/>
    <col min="3" max="3" width="31.140625" customWidth="1"/>
  </cols>
  <sheetData>
    <row r="1" spans="1:7" x14ac:dyDescent="0.2">
      <c r="A1" s="8" t="s">
        <v>114</v>
      </c>
    </row>
    <row r="3" spans="1:7" x14ac:dyDescent="0.2">
      <c r="A3" s="8" t="s">
        <v>115</v>
      </c>
      <c r="B3" s="8" t="s">
        <v>116</v>
      </c>
    </row>
    <row r="4" spans="1:7" x14ac:dyDescent="0.2">
      <c r="A4" s="8">
        <v>0.01</v>
      </c>
      <c r="B4" s="8" t="s">
        <v>117</v>
      </c>
      <c r="C4" s="8" t="s">
        <v>132</v>
      </c>
    </row>
    <row r="5" spans="1:7" x14ac:dyDescent="0.2">
      <c r="A5">
        <v>0.02</v>
      </c>
      <c r="B5" t="s">
        <v>119</v>
      </c>
      <c r="C5" s="8" t="s">
        <v>118</v>
      </c>
    </row>
    <row r="6" spans="1:7" x14ac:dyDescent="0.2">
      <c r="A6">
        <v>0.03</v>
      </c>
      <c r="B6" t="s">
        <v>120</v>
      </c>
      <c r="C6" s="8" t="s">
        <v>118</v>
      </c>
    </row>
    <row r="7" spans="1:7" x14ac:dyDescent="0.2">
      <c r="A7">
        <v>0.04</v>
      </c>
      <c r="B7" t="s">
        <v>121</v>
      </c>
      <c r="C7" s="8" t="s">
        <v>133</v>
      </c>
    </row>
    <row r="8" spans="1:7" x14ac:dyDescent="0.2">
      <c r="A8">
        <v>2000</v>
      </c>
      <c r="B8" t="s">
        <v>122</v>
      </c>
      <c r="C8" t="s">
        <v>118</v>
      </c>
    </row>
    <row r="9" spans="1:7" x14ac:dyDescent="0.2">
      <c r="A9">
        <v>135000</v>
      </c>
      <c r="B9" t="s">
        <v>123</v>
      </c>
      <c r="C9" t="s">
        <v>118</v>
      </c>
    </row>
    <row r="10" spans="1:7" x14ac:dyDescent="0.2">
      <c r="A10">
        <v>200000</v>
      </c>
      <c r="B10" t="s">
        <v>124</v>
      </c>
      <c r="C10" t="s">
        <v>118</v>
      </c>
    </row>
    <row r="11" spans="1:7" x14ac:dyDescent="0.2">
      <c r="A11">
        <v>499999.99</v>
      </c>
      <c r="B11" t="s">
        <v>125</v>
      </c>
      <c r="C11" t="s">
        <v>118</v>
      </c>
    </row>
    <row r="12" spans="1:7" x14ac:dyDescent="0.2">
      <c r="A12">
        <v>500000</v>
      </c>
      <c r="B12" t="s">
        <v>126</v>
      </c>
      <c r="C12" t="s">
        <v>118</v>
      </c>
    </row>
    <row r="16" spans="1:7" x14ac:dyDescent="0.2">
      <c r="A16" s="8" t="s">
        <v>136</v>
      </c>
      <c r="B16" s="8" t="s">
        <v>137</v>
      </c>
      <c r="C16" s="8" t="s">
        <v>138</v>
      </c>
      <c r="D16" s="8" t="s">
        <v>139</v>
      </c>
      <c r="E16" s="8" t="s">
        <v>140</v>
      </c>
      <c r="G16" s="8" t="s">
        <v>134</v>
      </c>
    </row>
    <row r="17" spans="1:5" x14ac:dyDescent="0.2">
      <c r="A17">
        <v>713997</v>
      </c>
      <c r="B17">
        <v>201</v>
      </c>
      <c r="C17" t="s">
        <v>135</v>
      </c>
      <c r="D17">
        <v>0</v>
      </c>
      <c r="E17">
        <v>1555</v>
      </c>
    </row>
    <row r="19" spans="1:5" x14ac:dyDescent="0.2">
      <c r="B19" s="8" t="s">
        <v>148</v>
      </c>
      <c r="C19" s="8" t="s">
        <v>149</v>
      </c>
      <c r="D19" s="8" t="s">
        <v>150</v>
      </c>
    </row>
    <row r="20" spans="1:5" x14ac:dyDescent="0.2">
      <c r="D20" s="14" t="s">
        <v>151</v>
      </c>
      <c r="E20" s="15"/>
    </row>
    <row r="21" spans="1:5" x14ac:dyDescent="0.2">
      <c r="D21" s="8" t="s">
        <v>152</v>
      </c>
    </row>
    <row r="24" spans="1:5" x14ac:dyDescent="0.2">
      <c r="A24">
        <v>124</v>
      </c>
      <c r="B24">
        <v>201</v>
      </c>
      <c r="C24" s="8" t="s">
        <v>135</v>
      </c>
      <c r="D24" s="13">
        <v>0</v>
      </c>
      <c r="E24" s="13">
        <v>2005</v>
      </c>
    </row>
    <row r="25" spans="1:5" x14ac:dyDescent="0.2">
      <c r="B25" s="8" t="s">
        <v>153</v>
      </c>
    </row>
    <row r="26" spans="1:5" x14ac:dyDescent="0.2">
      <c r="C26" s="8" t="s">
        <v>154</v>
      </c>
      <c r="D26" s="8" t="s">
        <v>155</v>
      </c>
    </row>
    <row r="27" spans="1:5" x14ac:dyDescent="0.2">
      <c r="D27" s="8" t="s">
        <v>156</v>
      </c>
    </row>
    <row r="28" spans="1:5" x14ac:dyDescent="0.2">
      <c r="D28" s="8" t="s">
        <v>157</v>
      </c>
    </row>
    <row r="29" spans="1:5" x14ac:dyDescent="0.2">
      <c r="D29" s="14" t="s">
        <v>158</v>
      </c>
      <c r="E29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360C4-BA5F-4230-AC5B-E0FE8FB4A1C4}">
  <dimension ref="A1:H26"/>
  <sheetViews>
    <sheetView workbookViewId="0">
      <selection activeCell="G23" sqref="G23:H23"/>
    </sheetView>
  </sheetViews>
  <sheetFormatPr defaultRowHeight="12.75" x14ac:dyDescent="0.2"/>
  <cols>
    <col min="7" max="7" width="15.85546875" bestFit="1" customWidth="1"/>
    <col min="8" max="8" width="55.42578125" bestFit="1" customWidth="1"/>
  </cols>
  <sheetData>
    <row r="1" spans="1:8" x14ac:dyDescent="0.2">
      <c r="A1" s="8" t="s">
        <v>136</v>
      </c>
      <c r="B1" s="8" t="s">
        <v>137</v>
      </c>
      <c r="C1" s="8" t="s">
        <v>138</v>
      </c>
      <c r="D1" s="8" t="s">
        <v>139</v>
      </c>
      <c r="E1" s="8" t="s">
        <v>140</v>
      </c>
    </row>
    <row r="2" spans="1:8" x14ac:dyDescent="0.2">
      <c r="A2">
        <v>714004</v>
      </c>
      <c r="B2">
        <v>14</v>
      </c>
      <c r="C2" t="s">
        <v>135</v>
      </c>
      <c r="D2">
        <v>65750</v>
      </c>
      <c r="E2">
        <v>200</v>
      </c>
    </row>
    <row r="4" spans="1:8" x14ac:dyDescent="0.2">
      <c r="G4" s="8" t="s">
        <v>141</v>
      </c>
    </row>
    <row r="5" spans="1:8" x14ac:dyDescent="0.2">
      <c r="G5" s="8" t="s">
        <v>145</v>
      </c>
      <c r="H5" s="8" t="s">
        <v>142</v>
      </c>
    </row>
    <row r="6" spans="1:8" x14ac:dyDescent="0.2">
      <c r="G6" s="8" t="s">
        <v>145</v>
      </c>
      <c r="H6" s="8" t="s">
        <v>143</v>
      </c>
    </row>
    <row r="7" spans="1:8" x14ac:dyDescent="0.2">
      <c r="G7" s="14" t="s">
        <v>145</v>
      </c>
      <c r="H7" s="14" t="s">
        <v>144</v>
      </c>
    </row>
    <row r="8" spans="1:8" x14ac:dyDescent="0.2">
      <c r="G8" s="8" t="s">
        <v>146</v>
      </c>
      <c r="H8" s="8" t="s">
        <v>147</v>
      </c>
    </row>
    <row r="11" spans="1:8" x14ac:dyDescent="0.2">
      <c r="A11">
        <v>714017</v>
      </c>
      <c r="B11">
        <v>240412</v>
      </c>
      <c r="C11" t="s">
        <v>135</v>
      </c>
      <c r="D11">
        <v>6394.75</v>
      </c>
      <c r="E11">
        <v>50</v>
      </c>
    </row>
    <row r="12" spans="1:8" x14ac:dyDescent="0.2">
      <c r="G12" s="8" t="s">
        <v>141</v>
      </c>
    </row>
    <row r="13" spans="1:8" x14ac:dyDescent="0.2">
      <c r="G13" s="8" t="s">
        <v>145</v>
      </c>
      <c r="H13" s="8" t="s">
        <v>142</v>
      </c>
    </row>
    <row r="14" spans="1:8" x14ac:dyDescent="0.2">
      <c r="G14" s="8" t="s">
        <v>145</v>
      </c>
      <c r="H14" s="8" t="s">
        <v>143</v>
      </c>
    </row>
    <row r="15" spans="1:8" x14ac:dyDescent="0.2">
      <c r="G15" s="14" t="s">
        <v>145</v>
      </c>
      <c r="H15" s="14" t="s">
        <v>144</v>
      </c>
    </row>
    <row r="18" spans="1:8" x14ac:dyDescent="0.2">
      <c r="A18" s="8" t="s">
        <v>159</v>
      </c>
      <c r="B18">
        <v>240412</v>
      </c>
      <c r="C18" t="s">
        <v>135</v>
      </c>
      <c r="D18">
        <v>120000</v>
      </c>
      <c r="E18">
        <v>2005</v>
      </c>
    </row>
    <row r="19" spans="1:8" x14ac:dyDescent="0.2">
      <c r="G19" s="8" t="s">
        <v>141</v>
      </c>
    </row>
    <row r="20" spans="1:8" x14ac:dyDescent="0.2">
      <c r="G20" s="8" t="s">
        <v>145</v>
      </c>
      <c r="H20" s="8" t="s">
        <v>142</v>
      </c>
    </row>
    <row r="21" spans="1:8" x14ac:dyDescent="0.2">
      <c r="G21" s="8" t="s">
        <v>145</v>
      </c>
      <c r="H21" s="8" t="s">
        <v>143</v>
      </c>
    </row>
    <row r="22" spans="1:8" x14ac:dyDescent="0.2">
      <c r="G22" s="8" t="s">
        <v>145</v>
      </c>
      <c r="H22" s="8" t="s">
        <v>144</v>
      </c>
    </row>
    <row r="23" spans="1:8" x14ac:dyDescent="0.2">
      <c r="G23" s="14" t="s">
        <v>160</v>
      </c>
      <c r="H23" s="14" t="s">
        <v>161</v>
      </c>
    </row>
    <row r="24" spans="1:8" x14ac:dyDescent="0.2">
      <c r="G24" s="8" t="s">
        <v>146</v>
      </c>
      <c r="H24" s="8" t="s">
        <v>147</v>
      </c>
    </row>
    <row r="25" spans="1:8" x14ac:dyDescent="0.2">
      <c r="G25" s="8" t="s">
        <v>162</v>
      </c>
      <c r="H25" s="8" t="s">
        <v>163</v>
      </c>
    </row>
    <row r="26" spans="1:8" x14ac:dyDescent="0.2">
      <c r="G26" s="8" t="s">
        <v>162</v>
      </c>
      <c r="H26" s="8" t="s">
        <v>164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D4948-F60C-4E30-A18C-5E453F190F20}">
  <dimension ref="A1:J20"/>
  <sheetViews>
    <sheetView tabSelected="1" workbookViewId="0">
      <selection activeCell="H20" sqref="H20:J20"/>
    </sheetView>
  </sheetViews>
  <sheetFormatPr defaultRowHeight="12.75" x14ac:dyDescent="0.2"/>
  <cols>
    <col min="1" max="1" width="15" style="12" bestFit="1" customWidth="1"/>
    <col min="2" max="2" width="38.42578125" bestFit="1" customWidth="1"/>
  </cols>
  <sheetData>
    <row r="1" spans="1:8" x14ac:dyDescent="0.2">
      <c r="A1" s="8" t="s">
        <v>115</v>
      </c>
      <c r="B1" s="8" t="s">
        <v>116</v>
      </c>
    </row>
    <row r="2" spans="1:8" x14ac:dyDescent="0.2">
      <c r="A2" s="12">
        <v>50000</v>
      </c>
      <c r="B2" t="s">
        <v>127</v>
      </c>
      <c r="C2" s="8" t="s">
        <v>131</v>
      </c>
    </row>
    <row r="3" spans="1:8" x14ac:dyDescent="0.2">
      <c r="A3" s="12">
        <v>100000</v>
      </c>
      <c r="B3" t="s">
        <v>128</v>
      </c>
    </row>
    <row r="4" spans="1:8" x14ac:dyDescent="0.2">
      <c r="A4" s="12">
        <v>249999.99</v>
      </c>
      <c r="B4" t="s">
        <v>119</v>
      </c>
    </row>
    <row r="5" spans="1:8" x14ac:dyDescent="0.2">
      <c r="A5" s="12">
        <v>250000</v>
      </c>
      <c r="B5" t="s">
        <v>120</v>
      </c>
    </row>
    <row r="6" spans="1:8" x14ac:dyDescent="0.2">
      <c r="A6" s="12">
        <v>499999.99</v>
      </c>
      <c r="B6" t="s">
        <v>129</v>
      </c>
    </row>
    <row r="7" spans="1:8" x14ac:dyDescent="0.2">
      <c r="A7" s="12">
        <v>500000</v>
      </c>
      <c r="B7" t="s">
        <v>130</v>
      </c>
    </row>
    <row r="8" spans="1:8" x14ac:dyDescent="0.2">
      <c r="A8" s="12">
        <v>1000000</v>
      </c>
      <c r="B8" t="s">
        <v>122</v>
      </c>
    </row>
    <row r="9" spans="1:8" x14ac:dyDescent="0.2">
      <c r="A9" s="12">
        <v>1999999.99</v>
      </c>
      <c r="B9" t="s">
        <v>123</v>
      </c>
    </row>
    <row r="10" spans="1:8" x14ac:dyDescent="0.2">
      <c r="A10" s="12">
        <v>2000000</v>
      </c>
      <c r="B10" t="s">
        <v>124</v>
      </c>
    </row>
    <row r="11" spans="1:8" x14ac:dyDescent="0.2">
      <c r="A11" s="12">
        <v>5000000</v>
      </c>
      <c r="B11" t="s">
        <v>125</v>
      </c>
    </row>
    <row r="12" spans="1:8" x14ac:dyDescent="0.2">
      <c r="A12" s="12">
        <v>10000000</v>
      </c>
      <c r="B12" t="s">
        <v>126</v>
      </c>
    </row>
    <row r="15" spans="1:8" x14ac:dyDescent="0.2">
      <c r="C15" s="8" t="s">
        <v>136</v>
      </c>
      <c r="D15" s="8" t="s">
        <v>137</v>
      </c>
      <c r="E15" s="8" t="s">
        <v>138</v>
      </c>
      <c r="F15" s="8" t="s">
        <v>139</v>
      </c>
      <c r="G15" s="8" t="s">
        <v>140</v>
      </c>
    </row>
    <row r="16" spans="1:8" x14ac:dyDescent="0.2">
      <c r="C16">
        <v>123</v>
      </c>
      <c r="D16">
        <v>1233</v>
      </c>
      <c r="E16">
        <v>123</v>
      </c>
      <c r="F16">
        <v>49999</v>
      </c>
      <c r="H16" s="8" t="s">
        <v>165</v>
      </c>
    </row>
    <row r="17" spans="3:10" x14ac:dyDescent="0.2">
      <c r="C17">
        <v>124</v>
      </c>
      <c r="D17">
        <v>1244</v>
      </c>
      <c r="E17">
        <v>123</v>
      </c>
      <c r="F17">
        <v>51000</v>
      </c>
      <c r="H17" s="14" t="s">
        <v>166</v>
      </c>
      <c r="I17" s="15"/>
      <c r="J17" s="15"/>
    </row>
    <row r="18" spans="3:10" x14ac:dyDescent="0.2">
      <c r="C18">
        <v>125</v>
      </c>
      <c r="D18">
        <v>125</v>
      </c>
      <c r="E18">
        <v>123</v>
      </c>
      <c r="F18">
        <v>101000</v>
      </c>
      <c r="H18" s="8" t="s">
        <v>166</v>
      </c>
    </row>
    <row r="19" spans="3:10" x14ac:dyDescent="0.2">
      <c r="H19" s="8" t="s">
        <v>167</v>
      </c>
    </row>
    <row r="20" spans="3:10" x14ac:dyDescent="0.2">
      <c r="H20" s="14" t="s">
        <v>168</v>
      </c>
      <c r="I20" s="15"/>
      <c r="J20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Cost Center List Update</vt:lpstr>
      <vt:lpstr>Indirect</vt:lpstr>
      <vt:lpstr>PO wiDirect &amp; Indirec</vt:lpstr>
      <vt:lpstr>Direct</vt:lpstr>
    </vt:vector>
  </TitlesOfParts>
  <Company>ITT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Susan</dc:creator>
  <cp:lastModifiedBy>Schenck, Cynthia - IP</cp:lastModifiedBy>
  <dcterms:created xsi:type="dcterms:W3CDTF">2025-10-22T12:49:58Z</dcterms:created>
  <dcterms:modified xsi:type="dcterms:W3CDTF">2025-10-24T17:54:26Z</dcterms:modified>
</cp:coreProperties>
</file>