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https://roshandev-my.sharepoint.com/personal/baingan_roshandev_onmicrosoft_com/Documents/codes/customer-retention/"/>
    </mc:Choice>
  </mc:AlternateContent>
  <xr:revisionPtr revIDLastSave="0" documentId="13_ncr:20001_{1A6923F2-D6B1-DA49-B2DA-D34DAABC4AC1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6" i="1"/>
  <c r="E21" i="1"/>
  <c r="E25" i="1"/>
  <c r="E28" i="1"/>
  <c r="G28" i="1"/>
  <c r="G25" i="1"/>
  <c r="G21" i="1"/>
  <c r="G16" i="1"/>
  <c r="G12" i="1"/>
  <c r="D17" i="1"/>
  <c r="D15" i="1"/>
  <c r="D14" i="1"/>
  <c r="D13" i="1"/>
  <c r="D11" i="1"/>
  <c r="D10" i="1"/>
  <c r="D9" i="1"/>
  <c r="D8" i="1"/>
  <c r="G7" i="1"/>
  <c r="E8" i="1" s="1"/>
  <c r="D7" i="1"/>
  <c r="I4" i="1"/>
  <c r="J4" i="1" s="1"/>
  <c r="J5" i="1" l="1"/>
  <c r="K4" i="1"/>
  <c r="G8" i="1"/>
  <c r="I5" i="1"/>
  <c r="I3" i="1"/>
  <c r="E9" i="1" l="1"/>
  <c r="E10" i="1"/>
  <c r="G10" i="1" s="1"/>
  <c r="E11" i="1" s="1"/>
  <c r="G11" i="1" s="1"/>
  <c r="E13" i="1" s="1"/>
  <c r="L4" i="1"/>
  <c r="K5" i="1"/>
  <c r="M4" i="1" l="1"/>
  <c r="L5" i="1"/>
  <c r="G13" i="1"/>
  <c r="G9" i="1"/>
  <c r="G6" i="1" s="1"/>
  <c r="E6" i="1"/>
  <c r="E14" i="1" l="1"/>
  <c r="N4" i="1"/>
  <c r="M5" i="1"/>
  <c r="O4" i="1" l="1"/>
  <c r="N5" i="1"/>
  <c r="G14" i="1"/>
  <c r="E15" i="1" l="1"/>
  <c r="O5" i="1"/>
  <c r="P4" i="1"/>
  <c r="O3" i="1"/>
  <c r="P5" i="1" l="1"/>
  <c r="Q4" i="1"/>
  <c r="G15" i="1"/>
  <c r="E17" i="1" l="1"/>
  <c r="Q5" i="1"/>
  <c r="R4" i="1"/>
  <c r="R5" i="1" l="1"/>
  <c r="S4" i="1"/>
  <c r="G17" i="1"/>
  <c r="E18" i="1" l="1"/>
  <c r="E19" i="1"/>
  <c r="G19" i="1" s="1"/>
  <c r="E20" i="1" s="1"/>
  <c r="G20" i="1" s="1"/>
  <c r="E22" i="1" s="1"/>
  <c r="T4" i="1"/>
  <c r="S5" i="1"/>
  <c r="U4" i="1" l="1"/>
  <c r="T5" i="1"/>
  <c r="G22" i="1"/>
  <c r="G18" i="1"/>
  <c r="E23" i="1" l="1"/>
  <c r="V4" i="1"/>
  <c r="U3" i="1"/>
  <c r="U5" i="1"/>
  <c r="W4" i="1" l="1"/>
  <c r="V5" i="1"/>
  <c r="G23" i="1"/>
  <c r="E24" i="1" l="1"/>
  <c r="X4" i="1"/>
  <c r="W5" i="1"/>
  <c r="X5" i="1" l="1"/>
  <c r="Y4" i="1"/>
  <c r="G24" i="1"/>
  <c r="E26" i="1" l="1"/>
  <c r="Y5" i="1"/>
  <c r="Z4" i="1"/>
  <c r="Z5" i="1" l="1"/>
  <c r="AA4" i="1"/>
  <c r="G26" i="1"/>
  <c r="E27" i="1" l="1"/>
  <c r="AA3" i="1"/>
  <c r="AB4" i="1"/>
  <c r="AA5" i="1"/>
  <c r="AC4" i="1" l="1"/>
  <c r="AB5" i="1"/>
  <c r="G27" i="1"/>
  <c r="E29" i="1" l="1"/>
  <c r="AD4" i="1"/>
  <c r="AC5" i="1"/>
  <c r="AE4" i="1" l="1"/>
  <c r="AD5" i="1"/>
  <c r="G29" i="1"/>
  <c r="E30" i="1" l="1"/>
  <c r="AF4" i="1"/>
  <c r="AE5" i="1"/>
  <c r="AF5" i="1" l="1"/>
  <c r="AG4" i="1"/>
  <c r="G30" i="1"/>
  <c r="AG3" i="1" l="1"/>
  <c r="AG5" i="1"/>
  <c r="AH4" i="1"/>
  <c r="E31" i="1"/>
  <c r="G31" i="1" l="1"/>
  <c r="AH5" i="1"/>
  <c r="AI4" i="1"/>
  <c r="AJ4" i="1" l="1"/>
  <c r="AI5" i="1"/>
  <c r="AK4" i="1" l="1"/>
  <c r="AJ5" i="1"/>
  <c r="AL4" i="1" l="1"/>
  <c r="AK5" i="1"/>
  <c r="AM4" i="1" l="1"/>
  <c r="AL5" i="1"/>
  <c r="AM5" i="1" l="1"/>
  <c r="AM3" i="1"/>
</calcChain>
</file>

<file path=xl/sharedStrings.xml><?xml version="1.0" encoding="utf-8"?>
<sst xmlns="http://schemas.openxmlformats.org/spreadsheetml/2006/main" count="69" uniqueCount="39">
  <si>
    <t>Project Title</t>
  </si>
  <si>
    <t>Improving Customer Retention Using Data Analytics and Project Management Principles</t>
  </si>
  <si>
    <t>Project Manager</t>
  </si>
  <si>
    <t>Prajakta</t>
  </si>
  <si>
    <t>Project Start</t>
  </si>
  <si>
    <t>Display Week</t>
  </si>
  <si>
    <t>TASK</t>
  </si>
  <si>
    <t>ASSIGNED TO</t>
  </si>
  <si>
    <t>PROGRESS</t>
  </si>
  <si>
    <t>START</t>
  </si>
  <si>
    <t>DAYS</t>
  </si>
  <si>
    <t>END</t>
  </si>
  <si>
    <t>Project Initiation</t>
  </si>
  <si>
    <t>Create a github repo</t>
  </si>
  <si>
    <t>Create a JIRA board</t>
  </si>
  <si>
    <t>Define Project Goals</t>
  </si>
  <si>
    <t>Identify stakeholders</t>
  </si>
  <si>
    <t>Create Project charter</t>
  </si>
  <si>
    <t>Planning</t>
  </si>
  <si>
    <t>Create WBS</t>
  </si>
  <si>
    <t>Create Gantt chart</t>
  </si>
  <si>
    <t>Identify risks and mitigation plan</t>
  </si>
  <si>
    <t>Data collection &amp; wrangling</t>
  </si>
  <si>
    <t>Find a dataset</t>
  </si>
  <si>
    <t>Load dataset</t>
  </si>
  <si>
    <t>Clean missing/duplicate values</t>
  </si>
  <si>
    <t>Encode categorical variables</t>
  </si>
  <si>
    <t>EDA</t>
  </si>
  <si>
    <t>Summary statistics</t>
  </si>
  <si>
    <t>Visualization</t>
  </si>
  <si>
    <t>Correlation analysis</t>
  </si>
  <si>
    <t>Dashboard development</t>
  </si>
  <si>
    <t>Design layout &amp; visuals</t>
  </si>
  <si>
    <t>Finalize and publish dashboard</t>
  </si>
  <si>
    <t>Reporting &amp; recommendations</t>
  </si>
  <si>
    <t>Write executive report</t>
  </si>
  <si>
    <t>Suggest retention strategies</t>
  </si>
  <si>
    <t>Final report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</si>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</sst>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/d/yyyy"/>
    <numFmt numFmtId="166" formatCode="d"/>
  </numFmts>
  <fonts count="9" x14ac:knownFonts="1">
    <font>
      <sz val="10"/>
      <color rgb="FF000000"/>
      <name val="Arial"/>
      <scheme val="minor"/>
    </font>
    <font>
      <b/>
      <sz val="19"/>
      <color rgb="FF6D9EEB"/>
      <name val="Arial"/>
      <family val="2"/>
      <scheme val="minor"/>
    </font>
    <font>
      <sz val="1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8"/>
      <color theme="1"/>
      <name val="Arial"/>
      <family val="2"/>
      <scheme val="minor"/>
    </font>
    <font>
      <sz val="10"/>
      <name val="Arial"/>
      <family val="2"/>
    </font>
    <font>
      <sz val="8"/>
      <color theme="1"/>
      <name val="Arial"/>
      <family val="2"/>
      <scheme val="minor"/>
    </font>
    <font>
      <b/>
      <sz val="8"/>
      <color rgb="FFFFFFFF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B7B7B7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5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166" fontId="7" fillId="0" borderId="7" xfId="0" applyNumberFormat="1" applyFont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10" fontId="8" fillId="2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10" fontId="3" fillId="3" borderId="0" xfId="0" applyNumberFormat="1" applyFont="1" applyFill="1" applyAlignment="1">
      <alignment horizontal="center" vertical="center"/>
    </xf>
    <xf numFmtId="165" fontId="4" fillId="3" borderId="0" xfId="0" applyNumberFormat="1" applyFont="1" applyFill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10" fontId="3" fillId="0" borderId="8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vertical="center"/>
    </xf>
    <xf numFmtId="10" fontId="3" fillId="4" borderId="8" xfId="0" applyNumberFormat="1" applyFont="1" applyFill="1" applyBorder="1" applyAlignment="1">
      <alignment horizontal="center" vertical="center"/>
    </xf>
    <xf numFmtId="165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5" fontId="5" fillId="0" borderId="2" xfId="0" applyNumberFormat="1" applyFont="1" applyBorder="1" applyAlignment="1">
      <alignment horizontal="left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2">
    <dxf>
      <fill>
        <patternFill patternType="solid">
          <fgColor rgb="FF3C78D8"/>
          <bgColor rgb="FF3C78D8"/>
        </patternFill>
      </fill>
    </dxf>
    <dxf>
      <font>
        <b/>
        <color theme="0"/>
      </font>
      <fill>
        <patternFill patternType="solid">
          <fgColor rgb="FFCC4125"/>
          <bgColor rgb="FFCC412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1004"/>
  <sheetViews>
    <sheetView showGridLines="0" tabSelected="1" workbookViewId="0">
      <selection activeCell="V12" sqref="V12"/>
    </sheetView>
  </sheetViews>
  <sheetFormatPr baseColWidth="10" defaultColWidth="12.6640625" defaultRowHeight="15.75" customHeight="1" outlineLevelRow="1" x14ac:dyDescent="0.15"/>
  <cols>
    <col min="1" max="1" width="24.6640625" customWidth="1"/>
    <col min="2" max="5" width="13.1640625" customWidth="1"/>
    <col min="6" max="6" width="14.6640625" customWidth="1"/>
    <col min="8" max="38" width="3.83203125" customWidth="1"/>
    <col min="39" max="39" width="6.1640625" bestFit="1" customWidth="1"/>
  </cols>
  <sheetData>
    <row r="1" spans="1:39" ht="24" x14ac:dyDescent="0.2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13" x14ac:dyDescent="0.15">
      <c r="A2" s="4" t="s">
        <v>2</v>
      </c>
      <c r="B2" s="4" t="s">
        <v>3</v>
      </c>
      <c r="C2" s="4"/>
      <c r="D2" s="4"/>
      <c r="E2" s="4"/>
      <c r="F2" s="4" t="s">
        <v>4</v>
      </c>
      <c r="G2" s="5">
        <v>45801</v>
      </c>
      <c r="H2" s="3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1:39" ht="15.75" customHeight="1" x14ac:dyDescent="0.15">
      <c r="F3" s="4" t="s">
        <v>5</v>
      </c>
      <c r="G3" s="7">
        <v>1</v>
      </c>
      <c r="H3" s="3"/>
      <c r="I3" s="30">
        <f>I4</f>
        <v>45796</v>
      </c>
      <c r="J3" s="31"/>
      <c r="K3" s="31"/>
      <c r="L3" s="31"/>
      <c r="M3" s="31"/>
      <c r="N3" s="32"/>
      <c r="O3" s="30">
        <f>O4</f>
        <v>45802</v>
      </c>
      <c r="P3" s="31"/>
      <c r="Q3" s="31"/>
      <c r="R3" s="31"/>
      <c r="S3" s="31"/>
      <c r="T3" s="32"/>
      <c r="U3" s="30">
        <f>U4</f>
        <v>45808</v>
      </c>
      <c r="V3" s="31"/>
      <c r="W3" s="31"/>
      <c r="X3" s="31"/>
      <c r="Y3" s="31"/>
      <c r="Z3" s="32"/>
      <c r="AA3" s="30">
        <f>AA4</f>
        <v>45814</v>
      </c>
      <c r="AB3" s="31"/>
      <c r="AC3" s="31"/>
      <c r="AD3" s="31"/>
      <c r="AE3" s="31"/>
      <c r="AF3" s="32"/>
      <c r="AG3" s="30">
        <f>AG4</f>
        <v>45820</v>
      </c>
      <c r="AH3" s="31"/>
      <c r="AI3" s="31"/>
      <c r="AJ3" s="31"/>
      <c r="AK3" s="31"/>
      <c r="AL3" s="32"/>
      <c r="AM3" s="8">
        <f>AM4</f>
        <v>45826</v>
      </c>
    </row>
    <row r="4" spans="1:39" ht="15.75" customHeight="1" x14ac:dyDescent="0.15">
      <c r="A4" s="3"/>
      <c r="B4" s="9"/>
      <c r="C4" s="9"/>
      <c r="D4" s="9"/>
      <c r="E4" s="9"/>
      <c r="F4" s="9"/>
      <c r="G4" s="9"/>
      <c r="H4" s="9"/>
      <c r="I4" s="10">
        <f>G2-WEEKDAY(G2,3)+(G3-1)*7</f>
        <v>45796</v>
      </c>
      <c r="J4" s="11">
        <f t="shared" ref="J4:AM4" si="0">I4+1</f>
        <v>45797</v>
      </c>
      <c r="K4" s="11">
        <f t="shared" si="0"/>
        <v>45798</v>
      </c>
      <c r="L4" s="11">
        <f t="shared" si="0"/>
        <v>45799</v>
      </c>
      <c r="M4" s="11">
        <f t="shared" si="0"/>
        <v>45800</v>
      </c>
      <c r="N4" s="12">
        <f t="shared" si="0"/>
        <v>45801</v>
      </c>
      <c r="O4" s="10">
        <f t="shared" si="0"/>
        <v>45802</v>
      </c>
      <c r="P4" s="11">
        <f t="shared" si="0"/>
        <v>45803</v>
      </c>
      <c r="Q4" s="11">
        <f t="shared" si="0"/>
        <v>45804</v>
      </c>
      <c r="R4" s="11">
        <f t="shared" si="0"/>
        <v>45805</v>
      </c>
      <c r="S4" s="11">
        <f t="shared" si="0"/>
        <v>45806</v>
      </c>
      <c r="T4" s="12">
        <f t="shared" si="0"/>
        <v>45807</v>
      </c>
      <c r="U4" s="10">
        <f t="shared" si="0"/>
        <v>45808</v>
      </c>
      <c r="V4" s="11">
        <f t="shared" si="0"/>
        <v>45809</v>
      </c>
      <c r="W4" s="11">
        <f t="shared" si="0"/>
        <v>45810</v>
      </c>
      <c r="X4" s="11">
        <f t="shared" si="0"/>
        <v>45811</v>
      </c>
      <c r="Y4" s="11">
        <f t="shared" si="0"/>
        <v>45812</v>
      </c>
      <c r="Z4" s="12">
        <f t="shared" si="0"/>
        <v>45813</v>
      </c>
      <c r="AA4" s="10">
        <f t="shared" si="0"/>
        <v>45814</v>
      </c>
      <c r="AB4" s="11">
        <f t="shared" si="0"/>
        <v>45815</v>
      </c>
      <c r="AC4" s="11">
        <f t="shared" si="0"/>
        <v>45816</v>
      </c>
      <c r="AD4" s="11">
        <f t="shared" si="0"/>
        <v>45817</v>
      </c>
      <c r="AE4" s="11">
        <f t="shared" si="0"/>
        <v>45818</v>
      </c>
      <c r="AF4" s="12">
        <f t="shared" si="0"/>
        <v>45819</v>
      </c>
      <c r="AG4" s="10">
        <f t="shared" si="0"/>
        <v>45820</v>
      </c>
      <c r="AH4" s="11">
        <f t="shared" si="0"/>
        <v>45821</v>
      </c>
      <c r="AI4" s="11">
        <f t="shared" si="0"/>
        <v>45822</v>
      </c>
      <c r="AJ4" s="11">
        <f t="shared" si="0"/>
        <v>45823</v>
      </c>
      <c r="AK4" s="11">
        <f t="shared" si="0"/>
        <v>45824</v>
      </c>
      <c r="AL4" s="12">
        <f t="shared" si="0"/>
        <v>45825</v>
      </c>
      <c r="AM4" s="12">
        <f t="shared" si="0"/>
        <v>45826</v>
      </c>
    </row>
    <row r="5" spans="1:39" ht="15.75" customHeight="1" x14ac:dyDescent="0.15">
      <c r="A5" s="13" t="s">
        <v>6</v>
      </c>
      <c r="B5" s="14" t="s">
        <v>7</v>
      </c>
      <c r="C5" s="15" t="s">
        <v>8</v>
      </c>
      <c r="D5" s="14"/>
      <c r="E5" s="14" t="s">
        <v>9</v>
      </c>
      <c r="F5" s="14" t="s">
        <v>10</v>
      </c>
      <c r="G5" s="14" t="s">
        <v>11</v>
      </c>
      <c r="H5" s="14"/>
      <c r="I5" s="14" t="str">
        <f t="shared" ref="I5:AM5" si="1">LEFT(TEXT(I4,"ddd"))</f>
        <v>M</v>
      </c>
      <c r="J5" s="14" t="str">
        <f t="shared" si="1"/>
        <v>T</v>
      </c>
      <c r="K5" s="14" t="str">
        <f t="shared" si="1"/>
        <v>W</v>
      </c>
      <c r="L5" s="14" t="str">
        <f t="shared" si="1"/>
        <v>T</v>
      </c>
      <c r="M5" s="14" t="str">
        <f t="shared" si="1"/>
        <v>F</v>
      </c>
      <c r="N5" s="14" t="str">
        <f t="shared" si="1"/>
        <v>S</v>
      </c>
      <c r="O5" s="14" t="str">
        <f t="shared" si="1"/>
        <v>S</v>
      </c>
      <c r="P5" s="14" t="str">
        <f t="shared" si="1"/>
        <v>M</v>
      </c>
      <c r="Q5" s="14" t="str">
        <f t="shared" si="1"/>
        <v>T</v>
      </c>
      <c r="R5" s="14" t="str">
        <f t="shared" si="1"/>
        <v>W</v>
      </c>
      <c r="S5" s="14" t="str">
        <f t="shared" si="1"/>
        <v>T</v>
      </c>
      <c r="T5" s="14" t="str">
        <f t="shared" si="1"/>
        <v>F</v>
      </c>
      <c r="U5" s="14" t="str">
        <f t="shared" si="1"/>
        <v>S</v>
      </c>
      <c r="V5" s="14" t="str">
        <f t="shared" si="1"/>
        <v>S</v>
      </c>
      <c r="W5" s="14" t="str">
        <f t="shared" si="1"/>
        <v>M</v>
      </c>
      <c r="X5" s="14" t="str">
        <f t="shared" si="1"/>
        <v>T</v>
      </c>
      <c r="Y5" s="14" t="str">
        <f t="shared" si="1"/>
        <v>W</v>
      </c>
      <c r="Z5" s="14" t="str">
        <f t="shared" si="1"/>
        <v>T</v>
      </c>
      <c r="AA5" s="14" t="str">
        <f t="shared" si="1"/>
        <v>F</v>
      </c>
      <c r="AB5" s="14" t="str">
        <f t="shared" si="1"/>
        <v>S</v>
      </c>
      <c r="AC5" s="14" t="str">
        <f t="shared" si="1"/>
        <v>S</v>
      </c>
      <c r="AD5" s="14" t="str">
        <f t="shared" si="1"/>
        <v>M</v>
      </c>
      <c r="AE5" s="14" t="str">
        <f t="shared" si="1"/>
        <v>T</v>
      </c>
      <c r="AF5" s="14" t="str">
        <f t="shared" si="1"/>
        <v>W</v>
      </c>
      <c r="AG5" s="14" t="str">
        <f t="shared" si="1"/>
        <v>T</v>
      </c>
      <c r="AH5" s="14" t="str">
        <f t="shared" si="1"/>
        <v>F</v>
      </c>
      <c r="AI5" s="14" t="str">
        <f t="shared" si="1"/>
        <v>S</v>
      </c>
      <c r="AJ5" s="14" t="str">
        <f t="shared" si="1"/>
        <v>S</v>
      </c>
      <c r="AK5" s="14" t="str">
        <f t="shared" si="1"/>
        <v>M</v>
      </c>
      <c r="AL5" s="14" t="str">
        <f t="shared" si="1"/>
        <v>T</v>
      </c>
      <c r="AM5" s="14" t="str">
        <f t="shared" si="1"/>
        <v>W</v>
      </c>
    </row>
    <row r="6" spans="1:39" ht="15.75" customHeight="1" x14ac:dyDescent="0.15">
      <c r="A6" s="16" t="s">
        <v>12</v>
      </c>
      <c r="B6" s="17"/>
      <c r="C6" s="18"/>
      <c r="D6" s="17"/>
      <c r="E6" s="19">
        <f>MIN(E7:E11)</f>
        <v>45801</v>
      </c>
      <c r="F6" s="17"/>
      <c r="G6" s="19">
        <f>MAX(G7:G11)</f>
        <v>45805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</row>
    <row r="7" spans="1:39" ht="15.75" customHeight="1" outlineLevel="1" x14ac:dyDescent="0.15">
      <c r="A7" s="20" t="s">
        <v>13</v>
      </c>
      <c r="B7" s="21" t="s">
        <v>3</v>
      </c>
      <c r="C7" s="22">
        <v>1</v>
      </c>
      <c r="D7" s="23" t="str">
        <f ca="1">IFERROR(__xludf.DUMMYFUNCTION("IFERROR(SPARKLINE(C7,{""charttype"",""bar"";""color1"",""gray"";""max"",1}))"),"")</f>
        <v/>
      </c>
      <c r="E7" s="23">
        <v>45801</v>
      </c>
      <c r="F7" s="21">
        <v>2</v>
      </c>
      <c r="G7" s="23">
        <f t="shared" ref="G7:G11" si="2">E7+F7-1</f>
        <v>45802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</row>
    <row r="8" spans="1:39" ht="15.75" customHeight="1" outlineLevel="1" x14ac:dyDescent="0.15">
      <c r="A8" s="20" t="s">
        <v>14</v>
      </c>
      <c r="B8" s="21" t="s">
        <v>3</v>
      </c>
      <c r="C8" s="22">
        <v>1</v>
      </c>
      <c r="D8" s="23" t="str">
        <f ca="1">IFERROR(__xludf.DUMMYFUNCTION("IFERROR(SPARKLINE(C8,{""charttype"",""bar"";""color1"",""gray"";""max"",1}))"),"")</f>
        <v/>
      </c>
      <c r="E8" s="23">
        <f t="shared" ref="E8:E9" si="3">G7+1</f>
        <v>45803</v>
      </c>
      <c r="F8" s="21">
        <v>1</v>
      </c>
      <c r="G8" s="23">
        <f t="shared" si="2"/>
        <v>45803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</row>
    <row r="9" spans="1:39" ht="15.75" customHeight="1" outlineLevel="1" x14ac:dyDescent="0.15">
      <c r="A9" s="20" t="s">
        <v>15</v>
      </c>
      <c r="B9" s="21" t="s">
        <v>3</v>
      </c>
      <c r="C9" s="22">
        <v>1</v>
      </c>
      <c r="D9" s="23" t="str">
        <f ca="1">IFERROR(__xludf.DUMMYFUNCTION("IFERROR(SPARKLINE(C9,{""charttype"",""bar"";""color1"",""gray"";""max"",1}))"),"")</f>
        <v/>
      </c>
      <c r="E9" s="23">
        <f t="shared" si="3"/>
        <v>45804</v>
      </c>
      <c r="F9" s="21">
        <v>1</v>
      </c>
      <c r="G9" s="23">
        <f t="shared" si="2"/>
        <v>45804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</row>
    <row r="10" spans="1:39" ht="15.75" customHeight="1" outlineLevel="1" x14ac:dyDescent="0.15">
      <c r="A10" s="20" t="s">
        <v>16</v>
      </c>
      <c r="B10" s="21" t="s">
        <v>3</v>
      </c>
      <c r="C10" s="22">
        <v>1</v>
      </c>
      <c r="D10" s="23" t="str">
        <f ca="1">IFERROR(__xludf.DUMMYFUNCTION("IFERROR(SPARKLINE(C10,{""charttype"",""bar"";""color1"",""gray"";""max"",1}))"),"")</f>
        <v/>
      </c>
      <c r="E10" s="23">
        <f>G8+1</f>
        <v>45804</v>
      </c>
      <c r="F10" s="21">
        <v>1</v>
      </c>
      <c r="G10" s="23">
        <f t="shared" si="2"/>
        <v>45804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</row>
    <row r="11" spans="1:39" ht="15.75" customHeight="1" outlineLevel="1" x14ac:dyDescent="0.15">
      <c r="A11" s="20" t="s">
        <v>17</v>
      </c>
      <c r="B11" s="21" t="s">
        <v>3</v>
      </c>
      <c r="C11" s="22">
        <v>1</v>
      </c>
      <c r="D11" s="23" t="str">
        <f ca="1">IFERROR(__xludf.DUMMYFUNCTION("IFERROR(SPARKLINE(C11,{""charttype"",""bar"";""color1"",""gray"";""max"",1}))"),"")</f>
        <v/>
      </c>
      <c r="E11" s="23">
        <f>G10+1</f>
        <v>45805</v>
      </c>
      <c r="F11" s="21">
        <v>1</v>
      </c>
      <c r="G11" s="23">
        <f t="shared" si="2"/>
        <v>45805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</row>
    <row r="12" spans="1:39" ht="15.75" customHeight="1" x14ac:dyDescent="0.15">
      <c r="A12" s="16" t="s">
        <v>18</v>
      </c>
      <c r="B12" s="17"/>
      <c r="C12" s="18"/>
      <c r="D12" s="18"/>
      <c r="E12" s="19">
        <f>MIN(E13:E15)</f>
        <v>45806</v>
      </c>
      <c r="F12" s="17"/>
      <c r="G12" s="19">
        <f>MAX(G13:G15)</f>
        <v>45809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</row>
    <row r="13" spans="1:39" ht="15.75" customHeight="1" outlineLevel="1" x14ac:dyDescent="0.15">
      <c r="A13" s="20" t="s">
        <v>19</v>
      </c>
      <c r="B13" s="21" t="s">
        <v>3</v>
      </c>
      <c r="C13" s="22">
        <v>1</v>
      </c>
      <c r="D13" s="23" t="str">
        <f ca="1">IFERROR(__xludf.DUMMYFUNCTION("IFERROR(SPARKLINE(C13,{""charttype"",""bar"";""color1"",""gray"";""max"",1}))"),"")</f>
        <v/>
      </c>
      <c r="E13" s="23">
        <f>G11+1</f>
        <v>45806</v>
      </c>
      <c r="F13" s="21">
        <v>1</v>
      </c>
      <c r="G13" s="23">
        <f t="shared" ref="G13:G15" si="4">E13+F13-1</f>
        <v>45806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</row>
    <row r="14" spans="1:39" ht="15.75" customHeight="1" outlineLevel="1" x14ac:dyDescent="0.15">
      <c r="A14" s="20" t="s">
        <v>20</v>
      </c>
      <c r="B14" s="21" t="s">
        <v>3</v>
      </c>
      <c r="C14" s="22">
        <v>0.8</v>
      </c>
      <c r="D14" s="23" t="str">
        <f ca="1">IFERROR(__xludf.DUMMYFUNCTION("IFERROR(SPARKLINE(C14,{""charttype"",""bar"";""color1"",""gray"";""max"",1}))"),"")</f>
        <v/>
      </c>
      <c r="E14" s="23">
        <f t="shared" ref="E14:E15" si="5">G13+1</f>
        <v>45807</v>
      </c>
      <c r="F14" s="21">
        <v>2</v>
      </c>
      <c r="G14" s="23">
        <f t="shared" si="4"/>
        <v>45808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</row>
    <row r="15" spans="1:39" ht="15.75" customHeight="1" outlineLevel="1" x14ac:dyDescent="0.15">
      <c r="A15" s="20" t="s">
        <v>21</v>
      </c>
      <c r="B15" s="21" t="s">
        <v>3</v>
      </c>
      <c r="C15" s="22">
        <v>0.75</v>
      </c>
      <c r="D15" s="23" t="str">
        <f ca="1">IFERROR(__xludf.DUMMYFUNCTION("IFERROR(SPARKLINE(C15,{""charttype"",""bar"";""color1"",""gray"";""max"",1}))"),"")</f>
        <v/>
      </c>
      <c r="E15" s="23">
        <f t="shared" si="5"/>
        <v>45809</v>
      </c>
      <c r="F15" s="21">
        <v>1</v>
      </c>
      <c r="G15" s="23">
        <f t="shared" si="4"/>
        <v>45809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</row>
    <row r="16" spans="1:39" ht="15.75" customHeight="1" x14ac:dyDescent="0.15">
      <c r="A16" s="16" t="s">
        <v>22</v>
      </c>
      <c r="B16" s="17"/>
      <c r="C16" s="18"/>
      <c r="D16" s="18"/>
      <c r="E16" s="19">
        <f>MIN(E17:E20)</f>
        <v>45810</v>
      </c>
      <c r="F16" s="17"/>
      <c r="G16" s="19">
        <f>MAX(G17:G20)</f>
        <v>45815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</row>
    <row r="17" spans="1:39" ht="15.75" customHeight="1" outlineLevel="1" x14ac:dyDescent="0.15">
      <c r="A17" s="20" t="s">
        <v>23</v>
      </c>
      <c r="B17" s="21" t="s">
        <v>3</v>
      </c>
      <c r="C17" s="22">
        <v>0.5</v>
      </c>
      <c r="D17" s="23" t="str">
        <f ca="1">IFERROR(__xludf.DUMMYFUNCTION("IFERROR(SPARKLINE(C17,{""charttype"",""bar"";""color1"",""gray"";""max"",1}))"),"")</f>
        <v/>
      </c>
      <c r="E17" s="23">
        <f>G15+1</f>
        <v>45810</v>
      </c>
      <c r="F17" s="21">
        <v>1</v>
      </c>
      <c r="G17" s="23">
        <f t="shared" ref="G17:G20" si="6">E17+F17-1</f>
        <v>45810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</row>
    <row r="18" spans="1:39" ht="15.75" customHeight="1" outlineLevel="1" x14ac:dyDescent="0.15">
      <c r="A18" s="25" t="s">
        <v>24</v>
      </c>
      <c r="B18" s="21" t="s">
        <v>3</v>
      </c>
      <c r="C18" s="26"/>
      <c r="D18" s="23" t="s">
        <v>38</v>
      </c>
      <c r="E18" s="27">
        <f>G17+1</f>
        <v>45811</v>
      </c>
      <c r="F18" s="28">
        <v>1</v>
      </c>
      <c r="G18" s="27">
        <f t="shared" si="6"/>
        <v>45811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</row>
    <row r="19" spans="1:39" ht="15.75" customHeight="1" outlineLevel="1" x14ac:dyDescent="0.15">
      <c r="A19" s="20" t="s">
        <v>25</v>
      </c>
      <c r="B19" s="21" t="s">
        <v>3</v>
      </c>
      <c r="C19" s="22"/>
      <c r="D19" s="23" t="s">
        <v>38</v>
      </c>
      <c r="E19" s="23">
        <f>G17+1</f>
        <v>45811</v>
      </c>
      <c r="F19" s="21">
        <v>3</v>
      </c>
      <c r="G19" s="23">
        <f t="shared" si="6"/>
        <v>45813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</row>
    <row r="20" spans="1:39" ht="15.75" customHeight="1" outlineLevel="1" x14ac:dyDescent="0.15">
      <c r="A20" s="20" t="s">
        <v>26</v>
      </c>
      <c r="B20" s="21" t="s">
        <v>3</v>
      </c>
      <c r="C20" s="22"/>
      <c r="D20" s="23" t="s">
        <v>38</v>
      </c>
      <c r="E20" s="23">
        <f>G19+1</f>
        <v>45814</v>
      </c>
      <c r="F20" s="21">
        <v>2</v>
      </c>
      <c r="G20" s="23">
        <f t="shared" si="6"/>
        <v>45815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</row>
    <row r="21" spans="1:39" ht="15.75" customHeight="1" x14ac:dyDescent="0.15">
      <c r="A21" s="16" t="s">
        <v>27</v>
      </c>
      <c r="B21" s="17"/>
      <c r="C21" s="18"/>
      <c r="D21" s="18"/>
      <c r="E21" s="19">
        <f>MIN(E22:E24)</f>
        <v>45816</v>
      </c>
      <c r="F21" s="17"/>
      <c r="G21" s="19">
        <f>MAX(G22:G24)</f>
        <v>45819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</row>
    <row r="22" spans="1:39" ht="15.75" customHeight="1" outlineLevel="1" x14ac:dyDescent="0.15">
      <c r="A22" s="20" t="s">
        <v>28</v>
      </c>
      <c r="B22" s="21" t="s">
        <v>3</v>
      </c>
      <c r="C22" s="22"/>
      <c r="D22" s="23" t="s">
        <v>38</v>
      </c>
      <c r="E22" s="23">
        <f>G20+1</f>
        <v>45816</v>
      </c>
      <c r="F22" s="21">
        <v>2</v>
      </c>
      <c r="G22" s="23">
        <f t="shared" ref="G22:G24" si="7">E22+F22-1</f>
        <v>45817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</row>
    <row r="23" spans="1:39" ht="15.75" customHeight="1" outlineLevel="1" x14ac:dyDescent="0.15">
      <c r="A23" s="20" t="s">
        <v>29</v>
      </c>
      <c r="B23" s="21" t="s">
        <v>3</v>
      </c>
      <c r="C23" s="22"/>
      <c r="D23" s="23" t="s">
        <v>38</v>
      </c>
      <c r="E23" s="23">
        <f t="shared" ref="E23:E24" si="8">G22+1</f>
        <v>45818</v>
      </c>
      <c r="F23" s="21">
        <v>1</v>
      </c>
      <c r="G23" s="23">
        <f t="shared" si="7"/>
        <v>45818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</row>
    <row r="24" spans="1:39" ht="15.75" customHeight="1" outlineLevel="1" x14ac:dyDescent="0.15">
      <c r="A24" s="25" t="s">
        <v>30</v>
      </c>
      <c r="B24" s="21" t="s">
        <v>3</v>
      </c>
      <c r="C24" s="26"/>
      <c r="D24" s="23" t="s">
        <v>38</v>
      </c>
      <c r="E24" s="27">
        <f t="shared" si="8"/>
        <v>45819</v>
      </c>
      <c r="F24" s="28">
        <v>1</v>
      </c>
      <c r="G24" s="27">
        <f t="shared" si="7"/>
        <v>45819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</row>
    <row r="25" spans="1:39" ht="15.75" customHeight="1" x14ac:dyDescent="0.15">
      <c r="A25" s="16" t="s">
        <v>31</v>
      </c>
      <c r="B25" s="17"/>
      <c r="C25" s="18"/>
      <c r="D25" s="18"/>
      <c r="E25" s="19">
        <f>MIN(E26:E27)</f>
        <v>45820</v>
      </c>
      <c r="F25" s="17"/>
      <c r="G25" s="19">
        <f>MAX(G26:G27)</f>
        <v>45822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</row>
    <row r="26" spans="1:39" ht="15.75" customHeight="1" outlineLevel="1" x14ac:dyDescent="0.15">
      <c r="A26" s="20" t="s">
        <v>32</v>
      </c>
      <c r="B26" s="21" t="s">
        <v>3</v>
      </c>
      <c r="C26" s="22"/>
      <c r="D26" s="23" t="s">
        <v>38</v>
      </c>
      <c r="E26" s="23">
        <f>G24+1</f>
        <v>45820</v>
      </c>
      <c r="F26" s="21">
        <v>2</v>
      </c>
      <c r="G26" s="23">
        <f t="shared" ref="G26:G27" si="9">E26+F26-1</f>
        <v>45821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</row>
    <row r="27" spans="1:39" ht="15.75" customHeight="1" outlineLevel="1" x14ac:dyDescent="0.15">
      <c r="A27" s="20" t="s">
        <v>33</v>
      </c>
      <c r="B27" s="21" t="s">
        <v>3</v>
      </c>
      <c r="C27" s="22"/>
      <c r="D27" s="23" t="s">
        <v>38</v>
      </c>
      <c r="E27" s="23">
        <f>G26+1</f>
        <v>45822</v>
      </c>
      <c r="F27" s="21">
        <v>1</v>
      </c>
      <c r="G27" s="23">
        <f t="shared" si="9"/>
        <v>45822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</row>
    <row r="28" spans="1:39" ht="15.75" customHeight="1" x14ac:dyDescent="0.15">
      <c r="A28" s="16" t="s">
        <v>34</v>
      </c>
      <c r="B28" s="17"/>
      <c r="C28" s="18"/>
      <c r="D28" s="18"/>
      <c r="E28" s="19">
        <f>MIN(E29:E31)</f>
        <v>45823</v>
      </c>
      <c r="F28" s="17"/>
      <c r="G28" s="19">
        <f>MAX(G29:G31)</f>
        <v>45826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</row>
    <row r="29" spans="1:39" ht="15.75" customHeight="1" outlineLevel="1" x14ac:dyDescent="0.15">
      <c r="A29" s="20" t="s">
        <v>35</v>
      </c>
      <c r="B29" s="21" t="s">
        <v>3</v>
      </c>
      <c r="C29" s="22"/>
      <c r="D29" s="23" t="s">
        <v>38</v>
      </c>
      <c r="E29" s="23">
        <f>G27+1</f>
        <v>45823</v>
      </c>
      <c r="F29" s="21">
        <v>2</v>
      </c>
      <c r="G29" s="23">
        <f t="shared" ref="G29:G31" si="10">E29+F29-1</f>
        <v>45824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</row>
    <row r="30" spans="1:39" ht="15.75" customHeight="1" outlineLevel="1" x14ac:dyDescent="0.15">
      <c r="A30" s="20" t="s">
        <v>36</v>
      </c>
      <c r="B30" s="21" t="s">
        <v>3</v>
      </c>
      <c r="C30" s="22"/>
      <c r="D30" s="23" t="s">
        <v>38</v>
      </c>
      <c r="E30" s="23">
        <f t="shared" ref="E30:E31" si="11">G29+1</f>
        <v>45825</v>
      </c>
      <c r="F30" s="21">
        <v>1</v>
      </c>
      <c r="G30" s="23">
        <f t="shared" si="10"/>
        <v>45825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</row>
    <row r="31" spans="1:39" ht="15.75" customHeight="1" outlineLevel="1" x14ac:dyDescent="0.15">
      <c r="A31" s="20" t="s">
        <v>37</v>
      </c>
      <c r="B31" s="21" t="s">
        <v>3</v>
      </c>
      <c r="C31" s="22"/>
      <c r="D31" s="23" t="s">
        <v>38</v>
      </c>
      <c r="E31" s="23">
        <f t="shared" si="11"/>
        <v>45826</v>
      </c>
      <c r="F31" s="21">
        <v>1</v>
      </c>
      <c r="G31" s="23">
        <f t="shared" si="10"/>
        <v>45826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</row>
    <row r="32" spans="1:39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1:39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1:39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1:39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1:39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1:39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1:39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1:39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1:39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1:39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1:39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1:39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1:39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1:39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1:39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1:39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1:39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1:39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1:39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1:39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39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39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1:39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1:39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39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39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:39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:39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1:39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1:39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1:39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1:39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1:39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1:39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1:39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1:39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1:39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1:39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1:39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1:39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1:39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1:39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1:39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1:39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1:39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:39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1:39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1:39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1:39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1:39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1:39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1:39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spans="1:39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1:39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1:39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1:39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1:39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1:39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1:39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1:39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1:39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spans="1:39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1:39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1:39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1:39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1:39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1:39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1:39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1:39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spans="1:39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spans="1:39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spans="1:39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spans="1:39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spans="1:39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spans="1:39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spans="1:39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spans="1:39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spans="1:39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spans="1:39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spans="1:39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spans="1:39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spans="1:39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spans="1:39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spans="1:39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spans="1:39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spans="1:39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spans="1:39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spans="1:39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spans="1:39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spans="1:39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spans="1:39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spans="1:39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spans="1:39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spans="1:39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spans="1:39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spans="1:39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spans="1:39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spans="1:39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spans="1:39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spans="1:39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spans="1:39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spans="1:39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spans="1:39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spans="1:39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spans="1:39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spans="1:39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spans="1:39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spans="1:39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spans="1:39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spans="1:39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spans="1:39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spans="1:39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spans="1:39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spans="1:39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spans="1:39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spans="1:39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spans="1:39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spans="1:39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spans="1:39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spans="1:39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spans="1:39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spans="1:39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1:39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spans="1:39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1:39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1:39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1:39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spans="1:39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1:39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1:39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1:39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1:39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1:39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1:39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1:39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1:39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1:39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spans="1:39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spans="1:39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spans="1:39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spans="1:39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spans="1:39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spans="1:39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spans="1:39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spans="1:39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spans="1:39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spans="1:39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spans="1:39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spans="1:39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spans="1:39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spans="1:39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spans="1:39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spans="1:39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  <row r="229" spans="1:39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</row>
    <row r="230" spans="1:39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</row>
    <row r="231" spans="1:39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</row>
    <row r="232" spans="1:39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</row>
    <row r="233" spans="1:39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</row>
    <row r="234" spans="1:39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</row>
    <row r="235" spans="1:39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</row>
    <row r="236" spans="1:39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</row>
    <row r="237" spans="1:39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</row>
    <row r="238" spans="1:39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</row>
    <row r="239" spans="1:39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</row>
    <row r="240" spans="1:39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</row>
    <row r="241" spans="1:39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</row>
    <row r="242" spans="1:39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</row>
    <row r="243" spans="1:39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</row>
    <row r="244" spans="1:39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</row>
    <row r="245" spans="1:39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</row>
    <row r="246" spans="1:39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</row>
    <row r="247" spans="1:39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</row>
    <row r="248" spans="1:39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</row>
    <row r="249" spans="1:39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</row>
    <row r="250" spans="1:39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</row>
    <row r="251" spans="1:39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</row>
    <row r="252" spans="1:39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</row>
    <row r="253" spans="1:39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</row>
    <row r="254" spans="1:39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</row>
    <row r="255" spans="1:39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</row>
    <row r="256" spans="1:39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</row>
    <row r="257" spans="1:39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</row>
    <row r="258" spans="1:39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</row>
    <row r="259" spans="1:39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</row>
    <row r="260" spans="1:39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</row>
    <row r="261" spans="1:39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</row>
    <row r="262" spans="1:39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</row>
    <row r="263" spans="1:39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</row>
    <row r="264" spans="1:39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</row>
    <row r="265" spans="1:39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</row>
    <row r="266" spans="1:39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</row>
    <row r="267" spans="1:39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</row>
    <row r="268" spans="1:39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</row>
    <row r="269" spans="1:39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</row>
    <row r="270" spans="1:39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</row>
    <row r="271" spans="1:39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</row>
    <row r="272" spans="1:39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</row>
    <row r="273" spans="1:39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</row>
    <row r="274" spans="1:39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</row>
    <row r="275" spans="1:39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</row>
    <row r="276" spans="1:39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</row>
    <row r="277" spans="1:39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</row>
    <row r="278" spans="1:39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</row>
    <row r="279" spans="1:39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</row>
    <row r="280" spans="1:39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</row>
    <row r="281" spans="1:39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</row>
    <row r="282" spans="1:39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</row>
    <row r="283" spans="1:39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</row>
    <row r="284" spans="1:39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</row>
    <row r="285" spans="1:39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</row>
    <row r="286" spans="1:39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</row>
    <row r="287" spans="1:39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</row>
    <row r="288" spans="1:39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</row>
    <row r="289" spans="1:39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</row>
    <row r="290" spans="1:39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</row>
    <row r="291" spans="1:39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</row>
    <row r="292" spans="1:39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</row>
    <row r="293" spans="1:39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</row>
    <row r="294" spans="1:39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</row>
    <row r="295" spans="1:39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</row>
    <row r="296" spans="1:39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</row>
    <row r="297" spans="1:39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</row>
    <row r="298" spans="1:39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</row>
    <row r="299" spans="1:39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</row>
    <row r="300" spans="1:39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</row>
    <row r="301" spans="1:39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</row>
    <row r="302" spans="1:39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</row>
    <row r="303" spans="1:39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</row>
    <row r="304" spans="1:39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</row>
    <row r="305" spans="1:39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</row>
    <row r="306" spans="1:39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</row>
    <row r="307" spans="1:39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</row>
    <row r="308" spans="1:39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</row>
    <row r="309" spans="1:39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</row>
    <row r="310" spans="1:39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</row>
    <row r="311" spans="1:39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</row>
    <row r="312" spans="1:39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</row>
    <row r="313" spans="1:39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</row>
    <row r="314" spans="1:39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</row>
    <row r="315" spans="1:39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</row>
    <row r="316" spans="1:39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</row>
    <row r="317" spans="1:39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</row>
    <row r="318" spans="1:39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</row>
    <row r="319" spans="1:39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</row>
    <row r="320" spans="1:39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</row>
    <row r="321" spans="1:39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</row>
    <row r="322" spans="1:39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</row>
    <row r="323" spans="1:39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</row>
    <row r="324" spans="1:39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</row>
    <row r="325" spans="1:39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</row>
    <row r="326" spans="1:39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</row>
    <row r="327" spans="1:39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</row>
    <row r="328" spans="1:39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</row>
    <row r="329" spans="1:39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</row>
    <row r="330" spans="1:39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</row>
    <row r="331" spans="1:39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</row>
    <row r="332" spans="1:39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</row>
    <row r="333" spans="1:39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</row>
    <row r="334" spans="1:39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</row>
    <row r="335" spans="1:39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</row>
    <row r="336" spans="1:39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</row>
    <row r="337" spans="1:39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</row>
    <row r="338" spans="1:39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</row>
    <row r="339" spans="1:39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</row>
    <row r="340" spans="1:39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</row>
    <row r="341" spans="1:39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</row>
    <row r="342" spans="1:39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</row>
    <row r="343" spans="1:39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</row>
    <row r="344" spans="1:39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</row>
    <row r="345" spans="1:39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</row>
    <row r="346" spans="1:39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</row>
    <row r="347" spans="1:39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</row>
    <row r="348" spans="1:39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</row>
    <row r="349" spans="1:39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</row>
    <row r="350" spans="1:39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</row>
    <row r="351" spans="1:39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</row>
    <row r="352" spans="1:39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</row>
    <row r="353" spans="1:39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</row>
    <row r="354" spans="1:39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</row>
    <row r="355" spans="1:39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</row>
    <row r="356" spans="1:39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</row>
    <row r="357" spans="1:39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</row>
    <row r="358" spans="1:39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</row>
    <row r="359" spans="1:39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</row>
    <row r="360" spans="1:39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</row>
    <row r="361" spans="1:39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</row>
    <row r="362" spans="1:39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</row>
    <row r="363" spans="1:39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</row>
    <row r="364" spans="1:39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</row>
    <row r="365" spans="1:39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</row>
    <row r="366" spans="1:39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</row>
    <row r="367" spans="1:39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</row>
    <row r="368" spans="1:39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</row>
    <row r="369" spans="1:39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</row>
    <row r="370" spans="1:39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</row>
    <row r="371" spans="1:39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</row>
    <row r="372" spans="1:39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</row>
    <row r="373" spans="1:39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</row>
    <row r="374" spans="1:39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</row>
    <row r="375" spans="1:39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</row>
    <row r="376" spans="1:39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</row>
    <row r="377" spans="1:39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</row>
    <row r="378" spans="1:39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</row>
    <row r="379" spans="1:39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</row>
    <row r="380" spans="1:39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</row>
    <row r="381" spans="1:39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</row>
    <row r="382" spans="1:39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</row>
    <row r="383" spans="1:39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</row>
    <row r="384" spans="1:39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</row>
    <row r="385" spans="1:39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</row>
    <row r="386" spans="1:39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</row>
    <row r="387" spans="1:39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</row>
    <row r="388" spans="1:39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</row>
    <row r="389" spans="1:39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</row>
    <row r="390" spans="1:39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</row>
    <row r="391" spans="1:39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</row>
    <row r="392" spans="1:39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</row>
    <row r="393" spans="1:39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</row>
    <row r="394" spans="1:39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</row>
    <row r="395" spans="1:39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</row>
    <row r="396" spans="1:39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</row>
    <row r="397" spans="1:39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</row>
    <row r="398" spans="1:39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</row>
    <row r="399" spans="1:39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</row>
    <row r="400" spans="1:39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</row>
    <row r="401" spans="1:39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</row>
    <row r="402" spans="1:39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</row>
    <row r="403" spans="1:39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</row>
    <row r="404" spans="1:39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</row>
    <row r="405" spans="1:39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</row>
    <row r="406" spans="1:39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</row>
    <row r="407" spans="1:39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</row>
    <row r="408" spans="1:39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</row>
    <row r="409" spans="1:39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</row>
    <row r="410" spans="1:39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</row>
    <row r="411" spans="1:39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</row>
    <row r="412" spans="1:39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</row>
    <row r="413" spans="1:39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</row>
    <row r="414" spans="1:39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</row>
    <row r="415" spans="1:39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</row>
    <row r="416" spans="1:39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</row>
    <row r="417" spans="1:39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</row>
    <row r="418" spans="1:39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</row>
    <row r="419" spans="1:39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</row>
    <row r="420" spans="1:39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</row>
    <row r="421" spans="1:39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</row>
    <row r="422" spans="1:39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</row>
    <row r="423" spans="1:39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</row>
    <row r="424" spans="1:39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</row>
    <row r="425" spans="1:39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</row>
    <row r="426" spans="1:39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</row>
    <row r="427" spans="1:39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</row>
    <row r="428" spans="1:39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</row>
    <row r="429" spans="1:39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</row>
    <row r="430" spans="1:39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</row>
    <row r="431" spans="1:39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</row>
    <row r="432" spans="1:39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</row>
    <row r="433" spans="1:39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</row>
    <row r="434" spans="1:39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</row>
    <row r="435" spans="1:39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</row>
    <row r="436" spans="1:39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</row>
    <row r="437" spans="1:39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</row>
    <row r="438" spans="1:39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</row>
    <row r="439" spans="1:39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</row>
    <row r="440" spans="1:39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</row>
    <row r="441" spans="1:39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</row>
    <row r="442" spans="1:39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</row>
    <row r="443" spans="1:39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</row>
    <row r="444" spans="1:39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</row>
    <row r="445" spans="1:39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</row>
    <row r="446" spans="1:39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</row>
    <row r="447" spans="1:39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</row>
    <row r="448" spans="1:39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</row>
    <row r="449" spans="1:39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</row>
    <row r="450" spans="1:39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</row>
    <row r="451" spans="1:39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</row>
    <row r="452" spans="1:39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</row>
    <row r="453" spans="1:39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</row>
    <row r="454" spans="1:39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</row>
    <row r="455" spans="1:39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</row>
    <row r="456" spans="1:39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</row>
    <row r="457" spans="1:39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</row>
    <row r="458" spans="1:39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</row>
    <row r="459" spans="1:39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</row>
    <row r="460" spans="1:39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</row>
    <row r="461" spans="1:39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</row>
    <row r="462" spans="1:39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</row>
    <row r="463" spans="1:39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</row>
    <row r="464" spans="1:39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</row>
    <row r="465" spans="1:39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</row>
    <row r="466" spans="1:39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</row>
    <row r="467" spans="1:39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</row>
    <row r="468" spans="1:39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</row>
    <row r="469" spans="1:39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</row>
    <row r="470" spans="1:39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</row>
    <row r="471" spans="1:39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</row>
    <row r="472" spans="1:39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</row>
    <row r="473" spans="1:39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</row>
    <row r="474" spans="1:39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</row>
    <row r="475" spans="1:39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</row>
    <row r="476" spans="1:39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</row>
    <row r="477" spans="1:39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</row>
    <row r="478" spans="1:39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</row>
    <row r="479" spans="1:39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</row>
    <row r="480" spans="1:39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</row>
    <row r="481" spans="1:39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</row>
    <row r="482" spans="1:39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</row>
    <row r="483" spans="1:39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</row>
    <row r="484" spans="1:39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</row>
    <row r="485" spans="1:39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</row>
    <row r="486" spans="1:39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</row>
    <row r="487" spans="1:39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</row>
    <row r="488" spans="1:39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</row>
    <row r="489" spans="1:39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</row>
    <row r="490" spans="1:39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</row>
    <row r="491" spans="1:39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</row>
    <row r="492" spans="1:39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</row>
    <row r="493" spans="1:39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</row>
    <row r="494" spans="1:39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</row>
    <row r="495" spans="1:39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</row>
    <row r="496" spans="1:39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</row>
    <row r="497" spans="1:39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</row>
    <row r="498" spans="1:39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</row>
    <row r="499" spans="1:39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</row>
    <row r="500" spans="1:39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</row>
    <row r="501" spans="1:39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</row>
    <row r="502" spans="1:39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</row>
    <row r="503" spans="1:39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</row>
    <row r="504" spans="1:39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</row>
    <row r="505" spans="1:39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</row>
    <row r="506" spans="1:39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</row>
    <row r="507" spans="1:39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</row>
    <row r="508" spans="1:39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</row>
    <row r="509" spans="1:39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</row>
    <row r="510" spans="1:39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</row>
    <row r="511" spans="1:39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</row>
    <row r="512" spans="1:39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</row>
    <row r="513" spans="1:39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</row>
    <row r="514" spans="1:39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</row>
    <row r="515" spans="1:39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</row>
    <row r="516" spans="1:39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</row>
    <row r="517" spans="1:39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</row>
    <row r="518" spans="1:39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</row>
    <row r="519" spans="1:39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</row>
    <row r="520" spans="1:39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</row>
    <row r="521" spans="1:39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</row>
    <row r="522" spans="1:39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</row>
    <row r="523" spans="1:39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</row>
    <row r="524" spans="1:39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</row>
    <row r="525" spans="1:39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</row>
    <row r="526" spans="1:39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</row>
    <row r="527" spans="1:39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</row>
    <row r="528" spans="1:39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</row>
    <row r="529" spans="1:39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</row>
    <row r="530" spans="1:39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</row>
    <row r="531" spans="1:39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</row>
    <row r="532" spans="1:39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</row>
    <row r="533" spans="1:39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</row>
    <row r="534" spans="1:39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</row>
    <row r="535" spans="1:39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</row>
    <row r="536" spans="1:39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</row>
    <row r="537" spans="1:39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</row>
    <row r="538" spans="1:39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</row>
    <row r="539" spans="1:39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</row>
    <row r="540" spans="1:39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</row>
    <row r="541" spans="1:39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</row>
    <row r="542" spans="1:39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</row>
    <row r="543" spans="1:39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</row>
    <row r="544" spans="1:39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</row>
    <row r="545" spans="1:39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</row>
    <row r="546" spans="1:39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</row>
    <row r="547" spans="1:39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</row>
    <row r="548" spans="1:39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</row>
    <row r="549" spans="1:39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</row>
    <row r="550" spans="1:39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</row>
    <row r="551" spans="1:39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</row>
    <row r="552" spans="1:39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</row>
    <row r="553" spans="1:39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</row>
    <row r="554" spans="1:39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</row>
    <row r="555" spans="1:39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</row>
    <row r="556" spans="1:39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</row>
    <row r="557" spans="1:39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</row>
    <row r="558" spans="1:39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</row>
    <row r="559" spans="1:39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</row>
    <row r="560" spans="1:39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</row>
    <row r="561" spans="1:39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</row>
    <row r="562" spans="1:39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</row>
    <row r="563" spans="1:39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</row>
    <row r="564" spans="1:39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</row>
    <row r="565" spans="1:39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</row>
    <row r="566" spans="1:39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</row>
    <row r="567" spans="1:39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</row>
    <row r="568" spans="1:39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</row>
    <row r="569" spans="1:39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</row>
    <row r="570" spans="1:39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</row>
    <row r="571" spans="1:39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</row>
    <row r="572" spans="1:39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</row>
    <row r="573" spans="1:39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</row>
    <row r="574" spans="1:39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</row>
    <row r="575" spans="1:39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</row>
    <row r="576" spans="1:39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</row>
    <row r="577" spans="1:39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</row>
    <row r="578" spans="1:39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</row>
    <row r="579" spans="1:39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</row>
    <row r="580" spans="1:39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</row>
    <row r="581" spans="1:39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</row>
    <row r="582" spans="1:39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</row>
    <row r="583" spans="1:39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</row>
    <row r="584" spans="1:39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</row>
    <row r="585" spans="1:39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</row>
    <row r="586" spans="1:39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</row>
    <row r="587" spans="1:39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</row>
    <row r="588" spans="1:39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</row>
    <row r="589" spans="1:39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</row>
    <row r="590" spans="1:39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</row>
    <row r="591" spans="1:39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</row>
    <row r="592" spans="1:39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</row>
    <row r="593" spans="1:39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</row>
    <row r="594" spans="1:39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</row>
    <row r="595" spans="1:39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</row>
    <row r="596" spans="1:39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</row>
    <row r="597" spans="1:39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</row>
    <row r="598" spans="1:39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</row>
    <row r="599" spans="1:39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</row>
    <row r="600" spans="1:39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</row>
    <row r="601" spans="1:39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</row>
    <row r="602" spans="1:39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</row>
    <row r="603" spans="1:39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</row>
    <row r="604" spans="1:39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</row>
    <row r="605" spans="1:39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</row>
    <row r="606" spans="1:39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</row>
    <row r="607" spans="1:39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</row>
    <row r="608" spans="1:39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</row>
    <row r="609" spans="1:39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</row>
    <row r="610" spans="1:39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</row>
    <row r="611" spans="1:39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</row>
    <row r="612" spans="1:39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</row>
    <row r="613" spans="1:39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</row>
    <row r="614" spans="1:39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</row>
    <row r="615" spans="1:39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</row>
    <row r="616" spans="1:39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</row>
    <row r="617" spans="1:39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</row>
    <row r="618" spans="1:39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</row>
    <row r="619" spans="1:39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</row>
    <row r="620" spans="1:39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</row>
    <row r="621" spans="1:39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</row>
    <row r="622" spans="1:39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</row>
    <row r="623" spans="1:39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</row>
    <row r="624" spans="1:39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</row>
    <row r="625" spans="1:39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</row>
    <row r="626" spans="1:39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</row>
    <row r="627" spans="1:39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</row>
    <row r="628" spans="1:39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</row>
    <row r="629" spans="1:39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</row>
    <row r="630" spans="1:39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</row>
    <row r="631" spans="1:39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</row>
    <row r="632" spans="1:39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</row>
    <row r="633" spans="1:39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</row>
    <row r="634" spans="1:39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</row>
    <row r="635" spans="1:39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</row>
    <row r="636" spans="1:39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</row>
    <row r="637" spans="1:39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</row>
    <row r="638" spans="1:39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</row>
    <row r="639" spans="1:39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</row>
    <row r="640" spans="1:39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</row>
    <row r="641" spans="1:39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</row>
    <row r="642" spans="1:39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</row>
    <row r="643" spans="1:39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</row>
    <row r="644" spans="1:39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</row>
    <row r="645" spans="1:39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</row>
    <row r="646" spans="1:39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</row>
    <row r="647" spans="1:39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</row>
    <row r="648" spans="1:39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</row>
    <row r="649" spans="1:39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</row>
    <row r="650" spans="1:39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</row>
    <row r="651" spans="1:39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</row>
    <row r="652" spans="1:39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</row>
    <row r="653" spans="1:39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</row>
    <row r="654" spans="1:39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</row>
    <row r="655" spans="1:39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</row>
    <row r="656" spans="1:39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</row>
    <row r="657" spans="1:39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</row>
    <row r="658" spans="1:39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</row>
    <row r="659" spans="1:39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</row>
    <row r="660" spans="1:39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</row>
    <row r="661" spans="1:39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</row>
    <row r="662" spans="1:39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</row>
    <row r="663" spans="1:39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</row>
    <row r="664" spans="1:39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</row>
    <row r="665" spans="1:39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</row>
    <row r="666" spans="1:39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</row>
    <row r="667" spans="1:39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</row>
    <row r="668" spans="1:39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</row>
    <row r="669" spans="1:39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</row>
    <row r="670" spans="1:39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</row>
    <row r="671" spans="1:39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</row>
    <row r="672" spans="1:39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</row>
    <row r="673" spans="1:39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</row>
    <row r="674" spans="1:39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</row>
    <row r="675" spans="1:39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</row>
    <row r="676" spans="1:39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</row>
    <row r="677" spans="1:39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</row>
    <row r="678" spans="1:39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</row>
    <row r="679" spans="1:39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</row>
    <row r="680" spans="1:39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</row>
    <row r="681" spans="1:39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</row>
    <row r="682" spans="1:39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</row>
    <row r="683" spans="1:39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</row>
    <row r="684" spans="1:39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</row>
    <row r="685" spans="1:39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</row>
    <row r="686" spans="1:39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</row>
    <row r="687" spans="1:39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</row>
    <row r="688" spans="1:39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</row>
    <row r="689" spans="1:39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</row>
    <row r="690" spans="1:39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</row>
    <row r="691" spans="1:39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</row>
    <row r="692" spans="1:39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</row>
    <row r="693" spans="1:39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</row>
    <row r="694" spans="1:39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</row>
    <row r="695" spans="1:39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</row>
    <row r="696" spans="1:39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</row>
    <row r="697" spans="1:39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</row>
    <row r="698" spans="1:39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</row>
    <row r="699" spans="1:39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</row>
    <row r="700" spans="1:39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</row>
    <row r="701" spans="1:39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</row>
    <row r="702" spans="1:39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</row>
    <row r="703" spans="1:39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</row>
    <row r="704" spans="1:39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</row>
    <row r="705" spans="1:39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</row>
    <row r="706" spans="1:39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</row>
    <row r="707" spans="1:39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</row>
    <row r="708" spans="1:39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</row>
    <row r="709" spans="1:39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</row>
    <row r="710" spans="1:39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</row>
    <row r="711" spans="1:39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</row>
    <row r="712" spans="1:39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</row>
    <row r="713" spans="1:39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</row>
    <row r="714" spans="1:39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</row>
    <row r="715" spans="1:39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</row>
    <row r="716" spans="1:39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</row>
    <row r="717" spans="1:39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</row>
    <row r="718" spans="1:39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</row>
    <row r="719" spans="1:39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</row>
    <row r="720" spans="1:39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</row>
    <row r="721" spans="1:39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</row>
    <row r="722" spans="1:39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</row>
    <row r="723" spans="1:39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</row>
    <row r="724" spans="1:39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</row>
    <row r="725" spans="1:39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</row>
    <row r="726" spans="1:39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</row>
    <row r="727" spans="1:39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</row>
    <row r="728" spans="1:39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</row>
    <row r="729" spans="1:39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</row>
    <row r="730" spans="1:39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</row>
    <row r="731" spans="1:39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</row>
    <row r="732" spans="1:39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</row>
    <row r="733" spans="1:39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</row>
    <row r="734" spans="1:39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</row>
    <row r="735" spans="1:39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</row>
    <row r="736" spans="1:39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</row>
    <row r="737" spans="1:39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</row>
    <row r="738" spans="1:39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</row>
    <row r="739" spans="1:39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</row>
    <row r="740" spans="1:39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</row>
    <row r="741" spans="1:39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</row>
    <row r="742" spans="1:39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</row>
    <row r="743" spans="1:39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</row>
    <row r="744" spans="1:39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</row>
    <row r="745" spans="1:39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</row>
    <row r="746" spans="1:39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</row>
    <row r="747" spans="1:39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</row>
    <row r="748" spans="1:39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</row>
    <row r="749" spans="1:39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</row>
    <row r="750" spans="1:39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</row>
    <row r="751" spans="1:39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</row>
    <row r="752" spans="1:39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</row>
    <row r="753" spans="1:39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</row>
    <row r="754" spans="1:39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</row>
    <row r="755" spans="1:39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</row>
    <row r="756" spans="1:39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</row>
    <row r="757" spans="1:39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</row>
    <row r="758" spans="1:39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</row>
    <row r="759" spans="1:39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</row>
    <row r="760" spans="1:39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</row>
    <row r="761" spans="1:39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</row>
    <row r="762" spans="1:39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</row>
    <row r="763" spans="1:39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</row>
    <row r="764" spans="1:39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</row>
    <row r="765" spans="1:39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</row>
    <row r="766" spans="1:39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</row>
    <row r="767" spans="1:39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</row>
    <row r="768" spans="1:39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</row>
    <row r="769" spans="1:39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</row>
    <row r="770" spans="1:39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</row>
    <row r="771" spans="1:39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</row>
    <row r="772" spans="1:39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</row>
    <row r="773" spans="1:39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</row>
    <row r="774" spans="1:39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</row>
    <row r="775" spans="1:39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</row>
    <row r="776" spans="1:39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</row>
    <row r="777" spans="1:39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</row>
    <row r="778" spans="1:39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</row>
    <row r="779" spans="1:39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</row>
    <row r="780" spans="1:39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</row>
    <row r="781" spans="1:39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</row>
    <row r="782" spans="1:39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</row>
    <row r="783" spans="1:39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</row>
    <row r="784" spans="1:39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</row>
    <row r="785" spans="1:39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</row>
    <row r="786" spans="1:39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</row>
    <row r="787" spans="1:39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</row>
    <row r="788" spans="1:39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</row>
    <row r="789" spans="1:39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</row>
    <row r="790" spans="1:39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</row>
    <row r="791" spans="1:39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</row>
    <row r="792" spans="1:39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</row>
    <row r="793" spans="1:39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</row>
    <row r="794" spans="1:39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</row>
    <row r="795" spans="1:39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</row>
    <row r="796" spans="1:39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</row>
    <row r="797" spans="1:39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</row>
    <row r="798" spans="1:39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</row>
    <row r="799" spans="1:39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</row>
    <row r="800" spans="1:39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</row>
    <row r="801" spans="1:39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</row>
    <row r="802" spans="1:39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</row>
    <row r="803" spans="1:39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</row>
    <row r="804" spans="1:39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</row>
    <row r="805" spans="1:39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</row>
    <row r="806" spans="1:39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</row>
    <row r="807" spans="1:39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</row>
    <row r="808" spans="1:39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</row>
    <row r="809" spans="1:39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</row>
    <row r="810" spans="1:39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</row>
    <row r="811" spans="1:39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</row>
    <row r="812" spans="1:39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</row>
    <row r="813" spans="1:39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</row>
    <row r="814" spans="1:39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</row>
    <row r="815" spans="1:39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</row>
    <row r="816" spans="1:39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</row>
    <row r="817" spans="1:39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</row>
    <row r="818" spans="1:39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</row>
    <row r="819" spans="1:39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</row>
    <row r="820" spans="1:39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</row>
    <row r="821" spans="1:39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</row>
    <row r="822" spans="1:39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</row>
    <row r="823" spans="1:39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</row>
    <row r="824" spans="1:39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</row>
    <row r="825" spans="1:39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</row>
    <row r="826" spans="1:39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</row>
    <row r="827" spans="1:39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</row>
    <row r="828" spans="1:39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</row>
    <row r="829" spans="1:39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</row>
    <row r="830" spans="1:39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</row>
    <row r="831" spans="1:39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</row>
    <row r="832" spans="1:39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</row>
    <row r="833" spans="1:39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</row>
    <row r="834" spans="1:39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</row>
    <row r="835" spans="1:39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</row>
    <row r="836" spans="1:39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</row>
    <row r="837" spans="1:39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</row>
    <row r="838" spans="1:39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</row>
    <row r="839" spans="1:39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</row>
    <row r="840" spans="1:39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</row>
    <row r="841" spans="1:39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</row>
    <row r="842" spans="1:39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</row>
    <row r="843" spans="1:39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</row>
    <row r="844" spans="1:39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</row>
    <row r="845" spans="1:39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</row>
    <row r="846" spans="1:39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</row>
    <row r="847" spans="1:39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</row>
    <row r="848" spans="1:39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</row>
    <row r="849" spans="1:39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</row>
    <row r="850" spans="1:39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</row>
    <row r="851" spans="1:39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</row>
    <row r="852" spans="1:39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</row>
    <row r="853" spans="1:39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</row>
    <row r="854" spans="1:39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</row>
    <row r="855" spans="1:39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</row>
    <row r="856" spans="1:39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</row>
    <row r="857" spans="1:39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</row>
    <row r="858" spans="1:39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</row>
    <row r="859" spans="1:39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</row>
    <row r="860" spans="1:39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</row>
    <row r="861" spans="1:39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</row>
    <row r="862" spans="1:39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</row>
    <row r="863" spans="1:39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</row>
    <row r="864" spans="1:39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</row>
    <row r="865" spans="1:39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</row>
    <row r="866" spans="1:39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</row>
    <row r="867" spans="1:39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</row>
    <row r="868" spans="1:39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</row>
    <row r="869" spans="1:39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</row>
    <row r="870" spans="1:39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</row>
    <row r="871" spans="1:39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</row>
    <row r="872" spans="1:39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</row>
    <row r="873" spans="1:39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</row>
    <row r="874" spans="1:39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</row>
    <row r="875" spans="1:39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</row>
    <row r="876" spans="1:39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</row>
    <row r="877" spans="1:39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</row>
    <row r="878" spans="1:39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</row>
    <row r="879" spans="1:39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</row>
    <row r="880" spans="1:39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</row>
    <row r="881" spans="1:39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</row>
    <row r="882" spans="1:39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</row>
    <row r="883" spans="1:39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</row>
    <row r="884" spans="1:39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</row>
    <row r="885" spans="1:39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</row>
    <row r="886" spans="1:39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</row>
    <row r="887" spans="1:39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</row>
    <row r="888" spans="1:39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</row>
    <row r="889" spans="1:39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</row>
    <row r="890" spans="1:39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</row>
    <row r="891" spans="1:39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</row>
    <row r="892" spans="1:39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</row>
    <row r="893" spans="1:39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</row>
    <row r="894" spans="1:39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</row>
    <row r="895" spans="1:39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</row>
    <row r="896" spans="1:39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</row>
    <row r="897" spans="1:39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</row>
    <row r="898" spans="1:39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</row>
    <row r="899" spans="1:39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</row>
    <row r="900" spans="1:39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</row>
    <row r="901" spans="1:39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</row>
    <row r="902" spans="1:39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</row>
    <row r="903" spans="1:39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</row>
    <row r="904" spans="1:39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</row>
    <row r="905" spans="1:39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</row>
    <row r="906" spans="1:39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</row>
    <row r="907" spans="1:39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</row>
    <row r="908" spans="1:39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</row>
    <row r="909" spans="1:39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</row>
    <row r="910" spans="1:39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</row>
    <row r="911" spans="1:39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</row>
    <row r="912" spans="1:39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</row>
    <row r="913" spans="1:39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</row>
    <row r="914" spans="1:39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</row>
    <row r="915" spans="1:39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</row>
    <row r="916" spans="1:39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</row>
    <row r="917" spans="1:39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</row>
    <row r="918" spans="1:39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</row>
    <row r="919" spans="1:39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</row>
    <row r="920" spans="1:39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</row>
    <row r="921" spans="1:39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</row>
    <row r="922" spans="1:39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</row>
    <row r="923" spans="1:39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</row>
    <row r="924" spans="1:39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</row>
    <row r="925" spans="1:39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</row>
    <row r="926" spans="1:39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</row>
    <row r="927" spans="1:39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</row>
    <row r="928" spans="1:39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</row>
    <row r="929" spans="1:39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</row>
    <row r="930" spans="1:39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</row>
    <row r="931" spans="1:39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</row>
    <row r="932" spans="1:39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</row>
    <row r="933" spans="1:39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</row>
    <row r="934" spans="1:39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</row>
    <row r="935" spans="1:39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</row>
    <row r="936" spans="1:39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</row>
    <row r="937" spans="1:39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</row>
    <row r="938" spans="1:39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</row>
    <row r="939" spans="1:39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</row>
    <row r="940" spans="1:39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</row>
    <row r="941" spans="1:39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</row>
    <row r="942" spans="1:39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</row>
    <row r="943" spans="1:39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</row>
    <row r="944" spans="1:39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</row>
    <row r="945" spans="1:39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</row>
    <row r="946" spans="1:39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</row>
    <row r="947" spans="1:39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</row>
    <row r="948" spans="1:39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</row>
    <row r="949" spans="1:39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</row>
    <row r="950" spans="1:39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</row>
    <row r="951" spans="1:39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</row>
    <row r="952" spans="1:39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</row>
    <row r="953" spans="1:39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</row>
    <row r="954" spans="1:39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</row>
    <row r="955" spans="1:39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</row>
    <row r="956" spans="1:39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</row>
    <row r="957" spans="1:39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</row>
    <row r="958" spans="1:39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</row>
    <row r="959" spans="1:39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</row>
    <row r="960" spans="1:39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</row>
    <row r="961" spans="1:39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</row>
    <row r="962" spans="1:39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</row>
    <row r="963" spans="1:39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</row>
    <row r="964" spans="1:39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</row>
    <row r="965" spans="1:39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</row>
    <row r="966" spans="1:39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</row>
    <row r="967" spans="1:39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</row>
    <row r="968" spans="1:39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</row>
    <row r="969" spans="1:39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</row>
    <row r="970" spans="1:39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</row>
    <row r="971" spans="1:39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</row>
    <row r="972" spans="1:39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</row>
    <row r="973" spans="1:39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</row>
    <row r="974" spans="1:39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</row>
    <row r="975" spans="1:39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</row>
    <row r="976" spans="1:39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</row>
    <row r="977" spans="1:39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</row>
    <row r="978" spans="1:39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</row>
    <row r="979" spans="1:39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</row>
    <row r="980" spans="1:39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</row>
    <row r="981" spans="1:39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</row>
    <row r="982" spans="1:39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</row>
    <row r="983" spans="1:39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</row>
    <row r="984" spans="1:39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</row>
    <row r="985" spans="1:39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</row>
    <row r="986" spans="1:39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</row>
    <row r="987" spans="1:39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</row>
    <row r="988" spans="1:39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</row>
    <row r="989" spans="1:39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</row>
    <row r="990" spans="1:39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</row>
    <row r="991" spans="1:39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</row>
    <row r="992" spans="1:39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</row>
    <row r="993" spans="1:39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</row>
    <row r="994" spans="1:39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</row>
    <row r="995" spans="1:39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</row>
    <row r="996" spans="1:39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</row>
    <row r="997" spans="1:39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</row>
    <row r="998" spans="1:39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</row>
    <row r="999" spans="1:39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</row>
    <row r="1000" spans="1:39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</row>
    <row r="1001" spans="1:39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</row>
    <row r="1002" spans="1:39" ht="13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</row>
    <row r="1003" spans="1:39" ht="13" x14ac:dyDescent="0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</row>
    <row r="1004" spans="1:39" ht="13" x14ac:dyDescent="0.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</row>
  </sheetData>
  <mergeCells count="5">
    <mergeCell ref="I3:N3"/>
    <mergeCell ref="O3:T3"/>
    <mergeCell ref="U3:Z3"/>
    <mergeCell ref="AA3:AF3"/>
    <mergeCell ref="AG3:AL3"/>
  </mergeCells>
  <conditionalFormatting sqref="I4:AM5">
    <cfRule type="expression" dxfId="1" priority="2">
      <formula>I$4=TODAY()</formula>
    </cfRule>
  </conditionalFormatting>
  <conditionalFormatting sqref="I6:AM31">
    <cfRule type="expression" dxfId="0" priority="1">
      <formula>AND(I$4&gt;=$E6,I$4&lt;=$G6)</formula>
    </cfRule>
  </conditionalFormatting>
  <pageMargins left="0.7" right="0.7" top="0.75" bottom="0.75" header="0.3" footer="0.3"/>
  <ignoredErrors>
    <ignoredError sqref="E10 E18:E19 G12 G16 G21 G25 G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Prajakta Pohare</cp:lastModifiedBy>
  <dcterms:created xsi:type="dcterms:W3CDTF">2025-06-01T05:26:19Z</dcterms:created>
  <dcterms:modified xsi:type="dcterms:W3CDTF">2025-06-01T05:26:38Z</dcterms:modified>
</cp:coreProperties>
</file>