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26743\Desktop\"/>
    </mc:Choice>
  </mc:AlternateContent>
  <xr:revisionPtr revIDLastSave="0" documentId="13_ncr:1_{9C534F19-BB09-441E-88A5-17660EDA6452}" xr6:coauthVersionLast="47" xr6:coauthVersionMax="47" xr10:uidLastSave="{00000000-0000-0000-0000-000000000000}"/>
  <bookViews>
    <workbookView xWindow="1330" yWindow="1600" windowWidth="23340" windowHeight="11170" activeTab="2" xr2:uid="{00000000-000D-0000-FFFF-FFFF00000000}"/>
  </bookViews>
  <sheets>
    <sheet name="问题3重写" sheetId="1" r:id="rId1"/>
    <sheet name="问题2重写_情形1" sheetId="2" r:id="rId2"/>
    <sheet name="问题2重写_情形3" sheetId="3" r:id="rId3"/>
    <sheet name="问题2重写_情形2" sheetId="4" r:id="rId4"/>
    <sheet name="问题2重写_情形4" sheetId="5" r:id="rId5"/>
    <sheet name="问题2重写_情形6" sheetId="6" r:id="rId6"/>
    <sheet name="问题2重写_情形5" sheetId="7" r:id="rId7"/>
  </sheets>
  <calcPr calcId="191029"/>
</workbook>
</file>

<file path=xl/calcChain.xml><?xml version="1.0" encoding="utf-8"?>
<calcChain xmlns="http://schemas.openxmlformats.org/spreadsheetml/2006/main">
  <c r="J25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3" i="5"/>
  <c r="I25" i="5" s="1"/>
  <c r="J25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3" i="4"/>
  <c r="I25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3" i="4"/>
  <c r="G25" i="5"/>
  <c r="H24" i="5" s="1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3" i="4"/>
  <c r="G25" i="4"/>
  <c r="K19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3" i="7"/>
  <c r="J19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3" i="7"/>
  <c r="H19" i="7"/>
  <c r="J14" i="6"/>
  <c r="J4" i="6"/>
  <c r="J5" i="6"/>
  <c r="J6" i="6"/>
  <c r="J7" i="6"/>
  <c r="J8" i="6"/>
  <c r="J9" i="6"/>
  <c r="J10" i="6"/>
  <c r="J11" i="6"/>
  <c r="J12" i="6"/>
  <c r="J13" i="6"/>
  <c r="J3" i="6"/>
  <c r="I14" i="6"/>
  <c r="I4" i="6"/>
  <c r="I5" i="6"/>
  <c r="I6" i="6"/>
  <c r="I7" i="6"/>
  <c r="I8" i="6"/>
  <c r="I9" i="6"/>
  <c r="I10" i="6"/>
  <c r="I11" i="6"/>
  <c r="I12" i="6"/>
  <c r="I13" i="6"/>
  <c r="I3" i="6"/>
  <c r="H4" i="6"/>
  <c r="H5" i="6"/>
  <c r="H6" i="6"/>
  <c r="H7" i="6"/>
  <c r="H8" i="6"/>
  <c r="H9" i="6"/>
  <c r="H10" i="6"/>
  <c r="H11" i="6"/>
  <c r="H12" i="6"/>
  <c r="H13" i="6"/>
  <c r="H3" i="6"/>
  <c r="G14" i="6"/>
  <c r="J19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" i="3"/>
  <c r="I1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3" i="3"/>
  <c r="G19" i="3"/>
  <c r="H18" i="3" s="1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J1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3" i="2"/>
  <c r="I19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3" i="2"/>
  <c r="G19" i="2"/>
  <c r="V19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3" i="1"/>
  <c r="U19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3" i="1"/>
  <c r="S19" i="1"/>
  <c r="H17" i="3" l="1"/>
</calcChain>
</file>

<file path=xl/sharedStrings.xml><?xml version="1.0" encoding="utf-8"?>
<sst xmlns="http://schemas.openxmlformats.org/spreadsheetml/2006/main" count="83" uniqueCount="25">
  <si>
    <t>次品率</t>
  </si>
  <si>
    <t>是否检测零件1</t>
  </si>
  <si>
    <t>是否检测零件2</t>
  </si>
  <si>
    <t>是否检测零件3</t>
  </si>
  <si>
    <t>是否检测零件4</t>
  </si>
  <si>
    <t>是否检测零件5</t>
  </si>
  <si>
    <t>是否检测零件6</t>
  </si>
  <si>
    <t>是否检测零件7</t>
  </si>
  <si>
    <t>是否检测零件8</t>
  </si>
  <si>
    <t>是否检测半成品1</t>
  </si>
  <si>
    <t>是否检测半成品2</t>
  </si>
  <si>
    <t>是否检测半成品3</t>
  </si>
  <si>
    <t>是否拆解半成品1</t>
  </si>
  <si>
    <t>是否拆解半成品2</t>
  </si>
  <si>
    <t>是否拆解半成品3</t>
  </si>
  <si>
    <t>是否检测成品</t>
  </si>
  <si>
    <t>是否拆解成品</t>
  </si>
  <si>
    <t>利润</t>
  </si>
  <si>
    <t>是否拆解不合格成品</t>
  </si>
  <si>
    <t>次品率-10%</t>
  </si>
  <si>
    <t>次品率-20%</t>
  </si>
  <si>
    <t>对应概率</t>
    <phoneticPr fontId="1" type="noConversion"/>
  </si>
  <si>
    <t>概率权重</t>
    <phoneticPr fontId="1" type="noConversion"/>
  </si>
  <si>
    <t>权重期望</t>
    <phoneticPr fontId="1" type="noConversion"/>
  </si>
  <si>
    <t>相对误差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</si>
</sst>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workbookViewId="0">
      <selection activeCell="S4" sqref="S4"/>
    </sheetView>
  </sheetViews>
  <sheetFormatPr defaultRowHeight="14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21</v>
      </c>
      <c r="T1" t="s">
        <v>22</v>
      </c>
      <c r="U1" t="s">
        <v>23</v>
      </c>
      <c r="V1" t="s">
        <v>24</v>
      </c>
    </row>
    <row r="2" spans="1:22" x14ac:dyDescent="0.25">
      <c r="A2">
        <v>0.02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1</v>
      </c>
      <c r="Q2" t="b">
        <v>1</v>
      </c>
      <c r="R2">
        <v>91.415710806760245</v>
      </c>
    </row>
    <row r="3" spans="1:22" x14ac:dyDescent="0.25">
      <c r="A3">
        <v>0.03</v>
      </c>
      <c r="B3" t="b">
        <v>1</v>
      </c>
      <c r="C3" t="b">
        <v>1</v>
      </c>
      <c r="D3" t="b">
        <v>0</v>
      </c>
      <c r="E3" t="b">
        <v>1</v>
      </c>
      <c r="F3" t="b">
        <v>1</v>
      </c>
      <c r="G3" t="b">
        <v>0</v>
      </c>
      <c r="H3" t="b">
        <v>1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1</v>
      </c>
      <c r="Q3" t="b">
        <v>1</v>
      </c>
      <c r="R3">
        <v>88.481995725187431</v>
      </c>
      <c r="S3">
        <v>1.9807000000000002E-2</v>
      </c>
      <c r="T3">
        <f>S3/$S$19</f>
        <v>2.1056581789729717E-2</v>
      </c>
      <c r="U3">
        <f>R2*T3</f>
        <v>1.9249023914688259</v>
      </c>
      <c r="V3">
        <f>ABS(R3-$U$19)/$U$19</f>
        <v>4.2355177369504796E-2</v>
      </c>
    </row>
    <row r="4" spans="1:22" x14ac:dyDescent="0.25">
      <c r="A4">
        <v>0.04</v>
      </c>
      <c r="B4" t="b">
        <v>1</v>
      </c>
      <c r="C4" t="b">
        <v>1</v>
      </c>
      <c r="D4" t="b">
        <v>0</v>
      </c>
      <c r="E4" t="b">
        <v>1</v>
      </c>
      <c r="F4" t="b">
        <v>1</v>
      </c>
      <c r="G4" t="b">
        <v>0</v>
      </c>
      <c r="H4" t="b">
        <v>1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1</v>
      </c>
      <c r="Q4" t="b">
        <v>1</v>
      </c>
      <c r="R4">
        <v>86.636035766676514</v>
      </c>
      <c r="S4">
        <v>2.9170000000000001E-2</v>
      </c>
      <c r="T4">
        <f t="shared" ref="T4:T18" si="0">S4/$S$19</f>
        <v>3.1010273681345776E-2</v>
      </c>
      <c r="U4">
        <f t="shared" ref="U4:U18" si="1">R3*T4</f>
        <v>2.7438509033097294</v>
      </c>
      <c r="V4">
        <f t="shared" ref="V4:V18" si="2">ABS(R4-$U$19)/$U$19</f>
        <v>2.0608991558475214E-2</v>
      </c>
    </row>
    <row r="5" spans="1:22" x14ac:dyDescent="0.25">
      <c r="A5">
        <v>0.05</v>
      </c>
      <c r="B5" t="b">
        <v>0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1</v>
      </c>
      <c r="I5" t="b">
        <v>0</v>
      </c>
      <c r="J5" t="b">
        <v>1</v>
      </c>
      <c r="K5" t="b">
        <v>1</v>
      </c>
      <c r="L5" t="b">
        <v>0</v>
      </c>
      <c r="M5" t="b">
        <v>0</v>
      </c>
      <c r="N5" t="b">
        <v>0</v>
      </c>
      <c r="O5" t="b">
        <v>0</v>
      </c>
      <c r="P5" t="b">
        <v>1</v>
      </c>
      <c r="Q5" t="b">
        <v>1</v>
      </c>
      <c r="R5">
        <v>85.407579223852423</v>
      </c>
      <c r="S5">
        <v>4.0647000000000003E-2</v>
      </c>
      <c r="T5">
        <f t="shared" si="0"/>
        <v>4.3211333367352139E-2</v>
      </c>
      <c r="U5">
        <f t="shared" si="1"/>
        <v>3.7436586231397024</v>
      </c>
      <c r="V5">
        <f t="shared" si="2"/>
        <v>6.1372560704653269E-3</v>
      </c>
    </row>
    <row r="6" spans="1:22" x14ac:dyDescent="0.25">
      <c r="A6">
        <v>0.06</v>
      </c>
      <c r="B6" t="b">
        <v>0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0</v>
      </c>
      <c r="M6" t="b">
        <v>0</v>
      </c>
      <c r="N6" t="b">
        <v>0</v>
      </c>
      <c r="O6" t="b">
        <v>0</v>
      </c>
      <c r="P6" t="b">
        <v>1</v>
      </c>
      <c r="Q6" t="b">
        <v>1</v>
      </c>
      <c r="R6">
        <v>84.769586869966119</v>
      </c>
      <c r="S6">
        <v>5.3593000000000002E-2</v>
      </c>
      <c r="T6">
        <f t="shared" si="0"/>
        <v>5.6974069160245604E-2</v>
      </c>
      <c r="U6">
        <f t="shared" si="1"/>
        <v>4.8660173255089232</v>
      </c>
      <c r="V6">
        <f t="shared" si="2"/>
        <v>1.3785625742789396E-3</v>
      </c>
    </row>
    <row r="7" spans="1:22" x14ac:dyDescent="0.25">
      <c r="A7">
        <v>7.0000000000000007E-2</v>
      </c>
      <c r="B7" t="b">
        <v>0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1</v>
      </c>
      <c r="J7" t="b">
        <v>1</v>
      </c>
      <c r="K7" t="b">
        <v>1</v>
      </c>
      <c r="L7" t="b">
        <v>0</v>
      </c>
      <c r="M7" t="b">
        <v>0</v>
      </c>
      <c r="N7" t="b">
        <v>0</v>
      </c>
      <c r="O7" t="b">
        <v>0</v>
      </c>
      <c r="P7" t="b">
        <v>1</v>
      </c>
      <c r="Q7" t="b">
        <v>1</v>
      </c>
      <c r="R7">
        <v>84.331924460304649</v>
      </c>
      <c r="S7">
        <v>6.6861000000000004E-2</v>
      </c>
      <c r="T7">
        <f t="shared" si="0"/>
        <v>7.1079119252946868E-2</v>
      </c>
      <c r="U7">
        <f t="shared" si="1"/>
        <v>6.0253475741533604</v>
      </c>
      <c r="V7">
        <f t="shared" si="2"/>
        <v>6.5344100990967421E-3</v>
      </c>
    </row>
    <row r="8" spans="1:22" x14ac:dyDescent="0.25">
      <c r="A8">
        <v>0.08</v>
      </c>
      <c r="B8" t="b">
        <v>0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1</v>
      </c>
      <c r="L8" t="b">
        <v>1</v>
      </c>
      <c r="M8" t="b">
        <v>0</v>
      </c>
      <c r="N8" t="b">
        <v>0</v>
      </c>
      <c r="O8" t="b">
        <v>0</v>
      </c>
      <c r="P8" t="b">
        <v>1</v>
      </c>
      <c r="Q8" t="b">
        <v>1</v>
      </c>
      <c r="R8">
        <v>83.91304203301658</v>
      </c>
      <c r="S8">
        <v>7.8925999999999996E-2</v>
      </c>
      <c r="T8">
        <f t="shared" si="0"/>
        <v>8.390527461686309E-2</v>
      </c>
      <c r="U8">
        <f t="shared" si="1"/>
        <v>7.0758932808104156</v>
      </c>
      <c r="V8">
        <f t="shared" si="2"/>
        <v>1.1469021521616144E-2</v>
      </c>
    </row>
    <row r="9" spans="1:22" x14ac:dyDescent="0.25">
      <c r="A9">
        <v>0.09</v>
      </c>
      <c r="B9" t="b">
        <v>0</v>
      </c>
      <c r="C9" t="b">
        <v>1</v>
      </c>
      <c r="D9" t="b">
        <v>0</v>
      </c>
      <c r="E9" t="b">
        <v>0</v>
      </c>
      <c r="F9" t="b">
        <v>1</v>
      </c>
      <c r="G9" t="b">
        <v>0</v>
      </c>
      <c r="H9" t="b">
        <v>1</v>
      </c>
      <c r="I9" t="b">
        <v>0</v>
      </c>
      <c r="J9" t="b">
        <v>1</v>
      </c>
      <c r="K9" t="b">
        <v>1</v>
      </c>
      <c r="L9" t="b">
        <v>1</v>
      </c>
      <c r="M9" t="b">
        <v>0</v>
      </c>
      <c r="N9" t="b">
        <v>0</v>
      </c>
      <c r="O9" t="b">
        <v>0</v>
      </c>
      <c r="P9" t="b">
        <v>1</v>
      </c>
      <c r="Q9" t="b">
        <v>1</v>
      </c>
      <c r="R9">
        <v>83.866372502282871</v>
      </c>
      <c r="S9">
        <v>8.8155999999999998E-2</v>
      </c>
      <c r="T9">
        <f t="shared" si="0"/>
        <v>9.371757581942812E-2</v>
      </c>
      <c r="U9">
        <f t="shared" si="1"/>
        <v>7.86412687896809</v>
      </c>
      <c r="V9">
        <f t="shared" si="2"/>
        <v>1.2018808250396258E-2</v>
      </c>
    </row>
    <row r="10" spans="1:22" x14ac:dyDescent="0.25">
      <c r="A10">
        <v>9.9999999999999992E-2</v>
      </c>
      <c r="B10" t="b">
        <v>1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1</v>
      </c>
      <c r="I10" t="b">
        <v>0</v>
      </c>
      <c r="J10" t="b">
        <v>1</v>
      </c>
      <c r="K10" t="b">
        <v>1</v>
      </c>
      <c r="L10" t="b">
        <v>1</v>
      </c>
      <c r="M10" t="b">
        <v>0</v>
      </c>
      <c r="N10" t="b">
        <v>0</v>
      </c>
      <c r="O10" t="b">
        <v>0</v>
      </c>
      <c r="P10" t="b">
        <v>1</v>
      </c>
      <c r="Q10" t="b">
        <v>1</v>
      </c>
      <c r="R10">
        <v>84.093331737941227</v>
      </c>
      <c r="S10">
        <v>9.3168000000000001E-2</v>
      </c>
      <c r="T10">
        <f t="shared" si="0"/>
        <v>9.9045772312088554E-2</v>
      </c>
      <c r="U10">
        <f t="shared" si="1"/>
        <v>8.3066096355019141</v>
      </c>
      <c r="V10">
        <f t="shared" si="2"/>
        <v>9.3451328613931399E-3</v>
      </c>
    </row>
    <row r="11" spans="1:22" x14ac:dyDescent="0.25">
      <c r="A11">
        <v>0.11</v>
      </c>
      <c r="B11" t="b">
        <v>1</v>
      </c>
      <c r="C11" t="b">
        <v>1</v>
      </c>
      <c r="D11" t="b">
        <v>0</v>
      </c>
      <c r="E11" t="b">
        <v>1</v>
      </c>
      <c r="F11" t="b">
        <v>1</v>
      </c>
      <c r="G11" t="b">
        <v>0</v>
      </c>
      <c r="H11" t="b">
        <v>1</v>
      </c>
      <c r="I11" t="b">
        <v>0</v>
      </c>
      <c r="J11" t="b">
        <v>1</v>
      </c>
      <c r="K11" t="b">
        <v>1</v>
      </c>
      <c r="L11" t="b">
        <v>1</v>
      </c>
      <c r="M11" t="b">
        <v>0</v>
      </c>
      <c r="N11" t="b">
        <v>0</v>
      </c>
      <c r="O11" t="b">
        <v>0</v>
      </c>
      <c r="P11" t="b">
        <v>1</v>
      </c>
      <c r="Q11" t="b">
        <v>1</v>
      </c>
      <c r="R11">
        <v>84.343305628608107</v>
      </c>
      <c r="S11">
        <v>9.3168000000000001E-2</v>
      </c>
      <c r="T11">
        <f t="shared" si="0"/>
        <v>9.9045772312088554E-2</v>
      </c>
      <c r="U11">
        <f t="shared" si="1"/>
        <v>8.3290889882810575</v>
      </c>
      <c r="V11">
        <f t="shared" si="2"/>
        <v>6.4003351428483651E-3</v>
      </c>
    </row>
    <row r="12" spans="1:22" x14ac:dyDescent="0.25">
      <c r="A12">
        <v>0.12</v>
      </c>
      <c r="B12" t="b">
        <v>1</v>
      </c>
      <c r="C12" t="b">
        <v>1</v>
      </c>
      <c r="D12" t="b">
        <v>0</v>
      </c>
      <c r="E12" t="b">
        <v>1</v>
      </c>
      <c r="F12" t="b">
        <v>1</v>
      </c>
      <c r="G12" t="b">
        <v>0</v>
      </c>
      <c r="H12" t="b">
        <v>1</v>
      </c>
      <c r="I12" t="b">
        <v>0</v>
      </c>
      <c r="J12" t="b">
        <v>1</v>
      </c>
      <c r="K12" t="b">
        <v>1</v>
      </c>
      <c r="L12" t="b">
        <v>1</v>
      </c>
      <c r="M12" t="b">
        <v>0</v>
      </c>
      <c r="N12" t="b">
        <v>0</v>
      </c>
      <c r="O12" t="b">
        <v>0</v>
      </c>
      <c r="P12" t="b">
        <v>1</v>
      </c>
      <c r="Q12" t="b">
        <v>1</v>
      </c>
      <c r="R12">
        <v>84.5816709898466</v>
      </c>
      <c r="S12">
        <v>8.8155999999999998E-2</v>
      </c>
      <c r="T12">
        <f t="shared" si="0"/>
        <v>9.371757581942812E-2</v>
      </c>
      <c r="U12">
        <f t="shared" si="1"/>
        <v>7.9044501401102787</v>
      </c>
      <c r="V12">
        <f t="shared" si="2"/>
        <v>3.5922907903658376E-3</v>
      </c>
    </row>
    <row r="13" spans="1:22" x14ac:dyDescent="0.25">
      <c r="A13" s="1">
        <v>0.13</v>
      </c>
      <c r="B13" s="1" t="b">
        <v>1</v>
      </c>
      <c r="C13" s="1" t="b">
        <v>1</v>
      </c>
      <c r="D13" s="1" t="b">
        <v>0</v>
      </c>
      <c r="E13" s="1" t="b">
        <v>1</v>
      </c>
      <c r="F13" s="1" t="b">
        <v>1</v>
      </c>
      <c r="G13" s="1" t="b">
        <v>0</v>
      </c>
      <c r="H13" s="1" t="b">
        <v>1</v>
      </c>
      <c r="I13" s="1" t="b">
        <v>0</v>
      </c>
      <c r="J13" s="1" t="b">
        <v>1</v>
      </c>
      <c r="K13" s="1" t="b">
        <v>1</v>
      </c>
      <c r="L13" s="1" t="b">
        <v>1</v>
      </c>
      <c r="M13" s="1" t="b">
        <v>0</v>
      </c>
      <c r="N13" s="1" t="b">
        <v>0</v>
      </c>
      <c r="O13" s="1" t="b">
        <v>0</v>
      </c>
      <c r="P13" s="1" t="b">
        <v>1</v>
      </c>
      <c r="Q13" s="1" t="b">
        <v>1</v>
      </c>
      <c r="R13" s="1">
        <v>84.808190693971198</v>
      </c>
      <c r="S13" s="1">
        <v>7.8925999999999996E-2</v>
      </c>
      <c r="T13" s="1">
        <f t="shared" si="0"/>
        <v>8.390527461686309E-2</v>
      </c>
      <c r="U13" s="1">
        <f t="shared" si="1"/>
        <v>7.0968483319562408</v>
      </c>
      <c r="V13" s="1">
        <f t="shared" si="2"/>
        <v>9.2379326795664495E-4</v>
      </c>
    </row>
    <row r="14" spans="1:22" x14ac:dyDescent="0.25">
      <c r="A14">
        <v>0.14000000000000001</v>
      </c>
      <c r="B14" t="b">
        <v>1</v>
      </c>
      <c r="C14" t="b">
        <v>1</v>
      </c>
      <c r="D14" t="b">
        <v>0</v>
      </c>
      <c r="E14" t="b">
        <v>1</v>
      </c>
      <c r="F14" t="b">
        <v>1</v>
      </c>
      <c r="G14" t="b">
        <v>0</v>
      </c>
      <c r="H14" t="b">
        <v>1</v>
      </c>
      <c r="I14" t="b">
        <v>0</v>
      </c>
      <c r="J14" t="b">
        <v>1</v>
      </c>
      <c r="K14" t="b">
        <v>1</v>
      </c>
      <c r="L14" t="b">
        <v>1</v>
      </c>
      <c r="M14" t="b">
        <v>0</v>
      </c>
      <c r="N14" t="b">
        <v>0</v>
      </c>
      <c r="O14" t="b">
        <v>0</v>
      </c>
      <c r="P14" t="b">
        <v>1</v>
      </c>
      <c r="Q14" t="b">
        <v>1</v>
      </c>
      <c r="R14">
        <v>85.02262136667818</v>
      </c>
      <c r="S14">
        <v>6.6861000000000004E-2</v>
      </c>
      <c r="T14">
        <f t="shared" si="0"/>
        <v>7.1079119252946868E-2</v>
      </c>
      <c r="U14">
        <f t="shared" si="1"/>
        <v>6.0280914999634376</v>
      </c>
      <c r="V14">
        <f t="shared" si="2"/>
        <v>1.6022903725745629E-3</v>
      </c>
    </row>
    <row r="15" spans="1:22" x14ac:dyDescent="0.25">
      <c r="A15">
        <v>0.15</v>
      </c>
      <c r="B15" t="b">
        <v>1</v>
      </c>
      <c r="C15" t="b">
        <v>1</v>
      </c>
      <c r="D15" t="b">
        <v>0</v>
      </c>
      <c r="E15" t="b">
        <v>1</v>
      </c>
      <c r="F15" t="b">
        <v>1</v>
      </c>
      <c r="G15" t="b">
        <v>0</v>
      </c>
      <c r="H15" t="b">
        <v>1</v>
      </c>
      <c r="I15" t="b">
        <v>0</v>
      </c>
      <c r="J15" t="b">
        <v>1</v>
      </c>
      <c r="K15" t="b">
        <v>1</v>
      </c>
      <c r="L15" t="b">
        <v>1</v>
      </c>
      <c r="M15" t="b">
        <v>0</v>
      </c>
      <c r="N15" t="b">
        <v>0</v>
      </c>
      <c r="O15" t="b">
        <v>0</v>
      </c>
      <c r="P15" t="b">
        <v>1</v>
      </c>
      <c r="Q15" t="b">
        <v>1</v>
      </c>
      <c r="R15">
        <v>85.224703280141796</v>
      </c>
      <c r="S15">
        <v>5.3593000000000002E-2</v>
      </c>
      <c r="T15">
        <f t="shared" si="0"/>
        <v>5.6974069160245604E-2</v>
      </c>
      <c r="U15">
        <f t="shared" si="1"/>
        <v>4.844084709930498</v>
      </c>
      <c r="V15">
        <f t="shared" si="2"/>
        <v>3.9829004280457067E-3</v>
      </c>
    </row>
    <row r="16" spans="1:22" x14ac:dyDescent="0.25">
      <c r="A16">
        <v>0.16</v>
      </c>
      <c r="B16" t="b">
        <v>1</v>
      </c>
      <c r="C16" t="b">
        <v>1</v>
      </c>
      <c r="D16" t="b">
        <v>0</v>
      </c>
      <c r="E16" t="b">
        <v>1</v>
      </c>
      <c r="F16" t="b">
        <v>1</v>
      </c>
      <c r="G16" t="b">
        <v>0</v>
      </c>
      <c r="H16" t="b">
        <v>1</v>
      </c>
      <c r="I16" t="b">
        <v>0</v>
      </c>
      <c r="J16" t="b">
        <v>1</v>
      </c>
      <c r="K16" t="b">
        <v>1</v>
      </c>
      <c r="L16" t="b">
        <v>1</v>
      </c>
      <c r="M16" t="b">
        <v>0</v>
      </c>
      <c r="N16" t="b">
        <v>0</v>
      </c>
      <c r="O16" t="b">
        <v>0</v>
      </c>
      <c r="P16" t="b">
        <v>1</v>
      </c>
      <c r="Q16" t="b">
        <v>1</v>
      </c>
      <c r="R16">
        <v>85.41416786806154</v>
      </c>
      <c r="S16">
        <v>4.0647000000000003E-2</v>
      </c>
      <c r="T16">
        <f t="shared" si="0"/>
        <v>4.3211333367352139E-2</v>
      </c>
      <c r="U16">
        <f t="shared" si="1"/>
        <v>3.6826730645718766</v>
      </c>
      <c r="V16">
        <f t="shared" si="2"/>
        <v>6.2148730743194084E-3</v>
      </c>
    </row>
    <row r="17" spans="1:22" x14ac:dyDescent="0.25">
      <c r="A17">
        <v>0.17</v>
      </c>
      <c r="B17" t="b">
        <v>1</v>
      </c>
      <c r="C17" t="b">
        <v>1</v>
      </c>
      <c r="D17" t="b">
        <v>0</v>
      </c>
      <c r="E17" t="b">
        <v>1</v>
      </c>
      <c r="F17" t="b">
        <v>1</v>
      </c>
      <c r="G17" t="b">
        <v>0</v>
      </c>
      <c r="H17" t="b">
        <v>1</v>
      </c>
      <c r="I17" t="b">
        <v>0</v>
      </c>
      <c r="J17" t="b">
        <v>1</v>
      </c>
      <c r="K17" t="b">
        <v>1</v>
      </c>
      <c r="L17" t="b">
        <v>1</v>
      </c>
      <c r="M17" t="b">
        <v>0</v>
      </c>
      <c r="N17" t="b">
        <v>0</v>
      </c>
      <c r="O17" t="b">
        <v>0</v>
      </c>
      <c r="P17" t="b">
        <v>1</v>
      </c>
      <c r="Q17" t="b">
        <v>1</v>
      </c>
      <c r="R17">
        <v>85.590734516843469</v>
      </c>
      <c r="S17">
        <v>2.9170000000000001E-2</v>
      </c>
      <c r="T17">
        <f t="shared" si="0"/>
        <v>3.1010273681345776E-2</v>
      </c>
      <c r="U17">
        <f t="shared" si="1"/>
        <v>2.648716721852999</v>
      </c>
      <c r="V17">
        <f t="shared" si="2"/>
        <v>8.2949025650673885E-3</v>
      </c>
    </row>
    <row r="18" spans="1:22" x14ac:dyDescent="0.25">
      <c r="A18">
        <v>0.18</v>
      </c>
      <c r="B18" t="b">
        <v>1</v>
      </c>
      <c r="C18" t="b">
        <v>1</v>
      </c>
      <c r="D18" t="b">
        <v>0</v>
      </c>
      <c r="E18" t="b">
        <v>1</v>
      </c>
      <c r="F18" t="b">
        <v>1</v>
      </c>
      <c r="G18" t="b">
        <v>0</v>
      </c>
      <c r="H18" t="b">
        <v>1</v>
      </c>
      <c r="I18" t="b">
        <v>0</v>
      </c>
      <c r="J18" t="b">
        <v>1</v>
      </c>
      <c r="K18" t="b">
        <v>1</v>
      </c>
      <c r="L18" t="b">
        <v>1</v>
      </c>
      <c r="M18" t="b">
        <v>0</v>
      </c>
      <c r="N18" t="b">
        <v>0</v>
      </c>
      <c r="O18" t="b">
        <v>0</v>
      </c>
      <c r="P18" t="b">
        <v>1</v>
      </c>
      <c r="Q18" t="b">
        <v>1</v>
      </c>
      <c r="R18">
        <v>85.754103453986872</v>
      </c>
      <c r="S18">
        <v>1.9807000000000002E-2</v>
      </c>
      <c r="T18">
        <f t="shared" si="0"/>
        <v>2.1056581789729717E-2</v>
      </c>
      <c r="U18">
        <f t="shared" si="1"/>
        <v>1.8022483017969568</v>
      </c>
      <c r="V18">
        <f t="shared" si="2"/>
        <v>1.0219457453970111E-2</v>
      </c>
    </row>
    <row r="19" spans="1:22" x14ac:dyDescent="0.25">
      <c r="S19">
        <f>SUM(S3:S18)</f>
        <v>0.94065600000000027</v>
      </c>
      <c r="U19">
        <f>SUM(U3:U18)</f>
        <v>84.8866083713243</v>
      </c>
      <c r="V19">
        <f>MIN(V3:V18)</f>
        <v>9.2379326795664495E-4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>
      <selection activeCell="G1" sqref="G1:J1"/>
    </sheetView>
  </sheetViews>
  <sheetFormatPr defaultRowHeight="14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15</v>
      </c>
      <c r="E1" t="s">
        <v>18</v>
      </c>
      <c r="F1" t="s">
        <v>17</v>
      </c>
      <c r="G1" t="s">
        <v>21</v>
      </c>
      <c r="H1" t="s">
        <v>22</v>
      </c>
      <c r="I1" t="s">
        <v>23</v>
      </c>
      <c r="J1" t="s">
        <v>24</v>
      </c>
    </row>
    <row r="2" spans="1:10" x14ac:dyDescent="0.25">
      <c r="A2">
        <v>0.02</v>
      </c>
      <c r="B2" t="b">
        <v>0</v>
      </c>
      <c r="C2" t="b">
        <v>0</v>
      </c>
      <c r="D2" t="b">
        <v>0</v>
      </c>
      <c r="E2" t="b">
        <v>0</v>
      </c>
      <c r="F2">
        <v>30.353903999999989</v>
      </c>
    </row>
    <row r="3" spans="1:10" x14ac:dyDescent="0.25">
      <c r="A3">
        <v>0.03</v>
      </c>
      <c r="B3" t="b">
        <v>0</v>
      </c>
      <c r="C3" t="b">
        <v>0</v>
      </c>
      <c r="D3" t="b">
        <v>0</v>
      </c>
      <c r="E3" t="b">
        <v>0</v>
      </c>
      <c r="F3">
        <v>28.585726000000001</v>
      </c>
      <c r="G3">
        <v>1.9807000000000002E-2</v>
      </c>
      <c r="H3">
        <f>G3/$G$19</f>
        <v>2.1056581789729717E-2</v>
      </c>
      <c r="I3">
        <f>F2*H3</f>
        <v>0.6391494622136038</v>
      </c>
      <c r="J3">
        <f>ABS(F2-$I$19)/$I$19</f>
        <v>0.47121746679083026</v>
      </c>
    </row>
    <row r="4" spans="1:10" x14ac:dyDescent="0.25">
      <c r="A4">
        <v>0.04</v>
      </c>
      <c r="B4" t="b">
        <v>0</v>
      </c>
      <c r="C4" t="b">
        <v>0</v>
      </c>
      <c r="D4" t="b">
        <v>0</v>
      </c>
      <c r="E4" t="b">
        <v>0</v>
      </c>
      <c r="F4">
        <v>26.853632000000001</v>
      </c>
      <c r="G4">
        <v>2.9170000000000001E-2</v>
      </c>
      <c r="H4">
        <f t="shared" ref="H4:H18" si="0">G4/$G$19</f>
        <v>3.1010273681345776E-2</v>
      </c>
      <c r="I4">
        <f t="shared" ref="I4:I18" si="1">F3*H4</f>
        <v>0.8864511866399617</v>
      </c>
      <c r="J4">
        <f t="shared" ref="J4:J18" si="2">ABS(F3-$I$19)/$I$19</f>
        <v>0.38551599135639325</v>
      </c>
    </row>
    <row r="5" spans="1:10" x14ac:dyDescent="0.25">
      <c r="A5">
        <v>0.05</v>
      </c>
      <c r="B5" t="b">
        <v>0</v>
      </c>
      <c r="C5" t="b">
        <v>0</v>
      </c>
      <c r="D5" t="b">
        <v>0</v>
      </c>
      <c r="E5" t="b">
        <v>0</v>
      </c>
      <c r="F5">
        <v>25.157249999999991</v>
      </c>
      <c r="G5">
        <v>4.0647000000000003E-2</v>
      </c>
      <c r="H5">
        <f t="shared" si="0"/>
        <v>4.3211333367352139E-2</v>
      </c>
      <c r="I5">
        <f t="shared" si="1"/>
        <v>1.1603812444761952</v>
      </c>
      <c r="J5">
        <f t="shared" si="2"/>
        <v>0.30156346429682301</v>
      </c>
    </row>
    <row r="6" spans="1:10" x14ac:dyDescent="0.25">
      <c r="A6">
        <v>0.06</v>
      </c>
      <c r="B6" t="b">
        <v>0</v>
      </c>
      <c r="C6" t="b">
        <v>0</v>
      </c>
      <c r="D6" t="b">
        <v>0</v>
      </c>
      <c r="E6" t="b">
        <v>0</v>
      </c>
      <c r="F6">
        <v>23.496207999999989</v>
      </c>
      <c r="G6">
        <v>5.3593000000000002E-2</v>
      </c>
      <c r="H6">
        <f t="shared" si="0"/>
        <v>5.6974069160245604E-2</v>
      </c>
      <c r="I6">
        <f t="shared" si="1"/>
        <v>1.4333109013815881</v>
      </c>
      <c r="J6">
        <f t="shared" si="2"/>
        <v>0.21934185521650243</v>
      </c>
    </row>
    <row r="7" spans="1:10" x14ac:dyDescent="0.25">
      <c r="A7">
        <v>7.0000000000000007E-2</v>
      </c>
      <c r="B7" t="b">
        <v>0</v>
      </c>
      <c r="C7" t="b">
        <v>0</v>
      </c>
      <c r="D7" t="b">
        <v>0</v>
      </c>
      <c r="E7" t="b">
        <v>0</v>
      </c>
      <c r="F7">
        <v>21.87013399999999</v>
      </c>
      <c r="G7">
        <v>6.6861000000000004E-2</v>
      </c>
      <c r="H7">
        <f t="shared" si="0"/>
        <v>7.1079119252946868E-2</v>
      </c>
      <c r="I7">
        <f t="shared" si="1"/>
        <v>1.6700897704240434</v>
      </c>
      <c r="J7">
        <f t="shared" si="2"/>
        <v>0.13883313371981529</v>
      </c>
    </row>
    <row r="8" spans="1:10" x14ac:dyDescent="0.25">
      <c r="A8">
        <v>0.08</v>
      </c>
      <c r="B8" t="b">
        <v>0</v>
      </c>
      <c r="C8" t="b">
        <v>0</v>
      </c>
      <c r="D8" t="b">
        <v>1</v>
      </c>
      <c r="E8" t="b">
        <v>1</v>
      </c>
      <c r="F8">
        <v>21.021035397485718</v>
      </c>
      <c r="G8">
        <v>7.8925999999999996E-2</v>
      </c>
      <c r="H8">
        <f t="shared" si="0"/>
        <v>8.390527461686309E-2</v>
      </c>
      <c r="I8">
        <f t="shared" si="1"/>
        <v>1.8350195991775935</v>
      </c>
      <c r="J8">
        <f t="shared" si="2"/>
        <v>6.0019269411144084E-2</v>
      </c>
    </row>
    <row r="9" spans="1:10" x14ac:dyDescent="0.25">
      <c r="A9">
        <v>0.09</v>
      </c>
      <c r="B9" t="b">
        <v>0</v>
      </c>
      <c r="C9" t="b">
        <v>0</v>
      </c>
      <c r="D9" t="b">
        <v>1</v>
      </c>
      <c r="E9" t="b">
        <v>1</v>
      </c>
      <c r="F9">
        <v>20.421784260657041</v>
      </c>
      <c r="G9">
        <v>8.8155999999999998E-2</v>
      </c>
      <c r="H9">
        <f t="shared" si="0"/>
        <v>9.371757581942812E-2</v>
      </c>
      <c r="I9">
        <f t="shared" si="1"/>
        <v>1.9700404786667502</v>
      </c>
      <c r="J9">
        <f t="shared" si="2"/>
        <v>1.886447446131884E-2</v>
      </c>
    </row>
    <row r="10" spans="1:10" x14ac:dyDescent="0.25">
      <c r="A10" s="1">
        <v>9.9999999999999992E-2</v>
      </c>
      <c r="B10" s="1" t="b">
        <v>0</v>
      </c>
      <c r="C10" s="1" t="b">
        <v>0</v>
      </c>
      <c r="D10" s="1" t="b">
        <v>1</v>
      </c>
      <c r="E10" s="1" t="b">
        <v>1</v>
      </c>
      <c r="F10" s="1">
        <v>19.79560310028484</v>
      </c>
      <c r="G10" s="1">
        <v>9.3168000000000001E-2</v>
      </c>
      <c r="H10" s="1">
        <f t="shared" si="0"/>
        <v>9.9045772312088554E-2</v>
      </c>
      <c r="I10" s="1">
        <f t="shared" si="1"/>
        <v>2.022691394087631</v>
      </c>
      <c r="J10" s="1">
        <f t="shared" si="2"/>
        <v>1.0180512288873551E-2</v>
      </c>
    </row>
    <row r="11" spans="1:10" x14ac:dyDescent="0.25">
      <c r="A11">
        <v>0.11</v>
      </c>
      <c r="B11" t="b">
        <v>0</v>
      </c>
      <c r="C11" t="b">
        <v>0</v>
      </c>
      <c r="D11" t="b">
        <v>1</v>
      </c>
      <c r="E11" t="b">
        <v>1</v>
      </c>
      <c r="F11">
        <v>19.140965049217531</v>
      </c>
      <c r="G11">
        <v>9.3168000000000001E-2</v>
      </c>
      <c r="H11">
        <f t="shared" si="0"/>
        <v>9.9045772312088554E-2</v>
      </c>
      <c r="I11">
        <f t="shared" si="1"/>
        <v>1.9606707974512865</v>
      </c>
      <c r="J11">
        <f t="shared" si="2"/>
        <v>4.0530765110221786E-2</v>
      </c>
    </row>
    <row r="12" spans="1:10" x14ac:dyDescent="0.25">
      <c r="A12">
        <v>0.12</v>
      </c>
      <c r="B12" t="b">
        <v>0</v>
      </c>
      <c r="C12" t="b">
        <v>0</v>
      </c>
      <c r="D12" t="b">
        <v>1</v>
      </c>
      <c r="E12" t="b">
        <v>1</v>
      </c>
      <c r="F12">
        <v>18.45622894766889</v>
      </c>
      <c r="G12">
        <v>8.8155999999999998E-2</v>
      </c>
      <c r="H12">
        <f t="shared" si="0"/>
        <v>9.371757581942812E-2</v>
      </c>
      <c r="I12">
        <f t="shared" si="1"/>
        <v>1.7938448432570677</v>
      </c>
      <c r="J12">
        <f t="shared" si="2"/>
        <v>7.2260289429602012E-2</v>
      </c>
    </row>
    <row r="13" spans="1:10" x14ac:dyDescent="0.25">
      <c r="A13">
        <v>0.13</v>
      </c>
      <c r="B13" t="b">
        <v>0</v>
      </c>
      <c r="C13" t="b">
        <v>0</v>
      </c>
      <c r="D13" t="b">
        <v>1</v>
      </c>
      <c r="E13" t="b">
        <v>1</v>
      </c>
      <c r="F13">
        <v>17.739647917343579</v>
      </c>
      <c r="G13" s="2">
        <v>7.8925999999999996E-2</v>
      </c>
      <c r="H13">
        <f t="shared" si="0"/>
        <v>8.390527461686309E-2</v>
      </c>
      <c r="I13">
        <f t="shared" si="1"/>
        <v>1.5485749582458563</v>
      </c>
      <c r="J13">
        <f t="shared" si="2"/>
        <v>0.10544863030136006</v>
      </c>
    </row>
    <row r="14" spans="1:10" x14ac:dyDescent="0.25">
      <c r="A14">
        <v>0.14000000000000001</v>
      </c>
      <c r="B14" t="b">
        <v>0</v>
      </c>
      <c r="C14" t="b">
        <v>0</v>
      </c>
      <c r="D14" t="b">
        <v>1</v>
      </c>
      <c r="E14" t="b">
        <v>1</v>
      </c>
      <c r="F14">
        <v>16.989348923007249</v>
      </c>
      <c r="G14">
        <v>6.6861000000000004E-2</v>
      </c>
      <c r="H14">
        <f t="shared" si="0"/>
        <v>7.1079119252946868E-2</v>
      </c>
      <c r="I14">
        <f t="shared" si="1"/>
        <v>1.2609185498221547</v>
      </c>
      <c r="J14">
        <f t="shared" si="2"/>
        <v>0.1401804568296896</v>
      </c>
    </row>
    <row r="15" spans="1:10" x14ac:dyDescent="0.25">
      <c r="A15">
        <v>0.15</v>
      </c>
      <c r="B15" t="b">
        <v>0</v>
      </c>
      <c r="C15" t="b">
        <v>0</v>
      </c>
      <c r="D15" t="b">
        <v>1</v>
      </c>
      <c r="E15" t="b">
        <v>1</v>
      </c>
      <c r="F15">
        <v>16.203329123255401</v>
      </c>
      <c r="G15">
        <v>5.3593000000000002E-2</v>
      </c>
      <c r="H15">
        <f t="shared" si="0"/>
        <v>5.6974069160245604E-2</v>
      </c>
      <c r="I15">
        <f t="shared" si="1"/>
        <v>0.96795234052695911</v>
      </c>
      <c r="J15">
        <f t="shared" si="2"/>
        <v>0.17654655279491382</v>
      </c>
    </row>
    <row r="16" spans="1:10" x14ac:dyDescent="0.25">
      <c r="A16">
        <v>0.16</v>
      </c>
      <c r="B16" t="b">
        <v>0</v>
      </c>
      <c r="C16" t="b">
        <v>0</v>
      </c>
      <c r="D16" t="b">
        <v>1</v>
      </c>
      <c r="E16" t="b">
        <v>1</v>
      </c>
      <c r="F16">
        <v>15.37942945908501</v>
      </c>
      <c r="G16">
        <v>4.0647000000000003E-2</v>
      </c>
      <c r="H16">
        <f t="shared" si="0"/>
        <v>4.3211333367352139E-2</v>
      </c>
      <c r="I16">
        <f t="shared" si="1"/>
        <v>0.70016745640591482</v>
      </c>
      <c r="J16">
        <f t="shared" si="2"/>
        <v>0.21464399352735963</v>
      </c>
    </row>
    <row r="17" spans="1:10" x14ac:dyDescent="0.25">
      <c r="A17">
        <v>0.17</v>
      </c>
      <c r="B17" t="b">
        <v>0</v>
      </c>
      <c r="C17" t="b">
        <v>0</v>
      </c>
      <c r="D17" t="b">
        <v>1</v>
      </c>
      <c r="E17" t="b">
        <v>1</v>
      </c>
      <c r="F17">
        <v>14.515343986016459</v>
      </c>
      <c r="G17">
        <v>2.9170000000000001E-2</v>
      </c>
      <c r="H17">
        <f t="shared" si="0"/>
        <v>3.1010273681345776E-2</v>
      </c>
      <c r="I17">
        <f t="shared" si="1"/>
        <v>0.47692031658917777</v>
      </c>
      <c r="J17">
        <f t="shared" si="2"/>
        <v>0.25457742603774047</v>
      </c>
    </row>
    <row r="18" spans="1:10" x14ac:dyDescent="0.25">
      <c r="A18">
        <v>0.18</v>
      </c>
      <c r="B18" t="b">
        <v>0</v>
      </c>
      <c r="C18" t="b">
        <v>0</v>
      </c>
      <c r="D18" t="b">
        <v>1</v>
      </c>
      <c r="E18" t="b">
        <v>1</v>
      </c>
      <c r="F18">
        <v>13.60859720139392</v>
      </c>
      <c r="G18">
        <v>1.9807000000000002E-2</v>
      </c>
      <c r="H18">
        <f t="shared" si="0"/>
        <v>2.1056581789729717E-2</v>
      </c>
      <c r="I18">
        <f t="shared" si="1"/>
        <v>0.30564352784761695</v>
      </c>
      <c r="J18">
        <f t="shared" si="2"/>
        <v>0.29645861670035406</v>
      </c>
    </row>
    <row r="19" spans="1:10" x14ac:dyDescent="0.25">
      <c r="G19">
        <f>SUM(G3:G18)</f>
        <v>0.94065600000000027</v>
      </c>
      <c r="I19">
        <f>SUM(I3:I18)</f>
        <v>20.631826827213398</v>
      </c>
      <c r="J19" s="1">
        <f>MIN(J3:J18)</f>
        <v>1.0180512288873551E-2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tabSelected="1" workbookViewId="0">
      <selection activeCell="G1" sqref="G1:J1"/>
    </sheetView>
  </sheetViews>
  <sheetFormatPr defaultRowHeight="14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15</v>
      </c>
      <c r="E1" t="s">
        <v>18</v>
      </c>
      <c r="F1" t="s">
        <v>17</v>
      </c>
      <c r="G1" t="s">
        <v>21</v>
      </c>
      <c r="H1" t="s">
        <v>22</v>
      </c>
      <c r="I1" t="s">
        <v>23</v>
      </c>
      <c r="J1" t="s">
        <v>24</v>
      </c>
    </row>
    <row r="2" spans="1:10" x14ac:dyDescent="0.25">
      <c r="A2">
        <v>0.02</v>
      </c>
      <c r="B2" t="b">
        <v>0</v>
      </c>
      <c r="C2" t="b">
        <v>0</v>
      </c>
      <c r="D2" t="b">
        <v>0</v>
      </c>
      <c r="E2" t="b">
        <v>0</v>
      </c>
      <c r="F2">
        <v>28.94251199999999</v>
      </c>
    </row>
    <row r="3" spans="1:10" x14ac:dyDescent="0.25">
      <c r="A3">
        <v>0.03</v>
      </c>
      <c r="B3" t="b">
        <v>0</v>
      </c>
      <c r="C3" t="b">
        <v>0</v>
      </c>
      <c r="D3" t="b">
        <v>0</v>
      </c>
      <c r="E3" t="b">
        <v>0</v>
      </c>
      <c r="F3">
        <v>26.489878000000001</v>
      </c>
      <c r="G3">
        <v>1.9807000000000002E-2</v>
      </c>
      <c r="H3">
        <f>G3/$G$19</f>
        <v>2.1056581789729717E-2</v>
      </c>
      <c r="I3">
        <f>F2*H3</f>
        <v>0.60943037112823362</v>
      </c>
      <c r="J3">
        <f>ABS(F2-$I$19)/$I$19</f>
        <v>0.43587253936954029</v>
      </c>
    </row>
    <row r="4" spans="1:10" x14ac:dyDescent="0.25">
      <c r="A4">
        <v>0.04</v>
      </c>
      <c r="B4" t="b">
        <v>0</v>
      </c>
      <c r="C4" t="b">
        <v>0</v>
      </c>
      <c r="D4" t="b">
        <v>0</v>
      </c>
      <c r="E4" t="b">
        <v>0</v>
      </c>
      <c r="F4">
        <v>24.087295999999991</v>
      </c>
      <c r="G4">
        <v>2.9170000000000001E-2</v>
      </c>
      <c r="H4">
        <f t="shared" ref="H4:H18" si="0">G4/$G$19</f>
        <v>3.1010273681345776E-2</v>
      </c>
      <c r="I4">
        <f t="shared" ref="I4:I18" si="1">F3*H4</f>
        <v>0.82145836656546056</v>
      </c>
      <c r="J4">
        <f t="shared" ref="J4:J18" si="2">ABS(F3-$I$19)/$I$19</f>
        <v>0.31419444143097647</v>
      </c>
    </row>
    <row r="5" spans="1:10" x14ac:dyDescent="0.25">
      <c r="A5">
        <v>0.05</v>
      </c>
      <c r="B5" t="b">
        <v>0</v>
      </c>
      <c r="C5" t="b">
        <v>0</v>
      </c>
      <c r="D5" t="b">
        <v>1</v>
      </c>
      <c r="E5" t="b">
        <v>1</v>
      </c>
      <c r="F5">
        <v>22.671086140854371</v>
      </c>
      <c r="G5">
        <v>4.0647000000000003E-2</v>
      </c>
      <c r="H5">
        <f t="shared" si="0"/>
        <v>4.3211333367352139E-2</v>
      </c>
      <c r="I5">
        <f t="shared" si="1"/>
        <v>1.0408441773740873</v>
      </c>
      <c r="J5">
        <f t="shared" si="2"/>
        <v>0.19499948290824826</v>
      </c>
    </row>
    <row r="6" spans="1:10" x14ac:dyDescent="0.25">
      <c r="A6">
        <v>0.06</v>
      </c>
      <c r="B6" t="b">
        <v>0</v>
      </c>
      <c r="C6" t="b">
        <v>0</v>
      </c>
      <c r="D6" t="b">
        <v>1</v>
      </c>
      <c r="E6" t="b">
        <v>1</v>
      </c>
      <c r="F6">
        <v>22.14438640535867</v>
      </c>
      <c r="G6">
        <v>5.3593000000000002E-2</v>
      </c>
      <c r="H6">
        <f t="shared" si="0"/>
        <v>5.6974069160245604E-2</v>
      </c>
      <c r="I6">
        <f t="shared" si="1"/>
        <v>1.2916640297269226</v>
      </c>
      <c r="J6">
        <f t="shared" si="2"/>
        <v>0.12473962271602991</v>
      </c>
    </row>
    <row r="7" spans="1:10" x14ac:dyDescent="0.25">
      <c r="A7">
        <v>7.0000000000000007E-2</v>
      </c>
      <c r="B7" t="b">
        <v>0</v>
      </c>
      <c r="C7" t="b">
        <v>0</v>
      </c>
      <c r="D7" t="b">
        <v>1</v>
      </c>
      <c r="E7" t="b">
        <v>1</v>
      </c>
      <c r="F7">
        <v>21.594788825393142</v>
      </c>
      <c r="G7">
        <v>6.6861000000000004E-2</v>
      </c>
      <c r="H7">
        <f t="shared" si="0"/>
        <v>7.1079119252946868E-2</v>
      </c>
      <c r="I7">
        <f t="shared" si="1"/>
        <v>1.5740034820898243</v>
      </c>
      <c r="J7">
        <f t="shared" si="2"/>
        <v>9.8609420655770691E-2</v>
      </c>
    </row>
    <row r="8" spans="1:10" x14ac:dyDescent="0.25">
      <c r="A8">
        <v>0.08</v>
      </c>
      <c r="B8" t="b">
        <v>0</v>
      </c>
      <c r="C8" t="b">
        <v>0</v>
      </c>
      <c r="D8" t="b">
        <v>1</v>
      </c>
      <c r="E8" t="b">
        <v>1</v>
      </c>
      <c r="F8">
        <v>21.021035397485718</v>
      </c>
      <c r="G8">
        <v>7.8925999999999996E-2</v>
      </c>
      <c r="H8">
        <f t="shared" si="0"/>
        <v>8.390527461686309E-2</v>
      </c>
      <c r="I8">
        <f t="shared" si="1"/>
        <v>1.8119166866877778</v>
      </c>
      <c r="J8">
        <f t="shared" si="2"/>
        <v>7.1343229221645779E-2</v>
      </c>
    </row>
    <row r="9" spans="1:10" x14ac:dyDescent="0.25">
      <c r="A9">
        <v>0.09</v>
      </c>
      <c r="B9" t="b">
        <v>0</v>
      </c>
      <c r="C9" t="b">
        <v>0</v>
      </c>
      <c r="D9" t="b">
        <v>1</v>
      </c>
      <c r="E9" t="b">
        <v>1</v>
      </c>
      <c r="F9">
        <v>20.421784260657041</v>
      </c>
      <c r="G9">
        <v>8.8155999999999998E-2</v>
      </c>
      <c r="H9">
        <f t="shared" si="0"/>
        <v>9.371757581942812E-2</v>
      </c>
      <c r="I9">
        <f t="shared" si="1"/>
        <v>1.9700404786667502</v>
      </c>
      <c r="J9">
        <f t="shared" si="2"/>
        <v>4.287863736101493E-2</v>
      </c>
    </row>
    <row r="10" spans="1:10" x14ac:dyDescent="0.25">
      <c r="A10" s="1">
        <v>9.9999999999999992E-2</v>
      </c>
      <c r="B10" s="1" t="b">
        <v>0</v>
      </c>
      <c r="C10" s="1" t="b">
        <v>0</v>
      </c>
      <c r="D10" s="1" t="b">
        <v>1</v>
      </c>
      <c r="E10" s="1" t="b">
        <v>1</v>
      </c>
      <c r="F10" s="1">
        <v>19.79560310028484</v>
      </c>
      <c r="G10" s="1">
        <v>9.3168000000000001E-2</v>
      </c>
      <c r="H10" s="1">
        <f t="shared" si="0"/>
        <v>9.9045772312088554E-2</v>
      </c>
      <c r="I10" s="1">
        <f t="shared" si="1"/>
        <v>2.022691394087631</v>
      </c>
      <c r="J10" s="1">
        <f t="shared" si="2"/>
        <v>1.3149073750286306E-2</v>
      </c>
    </row>
    <row r="11" spans="1:10" x14ac:dyDescent="0.25">
      <c r="A11">
        <v>0.11</v>
      </c>
      <c r="B11" t="b">
        <v>0</v>
      </c>
      <c r="C11" t="b">
        <v>0</v>
      </c>
      <c r="D11" t="b">
        <v>1</v>
      </c>
      <c r="E11" t="b">
        <v>1</v>
      </c>
      <c r="F11">
        <v>19.140965049217531</v>
      </c>
      <c r="G11">
        <v>9.3168000000000001E-2</v>
      </c>
      <c r="H11">
        <f t="shared" si="0"/>
        <v>9.9045772312088554E-2</v>
      </c>
      <c r="I11">
        <f t="shared" si="1"/>
        <v>1.9606707974512865</v>
      </c>
      <c r="J11">
        <f t="shared" si="2"/>
        <v>1.7916520447238734E-2</v>
      </c>
    </row>
    <row r="12" spans="1:10" x14ac:dyDescent="0.25">
      <c r="A12">
        <v>0.12</v>
      </c>
      <c r="B12" t="b">
        <v>0</v>
      </c>
      <c r="C12" t="b">
        <v>0</v>
      </c>
      <c r="D12" t="b">
        <v>1</v>
      </c>
      <c r="E12" t="b">
        <v>1</v>
      </c>
      <c r="F12">
        <v>18.45622894766889</v>
      </c>
      <c r="G12">
        <v>8.8155999999999998E-2</v>
      </c>
      <c r="H12">
        <f t="shared" si="0"/>
        <v>9.371757581942812E-2</v>
      </c>
      <c r="I12">
        <f t="shared" si="1"/>
        <v>1.7938448432570677</v>
      </c>
      <c r="J12">
        <f t="shared" si="2"/>
        <v>5.0393894932008541E-2</v>
      </c>
    </row>
    <row r="13" spans="1:10" x14ac:dyDescent="0.25">
      <c r="A13">
        <v>0.13</v>
      </c>
      <c r="B13" t="b">
        <v>0</v>
      </c>
      <c r="C13" t="b">
        <v>0</v>
      </c>
      <c r="D13" t="b">
        <v>1</v>
      </c>
      <c r="E13" t="b">
        <v>1</v>
      </c>
      <c r="F13">
        <v>17.739647917343579</v>
      </c>
      <c r="G13" s="2">
        <v>7.8925999999999996E-2</v>
      </c>
      <c r="H13">
        <f t="shared" si="0"/>
        <v>8.390527461686309E-2</v>
      </c>
      <c r="I13">
        <f t="shared" si="1"/>
        <v>1.5485749582458563</v>
      </c>
      <c r="J13">
        <f t="shared" si="2"/>
        <v>8.4364469598390168E-2</v>
      </c>
    </row>
    <row r="14" spans="1:10" x14ac:dyDescent="0.25">
      <c r="A14">
        <v>0.14000000000000001</v>
      </c>
      <c r="B14" t="b">
        <v>0</v>
      </c>
      <c r="C14" t="b">
        <v>0</v>
      </c>
      <c r="D14" t="b">
        <v>1</v>
      </c>
      <c r="E14" t="b">
        <v>1</v>
      </c>
      <c r="F14">
        <v>16.989348923007249</v>
      </c>
      <c r="G14">
        <v>6.6861000000000004E-2</v>
      </c>
      <c r="H14">
        <f t="shared" si="0"/>
        <v>7.1079119252946868E-2</v>
      </c>
      <c r="I14">
        <f t="shared" si="1"/>
        <v>1.2609185498221547</v>
      </c>
      <c r="J14">
        <f t="shared" si="2"/>
        <v>0.11991490916207584</v>
      </c>
    </row>
    <row r="15" spans="1:10" x14ac:dyDescent="0.25">
      <c r="A15">
        <v>0.15</v>
      </c>
      <c r="B15" t="b">
        <v>0</v>
      </c>
      <c r="C15" t="b">
        <v>0</v>
      </c>
      <c r="D15" t="b">
        <v>1</v>
      </c>
      <c r="E15" t="b">
        <v>1</v>
      </c>
      <c r="F15">
        <v>16.203329123255401</v>
      </c>
      <c r="G15">
        <v>5.3593000000000002E-2</v>
      </c>
      <c r="H15">
        <f t="shared" si="0"/>
        <v>5.6974069160245604E-2</v>
      </c>
      <c r="I15">
        <f t="shared" si="1"/>
        <v>0.96795234052695911</v>
      </c>
      <c r="J15">
        <f t="shared" si="2"/>
        <v>0.15713813713496633</v>
      </c>
    </row>
    <row r="16" spans="1:10" x14ac:dyDescent="0.25">
      <c r="A16">
        <v>0.16</v>
      </c>
      <c r="B16" t="b">
        <v>0</v>
      </c>
      <c r="C16" t="b">
        <v>0</v>
      </c>
      <c r="D16" t="b">
        <v>1</v>
      </c>
      <c r="E16" t="b">
        <v>1</v>
      </c>
      <c r="F16">
        <v>15.37942945908501</v>
      </c>
      <c r="G16">
        <v>4.0647000000000003E-2</v>
      </c>
      <c r="H16">
        <f t="shared" si="0"/>
        <v>4.3211333367352139E-2</v>
      </c>
      <c r="I16">
        <f t="shared" si="1"/>
        <v>0.70016745640591482</v>
      </c>
      <c r="J16">
        <f t="shared" si="2"/>
        <v>0.19613351686788047</v>
      </c>
    </row>
    <row r="17" spans="1:10" x14ac:dyDescent="0.25">
      <c r="A17">
        <v>0.17</v>
      </c>
      <c r="B17" t="b">
        <v>0</v>
      </c>
      <c r="C17" t="b">
        <v>0</v>
      </c>
      <c r="D17" t="b">
        <v>1</v>
      </c>
      <c r="E17" t="b">
        <v>1</v>
      </c>
      <c r="F17">
        <v>14.515343986016459</v>
      </c>
      <c r="G17">
        <v>2.9170000000000001E-2</v>
      </c>
      <c r="H17">
        <f t="shared" si="0"/>
        <v>3.1010273681345776E-2</v>
      </c>
      <c r="I17">
        <f t="shared" si="1"/>
        <v>0.47692031658917777</v>
      </c>
      <c r="J17">
        <f t="shared" si="2"/>
        <v>0.23700816185301687</v>
      </c>
    </row>
    <row r="18" spans="1:10" x14ac:dyDescent="0.25">
      <c r="A18">
        <v>0.18</v>
      </c>
      <c r="B18" t="b">
        <v>0</v>
      </c>
      <c r="C18" t="b">
        <v>0</v>
      </c>
      <c r="D18" t="b">
        <v>1</v>
      </c>
      <c r="E18" t="b">
        <v>1</v>
      </c>
      <c r="F18">
        <v>13.60859720139392</v>
      </c>
      <c r="G18">
        <v>1.9807000000000002E-2</v>
      </c>
      <c r="H18">
        <f t="shared" si="0"/>
        <v>2.1056581789729717E-2</v>
      </c>
      <c r="I18">
        <f t="shared" si="1"/>
        <v>0.30564352784761695</v>
      </c>
      <c r="J18">
        <f t="shared" si="2"/>
        <v>0.27987647274625488</v>
      </c>
    </row>
    <row r="19" spans="1:10" x14ac:dyDescent="0.25">
      <c r="G19">
        <f>SUM(G3:G18)</f>
        <v>0.94065600000000027</v>
      </c>
      <c r="I19">
        <f>SUM(I3:I18)</f>
        <v>20.156741776472725</v>
      </c>
      <c r="J19">
        <f>MIN(J3:J18)</f>
        <v>1.3149073750286306E-2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5"/>
  <sheetViews>
    <sheetView workbookViewId="0">
      <selection activeCell="J3" sqref="J3"/>
    </sheetView>
  </sheetViews>
  <sheetFormatPr defaultRowHeight="14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15</v>
      </c>
      <c r="E1" t="s">
        <v>18</v>
      </c>
      <c r="F1" t="s">
        <v>17</v>
      </c>
      <c r="G1" t="s">
        <v>21</v>
      </c>
      <c r="H1" t="s">
        <v>22</v>
      </c>
      <c r="I1" t="s">
        <v>23</v>
      </c>
      <c r="J1" t="s">
        <v>24</v>
      </c>
    </row>
    <row r="2" spans="1:10" x14ac:dyDescent="0.25">
      <c r="A2">
        <v>0.09</v>
      </c>
      <c r="B2" t="b">
        <v>0</v>
      </c>
      <c r="C2" t="b">
        <v>0</v>
      </c>
      <c r="D2" t="b">
        <v>1</v>
      </c>
      <c r="E2" t="b">
        <v>1</v>
      </c>
      <c r="F2">
        <v>20.421784260657041</v>
      </c>
    </row>
    <row r="3" spans="1:10" x14ac:dyDescent="0.25">
      <c r="A3">
        <v>9.9999999999999992E-2</v>
      </c>
      <c r="B3" t="b">
        <v>0</v>
      </c>
      <c r="C3" t="b">
        <v>0</v>
      </c>
      <c r="D3" t="b">
        <v>1</v>
      </c>
      <c r="E3" t="b">
        <v>1</v>
      </c>
      <c r="F3">
        <v>19.79560310028484</v>
      </c>
      <c r="G3">
        <v>1.2635E-2</v>
      </c>
      <c r="H3">
        <f>G3/$G$25</f>
        <v>1.3325669447461951E-2</v>
      </c>
      <c r="I3">
        <f>F2*H3</f>
        <v>0.27213394658489687</v>
      </c>
      <c r="J3">
        <f>ABS(F3-$I$25)/$I$25</f>
        <v>0.71397657854837215</v>
      </c>
    </row>
    <row r="4" spans="1:10" x14ac:dyDescent="0.25">
      <c r="A4">
        <v>0.11</v>
      </c>
      <c r="B4" t="b">
        <v>0</v>
      </c>
      <c r="C4" t="b">
        <v>0</v>
      </c>
      <c r="D4" t="b">
        <v>1</v>
      </c>
      <c r="E4" t="b">
        <v>1</v>
      </c>
      <c r="F4">
        <v>19.140965049217531</v>
      </c>
      <c r="G4">
        <v>1.7256000000000001E-2</v>
      </c>
      <c r="H4">
        <f t="shared" ref="H4:H24" si="0">G4/$G$25</f>
        <v>1.8199268063743841E-2</v>
      </c>
      <c r="I4">
        <f t="shared" ref="I4:I24" si="1">F3*H4</f>
        <v>0.36026548730556246</v>
      </c>
      <c r="J4">
        <f t="shared" ref="J4:J24" si="2">ABS(F4-$I$25)/$I$25</f>
        <v>0.65729559331788046</v>
      </c>
    </row>
    <row r="5" spans="1:10" x14ac:dyDescent="0.25">
      <c r="A5">
        <v>0.12</v>
      </c>
      <c r="B5" t="b">
        <v>0</v>
      </c>
      <c r="C5" t="b">
        <v>0</v>
      </c>
      <c r="D5" t="b">
        <v>1</v>
      </c>
      <c r="E5" t="b">
        <v>1</v>
      </c>
      <c r="F5">
        <v>18.45622894766889</v>
      </c>
      <c r="G5">
        <v>2.2844E-2</v>
      </c>
      <c r="H5">
        <f t="shared" si="0"/>
        <v>2.409272598795574E-2</v>
      </c>
      <c r="I5">
        <f t="shared" si="1"/>
        <v>0.46115802607583573</v>
      </c>
      <c r="J5">
        <f t="shared" si="2"/>
        <v>0.59800860748596096</v>
      </c>
    </row>
    <row r="6" spans="1:10" x14ac:dyDescent="0.25">
      <c r="A6">
        <v>0.13</v>
      </c>
      <c r="B6" t="b">
        <v>0</v>
      </c>
      <c r="C6" t="b">
        <v>0</v>
      </c>
      <c r="D6" t="b">
        <v>1</v>
      </c>
      <c r="E6" t="b">
        <v>1</v>
      </c>
      <c r="F6">
        <v>17.739647917343579</v>
      </c>
      <c r="G6">
        <v>2.9312999999999999E-2</v>
      </c>
      <c r="H6">
        <f t="shared" si="0"/>
        <v>3.0915342185473062E-2</v>
      </c>
      <c r="I6">
        <f t="shared" si="1"/>
        <v>0.57058063337061715</v>
      </c>
      <c r="J6">
        <f t="shared" si="2"/>
        <v>0.53596436986473017</v>
      </c>
    </row>
    <row r="7" spans="1:10" x14ac:dyDescent="0.25">
      <c r="A7">
        <v>0.14000000000000001</v>
      </c>
      <c r="B7" t="b">
        <v>0</v>
      </c>
      <c r="C7" t="b">
        <v>0</v>
      </c>
      <c r="D7" t="b">
        <v>1</v>
      </c>
      <c r="E7" t="b">
        <v>1</v>
      </c>
      <c r="F7">
        <v>16.989348923007249</v>
      </c>
      <c r="G7">
        <v>3.6459999999999999E-2</v>
      </c>
      <c r="H7">
        <f t="shared" si="0"/>
        <v>3.8453020028054036E-2</v>
      </c>
      <c r="I7">
        <f t="shared" si="1"/>
        <v>0.68214303665623965</v>
      </c>
      <c r="J7">
        <f t="shared" si="2"/>
        <v>0.47100070613162759</v>
      </c>
    </row>
    <row r="8" spans="1:10" x14ac:dyDescent="0.25">
      <c r="A8">
        <v>0.15</v>
      </c>
      <c r="B8" t="b">
        <v>0</v>
      </c>
      <c r="C8" t="b">
        <v>0</v>
      </c>
      <c r="D8" t="b">
        <v>1</v>
      </c>
      <c r="E8" t="b">
        <v>1</v>
      </c>
      <c r="F8">
        <v>16.203329123255401</v>
      </c>
      <c r="G8">
        <v>4.3957000000000003E-2</v>
      </c>
      <c r="H8">
        <f t="shared" si="0"/>
        <v>4.635982998829323E-2</v>
      </c>
      <c r="I8">
        <f t="shared" si="1"/>
        <v>0.78762332768240872</v>
      </c>
      <c r="J8">
        <f t="shared" si="2"/>
        <v>0.40294420286547733</v>
      </c>
    </row>
    <row r="9" spans="1:10" x14ac:dyDescent="0.25">
      <c r="A9">
        <v>0.16</v>
      </c>
      <c r="B9" t="b">
        <v>0</v>
      </c>
      <c r="C9" t="b">
        <v>0</v>
      </c>
      <c r="D9" t="b">
        <v>1</v>
      </c>
      <c r="E9" t="b">
        <v>1</v>
      </c>
      <c r="F9">
        <v>15.37942945908501</v>
      </c>
      <c r="G9">
        <v>5.1371E-2</v>
      </c>
      <c r="H9">
        <f t="shared" si="0"/>
        <v>5.4179102903487764E-2</v>
      </c>
      <c r="I9">
        <f t="shared" si="1"/>
        <v>0.87788183594793456</v>
      </c>
      <c r="J9">
        <f t="shared" si="2"/>
        <v>0.33160792074727302</v>
      </c>
    </row>
    <row r="10" spans="1:10" x14ac:dyDescent="0.25">
      <c r="A10">
        <v>0.17</v>
      </c>
      <c r="B10" t="b">
        <v>0</v>
      </c>
      <c r="C10" t="b">
        <v>0</v>
      </c>
      <c r="D10" t="b">
        <v>1</v>
      </c>
      <c r="E10" t="b">
        <v>1</v>
      </c>
      <c r="F10">
        <v>14.515343986016459</v>
      </c>
      <c r="G10">
        <v>5.8191E-2</v>
      </c>
      <c r="H10">
        <f t="shared" si="0"/>
        <v>6.137190588185662E-2</v>
      </c>
      <c r="I10">
        <f t="shared" si="1"/>
        <v>0.94386489727961831</v>
      </c>
      <c r="J10">
        <f t="shared" si="2"/>
        <v>0.2567922025698321</v>
      </c>
    </row>
    <row r="11" spans="1:10" x14ac:dyDescent="0.25">
      <c r="A11">
        <v>0.18</v>
      </c>
      <c r="B11" t="b">
        <v>0</v>
      </c>
      <c r="C11" t="b">
        <v>0</v>
      </c>
      <c r="D11" t="b">
        <v>1</v>
      </c>
      <c r="E11" t="b">
        <v>1</v>
      </c>
      <c r="F11">
        <v>13.60859720139392</v>
      </c>
      <c r="G11">
        <v>6.3894999999999993E-2</v>
      </c>
      <c r="H11">
        <f t="shared" si="0"/>
        <v>6.7387704736492388E-2</v>
      </c>
      <c r="I11">
        <f t="shared" si="1"/>
        <v>0.97815571467829765</v>
      </c>
      <c r="J11">
        <f t="shared" si="2"/>
        <v>0.17828271015155286</v>
      </c>
    </row>
    <row r="12" spans="1:10" x14ac:dyDescent="0.25">
      <c r="A12">
        <v>0.19</v>
      </c>
      <c r="B12" t="b">
        <v>0</v>
      </c>
      <c r="C12" t="b">
        <v>0</v>
      </c>
      <c r="D12" t="b">
        <v>1</v>
      </c>
      <c r="E12" t="b">
        <v>1</v>
      </c>
      <c r="F12">
        <v>12.65651411792448</v>
      </c>
      <c r="G12">
        <v>6.8004999999999996E-2</v>
      </c>
      <c r="H12">
        <f t="shared" si="0"/>
        <v>7.1722370460993265E-2</v>
      </c>
      <c r="I12">
        <f t="shared" si="1"/>
        <v>0.97604084993281093</v>
      </c>
      <c r="J12">
        <f t="shared" si="2"/>
        <v>9.584783319267641E-2</v>
      </c>
    </row>
    <row r="13" spans="1:10" x14ac:dyDescent="0.25">
      <c r="A13" s="1">
        <v>0.2</v>
      </c>
      <c r="B13" s="1" t="b">
        <v>0</v>
      </c>
      <c r="C13" s="1" t="b">
        <v>0</v>
      </c>
      <c r="D13" s="1" t="b">
        <v>1</v>
      </c>
      <c r="E13" s="1" t="b">
        <v>1</v>
      </c>
      <c r="F13" s="1">
        <v>11.65623510774566</v>
      </c>
      <c r="G13" s="1">
        <v>7.0157999999999998E-2</v>
      </c>
      <c r="H13" s="1">
        <f t="shared" si="0"/>
        <v>7.3993060316188006E-2</v>
      </c>
      <c r="I13" s="1">
        <f t="shared" si="1"/>
        <v>0.9364942125202711</v>
      </c>
      <c r="J13" s="1">
        <f t="shared" si="2"/>
        <v>9.2399745295888777E-3</v>
      </c>
    </row>
    <row r="14" spans="1:10" x14ac:dyDescent="0.25">
      <c r="A14">
        <v>0.21</v>
      </c>
      <c r="B14" t="b">
        <v>0</v>
      </c>
      <c r="C14" t="b">
        <v>0</v>
      </c>
      <c r="D14" t="b">
        <v>1</v>
      </c>
      <c r="E14" t="b">
        <v>1</v>
      </c>
      <c r="F14">
        <v>10.604661577741011</v>
      </c>
      <c r="G14">
        <v>7.0157999999999998E-2</v>
      </c>
      <c r="H14">
        <f t="shared" si="0"/>
        <v>7.3993060316188006E-2</v>
      </c>
      <c r="I14">
        <f t="shared" si="1"/>
        <v>0.86248050738709281</v>
      </c>
      <c r="J14">
        <f t="shared" si="2"/>
        <v>8.1809153497405585E-2</v>
      </c>
    </row>
    <row r="15" spans="1:10" x14ac:dyDescent="0.25">
      <c r="A15">
        <v>0.22000000000000011</v>
      </c>
      <c r="B15" t="b">
        <v>0</v>
      </c>
      <c r="C15" t="b">
        <v>0</v>
      </c>
      <c r="D15" t="b">
        <v>1</v>
      </c>
      <c r="E15" t="b">
        <v>1</v>
      </c>
      <c r="F15">
        <v>9.4984733256081384</v>
      </c>
      <c r="G15">
        <v>6.8004999999999996E-2</v>
      </c>
      <c r="H15">
        <f t="shared" si="0"/>
        <v>7.1722370460993265E-2</v>
      </c>
      <c r="I15">
        <f t="shared" si="1"/>
        <v>0.76059146629220209</v>
      </c>
      <c r="J15">
        <f t="shared" si="2"/>
        <v>0.17758702629148193</v>
      </c>
    </row>
    <row r="16" spans="1:10" x14ac:dyDescent="0.25">
      <c r="A16">
        <v>0.23000000000000009</v>
      </c>
      <c r="B16" t="b">
        <v>0</v>
      </c>
      <c r="C16" t="b">
        <v>0</v>
      </c>
      <c r="D16" t="b">
        <v>1</v>
      </c>
      <c r="E16" t="b">
        <v>1</v>
      </c>
      <c r="F16">
        <v>8.3340674810092423</v>
      </c>
      <c r="G16">
        <v>6.3894999999999993E-2</v>
      </c>
      <c r="H16">
        <f t="shared" si="0"/>
        <v>6.7387704736492388E-2</v>
      </c>
      <c r="I16">
        <f t="shared" si="1"/>
        <v>0.6400803159135301</v>
      </c>
      <c r="J16">
        <f t="shared" si="2"/>
        <v>0.27840559370045498</v>
      </c>
    </row>
    <row r="17" spans="1:10" x14ac:dyDescent="0.25">
      <c r="A17">
        <v>0.2400000000000001</v>
      </c>
      <c r="B17" t="b">
        <v>0</v>
      </c>
      <c r="C17" t="b">
        <v>0</v>
      </c>
      <c r="D17" t="b">
        <v>1</v>
      </c>
      <c r="E17" t="b">
        <v>1</v>
      </c>
      <c r="F17">
        <v>7.1075746091864467</v>
      </c>
      <c r="G17">
        <v>5.8191E-2</v>
      </c>
      <c r="H17">
        <f t="shared" si="0"/>
        <v>6.137190588185662E-2</v>
      </c>
      <c r="I17">
        <f t="shared" si="1"/>
        <v>0.51147760505754114</v>
      </c>
      <c r="J17">
        <f t="shared" si="2"/>
        <v>0.38459988570616577</v>
      </c>
    </row>
    <row r="18" spans="1:10" x14ac:dyDescent="0.25">
      <c r="A18">
        <v>0.25000000000000011</v>
      </c>
      <c r="B18" t="b">
        <v>0</v>
      </c>
      <c r="C18" t="b">
        <v>0</v>
      </c>
      <c r="D18" t="b">
        <v>1</v>
      </c>
      <c r="E18" t="b">
        <v>1</v>
      </c>
      <c r="F18">
        <v>5.8147892512125381</v>
      </c>
      <c r="G18">
        <v>5.1371E-2</v>
      </c>
      <c r="H18">
        <f t="shared" si="0"/>
        <v>5.4179102903487764E-2</v>
      </c>
      <c r="I18">
        <f t="shared" si="1"/>
        <v>0.38508201614532933</v>
      </c>
      <c r="J18">
        <f t="shared" si="2"/>
        <v>0.49653402650663825</v>
      </c>
    </row>
    <row r="19" spans="1:10" x14ac:dyDescent="0.25">
      <c r="A19">
        <v>0.26000000000000012</v>
      </c>
      <c r="B19" t="b">
        <v>0</v>
      </c>
      <c r="C19" t="b">
        <v>0</v>
      </c>
      <c r="D19" t="b">
        <v>1</v>
      </c>
      <c r="E19" t="b">
        <v>1</v>
      </c>
      <c r="F19">
        <v>4.4511836565434848</v>
      </c>
      <c r="G19">
        <v>4.3957000000000003E-2</v>
      </c>
      <c r="H19">
        <f t="shared" si="0"/>
        <v>4.635982998829323E-2</v>
      </c>
      <c r="I19">
        <f t="shared" si="1"/>
        <v>0.26957264110396817</v>
      </c>
      <c r="J19">
        <f t="shared" si="2"/>
        <v>0.61460004550085889</v>
      </c>
    </row>
    <row r="20" spans="1:10" x14ac:dyDescent="0.25">
      <c r="A20">
        <v>0.27000000000000007</v>
      </c>
      <c r="B20" t="b">
        <v>0</v>
      </c>
      <c r="C20" t="b">
        <v>0</v>
      </c>
      <c r="D20" t="b">
        <v>1</v>
      </c>
      <c r="E20" t="b">
        <v>1</v>
      </c>
      <c r="F20">
        <v>3.0118296218398259</v>
      </c>
      <c r="G20">
        <v>3.6459999999999999E-2</v>
      </c>
      <c r="H20">
        <f t="shared" si="0"/>
        <v>3.8453020028054036E-2</v>
      </c>
      <c r="I20">
        <f t="shared" si="1"/>
        <v>0.17116145429361343</v>
      </c>
      <c r="J20">
        <f t="shared" si="2"/>
        <v>0.73922464477288985</v>
      </c>
    </row>
    <row r="21" spans="1:10" x14ac:dyDescent="0.25">
      <c r="A21">
        <v>0.28000000000000008</v>
      </c>
      <c r="B21" t="b">
        <v>0</v>
      </c>
      <c r="C21" t="b">
        <v>0</v>
      </c>
      <c r="D21" t="b">
        <v>1</v>
      </c>
      <c r="E21" t="b">
        <v>1</v>
      </c>
      <c r="F21">
        <v>1.4913952910763939</v>
      </c>
      <c r="G21">
        <v>2.9312999999999999E-2</v>
      </c>
      <c r="H21">
        <f t="shared" si="0"/>
        <v>3.0915342185473062E-2</v>
      </c>
      <c r="I21">
        <f t="shared" si="1"/>
        <v>9.3111743363522154E-2</v>
      </c>
      <c r="J21">
        <f t="shared" si="2"/>
        <v>0.87086947615021193</v>
      </c>
    </row>
    <row r="22" spans="1:10" x14ac:dyDescent="0.25">
      <c r="A22">
        <v>0.29000000000000009</v>
      </c>
      <c r="B22" t="b">
        <v>0</v>
      </c>
      <c r="C22" t="b">
        <v>0</v>
      </c>
      <c r="D22" t="b">
        <v>1</v>
      </c>
      <c r="E22" t="b">
        <v>1</v>
      </c>
      <c r="F22">
        <v>-0.1159045935779055</v>
      </c>
      <c r="G22">
        <v>2.2844E-2</v>
      </c>
      <c r="H22">
        <f t="shared" si="0"/>
        <v>2.409272598795574E-2</v>
      </c>
      <c r="I22">
        <f t="shared" si="1"/>
        <v>3.5931778087631053E-2</v>
      </c>
      <c r="J22">
        <f t="shared" si="2"/>
        <v>1.0100354486666707</v>
      </c>
    </row>
    <row r="23" spans="1:10" x14ac:dyDescent="0.25">
      <c r="A23">
        <v>0.3000000000000001</v>
      </c>
      <c r="B23" t="b">
        <v>0</v>
      </c>
      <c r="C23" t="b">
        <v>0</v>
      </c>
      <c r="D23" t="b">
        <v>1</v>
      </c>
      <c r="E23" t="b">
        <v>1</v>
      </c>
      <c r="F23">
        <v>-1.816363529600437</v>
      </c>
      <c r="G23">
        <v>1.7256000000000001E-2</v>
      </c>
      <c r="H23">
        <f t="shared" si="0"/>
        <v>1.8199268063743841E-2</v>
      </c>
      <c r="I23">
        <f t="shared" si="1"/>
        <v>-2.1093787683435852E-3</v>
      </c>
      <c r="J23">
        <f t="shared" si="2"/>
        <v>1.1572674766256454</v>
      </c>
    </row>
    <row r="24" spans="1:10" x14ac:dyDescent="0.25">
      <c r="A24">
        <v>0.31000000000000011</v>
      </c>
      <c r="B24" t="b">
        <v>0</v>
      </c>
      <c r="C24" t="b">
        <v>0</v>
      </c>
      <c r="D24" t="b">
        <v>1</v>
      </c>
      <c r="E24" t="b">
        <v>1</v>
      </c>
      <c r="F24">
        <v>-3.6167535859824902</v>
      </c>
      <c r="G24">
        <v>1.2635E-2</v>
      </c>
      <c r="H24">
        <f t="shared" si="0"/>
        <v>1.3325669447461951E-2</v>
      </c>
      <c r="I24">
        <f t="shared" si="1"/>
        <v>-2.4204259991880694E-2</v>
      </c>
      <c r="J24">
        <f t="shared" si="2"/>
        <v>1.3131519108233498</v>
      </c>
    </row>
    <row r="25" spans="1:10" x14ac:dyDescent="0.25">
      <c r="G25">
        <f>SUM(G3:G24)</f>
        <v>0.94817000000000018</v>
      </c>
      <c r="I25">
        <f>SUM(I3:I24)</f>
        <v>11.549517856918699</v>
      </c>
      <c r="J25">
        <f>MIN(J3:J24)</f>
        <v>9.2399745295888777E-3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5"/>
  <sheetViews>
    <sheetView topLeftCell="A4" workbookViewId="0">
      <selection activeCell="A13" sqref="A13:J13"/>
    </sheetView>
  </sheetViews>
  <sheetFormatPr defaultRowHeight="14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15</v>
      </c>
      <c r="E1" t="s">
        <v>18</v>
      </c>
      <c r="F1" t="s">
        <v>17</v>
      </c>
      <c r="G1" t="s">
        <v>21</v>
      </c>
      <c r="H1" t="s">
        <v>22</v>
      </c>
      <c r="I1" t="s">
        <v>23</v>
      </c>
      <c r="J1" t="s">
        <v>24</v>
      </c>
    </row>
    <row r="2" spans="1:10" x14ac:dyDescent="0.25">
      <c r="A2" s="3">
        <v>0.09</v>
      </c>
      <c r="B2" s="3" t="b">
        <v>0</v>
      </c>
      <c r="C2" s="3" t="b">
        <v>0</v>
      </c>
      <c r="D2" s="3" t="b">
        <v>1</v>
      </c>
      <c r="E2" s="3" t="b">
        <v>1</v>
      </c>
      <c r="F2" s="3">
        <v>21.748798871076801</v>
      </c>
    </row>
    <row r="3" spans="1:10" x14ac:dyDescent="0.25">
      <c r="A3" s="3">
        <v>0.1</v>
      </c>
      <c r="B3" s="3" t="b">
        <v>0</v>
      </c>
      <c r="C3" s="3" t="b">
        <v>0</v>
      </c>
      <c r="D3" s="3" t="b">
        <v>1</v>
      </c>
      <c r="E3" s="3" t="b">
        <v>1</v>
      </c>
      <c r="F3" s="3">
        <v>21.167347589743301</v>
      </c>
      <c r="G3">
        <v>1.2635E-2</v>
      </c>
      <c r="H3">
        <f>G3/$G$25</f>
        <v>1.3325669447461951E-2</v>
      </c>
      <c r="I3">
        <f>F2*H3</f>
        <v>0.28981730463530309</v>
      </c>
      <c r="J3">
        <f>ABS(F3-$I$25)/$I$25</f>
        <v>0.56676030755524254</v>
      </c>
    </row>
    <row r="4" spans="1:10" x14ac:dyDescent="0.25">
      <c r="A4" s="3">
        <v>0.11</v>
      </c>
      <c r="B4" s="3" t="b">
        <v>0</v>
      </c>
      <c r="C4" s="3" t="b">
        <v>0</v>
      </c>
      <c r="D4" s="3" t="b">
        <v>1</v>
      </c>
      <c r="E4" s="3" t="b">
        <v>1</v>
      </c>
      <c r="F4" s="3">
        <v>20.559466757697201</v>
      </c>
      <c r="G4">
        <v>1.7256000000000001E-2</v>
      </c>
      <c r="H4">
        <f t="shared" ref="H4:H24" si="0">G4/$G$25</f>
        <v>1.8199268063743841E-2</v>
      </c>
      <c r="I4">
        <f t="shared" ref="I4:I24" si="1">F3*H4</f>
        <v>0.38523023298418041</v>
      </c>
      <c r="J4">
        <f t="shared" ref="J4:J24" si="2">ABS(F4-$I$25)/$I$25</f>
        <v>0.5217663112439157</v>
      </c>
    </row>
    <row r="5" spans="1:10" x14ac:dyDescent="0.25">
      <c r="A5" s="3">
        <v>0.12</v>
      </c>
      <c r="B5" s="3" t="b">
        <v>0</v>
      </c>
      <c r="C5" s="3" t="b">
        <v>0</v>
      </c>
      <c r="D5" s="3" t="b">
        <v>1</v>
      </c>
      <c r="E5" s="3" t="b">
        <v>1</v>
      </c>
      <c r="F5" s="3">
        <v>19.923640168538299</v>
      </c>
      <c r="G5">
        <v>2.2844E-2</v>
      </c>
      <c r="H5">
        <f t="shared" si="0"/>
        <v>2.409272598795574E-2</v>
      </c>
      <c r="I5">
        <f t="shared" si="1"/>
        <v>0.4953335990516835</v>
      </c>
      <c r="J5">
        <f t="shared" si="2"/>
        <v>0.47470383172640118</v>
      </c>
    </row>
    <row r="6" spans="1:10" x14ac:dyDescent="0.25">
      <c r="A6" s="3">
        <v>0.13</v>
      </c>
      <c r="B6" s="3" t="b">
        <v>0</v>
      </c>
      <c r="C6" s="3" t="b">
        <v>0</v>
      </c>
      <c r="D6" s="3" t="b">
        <v>1</v>
      </c>
      <c r="E6" s="3" t="b">
        <v>1</v>
      </c>
      <c r="F6" s="3">
        <v>19.258243226811601</v>
      </c>
      <c r="G6">
        <v>2.9312999999999999E-2</v>
      </c>
      <c r="H6">
        <f t="shared" si="0"/>
        <v>3.0915342185473062E-2</v>
      </c>
      <c r="I6">
        <f t="shared" si="1"/>
        <v>0.61594615339059766</v>
      </c>
      <c r="J6">
        <f t="shared" si="2"/>
        <v>0.42545262003603362</v>
      </c>
    </row>
    <row r="7" spans="1:10" x14ac:dyDescent="0.25">
      <c r="A7" s="3">
        <v>0.14000000000000001</v>
      </c>
      <c r="B7" s="3" t="b">
        <v>0</v>
      </c>
      <c r="C7" s="3" t="b">
        <v>0</v>
      </c>
      <c r="D7" s="3" t="b">
        <v>1</v>
      </c>
      <c r="E7" s="3" t="b">
        <v>1</v>
      </c>
      <c r="F7" s="3">
        <v>18.561536665633099</v>
      </c>
      <c r="G7">
        <v>3.6459999999999999E-2</v>
      </c>
      <c r="H7">
        <f t="shared" si="0"/>
        <v>3.8453020028054036E-2</v>
      </c>
      <c r="I7">
        <f t="shared" si="1"/>
        <v>0.74053761250572248</v>
      </c>
      <c r="J7">
        <f t="shared" si="2"/>
        <v>0.37388393948029364</v>
      </c>
    </row>
    <row r="8" spans="1:10" x14ac:dyDescent="0.25">
      <c r="A8" s="3">
        <v>0.15</v>
      </c>
      <c r="B8" s="3" t="b">
        <v>0</v>
      </c>
      <c r="C8" s="3" t="b">
        <v>0</v>
      </c>
      <c r="D8" s="3" t="b">
        <v>1</v>
      </c>
      <c r="E8" s="3" t="b">
        <v>1</v>
      </c>
      <c r="F8" s="3">
        <v>17.831661315914101</v>
      </c>
      <c r="G8">
        <v>4.3957000000000003E-2</v>
      </c>
      <c r="H8">
        <f t="shared" si="0"/>
        <v>4.635982998829323E-2</v>
      </c>
      <c r="I8">
        <f t="shared" si="1"/>
        <v>0.86050968414022166</v>
      </c>
      <c r="J8">
        <f t="shared" si="2"/>
        <v>0.31986017847034864</v>
      </c>
    </row>
    <row r="9" spans="1:10" x14ac:dyDescent="0.25">
      <c r="A9" s="3">
        <v>0.16</v>
      </c>
      <c r="B9" s="3" t="b">
        <v>0</v>
      </c>
      <c r="C9" s="3" t="b">
        <v>0</v>
      </c>
      <c r="D9" s="3" t="b">
        <v>1</v>
      </c>
      <c r="E9" s="3" t="b">
        <v>1</v>
      </c>
      <c r="F9" s="3">
        <v>17.066611180840098</v>
      </c>
      <c r="G9">
        <v>5.1371E-2</v>
      </c>
      <c r="H9">
        <f t="shared" si="0"/>
        <v>5.4179102903487764E-2</v>
      </c>
      <c r="I9">
        <f t="shared" si="1"/>
        <v>0.96610341337505212</v>
      </c>
      <c r="J9">
        <f t="shared" si="2"/>
        <v>0.26323285755345993</v>
      </c>
    </row>
    <row r="10" spans="1:10" x14ac:dyDescent="0.25">
      <c r="A10" s="3">
        <v>0.17</v>
      </c>
      <c r="B10" s="3" t="b">
        <v>0</v>
      </c>
      <c r="C10" s="3" t="b">
        <v>0</v>
      </c>
      <c r="D10" s="3" t="b">
        <v>1</v>
      </c>
      <c r="E10" s="3" t="b">
        <v>1</v>
      </c>
      <c r="F10" s="3">
        <v>16.2642499316235</v>
      </c>
      <c r="G10">
        <v>5.8191E-2</v>
      </c>
      <c r="H10">
        <f t="shared" si="0"/>
        <v>6.137190588185662E-2</v>
      </c>
      <c r="I10">
        <f t="shared" si="1"/>
        <v>1.0474104551127603</v>
      </c>
      <c r="J10">
        <f t="shared" si="2"/>
        <v>0.20384385039215921</v>
      </c>
    </row>
    <row r="11" spans="1:10" x14ac:dyDescent="0.25">
      <c r="A11" s="3">
        <v>0.18</v>
      </c>
      <c r="B11" s="3" t="b">
        <v>0</v>
      </c>
      <c r="C11" s="3" t="b">
        <v>0</v>
      </c>
      <c r="D11" s="3" t="b">
        <v>1</v>
      </c>
      <c r="E11" s="3" t="b">
        <v>1</v>
      </c>
      <c r="F11" s="3">
        <v>15.422266455228399</v>
      </c>
      <c r="G11">
        <v>6.3894999999999993E-2</v>
      </c>
      <c r="H11">
        <f t="shared" si="0"/>
        <v>6.7387704736492388E-2</v>
      </c>
      <c r="I11">
        <f t="shared" si="1"/>
        <v>1.0960104721527608</v>
      </c>
      <c r="J11">
        <f t="shared" si="2"/>
        <v>0.14152209350503581</v>
      </c>
    </row>
    <row r="12" spans="1:10" x14ac:dyDescent="0.25">
      <c r="A12" s="3">
        <v>0.19</v>
      </c>
      <c r="B12" s="3" t="b">
        <v>0</v>
      </c>
      <c r="C12" s="3" t="b">
        <v>0</v>
      </c>
      <c r="D12" s="3" t="b">
        <v>1</v>
      </c>
      <c r="E12" s="3" t="b">
        <v>1</v>
      </c>
      <c r="F12" s="3">
        <v>14.538193277059101</v>
      </c>
      <c r="G12">
        <v>6.8004999999999996E-2</v>
      </c>
      <c r="H12">
        <f t="shared" si="0"/>
        <v>7.1722370460993265E-2</v>
      </c>
      <c r="I12">
        <f t="shared" si="1"/>
        <v>1.1061215080500406</v>
      </c>
      <c r="J12">
        <f t="shared" si="2"/>
        <v>7.6084949873443525E-2</v>
      </c>
    </row>
    <row r="13" spans="1:10" x14ac:dyDescent="0.25">
      <c r="A13" s="4">
        <v>0.2</v>
      </c>
      <c r="B13" s="4" t="b">
        <v>0</v>
      </c>
      <c r="C13" s="4" t="b">
        <v>0</v>
      </c>
      <c r="D13" s="4" t="b">
        <v>1</v>
      </c>
      <c r="E13" s="4" t="b">
        <v>1</v>
      </c>
      <c r="F13" s="4">
        <v>13.609357977846599</v>
      </c>
      <c r="G13" s="1">
        <v>7.0157999999999998E-2</v>
      </c>
      <c r="H13" s="1">
        <f t="shared" si="0"/>
        <v>7.3993060316188006E-2</v>
      </c>
      <c r="I13" s="1">
        <f t="shared" si="1"/>
        <v>1.075725412037833</v>
      </c>
      <c r="J13" s="1">
        <f t="shared" si="2"/>
        <v>7.3346129267636449E-3</v>
      </c>
    </row>
    <row r="14" spans="1:10" x14ac:dyDescent="0.25">
      <c r="A14" s="3">
        <v>0.21</v>
      </c>
      <c r="B14" s="3" t="b">
        <v>0</v>
      </c>
      <c r="C14" s="3" t="b">
        <v>0</v>
      </c>
      <c r="D14" s="3" t="b">
        <v>1</v>
      </c>
      <c r="E14" s="3" t="b">
        <v>1</v>
      </c>
      <c r="F14" s="3">
        <v>12.6329010478463</v>
      </c>
      <c r="G14">
        <v>7.0157999999999998E-2</v>
      </c>
      <c r="H14">
        <f t="shared" si="0"/>
        <v>7.3993060316188006E-2</v>
      </c>
      <c r="I14">
        <f t="shared" si="1"/>
        <v>1.0069980457193979</v>
      </c>
      <c r="J14">
        <f t="shared" si="2"/>
        <v>6.4940571929322066E-2</v>
      </c>
    </row>
    <row r="15" spans="1:10" x14ac:dyDescent="0.25">
      <c r="A15" s="3">
        <v>0.22</v>
      </c>
      <c r="B15" s="3" t="b">
        <v>0</v>
      </c>
      <c r="C15" s="3" t="b">
        <v>0</v>
      </c>
      <c r="D15" s="3" t="b">
        <v>1</v>
      </c>
      <c r="E15" s="3" t="b">
        <v>1</v>
      </c>
      <c r="F15" s="3">
        <v>11.6057206762831</v>
      </c>
      <c r="G15">
        <v>6.8004999999999996E-2</v>
      </c>
      <c r="H15">
        <f t="shared" si="0"/>
        <v>7.1722370460993265E-2</v>
      </c>
      <c r="I15">
        <f t="shared" si="1"/>
        <v>0.90606160895070231</v>
      </c>
      <c r="J15">
        <f t="shared" si="2"/>
        <v>0.14097019387613979</v>
      </c>
    </row>
    <row r="16" spans="1:10" x14ac:dyDescent="0.25">
      <c r="A16" s="3">
        <v>0.23</v>
      </c>
      <c r="B16" s="3" t="b">
        <v>0</v>
      </c>
      <c r="C16" s="3" t="b">
        <v>0</v>
      </c>
      <c r="D16" s="3" t="b">
        <v>1</v>
      </c>
      <c r="E16" s="3" t="b">
        <v>1</v>
      </c>
      <c r="F16" s="3">
        <v>10.524491082226</v>
      </c>
      <c r="G16">
        <v>6.3894999999999993E-2</v>
      </c>
      <c r="H16">
        <f t="shared" si="0"/>
        <v>6.7387704736492388E-2</v>
      </c>
      <c r="I16">
        <f t="shared" si="1"/>
        <v>0.78208287818757027</v>
      </c>
      <c r="J16">
        <f t="shared" si="2"/>
        <v>0.22100041987118033</v>
      </c>
    </row>
    <row r="17" spans="1:10" x14ac:dyDescent="0.25">
      <c r="A17" s="3">
        <v>0.24</v>
      </c>
      <c r="B17" s="3" t="b">
        <v>0</v>
      </c>
      <c r="C17" s="3" t="b">
        <v>0</v>
      </c>
      <c r="D17" s="3" t="b">
        <v>1</v>
      </c>
      <c r="E17" s="3" t="b">
        <v>1</v>
      </c>
      <c r="F17" s="3">
        <v>9.3856039919670895</v>
      </c>
      <c r="G17">
        <v>5.8191E-2</v>
      </c>
      <c r="H17">
        <f t="shared" si="0"/>
        <v>6.137190588185662E-2</v>
      </c>
      <c r="I17">
        <f t="shared" si="1"/>
        <v>0.64590807615281332</v>
      </c>
      <c r="J17">
        <f t="shared" si="2"/>
        <v>0.30529832636322302</v>
      </c>
    </row>
    <row r="18" spans="1:10" x14ac:dyDescent="0.25">
      <c r="A18" s="3">
        <v>0.25</v>
      </c>
      <c r="B18" s="3" t="b">
        <v>0</v>
      </c>
      <c r="C18" s="3" t="b">
        <v>0</v>
      </c>
      <c r="D18" s="3" t="b">
        <v>1</v>
      </c>
      <c r="E18" s="3" t="b">
        <v>1</v>
      </c>
      <c r="F18" s="3">
        <v>8.1851588956023509</v>
      </c>
      <c r="G18">
        <v>5.1371E-2</v>
      </c>
      <c r="H18">
        <f t="shared" si="0"/>
        <v>5.4179102903487764E-2</v>
      </c>
      <c r="I18">
        <f t="shared" si="1"/>
        <v>0.50850360449217047</v>
      </c>
      <c r="J18">
        <f t="shared" si="2"/>
        <v>0.39415262047870075</v>
      </c>
    </row>
    <row r="19" spans="1:10" x14ac:dyDescent="0.25">
      <c r="A19" s="3">
        <v>0.26</v>
      </c>
      <c r="B19" s="3" t="b">
        <v>0</v>
      </c>
      <c r="C19" s="3" t="b">
        <v>0</v>
      </c>
      <c r="D19" s="3" t="b">
        <v>1</v>
      </c>
      <c r="E19" s="3" t="b">
        <v>1</v>
      </c>
      <c r="F19" s="3">
        <v>6.9189521538756003</v>
      </c>
      <c r="G19">
        <v>4.3957000000000003E-2</v>
      </c>
      <c r="H19">
        <f t="shared" si="0"/>
        <v>4.635982998829323E-2</v>
      </c>
      <c r="I19">
        <f t="shared" si="1"/>
        <v>0.37946257482729095</v>
      </c>
      <c r="J19">
        <f t="shared" si="2"/>
        <v>0.48787444630904719</v>
      </c>
    </row>
    <row r="20" spans="1:10" x14ac:dyDescent="0.25">
      <c r="A20" s="3">
        <v>0.27</v>
      </c>
      <c r="B20" s="3" t="b">
        <v>0</v>
      </c>
      <c r="C20" s="3" t="b">
        <v>0</v>
      </c>
      <c r="D20" s="3" t="b">
        <v>1</v>
      </c>
      <c r="E20" s="3" t="b">
        <v>1</v>
      </c>
      <c r="F20" s="3">
        <v>5.5824118469142396</v>
      </c>
      <c r="G20">
        <v>3.6459999999999999E-2</v>
      </c>
      <c r="H20">
        <f t="shared" si="0"/>
        <v>3.8453020028054036E-2</v>
      </c>
      <c r="I20">
        <f t="shared" si="1"/>
        <v>0.26605460574612605</v>
      </c>
      <c r="J20">
        <f t="shared" si="2"/>
        <v>0.58680220726334986</v>
      </c>
    </row>
    <row r="21" spans="1:10" x14ac:dyDescent="0.25">
      <c r="A21" s="3">
        <v>0.28000000000000003</v>
      </c>
      <c r="B21" s="3" t="b">
        <v>0</v>
      </c>
      <c r="C21" s="3" t="b">
        <v>0</v>
      </c>
      <c r="D21" s="3" t="b">
        <v>1</v>
      </c>
      <c r="E21" s="3" t="b">
        <v>1</v>
      </c>
      <c r="F21" s="3">
        <v>4.1705806379484498</v>
      </c>
      <c r="G21">
        <v>2.9312999999999999E-2</v>
      </c>
      <c r="H21">
        <f t="shared" si="0"/>
        <v>3.0915342185473062E-2</v>
      </c>
      <c r="I21">
        <f t="shared" si="1"/>
        <v>0.17258217246759239</v>
      </c>
      <c r="J21">
        <f t="shared" si="2"/>
        <v>0.69130283445799956</v>
      </c>
    </row>
    <row r="22" spans="1:10" x14ac:dyDescent="0.25">
      <c r="A22" s="3">
        <v>0.28999999999999998</v>
      </c>
      <c r="B22" s="3" t="b">
        <v>0</v>
      </c>
      <c r="C22" s="3" t="b">
        <v>0</v>
      </c>
      <c r="D22" s="3" t="b">
        <v>1</v>
      </c>
      <c r="E22" s="3" t="b">
        <v>1</v>
      </c>
      <c r="F22" s="3">
        <v>2.67808866803135</v>
      </c>
      <c r="G22">
        <v>2.2844E-2</v>
      </c>
      <c r="H22">
        <f t="shared" si="0"/>
        <v>2.409272598795574E-2</v>
      </c>
      <c r="I22">
        <f t="shared" si="1"/>
        <v>0.10048065652076564</v>
      </c>
      <c r="J22">
        <f t="shared" si="2"/>
        <v>0.80177379298962548</v>
      </c>
    </row>
    <row r="23" spans="1:10" x14ac:dyDescent="0.25">
      <c r="A23" s="3">
        <v>0.3</v>
      </c>
      <c r="B23" s="3" t="b">
        <v>0</v>
      </c>
      <c r="C23" s="3" t="b">
        <v>0</v>
      </c>
      <c r="D23" s="3" t="b">
        <v>1</v>
      </c>
      <c r="E23" s="3" t="b">
        <v>1</v>
      </c>
      <c r="F23" s="3">
        <v>1.0990882305579499</v>
      </c>
      <c r="G23">
        <v>1.7256000000000001E-2</v>
      </c>
      <c r="H23">
        <f t="shared" si="0"/>
        <v>1.8199268063743841E-2</v>
      </c>
      <c r="I23">
        <f t="shared" si="1"/>
        <v>4.8739253567977231E-2</v>
      </c>
      <c r="J23">
        <f t="shared" si="2"/>
        <v>0.9186479171828914</v>
      </c>
    </row>
    <row r="24" spans="1:10" x14ac:dyDescent="0.25">
      <c r="A24" s="3">
        <v>0.31</v>
      </c>
      <c r="B24" s="3" t="b">
        <v>0</v>
      </c>
      <c r="C24" s="3" t="b">
        <v>0</v>
      </c>
      <c r="D24" s="3" t="b">
        <v>1</v>
      </c>
      <c r="E24" s="3" t="b">
        <v>1</v>
      </c>
      <c r="F24" s="3">
        <v>-0.57277086612150896</v>
      </c>
      <c r="G24">
        <v>1.2635E-2</v>
      </c>
      <c r="H24">
        <f t="shared" si="0"/>
        <v>1.3325669447461951E-2</v>
      </c>
      <c r="I24">
        <f t="shared" si="1"/>
        <v>1.464608645401109E-2</v>
      </c>
      <c r="J24">
        <f t="shared" si="2"/>
        <v>1.042395234195429</v>
      </c>
    </row>
    <row r="25" spans="1:10" x14ac:dyDescent="0.25">
      <c r="G25">
        <f>SUM(G3:G24)</f>
        <v>0.94817000000000018</v>
      </c>
      <c r="I25">
        <f>SUM(I3:I24)</f>
        <v>13.510265410522573</v>
      </c>
      <c r="J25">
        <f>MIN(J3:J24)</f>
        <v>7.3346129267636449E-3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"/>
  <sheetViews>
    <sheetView workbookViewId="0">
      <selection activeCell="A7" sqref="A7:J7"/>
    </sheetView>
  </sheetViews>
  <sheetFormatPr defaultRowHeight="14" x14ac:dyDescent="0.25"/>
  <cols>
    <col min="6" max="6" width="12.9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15</v>
      </c>
      <c r="E1" t="s">
        <v>18</v>
      </c>
      <c r="F1" t="s">
        <v>17</v>
      </c>
      <c r="G1" t="s">
        <v>21</v>
      </c>
      <c r="H1" t="s">
        <v>22</v>
      </c>
      <c r="I1" t="s">
        <v>23</v>
      </c>
      <c r="J1" t="s">
        <v>24</v>
      </c>
    </row>
    <row r="2" spans="1:10" x14ac:dyDescent="0.25">
      <c r="A2" s="3">
        <v>0</v>
      </c>
      <c r="B2" s="3" t="b">
        <v>0</v>
      </c>
      <c r="C2" s="3" t="b">
        <v>0</v>
      </c>
      <c r="D2" s="3" t="b">
        <v>0</v>
      </c>
      <c r="E2" s="3" t="b">
        <v>0</v>
      </c>
      <c r="F2" s="3">
        <v>34</v>
      </c>
    </row>
    <row r="3" spans="1:10" x14ac:dyDescent="0.25">
      <c r="A3" s="3">
        <v>0.01</v>
      </c>
      <c r="B3" s="3" t="b">
        <v>0</v>
      </c>
      <c r="C3" s="3" t="b">
        <v>0</v>
      </c>
      <c r="D3" s="3" t="b">
        <v>0</v>
      </c>
      <c r="E3" s="3" t="b">
        <v>0</v>
      </c>
      <c r="F3" s="3">
        <v>32.039734000000003</v>
      </c>
      <c r="G3">
        <v>4.4803999999999997E-2</v>
      </c>
      <c r="H3">
        <f>G3/$G$14</f>
        <v>4.8603163479719214E-2</v>
      </c>
      <c r="I3">
        <f>F2*H3</f>
        <v>1.6525075583104534</v>
      </c>
      <c r="J3">
        <f>ABS(F3-$I$14)/$I$14</f>
        <v>0.26530462460667009</v>
      </c>
    </row>
    <row r="4" spans="1:10" x14ac:dyDescent="0.25">
      <c r="A4" s="3">
        <v>0.02</v>
      </c>
      <c r="B4" s="3" t="b">
        <v>0</v>
      </c>
      <c r="C4" s="3" t="b">
        <v>0</v>
      </c>
      <c r="D4" s="3" t="b">
        <v>0</v>
      </c>
      <c r="E4" s="3" t="b">
        <v>0</v>
      </c>
      <c r="F4" s="3">
        <v>30.118672</v>
      </c>
      <c r="G4">
        <v>6.8012000000000003E-2</v>
      </c>
      <c r="H4">
        <f t="shared" ref="H4:H13" si="0">G4/$G$14</f>
        <v>7.3779090138886338E-2</v>
      </c>
      <c r="I4">
        <f t="shared" ref="I4:I13" si="1">F3*H4</f>
        <v>2.3638624228119416</v>
      </c>
      <c r="J4">
        <f t="shared" ref="J4:J13" si="2">ABS(F4-$I$14)/$I$14</f>
        <v>0.18943855678113375</v>
      </c>
    </row>
    <row r="5" spans="1:10" x14ac:dyDescent="0.25">
      <c r="A5" s="3">
        <v>0.03</v>
      </c>
      <c r="B5" s="3" t="b">
        <v>0</v>
      </c>
      <c r="C5" s="3" t="b">
        <v>0</v>
      </c>
      <c r="D5" s="3" t="b">
        <v>0</v>
      </c>
      <c r="E5" s="3" t="b">
        <v>0</v>
      </c>
      <c r="F5" s="3">
        <v>28.236418</v>
      </c>
      <c r="G5">
        <v>9.3010999999999996E-2</v>
      </c>
      <c r="H5">
        <f t="shared" si="0"/>
        <v>0.10089788497482734</v>
      </c>
      <c r="I5">
        <f t="shared" si="1"/>
        <v>3.0389103030505527</v>
      </c>
      <c r="J5">
        <f t="shared" si="2"/>
        <v>0.1151050841348127</v>
      </c>
    </row>
    <row r="6" spans="1:10" x14ac:dyDescent="0.25">
      <c r="A6" s="3">
        <v>0.04</v>
      </c>
      <c r="B6" s="3" t="b">
        <v>0</v>
      </c>
      <c r="C6" s="3" t="b">
        <v>0</v>
      </c>
      <c r="D6" s="3" t="b">
        <v>0</v>
      </c>
      <c r="E6" s="3" t="b">
        <v>0</v>
      </c>
      <c r="F6" s="3">
        <v>26.392575999999998</v>
      </c>
      <c r="G6">
        <v>0.114595</v>
      </c>
      <c r="H6">
        <f t="shared" si="0"/>
        <v>0.1243121042531565</v>
      </c>
      <c r="I6">
        <f t="shared" si="1"/>
        <v>3.5101285381517049</v>
      </c>
      <c r="J6">
        <f t="shared" si="2"/>
        <v>4.2288567941388182E-2</v>
      </c>
    </row>
    <row r="7" spans="1:10" x14ac:dyDescent="0.25">
      <c r="A7" s="4">
        <v>0.05</v>
      </c>
      <c r="B7" s="4" t="b">
        <v>0</v>
      </c>
      <c r="C7" s="4" t="b">
        <v>0</v>
      </c>
      <c r="D7" s="4" t="b">
        <v>0</v>
      </c>
      <c r="E7" s="4" t="b">
        <v>0</v>
      </c>
      <c r="F7" s="4">
        <v>24.586749999999999</v>
      </c>
      <c r="G7" s="1">
        <v>0.12719900000000001</v>
      </c>
      <c r="H7" s="1">
        <f t="shared" si="0"/>
        <v>0.13798486276798511</v>
      </c>
      <c r="I7" s="1">
        <f t="shared" si="1"/>
        <v>3.6417759774536171</v>
      </c>
      <c r="J7" s="1">
        <f t="shared" si="2"/>
        <v>2.9026630525458143E-2</v>
      </c>
    </row>
    <row r="8" spans="1:10" x14ac:dyDescent="0.25">
      <c r="A8" s="3">
        <v>0.06</v>
      </c>
      <c r="B8" s="3" t="b">
        <v>0</v>
      </c>
      <c r="C8" s="3" t="b">
        <v>0</v>
      </c>
      <c r="D8" s="3" t="b">
        <v>0</v>
      </c>
      <c r="E8" s="3" t="b">
        <v>0</v>
      </c>
      <c r="F8" s="3">
        <v>22.818543999999999</v>
      </c>
      <c r="G8">
        <v>0.12719900000000001</v>
      </c>
      <c r="H8">
        <f t="shared" si="0"/>
        <v>0.13798486276798511</v>
      </c>
      <c r="I8">
        <f t="shared" si="1"/>
        <v>3.3925993246607575</v>
      </c>
      <c r="J8">
        <f t="shared" si="2"/>
        <v>9.8856149992044867E-2</v>
      </c>
    </row>
    <row r="9" spans="1:10" x14ac:dyDescent="0.25">
      <c r="A9" s="3">
        <v>7.0000000000000007E-2</v>
      </c>
      <c r="B9" s="3" t="b">
        <v>0</v>
      </c>
      <c r="C9" s="3" t="b">
        <v>0</v>
      </c>
      <c r="D9" s="3" t="b">
        <v>0</v>
      </c>
      <c r="E9" s="3" t="b">
        <v>0</v>
      </c>
      <c r="F9" s="3">
        <v>21.087561999999998</v>
      </c>
      <c r="G9">
        <v>0.114595</v>
      </c>
      <c r="H9">
        <f t="shared" si="0"/>
        <v>0.1243121042531565</v>
      </c>
      <c r="I9">
        <f t="shared" si="1"/>
        <v>2.8366212206332388</v>
      </c>
      <c r="J9">
        <f t="shared" si="2"/>
        <v>0.1672156291846906</v>
      </c>
    </row>
    <row r="10" spans="1:10" x14ac:dyDescent="0.25">
      <c r="A10" s="3">
        <v>0.08</v>
      </c>
      <c r="B10" s="3" t="b">
        <v>0</v>
      </c>
      <c r="C10" s="3" t="b">
        <v>0</v>
      </c>
      <c r="D10" s="3" t="b">
        <v>0</v>
      </c>
      <c r="E10" s="3" t="b">
        <v>0</v>
      </c>
      <c r="F10" s="3">
        <v>19.393408000000001</v>
      </c>
      <c r="G10">
        <v>9.3010999999999996E-2</v>
      </c>
      <c r="H10">
        <f t="shared" si="0"/>
        <v>0.10089788497482734</v>
      </c>
      <c r="I10">
        <f t="shared" si="1"/>
        <v>2.1276904050755396</v>
      </c>
      <c r="J10">
        <f t="shared" si="2"/>
        <v>0.23412070682971364</v>
      </c>
    </row>
    <row r="11" spans="1:10" x14ac:dyDescent="0.25">
      <c r="A11" s="3">
        <v>0.09</v>
      </c>
      <c r="B11" s="3" t="b">
        <v>0</v>
      </c>
      <c r="C11" s="3" t="b">
        <v>0</v>
      </c>
      <c r="D11" s="3" t="b">
        <v>0</v>
      </c>
      <c r="E11" s="3" t="b">
        <v>0</v>
      </c>
      <c r="F11" s="3">
        <v>17.735686000000001</v>
      </c>
      <c r="G11">
        <v>6.8012000000000003E-2</v>
      </c>
      <c r="H11">
        <f t="shared" si="0"/>
        <v>7.3779090138886338E-2</v>
      </c>
      <c r="I11">
        <f t="shared" si="1"/>
        <v>1.4308279969321995</v>
      </c>
      <c r="J11">
        <f t="shared" si="2"/>
        <v>0.29958702165343276</v>
      </c>
    </row>
    <row r="12" spans="1:10" x14ac:dyDescent="0.25">
      <c r="A12" s="3">
        <v>0.1</v>
      </c>
      <c r="B12" s="3" t="b">
        <v>0</v>
      </c>
      <c r="C12" s="3" t="b">
        <v>0</v>
      </c>
      <c r="D12" s="3" t="b">
        <v>0</v>
      </c>
      <c r="E12" s="3" t="b">
        <v>0</v>
      </c>
      <c r="F12" s="3">
        <v>16.114000000000001</v>
      </c>
      <c r="G12">
        <v>4.4803999999999997E-2</v>
      </c>
      <c r="H12">
        <f t="shared" si="0"/>
        <v>4.8603163479719214E-2</v>
      </c>
      <c r="I12">
        <f t="shared" si="1"/>
        <v>0.8620104460829674</v>
      </c>
      <c r="J12">
        <f t="shared" si="2"/>
        <v>0.36363021238216642</v>
      </c>
    </row>
    <row r="13" spans="1:10" x14ac:dyDescent="0.25">
      <c r="A13" s="3">
        <v>0.11</v>
      </c>
      <c r="B13" s="3" t="b">
        <v>0</v>
      </c>
      <c r="C13" s="3" t="b">
        <v>0</v>
      </c>
      <c r="D13" s="3" t="b">
        <v>0</v>
      </c>
      <c r="E13" s="3" t="b">
        <v>0</v>
      </c>
      <c r="F13" s="3">
        <v>14.527953999999999</v>
      </c>
      <c r="G13">
        <v>2.6591E-2</v>
      </c>
      <c r="H13">
        <f t="shared" si="0"/>
        <v>2.8845788770851123E-2</v>
      </c>
      <c r="I13">
        <f t="shared" si="1"/>
        <v>0.46482104025349502</v>
      </c>
      <c r="J13">
        <f t="shared" si="2"/>
        <v>0.42626591774223316</v>
      </c>
    </row>
    <row r="14" spans="1:10" x14ac:dyDescent="0.25">
      <c r="G14">
        <f>SUM(G3:G13)</f>
        <v>0.9218329999999999</v>
      </c>
      <c r="I14">
        <f>SUM(I3:I13)</f>
        <v>25.321755233416464</v>
      </c>
      <c r="J14">
        <f>MIN(J3:J13)</f>
        <v>2.9026630525458143E-2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workbookViewId="0">
      <selection activeCell="L11" sqref="L11"/>
    </sheetView>
  </sheetViews>
  <sheetFormatPr defaultRowHeight="14" x14ac:dyDescent="0.25"/>
  <cols>
    <col min="1" max="1" width="11.36328125" customWidth="1"/>
    <col min="2" max="2" width="11.81640625" customWidth="1"/>
    <col min="3" max="3" width="10.81640625" customWidth="1"/>
  </cols>
  <sheetData>
    <row r="1" spans="1:11" x14ac:dyDescent="0.25">
      <c r="A1" t="s">
        <v>19</v>
      </c>
      <c r="B1" t="s">
        <v>20</v>
      </c>
      <c r="C1" t="s">
        <v>1</v>
      </c>
      <c r="D1" t="s">
        <v>2</v>
      </c>
      <c r="E1" t="s">
        <v>15</v>
      </c>
      <c r="F1" t="s">
        <v>18</v>
      </c>
      <c r="G1" t="s">
        <v>17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5">
      <c r="A2">
        <v>0.02</v>
      </c>
      <c r="B2">
        <v>0.09</v>
      </c>
      <c r="C2" t="b">
        <v>0</v>
      </c>
      <c r="D2" t="b">
        <v>0</v>
      </c>
      <c r="E2" t="b">
        <v>0</v>
      </c>
      <c r="F2" t="b">
        <v>0</v>
      </c>
      <c r="G2">
        <v>25.68162400000001</v>
      </c>
    </row>
    <row r="3" spans="1:11" x14ac:dyDescent="0.25">
      <c r="A3">
        <v>0.03</v>
      </c>
      <c r="B3">
        <v>0.10375</v>
      </c>
      <c r="C3" t="b">
        <v>0</v>
      </c>
      <c r="D3" t="b">
        <v>1</v>
      </c>
      <c r="E3" t="b">
        <v>0</v>
      </c>
      <c r="F3" t="b">
        <v>0</v>
      </c>
      <c r="G3">
        <v>23.694087249999999</v>
      </c>
      <c r="H3">
        <v>1.9807000000000002E-2</v>
      </c>
      <c r="I3">
        <f>H3/$H$19</f>
        <v>2.1056581789729717E-2</v>
      </c>
      <c r="J3">
        <f>G2*I3</f>
        <v>0.54076721624908586</v>
      </c>
      <c r="K3">
        <f>ABS(G2-$J$19)/$J$19</f>
        <v>0.34507319072122256</v>
      </c>
    </row>
    <row r="4" spans="1:11" x14ac:dyDescent="0.25">
      <c r="A4">
        <v>0.04</v>
      </c>
      <c r="B4">
        <v>0.11749999999999999</v>
      </c>
      <c r="C4" t="b">
        <v>0</v>
      </c>
      <c r="D4" t="b">
        <v>0</v>
      </c>
      <c r="E4" t="b">
        <v>1</v>
      </c>
      <c r="F4" t="b">
        <v>1</v>
      </c>
      <c r="G4">
        <v>23.01597065268443</v>
      </c>
      <c r="H4">
        <v>2.9170000000000001E-2</v>
      </c>
      <c r="I4">
        <f t="shared" ref="I4:I18" si="0">H4/$H$19</f>
        <v>3.1010273681345776E-2</v>
      </c>
      <c r="J4">
        <f t="shared" ref="J4:J18" si="1">G3*I4</f>
        <v>0.73476013025218545</v>
      </c>
      <c r="K4">
        <f t="shared" ref="K4:K18" si="2">ABS(G3-$J$19)/$J$19</f>
        <v>0.24097609787389318</v>
      </c>
    </row>
    <row r="5" spans="1:11" x14ac:dyDescent="0.25">
      <c r="A5">
        <v>0.05</v>
      </c>
      <c r="B5">
        <v>0.13125000000000001</v>
      </c>
      <c r="C5" t="b">
        <v>0</v>
      </c>
      <c r="D5" t="b">
        <v>0</v>
      </c>
      <c r="E5" t="b">
        <v>1</v>
      </c>
      <c r="F5" t="b">
        <v>1</v>
      </c>
      <c r="G5">
        <v>22.419354008542371</v>
      </c>
      <c r="H5">
        <v>4.0647000000000003E-2</v>
      </c>
      <c r="I5">
        <f t="shared" si="0"/>
        <v>4.3211333367352139E-2</v>
      </c>
      <c r="J5">
        <f t="shared" si="1"/>
        <v>0.99455078064634028</v>
      </c>
      <c r="K5">
        <f t="shared" si="2"/>
        <v>0.20545979036809564</v>
      </c>
    </row>
    <row r="6" spans="1:11" x14ac:dyDescent="0.25">
      <c r="A6">
        <v>0.06</v>
      </c>
      <c r="B6">
        <v>0.14499999999999999</v>
      </c>
      <c r="C6" t="b">
        <v>0</v>
      </c>
      <c r="D6" t="b">
        <v>0</v>
      </c>
      <c r="E6" t="b">
        <v>1</v>
      </c>
      <c r="F6" t="b">
        <v>1</v>
      </c>
      <c r="G6">
        <v>21.792345167148881</v>
      </c>
      <c r="H6">
        <v>5.3593000000000002E-2</v>
      </c>
      <c r="I6">
        <f t="shared" si="0"/>
        <v>5.6974069160245604E-2</v>
      </c>
      <c r="J6">
        <f t="shared" si="1"/>
        <v>1.2773218258107226</v>
      </c>
      <c r="K6">
        <f t="shared" si="2"/>
        <v>0.17421203698717441</v>
      </c>
    </row>
    <row r="7" spans="1:11" x14ac:dyDescent="0.25">
      <c r="A7">
        <v>7.0000000000000007E-2</v>
      </c>
      <c r="B7">
        <v>0.15875</v>
      </c>
      <c r="C7" t="b">
        <v>0</v>
      </c>
      <c r="D7" t="b">
        <v>0</v>
      </c>
      <c r="E7" t="b">
        <v>1</v>
      </c>
      <c r="F7" t="b">
        <v>1</v>
      </c>
      <c r="G7">
        <v>21.132964394123231</v>
      </c>
      <c r="H7">
        <v>6.6861000000000004E-2</v>
      </c>
      <c r="I7">
        <f t="shared" si="0"/>
        <v>7.1079119252946868E-2</v>
      </c>
      <c r="J7">
        <f t="shared" si="1"/>
        <v>1.5489807009371557</v>
      </c>
      <c r="K7">
        <f t="shared" si="2"/>
        <v>0.14137249448380476</v>
      </c>
    </row>
    <row r="8" spans="1:11" x14ac:dyDescent="0.25">
      <c r="A8">
        <v>0.08</v>
      </c>
      <c r="B8">
        <v>0.17249999999999999</v>
      </c>
      <c r="C8" t="b">
        <v>0</v>
      </c>
      <c r="D8" t="b">
        <v>0</v>
      </c>
      <c r="E8" t="b">
        <v>1</v>
      </c>
      <c r="F8" t="b">
        <v>1</v>
      </c>
      <c r="G8">
        <v>20.439064747413269</v>
      </c>
      <c r="H8">
        <v>7.8925999999999996E-2</v>
      </c>
      <c r="I8">
        <f t="shared" si="0"/>
        <v>8.390527461686309E-2</v>
      </c>
      <c r="J8">
        <f t="shared" si="1"/>
        <v>1.7731671809572995</v>
      </c>
      <c r="K8">
        <f t="shared" si="2"/>
        <v>0.10683747441366293</v>
      </c>
    </row>
    <row r="9" spans="1:11" x14ac:dyDescent="0.25">
      <c r="A9">
        <v>0.09</v>
      </c>
      <c r="B9">
        <v>0.18625000000000011</v>
      </c>
      <c r="C9" t="b">
        <v>0</v>
      </c>
      <c r="D9" t="b">
        <v>0</v>
      </c>
      <c r="E9" t="b">
        <v>1</v>
      </c>
      <c r="F9" t="b">
        <v>1</v>
      </c>
      <c r="G9">
        <v>19.708332322175739</v>
      </c>
      <c r="H9">
        <v>8.8155999999999998E-2</v>
      </c>
      <c r="I9">
        <f t="shared" si="0"/>
        <v>9.371757581942812E-2</v>
      </c>
      <c r="J9">
        <f t="shared" si="1"/>
        <v>1.9154996001439035</v>
      </c>
      <c r="K9">
        <f t="shared" si="2"/>
        <v>7.0494530842785258E-2</v>
      </c>
    </row>
    <row r="10" spans="1:11" x14ac:dyDescent="0.25">
      <c r="A10">
        <v>9.9999999999999992E-2</v>
      </c>
      <c r="B10">
        <v>0.20000000000000009</v>
      </c>
      <c r="C10" t="b">
        <v>0</v>
      </c>
      <c r="D10" t="b">
        <v>0</v>
      </c>
      <c r="E10" t="b">
        <v>1</v>
      </c>
      <c r="F10" t="b">
        <v>1</v>
      </c>
      <c r="G10">
        <v>18.938263370805789</v>
      </c>
      <c r="H10" s="2">
        <v>9.3168000000000001E-2</v>
      </c>
      <c r="I10">
        <f t="shared" si="0"/>
        <v>9.9045772312088554E-2</v>
      </c>
      <c r="J10">
        <f t="shared" si="1"/>
        <v>1.9520269958331937</v>
      </c>
      <c r="K10">
        <f t="shared" si="2"/>
        <v>3.2222473173157296E-2</v>
      </c>
    </row>
    <row r="11" spans="1:11" x14ac:dyDescent="0.25">
      <c r="A11" s="1">
        <v>0.11</v>
      </c>
      <c r="B11" s="1">
        <v>0.21375000000000011</v>
      </c>
      <c r="C11" s="1" t="b">
        <v>0</v>
      </c>
      <c r="D11" s="1" t="b">
        <v>0</v>
      </c>
      <c r="E11" s="1" t="b">
        <v>1</v>
      </c>
      <c r="F11" s="1" t="b">
        <v>1</v>
      </c>
      <c r="G11" s="1">
        <v>18.126132972821029</v>
      </c>
      <c r="H11" s="1">
        <v>9.3168000000000001E-2</v>
      </c>
      <c r="I11" s="1">
        <f t="shared" si="0"/>
        <v>9.9045772312088554E-2</v>
      </c>
      <c r="J11" s="1">
        <f t="shared" si="1"/>
        <v>1.8757549218111969</v>
      </c>
      <c r="K11" s="1">
        <f t="shared" si="2"/>
        <v>8.1098321940782196E-3</v>
      </c>
    </row>
    <row r="12" spans="1:11" x14ac:dyDescent="0.25">
      <c r="A12">
        <v>0.12</v>
      </c>
      <c r="B12">
        <v>0.22750000000000009</v>
      </c>
      <c r="C12" t="b">
        <v>0</v>
      </c>
      <c r="D12" t="b">
        <v>0</v>
      </c>
      <c r="E12" t="b">
        <v>1</v>
      </c>
      <c r="F12" t="b">
        <v>1</v>
      </c>
      <c r="G12">
        <v>17.268999045955521</v>
      </c>
      <c r="H12">
        <v>8.8155999999999998E-2</v>
      </c>
      <c r="I12">
        <f t="shared" si="0"/>
        <v>9.371757581942812E-2</v>
      </c>
      <c r="J12">
        <f t="shared" si="1"/>
        <v>1.6987372411933908</v>
      </c>
      <c r="K12">
        <f t="shared" si="2"/>
        <v>5.0645102771166982E-2</v>
      </c>
    </row>
    <row r="13" spans="1:11" x14ac:dyDescent="0.25">
      <c r="A13">
        <v>0.13</v>
      </c>
      <c r="B13">
        <v>0.2412500000000001</v>
      </c>
      <c r="C13" t="b">
        <v>0</v>
      </c>
      <c r="D13" t="b">
        <v>0</v>
      </c>
      <c r="E13" t="b">
        <v>1</v>
      </c>
      <c r="F13" t="b">
        <v>1</v>
      </c>
      <c r="G13">
        <v>16.363648957465799</v>
      </c>
      <c r="H13" s="2">
        <v>7.8925999999999996E-2</v>
      </c>
      <c r="I13">
        <f t="shared" si="0"/>
        <v>8.390527461686309E-2</v>
      </c>
      <c r="J13">
        <f t="shared" si="1"/>
        <v>1.4489601073092446</v>
      </c>
      <c r="K13">
        <f t="shared" si="2"/>
        <v>9.553742990298697E-2</v>
      </c>
    </row>
    <row r="14" spans="1:11" x14ac:dyDescent="0.25">
      <c r="A14">
        <v>0.14000000000000001</v>
      </c>
      <c r="B14">
        <v>0.25500000000000012</v>
      </c>
      <c r="C14" t="b">
        <v>0</v>
      </c>
      <c r="D14" t="b">
        <v>0</v>
      </c>
      <c r="E14" t="b">
        <v>1</v>
      </c>
      <c r="F14" t="b">
        <v>1</v>
      </c>
      <c r="G14">
        <v>15.406604940954249</v>
      </c>
      <c r="H14">
        <v>6.6861000000000004E-2</v>
      </c>
      <c r="I14">
        <f t="shared" si="0"/>
        <v>7.1079119252946868E-2</v>
      </c>
      <c r="J14">
        <f t="shared" si="1"/>
        <v>1.1631137556610711</v>
      </c>
      <c r="K14">
        <f t="shared" si="2"/>
        <v>0.14295507499601581</v>
      </c>
    </row>
    <row r="15" spans="1:11" x14ac:dyDescent="0.25">
      <c r="A15">
        <v>0.15</v>
      </c>
      <c r="B15">
        <v>0.2687500000000001</v>
      </c>
      <c r="C15" t="b">
        <v>0</v>
      </c>
      <c r="D15" t="b">
        <v>0</v>
      </c>
      <c r="E15" t="b">
        <v>1</v>
      </c>
      <c r="F15" t="b">
        <v>1</v>
      </c>
      <c r="G15">
        <v>14.394064748912481</v>
      </c>
      <c r="H15">
        <v>5.3593000000000002E-2</v>
      </c>
      <c r="I15">
        <f t="shared" si="0"/>
        <v>5.6974069160245604E-2</v>
      </c>
      <c r="J15">
        <f t="shared" si="1"/>
        <v>0.87777697543050903</v>
      </c>
      <c r="K15">
        <f t="shared" si="2"/>
        <v>0.19308018581259984</v>
      </c>
    </row>
    <row r="16" spans="1:11" x14ac:dyDescent="0.25">
      <c r="A16">
        <v>0.16</v>
      </c>
      <c r="B16">
        <v>0.28250000000000008</v>
      </c>
      <c r="C16" t="b">
        <v>0</v>
      </c>
      <c r="D16" t="b">
        <v>0</v>
      </c>
      <c r="E16" t="b">
        <v>1</v>
      </c>
      <c r="F16" t="b">
        <v>1</v>
      </c>
      <c r="G16">
        <v>13.321885700525881</v>
      </c>
      <c r="H16">
        <v>4.0647000000000003E-2</v>
      </c>
      <c r="I16">
        <f t="shared" si="0"/>
        <v>4.3211333367352139E-2</v>
      </c>
      <c r="J16">
        <f t="shared" si="1"/>
        <v>0.62198673037650909</v>
      </c>
      <c r="K16">
        <f t="shared" si="2"/>
        <v>0.24611190478968245</v>
      </c>
    </row>
    <row r="17" spans="1:11" x14ac:dyDescent="0.25">
      <c r="A17">
        <v>0.17</v>
      </c>
      <c r="B17">
        <v>0.29625000000000012</v>
      </c>
      <c r="C17" t="b">
        <v>0</v>
      </c>
      <c r="D17" t="b">
        <v>0</v>
      </c>
      <c r="E17" t="b">
        <v>1</v>
      </c>
      <c r="F17" t="b">
        <v>1</v>
      </c>
      <c r="G17">
        <v>12.18553746644881</v>
      </c>
      <c r="H17">
        <v>2.9170000000000001E-2</v>
      </c>
      <c r="I17">
        <f t="shared" si="0"/>
        <v>3.1010273681345776E-2</v>
      </c>
      <c r="J17">
        <f t="shared" si="1"/>
        <v>0.41311532152491437</v>
      </c>
      <c r="K17">
        <f t="shared" si="2"/>
        <v>0.30226720453388117</v>
      </c>
    </row>
    <row r="18" spans="1:11" x14ac:dyDescent="0.25">
      <c r="A18">
        <v>0.18</v>
      </c>
      <c r="B18">
        <v>0.31000000000000011</v>
      </c>
      <c r="C18" t="b">
        <v>0</v>
      </c>
      <c r="D18" t="b">
        <v>0</v>
      </c>
      <c r="E18" t="b">
        <v>1</v>
      </c>
      <c r="F18" t="b">
        <v>1</v>
      </c>
      <c r="G18">
        <v>10.980079662861501</v>
      </c>
      <c r="H18">
        <v>1.9807000000000002E-2</v>
      </c>
      <c r="I18">
        <f t="shared" si="0"/>
        <v>2.1056581789729717E-2</v>
      </c>
      <c r="J18">
        <f t="shared" si="1"/>
        <v>0.25658576631409519</v>
      </c>
      <c r="K18">
        <f t="shared" si="2"/>
        <v>0.36178336071545564</v>
      </c>
    </row>
    <row r="19" spans="1:11" x14ac:dyDescent="0.25">
      <c r="H19">
        <f>SUM(H3:H18)</f>
        <v>0.94065600000000027</v>
      </c>
      <c r="J19">
        <f>SUM(J3:J18)</f>
        <v>19.093105250450819</v>
      </c>
      <c r="K19">
        <f>MIN(K3:K18)</f>
        <v>8.1098321940782196E-3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问题3重写</vt:lpstr>
      <vt:lpstr>问题2重写_情形1</vt:lpstr>
      <vt:lpstr>问题2重写_情形3</vt:lpstr>
      <vt:lpstr>问题2重写_情形2</vt:lpstr>
      <vt:lpstr>问题2重写_情形4</vt:lpstr>
      <vt:lpstr>问题2重写_情形6</vt:lpstr>
      <vt:lpstr>问题2重写_情形5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jialei zhou</cp:lastModifiedBy>
  <dcterms:created xsi:type="dcterms:W3CDTF">2024-09-08T01:19:32Z</dcterms:created>
  <dcterms:modified xsi:type="dcterms:W3CDTF">2024-09-08T04:29:05Z</dcterms:modified>
</cp:coreProperties>
</file>