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ware\Desktop\밥사조 프로젝트\"/>
    </mc:Choice>
  </mc:AlternateContent>
  <xr:revisionPtr revIDLastSave="0" documentId="13_ncr:1_{BF7C70BF-00C8-4C5F-A3C7-EB6752F7D756}" xr6:coauthVersionLast="47" xr6:coauthVersionMax="47" xr10:uidLastSave="{00000000-0000-0000-0000-000000000000}"/>
  <bookViews>
    <workbookView xWindow="-108" yWindow="-108" windowWidth="23256" windowHeight="12576" tabRatio="631" activeTab="1" xr2:uid="{00000000-000D-0000-FFFF-FFFF00000000}"/>
  </bookViews>
  <sheets>
    <sheet name="테이블목록" sheetId="1" r:id="rId1"/>
    <sheet name="Recipe_Login" sheetId="4" r:id="rId2"/>
    <sheet name="Ingredients" sheetId="2" r:id="rId3"/>
    <sheet name="Ingredients_Price" sheetId="8" r:id="rId4"/>
    <sheet name="Ingredients_img" sheetId="5" r:id="rId5"/>
    <sheet name="Recipe" sheetId="6" r:id="rId6"/>
    <sheet name="Recipe_Content" sheetId="9" r:id="rId7"/>
    <sheet name="Recipe_Ingredient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7" l="1"/>
  <c r="I3" i="9"/>
  <c r="I3" i="6"/>
  <c r="I3" i="5"/>
  <c r="I3" i="8"/>
  <c r="I3" i="2"/>
  <c r="C4" i="1"/>
  <c r="C3" i="1"/>
  <c r="E3" i="7"/>
  <c r="E3" i="6"/>
  <c r="E3" i="5"/>
  <c r="E3" i="8"/>
  <c r="E3" i="2"/>
  <c r="E3" i="4"/>
  <c r="E3" i="9"/>
</calcChain>
</file>

<file path=xl/sharedStrings.xml><?xml version="1.0" encoding="utf-8"?>
<sst xmlns="http://schemas.openxmlformats.org/spreadsheetml/2006/main" count="332" uniqueCount="109">
  <si>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</si>
  <si>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</si>
  <si>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</si>
  <si>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</si>
  <si>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</si>
  <si>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</si>
  <si>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</si>
  <si>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</si>
  <si>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</si>
  <si>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</si>
  <si>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</si>
  <si>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</si>
  <si>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</si>
  <si>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</si>
  <si>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</si>
  <si>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</si>
  <si>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</si>
  <si>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</si>
  <si>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</si>
  <si>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</si>
  <si>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</si>
  <si>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</si>
  <si>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</si>
  <si>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</si>
  <si>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</si>
  <si>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</si>
  <si>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</si>
  <si>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식재료 이미지 정보</t>
    <phoneticPr fontId="1" type="noConversion"/>
  </si>
  <si>
    <t>이미지주소</t>
    <phoneticPr fontId="1" type="noConversion"/>
  </si>
  <si>
    <t>색상</t>
    <phoneticPr fontId="1" type="noConversion"/>
  </si>
  <si>
    <t>무게</t>
    <phoneticPr fontId="1" type="noConversion"/>
  </si>
  <si>
    <t>재료명</t>
    <phoneticPr fontId="1" type="noConversion"/>
  </si>
  <si>
    <t>NUMBER</t>
    <phoneticPr fontId="1" type="noConversion"/>
  </si>
  <si>
    <t>FLOAT</t>
    <phoneticPr fontId="1" type="noConversion"/>
  </si>
  <si>
    <t>식재료 이미지 데이터</t>
    <phoneticPr fontId="1" type="noConversion"/>
  </si>
  <si>
    <t>유저 정보</t>
    <phoneticPr fontId="1" type="noConversion"/>
  </si>
  <si>
    <t>유저 보유재료</t>
    <phoneticPr fontId="1" type="noConversion"/>
  </si>
  <si>
    <t>레시피 정보</t>
  </si>
  <si>
    <t>레시피 정보</t>
    <phoneticPr fontId="1" type="noConversion"/>
  </si>
  <si>
    <t>유저 보유 식재료 정보</t>
    <phoneticPr fontId="1" type="noConversion"/>
  </si>
  <si>
    <t>레시피넘버(주소)</t>
    <phoneticPr fontId="1" type="noConversion"/>
  </si>
  <si>
    <t>요리명</t>
    <phoneticPr fontId="1" type="noConversion"/>
  </si>
  <si>
    <t>요리종류</t>
    <phoneticPr fontId="1" type="noConversion"/>
  </si>
  <si>
    <t>요리인분</t>
    <phoneticPr fontId="1" type="noConversion"/>
  </si>
  <si>
    <t>요리난이도</t>
    <phoneticPr fontId="1" type="noConversion"/>
  </si>
  <si>
    <t>요리시간</t>
    <phoneticPr fontId="1" type="noConversion"/>
  </si>
  <si>
    <t>추천수</t>
    <phoneticPr fontId="1" type="noConversion"/>
  </si>
  <si>
    <t>레시피 식재료 정보</t>
  </si>
  <si>
    <t>레시피 식재료 정보</t>
    <phoneticPr fontId="1" type="noConversion"/>
  </si>
  <si>
    <t>최진명</t>
    <phoneticPr fontId="1" type="noConversion"/>
  </si>
  <si>
    <t>id</t>
    <phoneticPr fontId="1" type="noConversion"/>
  </si>
  <si>
    <t>pw</t>
    <phoneticPr fontId="1" type="noConversion"/>
  </si>
  <si>
    <t>phone</t>
    <phoneticPr fontId="1" type="noConversion"/>
  </si>
  <si>
    <t>address</t>
    <phoneticPr fontId="1" type="noConversion"/>
  </si>
  <si>
    <t>email</t>
    <phoneticPr fontId="1" type="noConversion"/>
  </si>
  <si>
    <t>VARCHAR2</t>
    <phoneticPr fontId="1" type="noConversion"/>
  </si>
  <si>
    <t>Ingredients</t>
    <phoneticPr fontId="1" type="noConversion"/>
  </si>
  <si>
    <t>image_url</t>
  </si>
  <si>
    <t>보유 식재료</t>
    <phoneticPr fontId="1" type="noConversion"/>
  </si>
  <si>
    <t>아이디</t>
    <phoneticPr fontId="1" type="noConversion"/>
  </si>
  <si>
    <t>비밀번호</t>
    <phoneticPr fontId="1" type="noConversion"/>
  </si>
  <si>
    <t>전화번호</t>
    <phoneticPr fontId="1" type="noConversion"/>
  </si>
  <si>
    <t>주소</t>
    <phoneticPr fontId="1" type="noConversion"/>
  </si>
  <si>
    <t>이메일</t>
    <phoneticPr fontId="1" type="noConversion"/>
  </si>
  <si>
    <t>레시피</t>
    <phoneticPr fontId="1" type="noConversion"/>
  </si>
  <si>
    <t>Recipe</t>
  </si>
  <si>
    <t>color</t>
  </si>
  <si>
    <t>length</t>
  </si>
  <si>
    <t>weight</t>
  </si>
  <si>
    <t>Recipe_Login</t>
    <phoneticPr fontId="1" type="noConversion"/>
  </si>
  <si>
    <t>CREATE TABLE Recipe_Login
(	id    VARCHAR2(128)		NOT NULL,
  	pw   VARCHAR2(128)	NOT NULL,
  	phone   NUMBER(20)	NOT NULL,
  	address   VARCHAR2(128)	NOT NULL,
  	email   VARCHAR2(128)	NOT NULL,
	PRIMARY KEY(id)
);</t>
    <phoneticPr fontId="1" type="noConversion"/>
  </si>
  <si>
    <t>image_name</t>
    <phoneticPr fontId="1" type="noConversion"/>
  </si>
  <si>
    <t>이미지이름</t>
    <phoneticPr fontId="1" type="noConversion"/>
  </si>
  <si>
    <t>Ingredients_Img</t>
    <phoneticPr fontId="1" type="noConversion"/>
  </si>
  <si>
    <t>Recipe_Ingredients</t>
    <phoneticPr fontId="1" type="noConversion"/>
  </si>
  <si>
    <t>Ingredients_Price</t>
    <phoneticPr fontId="1" type="noConversion"/>
  </si>
  <si>
    <t>가격</t>
    <phoneticPr fontId="1" type="noConversion"/>
  </si>
  <si>
    <t>i_price</t>
    <phoneticPr fontId="1" type="noConversion"/>
  </si>
  <si>
    <t>Recipe_Content</t>
    <phoneticPr fontId="1" type="noConversion"/>
  </si>
  <si>
    <t>스크랩 수</t>
    <phoneticPr fontId="1" type="noConversion"/>
  </si>
  <si>
    <t>RCP_SNO</t>
  </si>
  <si>
    <t>CKG_NM</t>
  </si>
  <si>
    <t>CKG_KND_ACTO_NM</t>
  </si>
  <si>
    <t>CKG_INBUN_NM</t>
  </si>
  <si>
    <t>CKG_DODF_NM</t>
  </si>
  <si>
    <t>CKG_TIME_NM</t>
  </si>
  <si>
    <t>RCMM_CNT</t>
  </si>
  <si>
    <t>ING_NAME</t>
  </si>
  <si>
    <t>ING_AMOUNT</t>
  </si>
  <si>
    <t xml:space="preserve">FLOAT  </t>
  </si>
  <si>
    <t>SRAP_CNT</t>
  </si>
  <si>
    <t>ING_INFO</t>
  </si>
  <si>
    <t>ING_UNIT</t>
  </si>
  <si>
    <t>FLOAT</t>
  </si>
  <si>
    <t>보유량</t>
    <phoneticPr fontId="1" type="noConversion"/>
  </si>
  <si>
    <t>단위</t>
    <phoneticPr fontId="1" type="noConversion"/>
  </si>
  <si>
    <t>CREATE TABLE Recipe
(	RCP_SNO   VARCHAR2(128)     	NOT NULL,
  	CKG_NM   VARCHAR2(128)  		NOT NULL,
  	CKG_KND_ACTO_NM   VARCHAR2(128)		,
	CKG_INBUN_NM   VARCHAR2(30)		,
	CKG_DODF_NM   VARCHAR2(30)	NOT NULL,
	CKG_TIME_NM   VARCHAR2(128)		,	
  	RCMM_CNT   NUMBER(38)		NOT NULL,
	PRIMARY KEY(RCP_SNO)
);</t>
    <phoneticPr fontId="1" type="noConversion"/>
  </si>
  <si>
    <t>CREATE TABLE Ingredients_Img
(	ING_NAME   VARCHAR2(128)  	NOT NULL,
  	color   VARCHAR2(128)		,
	length   FLOAT			,
	weight   FLOAT			,
	image_name  VARCHAR2(128)	NOT NULL,
  	image_url  VARCHAR2(128)  	NOT NULL,
	PRIMARY KEY(image_url)
);</t>
    <phoneticPr fontId="1" type="noConversion"/>
  </si>
  <si>
    <t>CREATE TABLE Ingredients_Price
(	ING_NAME   VARCHAR2(128)  	NOT NULL,
  	i_price   NUMBER(38)  	NOT NULL
);</t>
    <phoneticPr fontId="1" type="noConversion"/>
  </si>
  <si>
    <t>재료정보</t>
    <phoneticPr fontId="1" type="noConversion"/>
  </si>
  <si>
    <t>CREATE TABLE Recipe_Content
(	RCP_SNO   VARCHAR2(128)	NOT NULL,	
	SRAP_CNT   VARCHAR2(128)	NOT NULL,
	ING_INFO   VARCHAR2(128)		 ,
	FOREIGN KEY(RCP_SNO) REFERENCES Recipe(RCP_SNO)
);</t>
    <phoneticPr fontId="1" type="noConversion"/>
  </si>
  <si>
    <t>ING_NAME</t>
    <phoneticPr fontId="1" type="noConversion"/>
  </si>
  <si>
    <t>CREATE TABLE Recipe_Ingredients
(	RCP_SNO  VARCHAR2(128)	NOT NULL,  	
	ING_NAME   VARCHAR2(128)	NOT NULL,
	ING_AMOUNT   FLOAT		,
	ING_UNIT   VARCHAR2(60)	NOT NULL,	
	FOREIGN KEY(RCP_SNO) REFERENCES Recipe(RCP_SNO)
);</t>
    <phoneticPr fontId="1" type="noConversion"/>
  </si>
  <si>
    <t>CREATE TABLE Ingredients
(	id   VARCHAR2(128)		NOT NULL,
  	ING_NAME   VARCHAR2(128)  	NOT NULL,
  	ING_AMOUNT   FLOAT  		,
	ING_UNIT   VARCHAR2(60)	NOT NULL,
  	FOREIGN KEY(id) REFERENCES Recipe_Login(id)
);</t>
    <phoneticPr fontId="1" type="noConversion"/>
  </si>
  <si>
    <t>필요수량</t>
    <phoneticPr fontId="1" type="noConversion"/>
  </si>
  <si>
    <t>식재료 물가</t>
    <phoneticPr fontId="1" type="noConversion"/>
  </si>
  <si>
    <t>Ingredients_Price</t>
  </si>
  <si>
    <t>레시피 스크랩</t>
    <phoneticPr fontId="1" type="noConversion"/>
  </si>
  <si>
    <t>Recipe_Content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</si>
</sst>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16" sqref="B16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4" ht="31.95" customHeight="1" thickBot="1" x14ac:dyDescent="0.45">
      <c r="A1" s="38" t="s">
        <v>3</v>
      </c>
      <c r="B1" s="39"/>
      <c r="C1" s="40"/>
    </row>
    <row r="2" spans="1:4" ht="18" thickBot="1" x14ac:dyDescent="0.45"/>
    <row r="3" spans="1:4" ht="18" thickBot="1" x14ac:dyDescent="0.45">
      <c r="B3" s="5" t="s">
        <v>4</v>
      </c>
      <c r="C3" s="41">
        <f ca="1">TODAY()</f>
        <v>45050</v>
      </c>
      <c r="D3" s="42"/>
    </row>
    <row r="4" spans="1:4" ht="18" thickBot="1" x14ac:dyDescent="0.45">
      <c r="A4" s="1"/>
      <c r="B4" s="6" t="s">
        <v>5</v>
      </c>
      <c r="C4" s="4" t="str">
        <f>VLOOKUP(B4,Recipe_Login!G3:J3,3,0)</f>
        <v>최진명</v>
      </c>
    </row>
    <row r="5" spans="1:4" ht="18" thickBot="1" x14ac:dyDescent="0.45">
      <c r="A5" s="1"/>
      <c r="B5" s="1"/>
      <c r="C5" s="1"/>
    </row>
    <row r="6" spans="1:4" ht="26.4" customHeight="1" thickBot="1" x14ac:dyDescent="0.45">
      <c r="A6" s="14" t="s">
        <v>0</v>
      </c>
      <c r="B6" s="15" t="s">
        <v>1</v>
      </c>
      <c r="C6" s="16" t="s">
        <v>2</v>
      </c>
    </row>
    <row r="7" spans="1:4" ht="25.2" customHeight="1" thickTop="1" thickBot="1" x14ac:dyDescent="0.45">
      <c r="A7" s="7" t="s">
        <v>35</v>
      </c>
      <c r="B7" s="20" t="s">
        <v>69</v>
      </c>
      <c r="C7" s="8"/>
    </row>
    <row r="8" spans="1:4" ht="25.2" customHeight="1" thickBot="1" x14ac:dyDescent="0.45">
      <c r="A8" s="9" t="s">
        <v>36</v>
      </c>
      <c r="B8" s="20" t="s">
        <v>56</v>
      </c>
      <c r="C8" s="10"/>
    </row>
    <row r="9" spans="1:4" ht="25.2" customHeight="1" thickBot="1" x14ac:dyDescent="0.45">
      <c r="A9" s="9" t="s">
        <v>105</v>
      </c>
      <c r="B9" s="20" t="s">
        <v>106</v>
      </c>
      <c r="C9" s="10"/>
    </row>
    <row r="10" spans="1:4" ht="25.2" customHeight="1" thickBot="1" x14ac:dyDescent="0.45">
      <c r="A10" s="9" t="s">
        <v>34</v>
      </c>
      <c r="B10" s="20" t="s">
        <v>73</v>
      </c>
      <c r="C10" s="10"/>
    </row>
    <row r="11" spans="1:4" ht="25.2" customHeight="1" thickBot="1" x14ac:dyDescent="0.45">
      <c r="A11" s="9" t="s">
        <v>37</v>
      </c>
      <c r="B11" s="20" t="s">
        <v>65</v>
      </c>
      <c r="C11" s="10"/>
    </row>
    <row r="12" spans="1:4" ht="25.2" customHeight="1" thickBot="1" x14ac:dyDescent="0.45">
      <c r="A12" s="9" t="s">
        <v>107</v>
      </c>
      <c r="B12" s="20" t="s">
        <v>108</v>
      </c>
      <c r="C12" s="10"/>
    </row>
    <row r="13" spans="1:4" ht="25.2" customHeight="1" x14ac:dyDescent="0.4">
      <c r="A13" s="9" t="s">
        <v>47</v>
      </c>
      <c r="B13" s="20" t="s">
        <v>74</v>
      </c>
      <c r="C13" s="10"/>
    </row>
    <row r="14" spans="1:4" ht="25.2" customHeight="1" x14ac:dyDescent="0.4">
      <c r="A14" s="9"/>
      <c r="B14" s="3"/>
      <c r="C14" s="10"/>
    </row>
    <row r="15" spans="1:4" ht="25.2" customHeight="1" x14ac:dyDescent="0.4">
      <c r="A15" s="9"/>
      <c r="B15" s="3"/>
      <c r="C15" s="10"/>
    </row>
    <row r="16" spans="1:4" ht="25.2" customHeight="1" x14ac:dyDescent="0.4">
      <c r="A16" s="9"/>
      <c r="B16" s="3"/>
      <c r="C16" s="10"/>
    </row>
    <row r="17" spans="1:3" ht="25.2" customHeight="1" x14ac:dyDescent="0.4">
      <c r="A17" s="9"/>
      <c r="B17" s="3"/>
      <c r="C17" s="10"/>
    </row>
    <row r="18" spans="1:3" ht="25.2" customHeight="1" x14ac:dyDescent="0.4">
      <c r="A18" s="9"/>
      <c r="B18" s="3"/>
      <c r="C18" s="10"/>
    </row>
    <row r="19" spans="1:3" ht="25.2" customHeight="1" x14ac:dyDescent="0.4">
      <c r="A19" s="9"/>
      <c r="B19" s="3"/>
      <c r="C19" s="10"/>
    </row>
    <row r="20" spans="1:3" ht="25.2" customHeight="1" x14ac:dyDescent="0.4">
      <c r="A20" s="9"/>
      <c r="B20" s="3"/>
      <c r="C20" s="10"/>
    </row>
    <row r="21" spans="1:3" ht="25.2" customHeight="1" x14ac:dyDescent="0.4">
      <c r="A21" s="9"/>
      <c r="B21" s="3"/>
      <c r="C21" s="10"/>
    </row>
    <row r="22" spans="1:3" ht="25.2" customHeight="1" thickBot="1" x14ac:dyDescent="0.45">
      <c r="A22" s="11"/>
      <c r="B22" s="12"/>
      <c r="C22" s="13"/>
    </row>
  </sheetData>
  <mergeCells count="2">
    <mergeCell ref="A1:C1"/>
    <mergeCell ref="C3:D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A124-D868-4A57-A5B0-BF5A4E225BCE}">
  <dimension ref="A1:J40"/>
  <sheetViews>
    <sheetView tabSelected="1" workbookViewId="0">
      <selection activeCell="H15" sqref="H15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">
        <v>49</v>
      </c>
      <c r="J3" s="48"/>
    </row>
    <row r="4" spans="1:10" x14ac:dyDescent="0.4">
      <c r="A4" s="19" t="s">
        <v>6</v>
      </c>
      <c r="B4" s="49" t="s">
        <v>35</v>
      </c>
      <c r="C4" s="49"/>
      <c r="D4" s="49"/>
      <c r="E4" s="49"/>
      <c r="F4" s="49"/>
      <c r="G4" s="50" t="s">
        <v>26</v>
      </c>
      <c r="H4" s="50"/>
      <c r="I4" s="20" t="s">
        <v>69</v>
      </c>
      <c r="J4" s="21"/>
    </row>
    <row r="5" spans="1:10" x14ac:dyDescent="0.4">
      <c r="A5" s="22" t="s">
        <v>7</v>
      </c>
      <c r="B5" s="60" t="s">
        <v>35</v>
      </c>
      <c r="C5" s="60"/>
      <c r="D5" s="60"/>
      <c r="E5" s="60"/>
      <c r="F5" s="60"/>
      <c r="G5" s="60"/>
      <c r="H5" s="60"/>
      <c r="I5" s="60"/>
      <c r="J5" s="61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36" t="s">
        <v>59</v>
      </c>
      <c r="B7" s="2" t="s">
        <v>50</v>
      </c>
      <c r="C7" s="2" t="s">
        <v>55</v>
      </c>
      <c r="D7" s="2">
        <v>128</v>
      </c>
      <c r="E7" s="2" t="s">
        <v>17</v>
      </c>
      <c r="F7" s="2" t="s">
        <v>17</v>
      </c>
      <c r="G7" s="34"/>
      <c r="H7" s="34"/>
      <c r="I7" s="34"/>
      <c r="J7" s="8"/>
    </row>
    <row r="8" spans="1:10" x14ac:dyDescent="0.4">
      <c r="A8" s="36" t="s">
        <v>60</v>
      </c>
      <c r="B8" s="2" t="s">
        <v>51</v>
      </c>
      <c r="C8" s="2" t="s">
        <v>32</v>
      </c>
      <c r="D8" s="2">
        <v>128</v>
      </c>
      <c r="E8" s="2" t="s">
        <v>17</v>
      </c>
      <c r="F8" s="2"/>
      <c r="G8" s="2"/>
      <c r="H8" s="2"/>
      <c r="I8" s="2"/>
      <c r="J8" s="17"/>
    </row>
    <row r="9" spans="1:10" x14ac:dyDescent="0.4">
      <c r="A9" s="36" t="s">
        <v>61</v>
      </c>
      <c r="B9" s="2" t="s">
        <v>52</v>
      </c>
      <c r="C9" s="2" t="s">
        <v>32</v>
      </c>
      <c r="D9" s="2">
        <v>20</v>
      </c>
      <c r="E9" s="2" t="s">
        <v>17</v>
      </c>
      <c r="F9" s="2"/>
      <c r="G9" s="2"/>
      <c r="H9" s="2"/>
      <c r="I9" s="2"/>
      <c r="J9" s="17"/>
    </row>
    <row r="10" spans="1:10" x14ac:dyDescent="0.4">
      <c r="A10" s="36" t="s">
        <v>62</v>
      </c>
      <c r="B10" s="2" t="s">
        <v>53</v>
      </c>
      <c r="C10" s="2" t="s">
        <v>55</v>
      </c>
      <c r="D10" s="2">
        <v>128</v>
      </c>
      <c r="E10" s="2" t="s">
        <v>17</v>
      </c>
      <c r="F10" s="2"/>
      <c r="G10" s="2"/>
      <c r="H10" s="2"/>
      <c r="I10" s="2"/>
      <c r="J10" s="17"/>
    </row>
    <row r="11" spans="1:10" x14ac:dyDescent="0.4">
      <c r="A11" s="36" t="s">
        <v>63</v>
      </c>
      <c r="B11" s="2" t="s">
        <v>54</v>
      </c>
      <c r="C11" s="2" t="s">
        <v>55</v>
      </c>
      <c r="D11" s="2">
        <v>128</v>
      </c>
      <c r="E11" s="2" t="s">
        <v>17</v>
      </c>
      <c r="F11" s="2"/>
      <c r="G11" s="2"/>
      <c r="H11" s="2"/>
      <c r="I11" s="2"/>
      <c r="J11" s="17"/>
    </row>
    <row r="12" spans="1:10" x14ac:dyDescent="0.4">
      <c r="A12" s="36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4">
      <c r="A13" s="34"/>
      <c r="B13" s="3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34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70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E12" sqref="E12"/>
    </sheetView>
  </sheetViews>
  <sheetFormatPr defaultRowHeight="17.399999999999999" x14ac:dyDescent="0.4"/>
  <cols>
    <col min="1" max="1" width="13.19921875" customWidth="1"/>
    <col min="2" max="2" width="15.19921875" customWidth="1"/>
    <col min="3" max="3" width="12" customWidth="1"/>
  </cols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tr">
        <f>VLOOKUP(G3,Recipe_Login!G3:J3,3,0)</f>
        <v>최진명</v>
      </c>
      <c r="J3" s="48"/>
    </row>
    <row r="4" spans="1:10" x14ac:dyDescent="0.4">
      <c r="A4" s="19" t="s">
        <v>6</v>
      </c>
      <c r="B4" s="49" t="s">
        <v>58</v>
      </c>
      <c r="C4" s="49"/>
      <c r="D4" s="49"/>
      <c r="E4" s="49"/>
      <c r="F4" s="49"/>
      <c r="G4" s="50" t="s">
        <v>26</v>
      </c>
      <c r="H4" s="50"/>
      <c r="I4" s="20" t="s">
        <v>56</v>
      </c>
      <c r="J4" s="21"/>
    </row>
    <row r="5" spans="1:10" x14ac:dyDescent="0.4">
      <c r="A5" s="22" t="s">
        <v>7</v>
      </c>
      <c r="B5" s="60" t="s">
        <v>39</v>
      </c>
      <c r="C5" s="60"/>
      <c r="D5" s="60"/>
      <c r="E5" s="60"/>
      <c r="F5" s="60"/>
      <c r="G5" s="60"/>
      <c r="H5" s="60"/>
      <c r="I5" s="60"/>
      <c r="J5" s="61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37" t="s">
        <v>59</v>
      </c>
      <c r="B7" s="36" t="s">
        <v>50</v>
      </c>
      <c r="C7" s="2" t="s">
        <v>55</v>
      </c>
      <c r="D7" s="36">
        <v>128</v>
      </c>
      <c r="E7" s="36" t="s">
        <v>17</v>
      </c>
      <c r="F7" s="34"/>
      <c r="G7" s="36" t="s">
        <v>17</v>
      </c>
      <c r="H7" s="34"/>
      <c r="I7" s="34"/>
      <c r="J7" s="8"/>
    </row>
    <row r="8" spans="1:10" x14ac:dyDescent="0.4">
      <c r="A8" s="18" t="s">
        <v>31</v>
      </c>
      <c r="B8" s="2" t="s">
        <v>87</v>
      </c>
      <c r="C8" s="2" t="s">
        <v>55</v>
      </c>
      <c r="D8" s="2">
        <v>128</v>
      </c>
      <c r="E8" s="2" t="s">
        <v>17</v>
      </c>
      <c r="F8" s="2"/>
      <c r="G8" s="2"/>
      <c r="H8" s="2"/>
      <c r="I8" s="2"/>
      <c r="J8" s="17"/>
    </row>
    <row r="9" spans="1:10" x14ac:dyDescent="0.4">
      <c r="A9" s="18" t="s">
        <v>94</v>
      </c>
      <c r="B9" s="2" t="s">
        <v>88</v>
      </c>
      <c r="C9" s="2" t="s">
        <v>89</v>
      </c>
      <c r="D9" s="2"/>
      <c r="E9" s="2"/>
      <c r="F9" s="2"/>
      <c r="G9" s="2"/>
      <c r="H9" s="2"/>
      <c r="I9" s="2"/>
      <c r="J9" s="17"/>
    </row>
    <row r="10" spans="1:10" x14ac:dyDescent="0.4">
      <c r="A10" s="18" t="s">
        <v>95</v>
      </c>
      <c r="B10" s="2" t="s">
        <v>92</v>
      </c>
      <c r="C10" s="2" t="s">
        <v>55</v>
      </c>
      <c r="D10" s="2">
        <v>60</v>
      </c>
      <c r="E10" s="2" t="s">
        <v>17</v>
      </c>
      <c r="F10" s="2"/>
      <c r="G10" s="2"/>
      <c r="H10" s="2"/>
      <c r="I10" s="2"/>
      <c r="J10" s="17"/>
    </row>
    <row r="11" spans="1:10" x14ac:dyDescent="0.4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4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4">
      <c r="A13" s="3"/>
      <c r="B13" s="3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103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78E5-C59D-4421-9846-359FD829B38C}">
  <dimension ref="A1:J40"/>
  <sheetViews>
    <sheetView workbookViewId="0">
      <selection activeCell="I4" sqref="I4"/>
    </sheetView>
  </sheetViews>
  <sheetFormatPr defaultRowHeight="17.399999999999999" x14ac:dyDescent="0.4"/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tr">
        <f>VLOOKUP(G3,Recipe_Login!G3:J3,3,0)</f>
        <v>최진명</v>
      </c>
      <c r="J3" s="48"/>
    </row>
    <row r="4" spans="1:10" x14ac:dyDescent="0.4">
      <c r="A4" s="19" t="s">
        <v>6</v>
      </c>
      <c r="B4" s="49" t="s">
        <v>105</v>
      </c>
      <c r="C4" s="49"/>
      <c r="D4" s="49"/>
      <c r="E4" s="49"/>
      <c r="F4" s="49"/>
      <c r="G4" s="50" t="s">
        <v>26</v>
      </c>
      <c r="H4" s="50"/>
      <c r="I4" s="20" t="s">
        <v>75</v>
      </c>
      <c r="J4" s="21"/>
    </row>
    <row r="5" spans="1:10" x14ac:dyDescent="0.4">
      <c r="A5" s="22" t="s">
        <v>7</v>
      </c>
      <c r="B5" s="60" t="s">
        <v>39</v>
      </c>
      <c r="C5" s="60"/>
      <c r="D5" s="60"/>
      <c r="E5" s="60"/>
      <c r="F5" s="60"/>
      <c r="G5" s="60"/>
      <c r="H5" s="60"/>
      <c r="I5" s="60"/>
      <c r="J5" s="61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18" t="s">
        <v>31</v>
      </c>
      <c r="B7" s="2" t="s">
        <v>87</v>
      </c>
      <c r="C7" s="2" t="s">
        <v>55</v>
      </c>
      <c r="D7" s="2">
        <v>128</v>
      </c>
      <c r="E7" s="2" t="s">
        <v>17</v>
      </c>
      <c r="F7" s="34"/>
      <c r="G7" s="36"/>
      <c r="H7" s="34"/>
      <c r="I7" s="34"/>
      <c r="J7" s="8"/>
    </row>
    <row r="8" spans="1:10" x14ac:dyDescent="0.4">
      <c r="A8" s="18" t="s">
        <v>76</v>
      </c>
      <c r="B8" s="2" t="s">
        <v>77</v>
      </c>
      <c r="C8" s="2" t="s">
        <v>32</v>
      </c>
      <c r="D8" s="2">
        <v>38</v>
      </c>
      <c r="E8" s="2" t="s">
        <v>17</v>
      </c>
      <c r="F8" s="2"/>
      <c r="G8" s="2"/>
      <c r="H8" s="2"/>
      <c r="I8" s="2"/>
      <c r="J8" s="17"/>
    </row>
    <row r="9" spans="1:10" x14ac:dyDescent="0.4">
      <c r="A9" s="18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4">
      <c r="A10" s="18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4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4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4">
      <c r="A13" s="3"/>
      <c r="B13" s="3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98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E366-DAD0-4C9B-B131-D978157C6C41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tr">
        <f>VLOOKUP(G3,Recipe_Login!G3:J3,3,0)</f>
        <v>최진명</v>
      </c>
      <c r="J3" s="48"/>
    </row>
    <row r="4" spans="1:10" x14ac:dyDescent="0.4">
      <c r="A4" s="19" t="s">
        <v>6</v>
      </c>
      <c r="B4" s="49" t="s">
        <v>27</v>
      </c>
      <c r="C4" s="49"/>
      <c r="D4" s="49"/>
      <c r="E4" s="49"/>
      <c r="F4" s="49"/>
      <c r="G4" s="50" t="s">
        <v>26</v>
      </c>
      <c r="H4" s="50"/>
      <c r="I4" s="20" t="s">
        <v>73</v>
      </c>
      <c r="J4" s="21"/>
    </row>
    <row r="5" spans="1:10" x14ac:dyDescent="0.4">
      <c r="A5" s="22" t="s">
        <v>7</v>
      </c>
      <c r="B5" s="60" t="s">
        <v>27</v>
      </c>
      <c r="C5" s="60"/>
      <c r="D5" s="60"/>
      <c r="E5" s="60"/>
      <c r="F5" s="60"/>
      <c r="G5" s="60"/>
      <c r="H5" s="60"/>
      <c r="I5" s="60"/>
      <c r="J5" s="61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18" t="s">
        <v>31</v>
      </c>
      <c r="B7" s="2" t="s">
        <v>87</v>
      </c>
      <c r="C7" s="2" t="s">
        <v>55</v>
      </c>
      <c r="D7" s="2">
        <v>128</v>
      </c>
      <c r="E7" s="2" t="s">
        <v>17</v>
      </c>
      <c r="F7" s="36"/>
      <c r="G7" s="36"/>
      <c r="H7" s="34"/>
      <c r="I7" s="34"/>
      <c r="J7" s="8"/>
    </row>
    <row r="8" spans="1:10" x14ac:dyDescent="0.4">
      <c r="A8" s="18" t="s">
        <v>29</v>
      </c>
      <c r="B8" s="2" t="s">
        <v>66</v>
      </c>
      <c r="C8" s="2" t="s">
        <v>55</v>
      </c>
      <c r="D8" s="2">
        <v>128</v>
      </c>
      <c r="E8" s="2"/>
      <c r="F8" s="2"/>
      <c r="G8" s="2"/>
      <c r="H8" s="2"/>
      <c r="I8" s="2"/>
      <c r="J8" s="17"/>
    </row>
    <row r="9" spans="1:10" x14ac:dyDescent="0.4">
      <c r="A9" s="18" t="s">
        <v>11</v>
      </c>
      <c r="B9" s="2" t="s">
        <v>67</v>
      </c>
      <c r="C9" s="2" t="s">
        <v>33</v>
      </c>
      <c r="D9" s="2"/>
      <c r="E9" s="2"/>
      <c r="F9" s="2"/>
      <c r="G9" s="2"/>
      <c r="H9" s="2"/>
      <c r="I9" s="2"/>
      <c r="J9" s="17"/>
    </row>
    <row r="10" spans="1:10" x14ac:dyDescent="0.4">
      <c r="A10" s="18" t="s">
        <v>30</v>
      </c>
      <c r="B10" s="2" t="s">
        <v>68</v>
      </c>
      <c r="C10" s="2" t="s">
        <v>33</v>
      </c>
      <c r="D10" s="2"/>
      <c r="E10" s="2"/>
      <c r="F10" s="2"/>
      <c r="G10" s="2"/>
      <c r="H10" s="2"/>
      <c r="I10" s="2"/>
      <c r="J10" s="17"/>
    </row>
    <row r="11" spans="1:10" x14ac:dyDescent="0.4">
      <c r="A11" s="37" t="s">
        <v>72</v>
      </c>
      <c r="B11" s="36" t="s">
        <v>71</v>
      </c>
      <c r="C11" s="36" t="s">
        <v>55</v>
      </c>
      <c r="D11" s="36">
        <v>128</v>
      </c>
      <c r="E11" s="36" t="s">
        <v>17</v>
      </c>
      <c r="F11" s="36"/>
      <c r="G11" s="2"/>
      <c r="H11" s="2"/>
      <c r="I11" s="2"/>
      <c r="J11" s="17"/>
    </row>
    <row r="12" spans="1:10" x14ac:dyDescent="0.4">
      <c r="A12" s="37" t="s">
        <v>28</v>
      </c>
      <c r="B12" s="36" t="s">
        <v>57</v>
      </c>
      <c r="C12" s="36" t="s">
        <v>55</v>
      </c>
      <c r="D12" s="36">
        <v>128</v>
      </c>
      <c r="E12" s="36" t="s">
        <v>17</v>
      </c>
      <c r="F12" s="36" t="s">
        <v>17</v>
      </c>
      <c r="G12" s="2"/>
      <c r="H12" s="2"/>
      <c r="I12" s="2"/>
      <c r="J12" s="17"/>
    </row>
    <row r="13" spans="1:10" x14ac:dyDescent="0.4">
      <c r="A13" s="37"/>
      <c r="B13" s="36"/>
      <c r="C13" s="36"/>
      <c r="D13" s="36"/>
      <c r="E13" s="36"/>
      <c r="F13" s="36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97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7A34-3041-4AB7-BB6A-7271C91620B2}">
  <dimension ref="A1:J40"/>
  <sheetViews>
    <sheetView topLeftCell="A18" workbookViewId="0">
      <selection activeCell="A24" sqref="A24:J40"/>
    </sheetView>
  </sheetViews>
  <sheetFormatPr defaultRowHeight="17.399999999999999" x14ac:dyDescent="0.4"/>
  <cols>
    <col min="1" max="1" width="16.5" bestFit="1" customWidth="1"/>
    <col min="2" max="2" width="19.3984375" customWidth="1"/>
    <col min="3" max="3" width="12" customWidth="1"/>
  </cols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tr">
        <f>VLOOKUP(G3,Recipe_Login!G3:J3,3,0)</f>
        <v>최진명</v>
      </c>
      <c r="J3" s="48"/>
    </row>
    <row r="4" spans="1:10" x14ac:dyDescent="0.4">
      <c r="A4" s="19" t="s">
        <v>6</v>
      </c>
      <c r="B4" s="49" t="s">
        <v>64</v>
      </c>
      <c r="C4" s="49"/>
      <c r="D4" s="49"/>
      <c r="E4" s="49"/>
      <c r="F4" s="49"/>
      <c r="G4" s="50" t="s">
        <v>26</v>
      </c>
      <c r="H4" s="50"/>
      <c r="I4" s="20" t="s">
        <v>65</v>
      </c>
      <c r="J4" s="21"/>
    </row>
    <row r="5" spans="1:10" x14ac:dyDescent="0.4">
      <c r="A5" s="22" t="s">
        <v>7</v>
      </c>
      <c r="B5" s="67" t="s">
        <v>38</v>
      </c>
      <c r="C5" s="68"/>
      <c r="D5" s="68"/>
      <c r="E5" s="68"/>
      <c r="F5" s="68"/>
      <c r="G5" s="68"/>
      <c r="H5" s="68"/>
      <c r="I5" s="68"/>
      <c r="J5" s="69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37" t="s">
        <v>40</v>
      </c>
      <c r="B7" t="s">
        <v>80</v>
      </c>
      <c r="C7" s="36" t="s">
        <v>55</v>
      </c>
      <c r="D7" s="36">
        <v>128</v>
      </c>
      <c r="E7" s="36" t="s">
        <v>17</v>
      </c>
      <c r="F7" s="36" t="s">
        <v>17</v>
      </c>
      <c r="G7" s="34"/>
      <c r="H7" s="34"/>
      <c r="I7" s="34"/>
      <c r="J7" s="8"/>
    </row>
    <row r="8" spans="1:10" x14ac:dyDescent="0.4">
      <c r="A8" s="18" t="s">
        <v>41</v>
      </c>
      <c r="B8" t="s">
        <v>81</v>
      </c>
      <c r="C8" s="2" t="s">
        <v>55</v>
      </c>
      <c r="D8" s="2">
        <v>128</v>
      </c>
      <c r="E8" s="2" t="s">
        <v>17</v>
      </c>
      <c r="F8" s="2"/>
      <c r="G8" s="2"/>
      <c r="H8" s="2"/>
      <c r="I8" s="2"/>
      <c r="J8" s="17"/>
    </row>
    <row r="9" spans="1:10" x14ac:dyDescent="0.4">
      <c r="A9" s="18" t="s">
        <v>42</v>
      </c>
      <c r="B9" t="s">
        <v>82</v>
      </c>
      <c r="C9" s="2" t="s">
        <v>55</v>
      </c>
      <c r="D9" s="2">
        <v>128</v>
      </c>
      <c r="E9" s="2" t="s">
        <v>17</v>
      </c>
      <c r="F9" s="2"/>
      <c r="G9" s="2"/>
      <c r="H9" s="2"/>
      <c r="I9" s="2"/>
      <c r="J9" s="17"/>
    </row>
    <row r="10" spans="1:10" x14ac:dyDescent="0.4">
      <c r="A10" s="18" t="s">
        <v>43</v>
      </c>
      <c r="B10" t="s">
        <v>83</v>
      </c>
      <c r="C10" s="2" t="s">
        <v>55</v>
      </c>
      <c r="D10" s="2">
        <v>30</v>
      </c>
      <c r="E10" s="2"/>
      <c r="F10" s="2"/>
      <c r="G10" s="2"/>
      <c r="H10" s="2"/>
      <c r="I10" s="2"/>
      <c r="J10" s="17"/>
    </row>
    <row r="11" spans="1:10" x14ac:dyDescent="0.4">
      <c r="A11" s="18" t="s">
        <v>44</v>
      </c>
      <c r="B11" t="s">
        <v>84</v>
      </c>
      <c r="C11" s="2" t="s">
        <v>55</v>
      </c>
      <c r="D11" s="2">
        <v>30</v>
      </c>
      <c r="E11" s="2"/>
      <c r="F11" s="2"/>
      <c r="G11" s="2"/>
      <c r="H11" s="2"/>
      <c r="I11" s="2"/>
      <c r="J11" s="17"/>
    </row>
    <row r="12" spans="1:10" x14ac:dyDescent="0.4">
      <c r="A12" s="18" t="s">
        <v>45</v>
      </c>
      <c r="B12" t="s">
        <v>85</v>
      </c>
      <c r="C12" s="2" t="s">
        <v>55</v>
      </c>
      <c r="D12" s="2">
        <v>128</v>
      </c>
      <c r="E12" s="2" t="s">
        <v>17</v>
      </c>
      <c r="F12" s="2"/>
      <c r="G12" s="2"/>
      <c r="H12" s="2"/>
      <c r="I12" s="2"/>
      <c r="J12" s="17"/>
    </row>
    <row r="13" spans="1:10" x14ac:dyDescent="0.4">
      <c r="A13" s="2" t="s">
        <v>46</v>
      </c>
      <c r="B13" t="s">
        <v>86</v>
      </c>
      <c r="C13" s="2" t="s">
        <v>32</v>
      </c>
      <c r="D13" s="2">
        <v>38</v>
      </c>
      <c r="E13" s="2"/>
      <c r="F13" s="2"/>
      <c r="G13" s="2"/>
      <c r="H13" s="2"/>
      <c r="I13" s="2"/>
      <c r="J13" s="17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96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E8D-52DC-463B-AD65-635ACF0DE085}">
  <dimension ref="A1:J40"/>
  <sheetViews>
    <sheetView workbookViewId="0">
      <selection activeCell="I4" sqref="I4"/>
    </sheetView>
  </sheetViews>
  <sheetFormatPr defaultRowHeight="17.399999999999999" x14ac:dyDescent="0.4"/>
  <cols>
    <col min="1" max="1" width="16.5" bestFit="1" customWidth="1"/>
    <col min="2" max="2" width="19.3984375" customWidth="1"/>
    <col min="3" max="3" width="12" customWidth="1"/>
  </cols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tr">
        <f>VLOOKUP(G3,Recipe_Login!G3:J3,3,0)</f>
        <v>최진명</v>
      </c>
      <c r="J3" s="48"/>
    </row>
    <row r="4" spans="1:10" x14ac:dyDescent="0.4">
      <c r="A4" s="19" t="s">
        <v>6</v>
      </c>
      <c r="B4" s="49" t="s">
        <v>107</v>
      </c>
      <c r="C4" s="49"/>
      <c r="D4" s="49"/>
      <c r="E4" s="49"/>
      <c r="F4" s="49"/>
      <c r="G4" s="50" t="s">
        <v>26</v>
      </c>
      <c r="H4" s="50"/>
      <c r="I4" s="20" t="s">
        <v>78</v>
      </c>
      <c r="J4" s="21"/>
    </row>
    <row r="5" spans="1:10" x14ac:dyDescent="0.4">
      <c r="A5" s="22" t="s">
        <v>7</v>
      </c>
      <c r="B5" s="67" t="s">
        <v>38</v>
      </c>
      <c r="C5" s="68"/>
      <c r="D5" s="68"/>
      <c r="E5" s="68"/>
      <c r="F5" s="68"/>
      <c r="G5" s="68"/>
      <c r="H5" s="68"/>
      <c r="I5" s="68"/>
      <c r="J5" s="69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37" t="s">
        <v>40</v>
      </c>
      <c r="B7" s="36" t="s">
        <v>80</v>
      </c>
      <c r="C7" s="36" t="s">
        <v>55</v>
      </c>
      <c r="D7" s="36">
        <v>128</v>
      </c>
      <c r="E7" s="36" t="s">
        <v>17</v>
      </c>
      <c r="F7" s="36"/>
      <c r="G7" s="36" t="s">
        <v>17</v>
      </c>
      <c r="H7" s="34"/>
      <c r="I7" s="34"/>
      <c r="J7" s="8"/>
    </row>
    <row r="8" spans="1:10" x14ac:dyDescent="0.4">
      <c r="A8" s="18" t="s">
        <v>99</v>
      </c>
      <c r="B8" s="2" t="s">
        <v>91</v>
      </c>
      <c r="C8" s="2" t="s">
        <v>55</v>
      </c>
      <c r="D8" s="2">
        <v>128</v>
      </c>
      <c r="E8" s="2"/>
      <c r="F8" s="2"/>
      <c r="G8" s="2"/>
      <c r="H8" s="2"/>
      <c r="I8" s="2"/>
      <c r="J8" s="17"/>
    </row>
    <row r="9" spans="1:10" x14ac:dyDescent="0.4">
      <c r="A9" s="18" t="s">
        <v>79</v>
      </c>
      <c r="B9" s="2" t="s">
        <v>90</v>
      </c>
      <c r="C9" s="2" t="s">
        <v>55</v>
      </c>
      <c r="D9" s="2">
        <v>128</v>
      </c>
      <c r="E9" s="2" t="s">
        <v>17</v>
      </c>
      <c r="F9" s="2"/>
      <c r="G9" s="2"/>
      <c r="H9" s="2"/>
      <c r="I9" s="2"/>
      <c r="J9" s="17"/>
    </row>
    <row r="10" spans="1:10" x14ac:dyDescent="0.4">
      <c r="A10" s="18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4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4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100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E1E-12B9-40AE-8699-0BDFB6BCAE86}">
  <dimension ref="A1:J40"/>
  <sheetViews>
    <sheetView workbookViewId="0">
      <selection activeCell="B4" sqref="B4:F4"/>
    </sheetView>
  </sheetViews>
  <sheetFormatPr defaultRowHeight="17.399999999999999" x14ac:dyDescent="0.4"/>
  <cols>
    <col min="1" max="1" width="16.5" bestFit="1" customWidth="1"/>
    <col min="2" max="2" width="19.3984375" customWidth="1"/>
    <col min="3" max="3" width="12" customWidth="1"/>
  </cols>
  <sheetData>
    <row r="1" spans="1:10" ht="24.6" thickBot="1" x14ac:dyDescent="0.45">
      <c r="A1" s="43" t="s">
        <v>25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8" thickBot="1" x14ac:dyDescent="0.45"/>
    <row r="3" spans="1:10" ht="18" thickBot="1" x14ac:dyDescent="0.45">
      <c r="D3" s="33" t="s">
        <v>4</v>
      </c>
      <c r="E3" s="41">
        <f ca="1">TODAY()</f>
        <v>45050</v>
      </c>
      <c r="F3" s="42"/>
      <c r="G3" s="46" t="s">
        <v>5</v>
      </c>
      <c r="H3" s="46"/>
      <c r="I3" s="47" t="str">
        <f>VLOOKUP(G3,Recipe_Login!G3:J3,3,0)</f>
        <v>최진명</v>
      </c>
      <c r="J3" s="48"/>
    </row>
    <row r="4" spans="1:10" x14ac:dyDescent="0.4">
      <c r="A4" s="19" t="s">
        <v>6</v>
      </c>
      <c r="B4" s="49" t="s">
        <v>48</v>
      </c>
      <c r="C4" s="49"/>
      <c r="D4" s="49"/>
      <c r="E4" s="49"/>
      <c r="F4" s="49"/>
      <c r="G4" s="50" t="s">
        <v>26</v>
      </c>
      <c r="H4" s="50"/>
      <c r="I4" s="20" t="s">
        <v>74</v>
      </c>
      <c r="J4" s="21"/>
    </row>
    <row r="5" spans="1:10" x14ac:dyDescent="0.4">
      <c r="A5" s="22" t="s">
        <v>7</v>
      </c>
      <c r="B5" s="67" t="s">
        <v>48</v>
      </c>
      <c r="C5" s="68"/>
      <c r="D5" s="68"/>
      <c r="E5" s="68"/>
      <c r="F5" s="68"/>
      <c r="G5" s="68"/>
      <c r="H5" s="68"/>
      <c r="I5" s="68"/>
      <c r="J5" s="69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5" t="s">
        <v>2</v>
      </c>
    </row>
    <row r="7" spans="1:10" x14ac:dyDescent="0.4">
      <c r="A7" s="37" t="s">
        <v>40</v>
      </c>
      <c r="B7" s="36" t="s">
        <v>80</v>
      </c>
      <c r="C7" s="2" t="s">
        <v>55</v>
      </c>
      <c r="D7" s="36">
        <v>128</v>
      </c>
      <c r="E7" s="36" t="s">
        <v>17</v>
      </c>
      <c r="F7" s="36"/>
      <c r="G7" s="2" t="s">
        <v>17</v>
      </c>
      <c r="H7" s="34"/>
      <c r="I7" s="34"/>
      <c r="J7" s="8"/>
    </row>
    <row r="8" spans="1:10" x14ac:dyDescent="0.4">
      <c r="A8" s="18" t="s">
        <v>31</v>
      </c>
      <c r="B8" s="1" t="s">
        <v>101</v>
      </c>
      <c r="C8" s="2" t="s">
        <v>55</v>
      </c>
      <c r="D8" s="2">
        <v>128</v>
      </c>
      <c r="E8" s="2" t="s">
        <v>17</v>
      </c>
      <c r="F8" s="2"/>
      <c r="G8" s="2"/>
      <c r="H8" s="2"/>
      <c r="I8" s="2"/>
      <c r="J8" s="17"/>
    </row>
    <row r="9" spans="1:10" x14ac:dyDescent="0.4">
      <c r="A9" s="18" t="s">
        <v>104</v>
      </c>
      <c r="B9" s="2" t="s">
        <v>88</v>
      </c>
      <c r="C9" s="2" t="s">
        <v>93</v>
      </c>
      <c r="D9" s="2"/>
      <c r="E9" s="2" t="s">
        <v>17</v>
      </c>
      <c r="F9" s="2"/>
      <c r="G9" s="2"/>
      <c r="H9" s="2"/>
      <c r="I9" s="2"/>
      <c r="J9" s="17"/>
    </row>
    <row r="10" spans="1:10" x14ac:dyDescent="0.4">
      <c r="A10" s="18" t="s">
        <v>95</v>
      </c>
      <c r="B10" s="2" t="s">
        <v>92</v>
      </c>
      <c r="C10" s="2" t="s">
        <v>55</v>
      </c>
      <c r="D10" s="2">
        <v>60</v>
      </c>
      <c r="E10" s="2" t="s">
        <v>17</v>
      </c>
      <c r="F10" s="2"/>
      <c r="G10" s="2"/>
      <c r="H10" s="2"/>
      <c r="I10" s="2"/>
      <c r="J10" s="17"/>
    </row>
    <row r="11" spans="1:10" x14ac:dyDescent="0.4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4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4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4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4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4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2" t="s">
        <v>18</v>
      </c>
      <c r="B18" s="63"/>
      <c r="C18" s="63"/>
      <c r="D18" s="63"/>
      <c r="E18" s="63"/>
      <c r="F18" s="63"/>
      <c r="G18" s="63"/>
      <c r="H18" s="63"/>
      <c r="I18" s="63"/>
      <c r="J18" s="64"/>
    </row>
    <row r="19" spans="1:10" ht="18" thickBot="1" x14ac:dyDescent="0.45">
      <c r="A19" s="31" t="s">
        <v>19</v>
      </c>
      <c r="B19" s="65" t="s">
        <v>20</v>
      </c>
      <c r="C19" s="65"/>
      <c r="D19" s="65" t="s">
        <v>21</v>
      </c>
      <c r="E19" s="65"/>
      <c r="F19" s="32" t="s">
        <v>22</v>
      </c>
      <c r="G19" s="65" t="s">
        <v>23</v>
      </c>
      <c r="H19" s="65"/>
      <c r="I19" s="65"/>
      <c r="J19" s="66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2" t="s">
        <v>24</v>
      </c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4">
      <c r="A24" s="51" t="s">
        <v>102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4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4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4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4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4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4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4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4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4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4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4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4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4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4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4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8" thickBot="1" x14ac:dyDescent="0.4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Recipe_Login</vt:lpstr>
      <vt:lpstr>Ingredients</vt:lpstr>
      <vt:lpstr>Ingredients_Price</vt:lpstr>
      <vt:lpstr>Ingredients_img</vt:lpstr>
      <vt:lpstr>Recipe</vt:lpstr>
      <vt:lpstr>Recipe_Content</vt:lpstr>
      <vt:lpstr>Recipe_Ingredients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anyware</cp:lastModifiedBy>
  <dcterms:created xsi:type="dcterms:W3CDTF">2018-05-18T05:53:33Z</dcterms:created>
  <dcterms:modified xsi:type="dcterms:W3CDTF">2023-05-04T08:52:01Z</dcterms:modified>
</cp:coreProperties>
</file>