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blo\perso\11-Submissions\S\"/>
    </mc:Choice>
  </mc:AlternateContent>
  <xr:revisionPtr revIDLastSave="0" documentId="13_ncr:1_{E946A8A4-18D3-45C6-8245-0279EF02FF92}" xr6:coauthVersionLast="47" xr6:coauthVersionMax="47" xr10:uidLastSave="{00000000-0000-0000-0000-000000000000}"/>
  <bookViews>
    <workbookView xWindow="-110" yWindow="-110" windowWidth="34620" windowHeight="13900" activeTab="1" xr2:uid="{00000000-000D-0000-FFFF-FFFF00000000}"/>
  </bookViews>
  <sheets>
    <sheet name="Copy of DATASET1_2021" sheetId="1" r:id="rId1"/>
    <sheet name="analyze&amp;forecast" sheetId="2" r:id="rId2"/>
    <sheet name="save_forecast" sheetId="3" r:id="rId3"/>
  </sheets>
  <definedNames>
    <definedName name="_xlnm._FilterDatabase" localSheetId="1" hidden="1">'analyze&amp;forecast'!$A$1:$I$1</definedName>
    <definedName name="_xlnm._FilterDatabase" localSheetId="0" hidden="1">'Copy of DATASET1_2021'!$A$1:$D$253</definedName>
    <definedName name="_xlnm._FilterDatabase" localSheetId="2" hidden="1">save_forecast!$A$1:$G$217</definedName>
  </definedNames>
  <calcPr calcId="191029"/>
  <pivotCaches>
    <pivotCache cacheId="32" r:id="rId4"/>
    <pivotCache cacheId="3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1" i="2" l="1"/>
  <c r="I2" i="2" a="1"/>
  <c r="I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2" i="2"/>
  <c r="M33" i="2"/>
  <c r="M32" i="2"/>
  <c r="F253" i="2"/>
  <c r="F252" i="2"/>
  <c r="F250" i="2"/>
  <c r="F249" i="2"/>
  <c r="F248" i="2"/>
  <c r="F247" i="2"/>
  <c r="F246" i="2"/>
  <c r="F244" i="2"/>
  <c r="F243" i="2"/>
  <c r="F242" i="2"/>
  <c r="F241" i="2"/>
  <c r="F240" i="2"/>
  <c r="F239" i="2"/>
  <c r="F238" i="2"/>
  <c r="F237" i="2"/>
  <c r="F235" i="2"/>
  <c r="F234" i="2"/>
  <c r="F233" i="2"/>
  <c r="F232" i="2"/>
  <c r="F231" i="2"/>
  <c r="F230" i="2"/>
  <c r="F229" i="2"/>
  <c r="F228" i="2"/>
  <c r="F226" i="2"/>
  <c r="F225" i="2"/>
  <c r="F224" i="2"/>
  <c r="F223" i="2"/>
  <c r="F222" i="2"/>
  <c r="F221" i="2"/>
  <c r="F220" i="2"/>
  <c r="F219" i="2"/>
  <c r="F217" i="2"/>
  <c r="F216" i="2"/>
  <c r="F215" i="2"/>
  <c r="F214" i="2"/>
  <c r="F213" i="2"/>
  <c r="F212" i="2"/>
  <c r="F211" i="2"/>
  <c r="F210" i="2"/>
  <c r="F208" i="2"/>
  <c r="F207" i="2"/>
  <c r="F206" i="2"/>
  <c r="F205" i="2"/>
  <c r="F204" i="2"/>
  <c r="F203" i="2"/>
  <c r="F202" i="2"/>
  <c r="F201" i="2"/>
  <c r="F199" i="2"/>
  <c r="F198" i="2"/>
  <c r="F197" i="2"/>
  <c r="F196" i="2"/>
  <c r="F195" i="2"/>
  <c r="F194" i="2"/>
  <c r="F193" i="2"/>
  <c r="F192" i="2"/>
  <c r="F190" i="2"/>
  <c r="F189" i="2"/>
  <c r="F188" i="2"/>
  <c r="F187" i="2"/>
  <c r="F186" i="2"/>
  <c r="F185" i="2"/>
  <c r="F184" i="2"/>
  <c r="F183" i="2"/>
  <c r="F181" i="2"/>
  <c r="F180" i="2"/>
  <c r="F179" i="2"/>
  <c r="F178" i="2"/>
  <c r="F177" i="2"/>
  <c r="F176" i="2"/>
  <c r="F175" i="2"/>
  <c r="F174" i="2"/>
  <c r="F172" i="2"/>
  <c r="F171" i="2"/>
  <c r="F170" i="2"/>
  <c r="F169" i="2"/>
  <c r="F168" i="2"/>
  <c r="F167" i="2"/>
  <c r="F166" i="2"/>
  <c r="F165" i="2"/>
  <c r="F163" i="2"/>
  <c r="F162" i="2"/>
  <c r="F161" i="2"/>
  <c r="F160" i="2"/>
  <c r="F159" i="2"/>
  <c r="F158" i="2"/>
  <c r="F157" i="2"/>
  <c r="F156" i="2"/>
  <c r="F154" i="2"/>
  <c r="F153" i="2"/>
  <c r="F152" i="2"/>
  <c r="F151" i="2"/>
  <c r="F150" i="2"/>
  <c r="F149" i="2"/>
  <c r="F148" i="2"/>
  <c r="F147" i="2"/>
  <c r="F145" i="2"/>
  <c r="F144" i="2"/>
  <c r="F143" i="2"/>
  <c r="F142" i="2"/>
  <c r="F141" i="2"/>
  <c r="F140" i="2"/>
  <c r="F139" i="2"/>
  <c r="F138" i="2"/>
  <c r="F136" i="2"/>
  <c r="F135" i="2"/>
  <c r="F134" i="2"/>
  <c r="F133" i="2"/>
  <c r="F132" i="2"/>
  <c r="F131" i="2"/>
  <c r="F130" i="2"/>
  <c r="F129" i="2"/>
  <c r="F127" i="2"/>
  <c r="F126" i="2"/>
  <c r="F125" i="2"/>
  <c r="F124" i="2"/>
  <c r="F123" i="2"/>
  <c r="F122" i="2"/>
  <c r="F121" i="2"/>
  <c r="F120" i="2"/>
  <c r="F118" i="2"/>
  <c r="F117" i="2"/>
  <c r="F116" i="2"/>
  <c r="F115" i="2"/>
  <c r="F114" i="2"/>
  <c r="F113" i="2"/>
  <c r="F112" i="2"/>
  <c r="F111" i="2"/>
  <c r="E361" i="2"/>
  <c r="D361" i="2" s="1"/>
  <c r="E469" i="2" s="1"/>
  <c r="D469" i="2" s="1"/>
  <c r="E360" i="2"/>
  <c r="D360" i="2" s="1"/>
  <c r="E468" i="2" s="1"/>
  <c r="D468" i="2" s="1"/>
  <c r="E358" i="2"/>
  <c r="D358" i="2" s="1"/>
  <c r="E466" i="2" s="1"/>
  <c r="D466" i="2" s="1"/>
  <c r="E357" i="2"/>
  <c r="D357" i="2" s="1"/>
  <c r="E465" i="2" s="1"/>
  <c r="D465" i="2" s="1"/>
  <c r="E356" i="2"/>
  <c r="D356" i="2" s="1"/>
  <c r="E464" i="2" s="1"/>
  <c r="D464" i="2" s="1"/>
  <c r="E355" i="2"/>
  <c r="D355" i="2" s="1"/>
  <c r="E463" i="2" s="1"/>
  <c r="D463" i="2" s="1"/>
  <c r="E354" i="2"/>
  <c r="E353" i="2"/>
  <c r="D353" i="2" s="1"/>
  <c r="E461" i="2" s="1"/>
  <c r="D461" i="2" s="1"/>
  <c r="E352" i="2"/>
  <c r="D352" i="2" s="1"/>
  <c r="E460" i="2" s="1"/>
  <c r="D460" i="2" s="1"/>
  <c r="E351" i="2"/>
  <c r="D351" i="2" s="1"/>
  <c r="E459" i="2" s="1"/>
  <c r="D459" i="2" s="1"/>
  <c r="E350" i="2"/>
  <c r="D350" i="2" s="1"/>
  <c r="E458" i="2" s="1"/>
  <c r="D458" i="2" s="1"/>
  <c r="E349" i="2"/>
  <c r="D349" i="2" s="1"/>
  <c r="E457" i="2" s="1"/>
  <c r="D457" i="2" s="1"/>
  <c r="E348" i="2"/>
  <c r="D348" i="2" s="1"/>
  <c r="E456" i="2" s="1"/>
  <c r="D456" i="2" s="1"/>
  <c r="E347" i="2"/>
  <c r="D347" i="2" s="1"/>
  <c r="E455" i="2" s="1"/>
  <c r="D455" i="2" s="1"/>
  <c r="E346" i="2"/>
  <c r="D346" i="2" s="1"/>
  <c r="E454" i="2" s="1"/>
  <c r="D454" i="2" s="1"/>
  <c r="E345" i="2"/>
  <c r="E344" i="2"/>
  <c r="D344" i="2" s="1"/>
  <c r="E343" i="2"/>
  <c r="D343" i="2" s="1"/>
  <c r="E451" i="2" s="1"/>
  <c r="D451" i="2" s="1"/>
  <c r="E342" i="2"/>
  <c r="D342" i="2" s="1"/>
  <c r="E450" i="2" s="1"/>
  <c r="D450" i="2" s="1"/>
  <c r="E341" i="2"/>
  <c r="D341" i="2" s="1"/>
  <c r="E449" i="2" s="1"/>
  <c r="D449" i="2" s="1"/>
  <c r="E340" i="2"/>
  <c r="D340" i="2" s="1"/>
  <c r="E448" i="2" s="1"/>
  <c r="D448" i="2" s="1"/>
  <c r="E339" i="2"/>
  <c r="D339" i="2" s="1"/>
  <c r="E447" i="2" s="1"/>
  <c r="D447" i="2" s="1"/>
  <c r="E338" i="2"/>
  <c r="D338" i="2" s="1"/>
  <c r="E446" i="2" s="1"/>
  <c r="D446" i="2" s="1"/>
  <c r="E337" i="2"/>
  <c r="D337" i="2" s="1"/>
  <c r="E445" i="2" s="1"/>
  <c r="D445" i="2" s="1"/>
  <c r="E336" i="2"/>
  <c r="E335" i="2"/>
  <c r="D335" i="2" s="1"/>
  <c r="E334" i="2"/>
  <c r="D334" i="2" s="1"/>
  <c r="E442" i="2" s="1"/>
  <c r="D442" i="2" s="1"/>
  <c r="E333" i="2"/>
  <c r="D333" i="2" s="1"/>
  <c r="E441" i="2" s="1"/>
  <c r="D441" i="2" s="1"/>
  <c r="E332" i="2"/>
  <c r="D332" i="2" s="1"/>
  <c r="E440" i="2" s="1"/>
  <c r="D440" i="2" s="1"/>
  <c r="E331" i="2"/>
  <c r="D331" i="2" s="1"/>
  <c r="E439" i="2" s="1"/>
  <c r="D439" i="2" s="1"/>
  <c r="E330" i="2"/>
  <c r="D330" i="2" s="1"/>
  <c r="E438" i="2" s="1"/>
  <c r="D438" i="2" s="1"/>
  <c r="E329" i="2"/>
  <c r="D329" i="2" s="1"/>
  <c r="E437" i="2" s="1"/>
  <c r="D437" i="2" s="1"/>
  <c r="E328" i="2"/>
  <c r="D328" i="2" s="1"/>
  <c r="E436" i="2" s="1"/>
  <c r="D436" i="2" s="1"/>
  <c r="E327" i="2"/>
  <c r="E326" i="2"/>
  <c r="D326" i="2" s="1"/>
  <c r="E325" i="2"/>
  <c r="D325" i="2" s="1"/>
  <c r="E433" i="2" s="1"/>
  <c r="D433" i="2" s="1"/>
  <c r="E324" i="2"/>
  <c r="D324" i="2" s="1"/>
  <c r="E432" i="2" s="1"/>
  <c r="D432" i="2" s="1"/>
  <c r="E323" i="2"/>
  <c r="D323" i="2" s="1"/>
  <c r="E431" i="2" s="1"/>
  <c r="D431" i="2" s="1"/>
  <c r="E322" i="2"/>
  <c r="D322" i="2" s="1"/>
  <c r="E430" i="2" s="1"/>
  <c r="D430" i="2" s="1"/>
  <c r="E321" i="2"/>
  <c r="D321" i="2" s="1"/>
  <c r="E429" i="2" s="1"/>
  <c r="D429" i="2" s="1"/>
  <c r="E320" i="2"/>
  <c r="D320" i="2" s="1"/>
  <c r="E428" i="2" s="1"/>
  <c r="D428" i="2" s="1"/>
  <c r="E319" i="2"/>
  <c r="D319" i="2" s="1"/>
  <c r="E427" i="2" s="1"/>
  <c r="D427" i="2" s="1"/>
  <c r="E318" i="2"/>
  <c r="E317" i="2"/>
  <c r="D317" i="2" s="1"/>
  <c r="E316" i="2"/>
  <c r="D316" i="2" s="1"/>
  <c r="E424" i="2" s="1"/>
  <c r="D424" i="2" s="1"/>
  <c r="E315" i="2"/>
  <c r="D315" i="2" s="1"/>
  <c r="E423" i="2" s="1"/>
  <c r="D423" i="2" s="1"/>
  <c r="E314" i="2"/>
  <c r="D314" i="2" s="1"/>
  <c r="E422" i="2" s="1"/>
  <c r="D422" i="2" s="1"/>
  <c r="E313" i="2"/>
  <c r="D313" i="2" s="1"/>
  <c r="E421" i="2" s="1"/>
  <c r="D421" i="2" s="1"/>
  <c r="E312" i="2"/>
  <c r="D312" i="2" s="1"/>
  <c r="E420" i="2" s="1"/>
  <c r="D420" i="2" s="1"/>
  <c r="E311" i="2"/>
  <c r="D311" i="2" s="1"/>
  <c r="E419" i="2" s="1"/>
  <c r="D419" i="2" s="1"/>
  <c r="E310" i="2"/>
  <c r="D310" i="2" s="1"/>
  <c r="E418" i="2" s="1"/>
  <c r="D418" i="2" s="1"/>
  <c r="E309" i="2"/>
  <c r="E308" i="2"/>
  <c r="D308" i="2" s="1"/>
  <c r="E307" i="2"/>
  <c r="D307" i="2" s="1"/>
  <c r="E415" i="2" s="1"/>
  <c r="D415" i="2" s="1"/>
  <c r="E306" i="2"/>
  <c r="D306" i="2" s="1"/>
  <c r="E414" i="2" s="1"/>
  <c r="D414" i="2" s="1"/>
  <c r="E305" i="2"/>
  <c r="D305" i="2" s="1"/>
  <c r="E413" i="2" s="1"/>
  <c r="D413" i="2" s="1"/>
  <c r="E304" i="2"/>
  <c r="D304" i="2" s="1"/>
  <c r="E412" i="2" s="1"/>
  <c r="D412" i="2" s="1"/>
  <c r="E303" i="2"/>
  <c r="D303" i="2" s="1"/>
  <c r="E411" i="2" s="1"/>
  <c r="D411" i="2" s="1"/>
  <c r="E302" i="2"/>
  <c r="D302" i="2" s="1"/>
  <c r="E410" i="2" s="1"/>
  <c r="D410" i="2" s="1"/>
  <c r="E301" i="2"/>
  <c r="D301" i="2" s="1"/>
  <c r="E409" i="2" s="1"/>
  <c r="D409" i="2" s="1"/>
  <c r="E300" i="2"/>
  <c r="E299" i="2"/>
  <c r="D299" i="2" s="1"/>
  <c r="E298" i="2"/>
  <c r="D298" i="2" s="1"/>
  <c r="E406" i="2" s="1"/>
  <c r="D406" i="2" s="1"/>
  <c r="E297" i="2"/>
  <c r="D297" i="2" s="1"/>
  <c r="E405" i="2" s="1"/>
  <c r="D405" i="2" s="1"/>
  <c r="E296" i="2"/>
  <c r="D296" i="2" s="1"/>
  <c r="E404" i="2" s="1"/>
  <c r="D404" i="2" s="1"/>
  <c r="E295" i="2"/>
  <c r="D295" i="2" s="1"/>
  <c r="E403" i="2" s="1"/>
  <c r="D403" i="2" s="1"/>
  <c r="E294" i="2"/>
  <c r="D294" i="2" s="1"/>
  <c r="E402" i="2" s="1"/>
  <c r="D402" i="2" s="1"/>
  <c r="E293" i="2"/>
  <c r="D293" i="2" s="1"/>
  <c r="E401" i="2" s="1"/>
  <c r="D401" i="2" s="1"/>
  <c r="E292" i="2"/>
  <c r="D292" i="2" s="1"/>
  <c r="E400" i="2" s="1"/>
  <c r="D400" i="2" s="1"/>
  <c r="E291" i="2"/>
  <c r="E290" i="2"/>
  <c r="D290" i="2" s="1"/>
  <c r="E289" i="2"/>
  <c r="D289" i="2" s="1"/>
  <c r="E397" i="2" s="1"/>
  <c r="D397" i="2" s="1"/>
  <c r="E288" i="2"/>
  <c r="D288" i="2" s="1"/>
  <c r="E396" i="2" s="1"/>
  <c r="D396" i="2" s="1"/>
  <c r="E287" i="2"/>
  <c r="E286" i="2"/>
  <c r="D286" i="2" s="1"/>
  <c r="E394" i="2" s="1"/>
  <c r="D394" i="2" s="1"/>
  <c r="E285" i="2"/>
  <c r="D285" i="2" s="1"/>
  <c r="E393" i="2" s="1"/>
  <c r="D393" i="2" s="1"/>
  <c r="E284" i="2"/>
  <c r="D284" i="2" s="1"/>
  <c r="E392" i="2" s="1"/>
  <c r="D392" i="2" s="1"/>
  <c r="E283" i="2"/>
  <c r="D283" i="2" s="1"/>
  <c r="E391" i="2" s="1"/>
  <c r="D391" i="2" s="1"/>
  <c r="E282" i="2"/>
  <c r="E281" i="2"/>
  <c r="D281" i="2" s="1"/>
  <c r="E280" i="2"/>
  <c r="D280" i="2" s="1"/>
  <c r="E388" i="2" s="1"/>
  <c r="D388" i="2" s="1"/>
  <c r="E279" i="2"/>
  <c r="D279" i="2" s="1"/>
  <c r="E387" i="2" s="1"/>
  <c r="D387" i="2" s="1"/>
  <c r="E278" i="2"/>
  <c r="E277" i="2"/>
  <c r="D277" i="2" s="1"/>
  <c r="E385" i="2" s="1"/>
  <c r="D385" i="2" s="1"/>
  <c r="E276" i="2"/>
  <c r="D276" i="2" s="1"/>
  <c r="E384" i="2" s="1"/>
  <c r="D384" i="2" s="1"/>
  <c r="E275" i="2"/>
  <c r="D275" i="2" s="1"/>
  <c r="E383" i="2" s="1"/>
  <c r="D383" i="2" s="1"/>
  <c r="E274" i="2"/>
  <c r="D274" i="2" s="1"/>
  <c r="E382" i="2" s="1"/>
  <c r="D382" i="2" s="1"/>
  <c r="E273" i="2"/>
  <c r="E272" i="2"/>
  <c r="D272" i="2" s="1"/>
  <c r="E271" i="2"/>
  <c r="D271" i="2" s="1"/>
  <c r="E379" i="2" s="1"/>
  <c r="D379" i="2" s="1"/>
  <c r="E270" i="2"/>
  <c r="D270" i="2" s="1"/>
  <c r="E378" i="2" s="1"/>
  <c r="D378" i="2" s="1"/>
  <c r="E269" i="2"/>
  <c r="D269" i="2" s="1"/>
  <c r="E268" i="2"/>
  <c r="D268" i="2" s="1"/>
  <c r="E376" i="2" s="1"/>
  <c r="D376" i="2" s="1"/>
  <c r="E267" i="2"/>
  <c r="D267" i="2" s="1"/>
  <c r="E375" i="2" s="1"/>
  <c r="D375" i="2" s="1"/>
  <c r="E266" i="2"/>
  <c r="D266" i="2" s="1"/>
  <c r="E374" i="2" s="1"/>
  <c r="D374" i="2" s="1"/>
  <c r="E265" i="2"/>
  <c r="D265" i="2" s="1"/>
  <c r="E373" i="2" s="1"/>
  <c r="D373" i="2" s="1"/>
  <c r="E264" i="2"/>
  <c r="E263" i="2"/>
  <c r="D263" i="2" s="1"/>
  <c r="E262" i="2"/>
  <c r="D262" i="2" s="1"/>
  <c r="E261" i="2"/>
  <c r="D261" i="2" s="1"/>
  <c r="E260" i="2"/>
  <c r="D260" i="2" s="1"/>
  <c r="E259" i="2"/>
  <c r="D259" i="2" s="1"/>
  <c r="E367" i="2" s="1"/>
  <c r="D367" i="2" s="1"/>
  <c r="E258" i="2"/>
  <c r="D258" i="2" s="1"/>
  <c r="E366" i="2" s="1"/>
  <c r="D366" i="2" s="1"/>
  <c r="E257" i="2"/>
  <c r="D257" i="2" s="1"/>
  <c r="E365" i="2" s="1"/>
  <c r="D365" i="2" s="1"/>
  <c r="E256" i="2"/>
  <c r="D256" i="2" s="1"/>
  <c r="E364" i="2" s="1"/>
  <c r="D364" i="2" s="1"/>
  <c r="E255" i="2"/>
  <c r="E254" i="2"/>
  <c r="E253" i="2"/>
  <c r="E252" i="2"/>
  <c r="E251" i="2"/>
  <c r="D251" i="2" s="1"/>
  <c r="E250" i="2"/>
  <c r="E249" i="2"/>
  <c r="E248" i="2"/>
  <c r="E247" i="2"/>
  <c r="E246" i="2"/>
  <c r="E245" i="2"/>
  <c r="F245" i="2" s="1"/>
  <c r="E244" i="2"/>
  <c r="E243" i="2"/>
  <c r="E242" i="2"/>
  <c r="E241" i="2"/>
  <c r="E240" i="2"/>
  <c r="E239" i="2"/>
  <c r="E238" i="2"/>
  <c r="E237" i="2"/>
  <c r="E236" i="2"/>
  <c r="F236" i="2" s="1"/>
  <c r="E235" i="2"/>
  <c r="E234" i="2"/>
  <c r="E233" i="2"/>
  <c r="E232" i="2"/>
  <c r="E231" i="2"/>
  <c r="E230" i="2"/>
  <c r="E229" i="2"/>
  <c r="E228" i="2"/>
  <c r="E227" i="2"/>
  <c r="F227" i="2" s="1"/>
  <c r="E226" i="2"/>
  <c r="E225" i="2"/>
  <c r="E224" i="2"/>
  <c r="E223" i="2"/>
  <c r="E222" i="2"/>
  <c r="E221" i="2"/>
  <c r="E220" i="2"/>
  <c r="E219" i="2"/>
  <c r="E218" i="2"/>
  <c r="F218" i="2" s="1"/>
  <c r="E217" i="2"/>
  <c r="E216" i="2"/>
  <c r="E215" i="2"/>
  <c r="E214" i="2"/>
  <c r="E213" i="2"/>
  <c r="E212" i="2"/>
  <c r="E211" i="2"/>
  <c r="E210" i="2"/>
  <c r="E209" i="2"/>
  <c r="F209" i="2" s="1"/>
  <c r="E208" i="2"/>
  <c r="E207" i="2"/>
  <c r="E206" i="2"/>
  <c r="E205" i="2"/>
  <c r="E204" i="2"/>
  <c r="E203" i="2"/>
  <c r="E202" i="2"/>
  <c r="E201" i="2"/>
  <c r="E200" i="2"/>
  <c r="F200" i="2" s="1"/>
  <c r="E199" i="2"/>
  <c r="E198" i="2"/>
  <c r="E197" i="2"/>
  <c r="E196" i="2"/>
  <c r="E195" i="2"/>
  <c r="E194" i="2"/>
  <c r="E193" i="2"/>
  <c r="E192" i="2"/>
  <c r="E191" i="2"/>
  <c r="F191" i="2" s="1"/>
  <c r="E190" i="2"/>
  <c r="E189" i="2"/>
  <c r="E188" i="2"/>
  <c r="E187" i="2"/>
  <c r="E186" i="2"/>
  <c r="E185" i="2"/>
  <c r="E184" i="2"/>
  <c r="E183" i="2"/>
  <c r="E182" i="2"/>
  <c r="F182" i="2" s="1"/>
  <c r="E181" i="2"/>
  <c r="E180" i="2"/>
  <c r="E179" i="2"/>
  <c r="E178" i="2"/>
  <c r="E177" i="2"/>
  <c r="E176" i="2"/>
  <c r="E175" i="2"/>
  <c r="E174" i="2"/>
  <c r="E173" i="2"/>
  <c r="F173" i="2" s="1"/>
  <c r="E172" i="2"/>
  <c r="E171" i="2"/>
  <c r="E170" i="2"/>
  <c r="E169" i="2"/>
  <c r="E168" i="2"/>
  <c r="E167" i="2"/>
  <c r="E166" i="2"/>
  <c r="E165" i="2"/>
  <c r="E164" i="2"/>
  <c r="F164" i="2" s="1"/>
  <c r="E163" i="2"/>
  <c r="E162" i="2"/>
  <c r="E161" i="2"/>
  <c r="E160" i="2"/>
  <c r="E159" i="2"/>
  <c r="E158" i="2"/>
  <c r="E157" i="2"/>
  <c r="E156" i="2"/>
  <c r="E155" i="2"/>
  <c r="F155" i="2" s="1"/>
  <c r="E154" i="2"/>
  <c r="E153" i="2"/>
  <c r="E152" i="2"/>
  <c r="E151" i="2"/>
  <c r="E150" i="2"/>
  <c r="E149" i="2"/>
  <c r="E148" i="2"/>
  <c r="E147" i="2"/>
  <c r="E146" i="2"/>
  <c r="F146" i="2" s="1"/>
  <c r="D254" i="2" s="1"/>
  <c r="E145" i="2"/>
  <c r="E144" i="2"/>
  <c r="E143" i="2"/>
  <c r="E142" i="2"/>
  <c r="E141" i="2"/>
  <c r="E140" i="2"/>
  <c r="E139" i="2"/>
  <c r="E138" i="2"/>
  <c r="E137" i="2"/>
  <c r="F137" i="2" s="1"/>
  <c r="E136" i="2"/>
  <c r="E135" i="2"/>
  <c r="E134" i="2"/>
  <c r="E133" i="2"/>
  <c r="E132" i="2"/>
  <c r="E131" i="2"/>
  <c r="E130" i="2"/>
  <c r="E129" i="2"/>
  <c r="E128" i="2"/>
  <c r="F128" i="2" s="1"/>
  <c r="E127" i="2"/>
  <c r="E126" i="2"/>
  <c r="E125" i="2"/>
  <c r="E124" i="2"/>
  <c r="E123" i="2"/>
  <c r="E122" i="2"/>
  <c r="E121" i="2"/>
  <c r="E120" i="2"/>
  <c r="E119" i="2"/>
  <c r="F119" i="2" s="1"/>
  <c r="E118" i="2"/>
  <c r="E117" i="2"/>
  <c r="E116" i="2"/>
  <c r="E115" i="2"/>
  <c r="E114" i="2"/>
  <c r="E113" i="2"/>
  <c r="E112" i="2"/>
  <c r="E111" i="2"/>
  <c r="E110" i="2"/>
  <c r="F110" i="2" s="1"/>
  <c r="N33" i="2" l="1"/>
  <c r="D278" i="2"/>
  <c r="E386" i="2" s="1"/>
  <c r="D386" i="2" s="1"/>
  <c r="E377" i="2"/>
  <c r="D377" i="2" s="1"/>
  <c r="D287" i="2"/>
  <c r="E395" i="2" s="1"/>
  <c r="D395" i="2" s="1"/>
  <c r="E370" i="2"/>
  <c r="D370" i="2" s="1"/>
  <c r="E369" i="2"/>
  <c r="D369" i="2" s="1"/>
  <c r="E368" i="2"/>
  <c r="D368" i="2" s="1"/>
  <c r="E407" i="2"/>
  <c r="D407" i="2" s="1"/>
  <c r="E380" i="2"/>
  <c r="D380" i="2" s="1"/>
  <c r="E452" i="2"/>
  <c r="D452" i="2" s="1"/>
  <c r="E389" i="2"/>
  <c r="D389" i="2" s="1"/>
  <c r="E398" i="2"/>
  <c r="D398" i="2" s="1"/>
  <c r="E416" i="2"/>
  <c r="D416" i="2" s="1"/>
  <c r="E425" i="2"/>
  <c r="D425" i="2" s="1"/>
  <c r="E434" i="2"/>
  <c r="D434" i="2" s="1"/>
  <c r="E443" i="2"/>
  <c r="D443" i="2" s="1"/>
  <c r="E362" i="2"/>
  <c r="D362" i="2" s="1"/>
  <c r="D255" i="2"/>
  <c r="E363" i="2" s="1"/>
  <c r="D363" i="2" s="1"/>
  <c r="D264" i="2"/>
  <c r="E372" i="2" s="1"/>
  <c r="D372" i="2" s="1"/>
  <c r="D273" i="2"/>
  <c r="E381" i="2" s="1"/>
  <c r="D381" i="2" s="1"/>
  <c r="D282" i="2"/>
  <c r="E390" i="2" s="1"/>
  <c r="D390" i="2" s="1"/>
  <c r="D291" i="2"/>
  <c r="E399" i="2" s="1"/>
  <c r="D399" i="2" s="1"/>
  <c r="D300" i="2"/>
  <c r="E408" i="2" s="1"/>
  <c r="D408" i="2" s="1"/>
  <c r="D309" i="2"/>
  <c r="E417" i="2" s="1"/>
  <c r="D417" i="2" s="1"/>
  <c r="D318" i="2"/>
  <c r="E426" i="2" s="1"/>
  <c r="D426" i="2" s="1"/>
  <c r="D327" i="2"/>
  <c r="E435" i="2" s="1"/>
  <c r="D435" i="2" s="1"/>
  <c r="D336" i="2"/>
  <c r="E444" i="2" s="1"/>
  <c r="D444" i="2" s="1"/>
  <c r="D345" i="2"/>
  <c r="E453" i="2" s="1"/>
  <c r="D453" i="2" s="1"/>
  <c r="D354" i="2"/>
  <c r="E462" i="2" s="1"/>
  <c r="D462" i="2" s="1"/>
  <c r="E359" i="2"/>
  <c r="D359" i="2" s="1"/>
  <c r="E467" i="2" s="1"/>
  <c r="D467" i="2" s="1"/>
  <c r="E371" i="2"/>
  <c r="D37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<sst xmlns="http://schemas.openxmlformats.org/spreadsheetml/2006/main" count="2686" uniqueCount="51">
  <si>
    <t>Date</t>
  </si>
  <si>
    <t>Country</t>
  </si>
  <si>
    <t>Product</t>
  </si>
  <si>
    <t>Intake</t>
  </si>
  <si>
    <t>US</t>
  </si>
  <si>
    <t>A</t>
  </si>
  <si>
    <t>B</t>
  </si>
  <si>
    <t>C</t>
  </si>
  <si>
    <t>CA</t>
  </si>
  <si>
    <t>GB</t>
  </si>
  <si>
    <t>Forecast</t>
  </si>
  <si>
    <t>Actual</t>
  </si>
  <si>
    <t>Type</t>
  </si>
  <si>
    <t>Delta vs m-12</t>
  </si>
  <si>
    <t>Intake m-12</t>
  </si>
  <si>
    <t>+12 vs M-12</t>
  </si>
  <si>
    <t>Repetitive pattern: +9,+9,+10,+10,+10</t>
  </si>
  <si>
    <t>+10 vs M-12 only on May, June, Nov, Dec</t>
  </si>
  <si>
    <t>Repetitive pattern: +1 May and Nov, +2 June and Dec (pattern: 0,0,0,0,1,2)</t>
  </si>
  <si>
    <t>+12 vs M-12 only on May, June, Nov, Dec</t>
  </si>
  <si>
    <t>Forecast Rule</t>
  </si>
  <si>
    <t>+1 vs M-12</t>
  </si>
  <si>
    <t>idem A x GB: repetitive pattern: +9,+9,+10,+10,+10</t>
  </si>
  <si>
    <t>repetitive pattern: 2 equal values then a 1 step of one</t>
  </si>
  <si>
    <t>(All)</t>
  </si>
  <si>
    <t>Sum of Intake</t>
  </si>
  <si>
    <t>Column Labels</t>
  </si>
  <si>
    <t>Grand Total</t>
  </si>
  <si>
    <t>Row Labels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</si>
  <si>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</si>
  <si>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</si>
  <si>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</si>
  <si>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</si>
  <si>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</si>
  <si>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</si>
  <si>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</si>
  <si>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</si>
  <si>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</si>
  <si>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</si>
  <si>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</si>
  <si>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</si>
  <si>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</si>
  <si>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</si>
  <si>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</si>
  <si>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</si>
  <si>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2023</t>
  </si>
  <si>
    <t>Title:</t>
  </si>
  <si>
    <t>Month</t>
  </si>
  <si>
    <t>Year</t>
  </si>
  <si>
    <t>Years (Date)</t>
  </si>
  <si>
    <t>Months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</si>
</sst>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4" tint="0.7999816888943144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  <xf numFmtId="0" fontId="7" fillId="0" borderId="0" xfId="0" pivotButton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">
    <dxf>
      <font>
        <color theme="4" tint="0.79998168889431442"/>
      </font>
    </dxf>
    <dxf>
      <font>
        <color theme="4" tint="0.7999816888943144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[dataset_1.xlsx]analyze&amp;forecast!PivotTable5</c:name>
    <c:fmtId val="0"/>
  </c:pivotSource>
  <c:chart>
    <c:title>
      <c:tx>
        <c:strRef>
          <c:f>'analyze&amp;forecast'!$N$33</c:f>
          <c:strCache>
            <c:ptCount val="1"/>
            <c:pt idx="0">
              <c:v>Demand of Product (All) in (All)</c:v>
            </c:pt>
          </c:strCache>
        </c:strRef>
      </c:tx>
      <c:layout>
        <c:manualLayout>
          <c:xMode val="edge"/>
          <c:yMode val="edge"/>
          <c:x val="0.300855766663223"/>
          <c:y val="4.1340418378725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'analyze&amp;forecast'!$N$33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'analyze&amp;forecast'!$N$33</c:f>
              <c:multiLvlStrCache>
                <c:ptCount val="5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'analyze&amp;forecast'!$N$33</c:f>
              <c:numCache>
                <c:formatCode>General</c:formatCode>
                <c:ptCount val="52"/>
                <c:pt idx="0">
                  <c:v>321</c:v>
                </c:pt>
                <c:pt idx="1">
                  <c:v>257</c:v>
                </c:pt>
                <c:pt idx="2">
                  <c:v>275</c:v>
                </c:pt>
                <c:pt idx="3">
                  <c:v>333</c:v>
                </c:pt>
                <c:pt idx="4">
                  <c:v>722</c:v>
                </c:pt>
                <c:pt idx="5">
                  <c:v>857</c:v>
                </c:pt>
                <c:pt idx="6">
                  <c:v>332</c:v>
                </c:pt>
                <c:pt idx="7">
                  <c:v>282</c:v>
                </c:pt>
                <c:pt idx="8">
                  <c:v>298</c:v>
                </c:pt>
                <c:pt idx="9">
                  <c:v>358</c:v>
                </c:pt>
                <c:pt idx="10">
                  <c:v>759</c:v>
                </c:pt>
                <c:pt idx="11">
                  <c:v>1081</c:v>
                </c:pt>
                <c:pt idx="12">
                  <c:v>371</c:v>
                </c:pt>
                <c:pt idx="13">
                  <c:v>305</c:v>
                </c:pt>
                <c:pt idx="14">
                  <c:v>324</c:v>
                </c:pt>
                <c:pt idx="15">
                  <c:v>384</c:v>
                </c:pt>
                <c:pt idx="16">
                  <c:v>796</c:v>
                </c:pt>
                <c:pt idx="17">
                  <c:v>932</c:v>
                </c:pt>
                <c:pt idx="18">
                  <c:v>381</c:v>
                </c:pt>
                <c:pt idx="19">
                  <c:v>331</c:v>
                </c:pt>
                <c:pt idx="20">
                  <c:v>349</c:v>
                </c:pt>
                <c:pt idx="21">
                  <c:v>409</c:v>
                </c:pt>
                <c:pt idx="22">
                  <c:v>833</c:v>
                </c:pt>
                <c:pt idx="23">
                  <c:v>1153</c:v>
                </c:pt>
                <c:pt idx="24">
                  <c:v>420</c:v>
                </c:pt>
                <c:pt idx="25">
                  <c:v>356</c:v>
                </c:pt>
                <c:pt idx="26">
                  <c:v>374</c:v>
                </c:pt>
                <c:pt idx="27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A5-4771-9A35-87325C0E8380}"/>
            </c:ext>
          </c:extLst>
        </c:ser>
        <c:ser>
          <c:idx val="1"/>
          <c:order val="1"/>
          <c:tx>
            <c:strRef>
              <c:f>'analyze&amp;forecast'!$N$33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'analyze&amp;forecast'!$N$33</c:f>
              <c:multiLvlStrCache>
                <c:ptCount val="5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'analyze&amp;forecast'!$N$33</c:f>
              <c:numCache>
                <c:formatCode>General</c:formatCode>
                <c:ptCount val="52"/>
                <c:pt idx="28">
                  <c:v>868</c:v>
                </c:pt>
                <c:pt idx="29">
                  <c:v>1006</c:v>
                </c:pt>
                <c:pt idx="30">
                  <c:v>432</c:v>
                </c:pt>
                <c:pt idx="31">
                  <c:v>382</c:v>
                </c:pt>
                <c:pt idx="32">
                  <c:v>399</c:v>
                </c:pt>
                <c:pt idx="33">
                  <c:v>458</c:v>
                </c:pt>
                <c:pt idx="34">
                  <c:v>906</c:v>
                </c:pt>
                <c:pt idx="35">
                  <c:v>1228</c:v>
                </c:pt>
                <c:pt idx="36">
                  <c:v>471</c:v>
                </c:pt>
                <c:pt idx="37">
                  <c:v>406</c:v>
                </c:pt>
                <c:pt idx="38">
                  <c:v>423</c:v>
                </c:pt>
                <c:pt idx="39">
                  <c:v>482</c:v>
                </c:pt>
                <c:pt idx="40">
                  <c:v>942</c:v>
                </c:pt>
                <c:pt idx="41">
                  <c:v>1081</c:v>
                </c:pt>
                <c:pt idx="42">
                  <c:v>482</c:v>
                </c:pt>
                <c:pt idx="43">
                  <c:v>431</c:v>
                </c:pt>
                <c:pt idx="44">
                  <c:v>449</c:v>
                </c:pt>
                <c:pt idx="45">
                  <c:v>509</c:v>
                </c:pt>
                <c:pt idx="46">
                  <c:v>980</c:v>
                </c:pt>
                <c:pt idx="47">
                  <c:v>1302</c:v>
                </c:pt>
                <c:pt idx="48">
                  <c:v>520</c:v>
                </c:pt>
                <c:pt idx="49">
                  <c:v>456</c:v>
                </c:pt>
                <c:pt idx="50">
                  <c:v>474</c:v>
                </c:pt>
                <c:pt idx="51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A5-4771-9A35-87325C0E8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49792"/>
        <c:axId val="193335392"/>
      </c:lineChart>
      <c:catAx>
        <c:axId val="1933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5392"/>
        <c:crosses val="autoZero"/>
        <c:auto val="1"/>
        <c:lblAlgn val="ctr"/>
        <c:lblOffset val="100"/>
        <c:noMultiLvlLbl val="0"/>
      </c:catAx>
      <c:valAx>
        <c:axId val="193335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49792"/>
        <c:crosses val="autoZero"/>
        <c:crossBetween val="between"/>
      </c:valAx>
    </c:plotArea>
    <c:legend>
      <c:legendPos val="r"/>
      <c:overlay val="0"/>
      <c:spPr>
        <a:noFill/>
        <a:ln>
          <a:solidFill>
            <a:schemeClr val="bg2">
              <a:lumMod val="9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[dataset_1.xlsx]analyze&amp;forecast!PivotTable8</c:name>
    <c:fmtId val="0"/>
  </c:pivotSource>
  <c:chart>
    <c:title>
      <c:tx>
        <c:strRef>
          <c:f>'analyze&amp;forecast'!$V$31</c:f>
          <c:strCache>
            <c:ptCount val="1"/>
            <c:pt idx="0">
              <c:v>2020 vs 2021 Demand of Product B in GB</c:v>
            </c:pt>
          </c:strCache>
        </c:strRef>
      </c:tx>
      <c:layout>
        <c:manualLayout>
          <c:xMode val="edge"/>
          <c:yMode val="edge"/>
          <c:x val="0.29543219409194926"/>
          <c:y val="4.87365580779152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'analyze&amp;forecast'!$V$31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'analyze&amp;forecast'!$V$31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'analyze&amp;forecast'!$V$31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123</c:v>
                </c:pt>
                <c:pt idx="5">
                  <c:v>164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128</c:v>
                </c:pt>
                <c:pt idx="11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99-4D34-8F0A-0E57E821EDFF}"/>
            </c:ext>
          </c:extLst>
        </c:ser>
        <c:ser>
          <c:idx val="1"/>
          <c:order val="1"/>
          <c:tx>
            <c:strRef>
              <c:f>'analyze&amp;forecast'!$V$31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'analyze&amp;forecast'!$V$31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'analyze&amp;forecast'!$V$31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133</c:v>
                </c:pt>
                <c:pt idx="5">
                  <c:v>174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138</c:v>
                </c:pt>
                <c:pt idx="11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99-4D34-8F0A-0E57E821E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182816"/>
        <c:axId val="600181376"/>
      </c:lineChart>
      <c:catAx>
        <c:axId val="60018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81376"/>
        <c:crosses val="autoZero"/>
        <c:auto val="1"/>
        <c:lblAlgn val="ctr"/>
        <c:lblOffset val="100"/>
        <c:noMultiLvlLbl val="0"/>
      </c:catAx>
      <c:valAx>
        <c:axId val="600181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8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359024</xdr:colOff>
      <xdr:row>11</xdr:row>
      <xdr:rowOff>22958</xdr:rowOff>
    </xdr:from>
    <xdr:to>
      <xdr:col>17</xdr:col>
      <xdr:colOff>48848</xdr:colOff>
      <xdr:row>27</xdr:row>
      <xdr:rowOff>73269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8F15F9-074E-3E7A-10AF-FE36D11D6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542192</xdr:colOff>
      <xdr:row>10</xdr:row>
      <xdr:rowOff>112346</xdr:rowOff>
    </xdr:from>
    <xdr:to>
      <xdr:col>24</xdr:col>
      <xdr:colOff>322383</xdr:colOff>
      <xdr:row>27</xdr:row>
      <xdr:rowOff>4885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0FE3B4-7636-91FB-13FB-9D63F4FAA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rieri" refreshedDate="45118.716975000003" createdVersion="8" refreshedVersion="8" minRefreshableVersion="3" recordCount="468" xr:uid="{873DD235-9329-4626-ACAC-222656C534C4}">
  <cacheSource type="worksheet">
    <worksheetSource ref="A1:G469" sheet="analyze&amp;forecast"/>
  </cacheSource>
  <cacheFields count="10">
    <cacheField name="Date" numFmtId="16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9"/>
    </cacheField>
    <cacheField name="Country" numFmtId="0">
      <sharedItems count="3">
        <s v="CA"/>
        <s v="GB"/>
        <s v="US"/>
      </sharedItems>
    </cacheField>
    <cacheField name="Product" numFmtId="0">
      <sharedItems count="3">
        <s v="A"/>
        <s v="B"/>
        <s v="C"/>
      </sharedItems>
    </cacheField>
    <cacheField name="Intake" numFmtId="0">
      <sharedItems containsSemiMixedTypes="0" containsString="0" containsNumber="1" containsInteger="1" minValue="0" maxValue="397"/>
    </cacheField>
    <cacheField name="Intake m-12" numFmtId="0">
      <sharedItems containsString="0" containsBlank="1" containsNumber="1" containsInteger="1" minValue="0" maxValue="385"/>
    </cacheField>
    <cacheField name="Delta vs m-12" numFmtId="0">
      <sharedItems containsString="0" containsBlank="1" containsNumber="1" containsInteger="1" minValue="0" maxValue="12"/>
    </cacheField>
    <cacheField name="Type" numFmtId="0">
      <sharedItems count="2">
        <s v="Actual"/>
        <s v="Forecast"/>
      </sharedItems>
    </cacheField>
    <cacheField name="Months (Date)" numFmtId="0" databaseField="0">
      <fieldGroup base="0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Date)" numFmtId="0" databaseField="0">
      <fieldGroup base="0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Date)" numFmtId="0" databaseField="0">
      <fieldGroup base="0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rieri" refreshedDate="45118.730960995374" createdVersion="8" refreshedVersion="8" minRefreshableVersion="3" recordCount="468" xr:uid="{7AB78598-E962-4014-AFA0-08C9CD3DC09E}">
  <cacheSource type="worksheet">
    <worksheetSource ref="A1:I469" sheet="analyze&amp;forecast"/>
  </cacheSource>
  <cacheFields count="9">
    <cacheField name="Date" numFmtId="164">
      <sharedItems containsSemiMixedTypes="0" containsNonDate="0" containsDate="1" containsString="0" minDate="2019-01-31T00:00:00" maxDate="2023-05-01T00:00:00"/>
    </cacheField>
    <cacheField name="Country" numFmtId="0">
      <sharedItems count="3">
        <s v="CA"/>
        <s v="GB"/>
        <s v="US"/>
      </sharedItems>
    </cacheField>
    <cacheField name="Product" numFmtId="0">
      <sharedItems count="3">
        <s v="A"/>
        <s v="B"/>
        <s v="C"/>
      </sharedItems>
    </cacheField>
    <cacheField name="Intake" numFmtId="0">
      <sharedItems containsSemiMixedTypes="0" containsString="0" containsNumber="1" containsInteger="1" minValue="0" maxValue="397"/>
    </cacheField>
    <cacheField name="Intake m-12" numFmtId="0">
      <sharedItems containsString="0" containsBlank="1" containsNumber="1" containsInteger="1" minValue="0" maxValue="385"/>
    </cacheField>
    <cacheField name="Delta vs m-12" numFmtId="0">
      <sharedItems containsString="0" containsBlank="1" containsNumber="1" containsInteger="1" minValue="0" maxValue="12"/>
    </cacheField>
    <cacheField name="Type" numFmtId="0">
      <sharedItems count="2">
        <s v="Actual"/>
        <s v="Forecast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x v="0"/>
    <x v="0"/>
    <x v="0"/>
    <n v="17"/>
    <m/>
    <m/>
    <x v="0"/>
  </r>
  <r>
    <x v="0"/>
    <x v="1"/>
    <x v="0"/>
    <n v="96"/>
    <m/>
    <m/>
    <x v="0"/>
  </r>
  <r>
    <x v="0"/>
    <x v="2"/>
    <x v="0"/>
    <n v="110"/>
    <m/>
    <m/>
    <x v="0"/>
  </r>
  <r>
    <x v="0"/>
    <x v="0"/>
    <x v="1"/>
    <n v="0"/>
    <m/>
    <m/>
    <x v="0"/>
  </r>
  <r>
    <x v="0"/>
    <x v="1"/>
    <x v="1"/>
    <n v="0"/>
    <m/>
    <m/>
    <x v="0"/>
  </r>
  <r>
    <x v="0"/>
    <x v="2"/>
    <x v="1"/>
    <n v="0"/>
    <m/>
    <m/>
    <x v="0"/>
  </r>
  <r>
    <x v="0"/>
    <x v="0"/>
    <x v="2"/>
    <n v="8"/>
    <m/>
    <m/>
    <x v="0"/>
  </r>
  <r>
    <x v="0"/>
    <x v="1"/>
    <x v="2"/>
    <n v="40"/>
    <m/>
    <m/>
    <x v="0"/>
  </r>
  <r>
    <x v="0"/>
    <x v="2"/>
    <x v="2"/>
    <n v="50"/>
    <m/>
    <m/>
    <x v="0"/>
  </r>
  <r>
    <x v="1"/>
    <x v="0"/>
    <x v="0"/>
    <n v="14"/>
    <m/>
    <m/>
    <x v="0"/>
  </r>
  <r>
    <x v="1"/>
    <x v="1"/>
    <x v="0"/>
    <n v="57"/>
    <m/>
    <m/>
    <x v="0"/>
  </r>
  <r>
    <x v="1"/>
    <x v="2"/>
    <x v="0"/>
    <n v="86"/>
    <m/>
    <m/>
    <x v="0"/>
  </r>
  <r>
    <x v="1"/>
    <x v="0"/>
    <x v="1"/>
    <n v="0"/>
    <m/>
    <m/>
    <x v="0"/>
  </r>
  <r>
    <x v="1"/>
    <x v="1"/>
    <x v="1"/>
    <n v="0"/>
    <m/>
    <m/>
    <x v="0"/>
  </r>
  <r>
    <x v="1"/>
    <x v="2"/>
    <x v="1"/>
    <n v="0"/>
    <m/>
    <m/>
    <x v="0"/>
  </r>
  <r>
    <x v="1"/>
    <x v="0"/>
    <x v="2"/>
    <n v="8"/>
    <m/>
    <m/>
    <x v="0"/>
  </r>
  <r>
    <x v="1"/>
    <x v="1"/>
    <x v="2"/>
    <n v="41"/>
    <m/>
    <m/>
    <x v="0"/>
  </r>
  <r>
    <x v="1"/>
    <x v="2"/>
    <x v="2"/>
    <n v="51"/>
    <m/>
    <m/>
    <x v="0"/>
  </r>
  <r>
    <x v="2"/>
    <x v="0"/>
    <x v="0"/>
    <n v="16"/>
    <m/>
    <m/>
    <x v="0"/>
  </r>
  <r>
    <x v="2"/>
    <x v="1"/>
    <x v="0"/>
    <n v="66"/>
    <m/>
    <m/>
    <x v="0"/>
  </r>
  <r>
    <x v="2"/>
    <x v="2"/>
    <x v="0"/>
    <n v="92"/>
    <m/>
    <m/>
    <x v="0"/>
  </r>
  <r>
    <x v="2"/>
    <x v="0"/>
    <x v="1"/>
    <n v="0"/>
    <m/>
    <m/>
    <x v="0"/>
  </r>
  <r>
    <x v="2"/>
    <x v="1"/>
    <x v="1"/>
    <n v="0"/>
    <m/>
    <m/>
    <x v="0"/>
  </r>
  <r>
    <x v="2"/>
    <x v="2"/>
    <x v="1"/>
    <n v="0"/>
    <m/>
    <m/>
    <x v="0"/>
  </r>
  <r>
    <x v="2"/>
    <x v="0"/>
    <x v="2"/>
    <n v="8"/>
    <m/>
    <m/>
    <x v="0"/>
  </r>
  <r>
    <x v="2"/>
    <x v="1"/>
    <x v="2"/>
    <n v="42"/>
    <m/>
    <m/>
    <x v="0"/>
  </r>
  <r>
    <x v="2"/>
    <x v="2"/>
    <x v="2"/>
    <n v="51"/>
    <m/>
    <m/>
    <x v="0"/>
  </r>
  <r>
    <x v="3"/>
    <x v="0"/>
    <x v="0"/>
    <n v="20"/>
    <m/>
    <m/>
    <x v="0"/>
  </r>
  <r>
    <x v="3"/>
    <x v="1"/>
    <x v="0"/>
    <n v="98"/>
    <m/>
    <m/>
    <x v="0"/>
  </r>
  <r>
    <x v="3"/>
    <x v="2"/>
    <x v="0"/>
    <n v="113"/>
    <m/>
    <m/>
    <x v="0"/>
  </r>
  <r>
    <x v="3"/>
    <x v="0"/>
    <x v="1"/>
    <n v="0"/>
    <m/>
    <m/>
    <x v="0"/>
  </r>
  <r>
    <x v="3"/>
    <x v="1"/>
    <x v="1"/>
    <n v="0"/>
    <m/>
    <m/>
    <x v="0"/>
  </r>
  <r>
    <x v="3"/>
    <x v="2"/>
    <x v="1"/>
    <n v="0"/>
    <m/>
    <m/>
    <x v="0"/>
  </r>
  <r>
    <x v="3"/>
    <x v="0"/>
    <x v="2"/>
    <n v="8"/>
    <m/>
    <m/>
    <x v="0"/>
  </r>
  <r>
    <x v="3"/>
    <x v="1"/>
    <x v="2"/>
    <n v="42"/>
    <m/>
    <m/>
    <x v="0"/>
  </r>
  <r>
    <x v="3"/>
    <x v="2"/>
    <x v="2"/>
    <n v="52"/>
    <m/>
    <m/>
    <x v="0"/>
  </r>
  <r>
    <x v="4"/>
    <x v="0"/>
    <x v="0"/>
    <n v="22"/>
    <m/>
    <m/>
    <x v="0"/>
  </r>
  <r>
    <x v="4"/>
    <x v="1"/>
    <x v="0"/>
    <n v="115"/>
    <m/>
    <m/>
    <x v="0"/>
  </r>
  <r>
    <x v="4"/>
    <x v="2"/>
    <x v="0"/>
    <n v="124"/>
    <m/>
    <m/>
    <x v="0"/>
  </r>
  <r>
    <x v="4"/>
    <x v="0"/>
    <x v="1"/>
    <n v="31"/>
    <m/>
    <m/>
    <x v="0"/>
  </r>
  <r>
    <x v="4"/>
    <x v="1"/>
    <x v="1"/>
    <n v="123"/>
    <m/>
    <m/>
    <x v="0"/>
  </r>
  <r>
    <x v="4"/>
    <x v="2"/>
    <x v="1"/>
    <n v="204"/>
    <m/>
    <m/>
    <x v="0"/>
  </r>
  <r>
    <x v="4"/>
    <x v="0"/>
    <x v="2"/>
    <n v="8"/>
    <m/>
    <m/>
    <x v="0"/>
  </r>
  <r>
    <x v="4"/>
    <x v="1"/>
    <x v="2"/>
    <n v="43"/>
    <m/>
    <m/>
    <x v="0"/>
  </r>
  <r>
    <x v="4"/>
    <x v="2"/>
    <x v="2"/>
    <n v="52"/>
    <m/>
    <m/>
    <x v="0"/>
  </r>
  <r>
    <x v="5"/>
    <x v="0"/>
    <x v="0"/>
    <n v="22"/>
    <m/>
    <m/>
    <x v="0"/>
  </r>
  <r>
    <x v="5"/>
    <x v="1"/>
    <x v="0"/>
    <n v="100"/>
    <m/>
    <m/>
    <x v="0"/>
  </r>
  <r>
    <x v="5"/>
    <x v="2"/>
    <x v="0"/>
    <n v="115"/>
    <m/>
    <m/>
    <x v="0"/>
  </r>
  <r>
    <x v="5"/>
    <x v="0"/>
    <x v="1"/>
    <n v="46"/>
    <m/>
    <m/>
    <x v="0"/>
  </r>
  <r>
    <x v="5"/>
    <x v="1"/>
    <x v="1"/>
    <n v="164"/>
    <m/>
    <m/>
    <x v="0"/>
  </r>
  <r>
    <x v="5"/>
    <x v="2"/>
    <x v="1"/>
    <n v="305"/>
    <m/>
    <m/>
    <x v="0"/>
  </r>
  <r>
    <x v="5"/>
    <x v="0"/>
    <x v="2"/>
    <n v="8"/>
    <m/>
    <m/>
    <x v="0"/>
  </r>
  <r>
    <x v="5"/>
    <x v="1"/>
    <x v="2"/>
    <n v="44"/>
    <m/>
    <m/>
    <x v="0"/>
  </r>
  <r>
    <x v="5"/>
    <x v="2"/>
    <x v="2"/>
    <n v="53"/>
    <m/>
    <m/>
    <x v="0"/>
  </r>
  <r>
    <x v="6"/>
    <x v="0"/>
    <x v="0"/>
    <n v="22"/>
    <m/>
    <m/>
    <x v="0"/>
  </r>
  <r>
    <x v="6"/>
    <x v="1"/>
    <x v="0"/>
    <n v="93"/>
    <m/>
    <m/>
    <x v="0"/>
  </r>
  <r>
    <x v="6"/>
    <x v="2"/>
    <x v="0"/>
    <n v="111"/>
    <m/>
    <m/>
    <x v="0"/>
  </r>
  <r>
    <x v="6"/>
    <x v="0"/>
    <x v="1"/>
    <n v="0"/>
    <m/>
    <m/>
    <x v="0"/>
  </r>
  <r>
    <x v="6"/>
    <x v="1"/>
    <x v="1"/>
    <n v="0"/>
    <m/>
    <m/>
    <x v="0"/>
  </r>
  <r>
    <x v="6"/>
    <x v="2"/>
    <x v="1"/>
    <n v="0"/>
    <m/>
    <m/>
    <x v="0"/>
  </r>
  <r>
    <x v="6"/>
    <x v="0"/>
    <x v="2"/>
    <n v="8"/>
    <m/>
    <m/>
    <x v="0"/>
  </r>
  <r>
    <x v="6"/>
    <x v="1"/>
    <x v="2"/>
    <n v="45"/>
    <m/>
    <m/>
    <x v="0"/>
  </r>
  <r>
    <x v="6"/>
    <x v="2"/>
    <x v="2"/>
    <n v="53"/>
    <m/>
    <m/>
    <x v="0"/>
  </r>
  <r>
    <x v="7"/>
    <x v="0"/>
    <x v="0"/>
    <n v="20"/>
    <m/>
    <m/>
    <x v="0"/>
  </r>
  <r>
    <x v="7"/>
    <x v="1"/>
    <x v="0"/>
    <n v="62"/>
    <m/>
    <m/>
    <x v="0"/>
  </r>
  <r>
    <x v="7"/>
    <x v="2"/>
    <x v="0"/>
    <n v="92"/>
    <m/>
    <m/>
    <x v="0"/>
  </r>
  <r>
    <x v="7"/>
    <x v="0"/>
    <x v="1"/>
    <n v="0"/>
    <m/>
    <m/>
    <x v="0"/>
  </r>
  <r>
    <x v="7"/>
    <x v="1"/>
    <x v="1"/>
    <n v="0"/>
    <m/>
    <m/>
    <x v="0"/>
  </r>
  <r>
    <x v="7"/>
    <x v="2"/>
    <x v="1"/>
    <n v="0"/>
    <m/>
    <m/>
    <x v="0"/>
  </r>
  <r>
    <x v="7"/>
    <x v="0"/>
    <x v="2"/>
    <n v="8"/>
    <m/>
    <m/>
    <x v="0"/>
  </r>
  <r>
    <x v="7"/>
    <x v="1"/>
    <x v="2"/>
    <n v="46"/>
    <m/>
    <m/>
    <x v="0"/>
  </r>
  <r>
    <x v="7"/>
    <x v="2"/>
    <x v="2"/>
    <n v="54"/>
    <m/>
    <m/>
    <x v="0"/>
  </r>
  <r>
    <x v="8"/>
    <x v="0"/>
    <x v="0"/>
    <n v="22"/>
    <m/>
    <m/>
    <x v="0"/>
  </r>
  <r>
    <x v="8"/>
    <x v="1"/>
    <x v="0"/>
    <n v="70"/>
    <m/>
    <m/>
    <x v="0"/>
  </r>
  <r>
    <x v="8"/>
    <x v="2"/>
    <x v="0"/>
    <n v="98"/>
    <m/>
    <m/>
    <x v="0"/>
  </r>
  <r>
    <x v="8"/>
    <x v="0"/>
    <x v="1"/>
    <n v="0"/>
    <m/>
    <m/>
    <x v="0"/>
  </r>
  <r>
    <x v="8"/>
    <x v="1"/>
    <x v="1"/>
    <n v="0"/>
    <m/>
    <m/>
    <x v="0"/>
  </r>
  <r>
    <x v="8"/>
    <x v="2"/>
    <x v="1"/>
    <n v="0"/>
    <m/>
    <m/>
    <x v="0"/>
  </r>
  <r>
    <x v="8"/>
    <x v="0"/>
    <x v="2"/>
    <n v="8"/>
    <m/>
    <m/>
    <x v="0"/>
  </r>
  <r>
    <x v="8"/>
    <x v="1"/>
    <x v="2"/>
    <n v="46"/>
    <m/>
    <m/>
    <x v="0"/>
  </r>
  <r>
    <x v="8"/>
    <x v="2"/>
    <x v="2"/>
    <n v="54"/>
    <m/>
    <m/>
    <x v="0"/>
  </r>
  <r>
    <x v="9"/>
    <x v="0"/>
    <x v="0"/>
    <n v="26"/>
    <m/>
    <m/>
    <x v="0"/>
  </r>
  <r>
    <x v="9"/>
    <x v="1"/>
    <x v="0"/>
    <n v="103"/>
    <m/>
    <m/>
    <x v="0"/>
  </r>
  <r>
    <x v="9"/>
    <x v="2"/>
    <x v="0"/>
    <n v="119"/>
    <m/>
    <m/>
    <x v="0"/>
  </r>
  <r>
    <x v="9"/>
    <x v="0"/>
    <x v="1"/>
    <n v="0"/>
    <m/>
    <m/>
    <x v="0"/>
  </r>
  <r>
    <x v="9"/>
    <x v="1"/>
    <x v="1"/>
    <n v="0"/>
    <m/>
    <m/>
    <x v="0"/>
  </r>
  <r>
    <x v="9"/>
    <x v="2"/>
    <x v="1"/>
    <n v="0"/>
    <m/>
    <m/>
    <x v="0"/>
  </r>
  <r>
    <x v="9"/>
    <x v="0"/>
    <x v="2"/>
    <n v="8"/>
    <m/>
    <m/>
    <x v="0"/>
  </r>
  <r>
    <x v="9"/>
    <x v="1"/>
    <x v="2"/>
    <n v="47"/>
    <m/>
    <m/>
    <x v="0"/>
  </r>
  <r>
    <x v="9"/>
    <x v="2"/>
    <x v="2"/>
    <n v="55"/>
    <m/>
    <m/>
    <x v="0"/>
  </r>
  <r>
    <x v="10"/>
    <x v="0"/>
    <x v="0"/>
    <n v="28"/>
    <m/>
    <m/>
    <x v="0"/>
  </r>
  <r>
    <x v="10"/>
    <x v="1"/>
    <x v="0"/>
    <n v="120"/>
    <m/>
    <m/>
    <x v="0"/>
  </r>
  <r>
    <x v="10"/>
    <x v="2"/>
    <x v="0"/>
    <n v="130"/>
    <m/>
    <m/>
    <x v="0"/>
  </r>
  <r>
    <x v="10"/>
    <x v="0"/>
    <x v="1"/>
    <n v="32"/>
    <m/>
    <m/>
    <x v="0"/>
  </r>
  <r>
    <x v="10"/>
    <x v="1"/>
    <x v="1"/>
    <n v="128"/>
    <m/>
    <m/>
    <x v="0"/>
  </r>
  <r>
    <x v="10"/>
    <x v="2"/>
    <x v="1"/>
    <n v="210"/>
    <m/>
    <m/>
    <x v="0"/>
  </r>
  <r>
    <x v="10"/>
    <x v="0"/>
    <x v="2"/>
    <n v="8"/>
    <m/>
    <m/>
    <x v="0"/>
  </r>
  <r>
    <x v="10"/>
    <x v="1"/>
    <x v="2"/>
    <n v="48"/>
    <m/>
    <m/>
    <x v="0"/>
  </r>
  <r>
    <x v="10"/>
    <x v="2"/>
    <x v="2"/>
    <n v="55"/>
    <m/>
    <m/>
    <x v="0"/>
  </r>
  <r>
    <x v="11"/>
    <x v="0"/>
    <x v="0"/>
    <n v="34"/>
    <m/>
    <m/>
    <x v="0"/>
  </r>
  <r>
    <x v="11"/>
    <x v="1"/>
    <x v="0"/>
    <n v="169"/>
    <m/>
    <m/>
    <x v="0"/>
  </r>
  <r>
    <x v="11"/>
    <x v="2"/>
    <x v="0"/>
    <n v="161"/>
    <m/>
    <m/>
    <x v="0"/>
  </r>
  <r>
    <x v="11"/>
    <x v="0"/>
    <x v="1"/>
    <n v="54"/>
    <m/>
    <m/>
    <x v="0"/>
  </r>
  <r>
    <x v="11"/>
    <x v="1"/>
    <x v="1"/>
    <n v="189"/>
    <m/>
    <m/>
    <x v="0"/>
  </r>
  <r>
    <x v="11"/>
    <x v="2"/>
    <x v="1"/>
    <n v="361"/>
    <m/>
    <m/>
    <x v="0"/>
  </r>
  <r>
    <x v="11"/>
    <x v="0"/>
    <x v="2"/>
    <n v="8"/>
    <m/>
    <m/>
    <x v="0"/>
  </r>
  <r>
    <x v="11"/>
    <x v="1"/>
    <x v="2"/>
    <n v="49"/>
    <m/>
    <m/>
    <x v="0"/>
  </r>
  <r>
    <x v="11"/>
    <x v="2"/>
    <x v="2"/>
    <n v="56"/>
    <m/>
    <m/>
    <x v="0"/>
  </r>
  <r>
    <x v="12"/>
    <x v="0"/>
    <x v="0"/>
    <n v="29"/>
    <n v="17"/>
    <n v="12"/>
    <x v="0"/>
  </r>
  <r>
    <x v="12"/>
    <x v="1"/>
    <x v="0"/>
    <n v="106"/>
    <n v="96"/>
    <n v="10"/>
    <x v="0"/>
  </r>
  <r>
    <x v="12"/>
    <x v="2"/>
    <x v="0"/>
    <n v="122"/>
    <n v="110"/>
    <n v="12"/>
    <x v="0"/>
  </r>
  <r>
    <x v="12"/>
    <x v="0"/>
    <x v="1"/>
    <n v="0"/>
    <n v="0"/>
    <n v="0"/>
    <x v="0"/>
  </r>
  <r>
    <x v="12"/>
    <x v="1"/>
    <x v="1"/>
    <n v="0"/>
    <n v="0"/>
    <n v="0"/>
    <x v="0"/>
  </r>
  <r>
    <x v="12"/>
    <x v="2"/>
    <x v="1"/>
    <n v="0"/>
    <n v="0"/>
    <n v="0"/>
    <x v="0"/>
  </r>
  <r>
    <x v="12"/>
    <x v="0"/>
    <x v="2"/>
    <n v="8"/>
    <n v="8"/>
    <n v="0"/>
    <x v="0"/>
  </r>
  <r>
    <x v="12"/>
    <x v="1"/>
    <x v="2"/>
    <n v="50"/>
    <n v="40"/>
    <n v="10"/>
    <x v="0"/>
  </r>
  <r>
    <x v="12"/>
    <x v="2"/>
    <x v="2"/>
    <n v="56"/>
    <n v="50"/>
    <n v="6"/>
    <x v="0"/>
  </r>
  <r>
    <x v="13"/>
    <x v="0"/>
    <x v="0"/>
    <n v="26"/>
    <n v="14"/>
    <n v="12"/>
    <x v="0"/>
  </r>
  <r>
    <x v="13"/>
    <x v="1"/>
    <x v="0"/>
    <n v="66"/>
    <n v="57"/>
    <n v="9"/>
    <x v="0"/>
  </r>
  <r>
    <x v="13"/>
    <x v="2"/>
    <x v="0"/>
    <n v="98"/>
    <n v="86"/>
    <n v="12"/>
    <x v="0"/>
  </r>
  <r>
    <x v="13"/>
    <x v="0"/>
    <x v="1"/>
    <n v="0"/>
    <n v="0"/>
    <n v="0"/>
    <x v="0"/>
  </r>
  <r>
    <x v="13"/>
    <x v="1"/>
    <x v="1"/>
    <n v="0"/>
    <n v="0"/>
    <n v="0"/>
    <x v="0"/>
  </r>
  <r>
    <x v="13"/>
    <x v="2"/>
    <x v="1"/>
    <n v="0"/>
    <n v="0"/>
    <n v="0"/>
    <x v="0"/>
  </r>
  <r>
    <x v="13"/>
    <x v="0"/>
    <x v="2"/>
    <n v="8"/>
    <n v="8"/>
    <n v="0"/>
    <x v="0"/>
  </r>
  <r>
    <x v="13"/>
    <x v="1"/>
    <x v="2"/>
    <n v="50"/>
    <n v="41"/>
    <n v="9"/>
    <x v="0"/>
  </r>
  <r>
    <x v="13"/>
    <x v="2"/>
    <x v="2"/>
    <n v="57"/>
    <n v="51"/>
    <n v="6"/>
    <x v="0"/>
  </r>
  <r>
    <x v="14"/>
    <x v="0"/>
    <x v="0"/>
    <n v="28"/>
    <n v="16"/>
    <n v="12"/>
    <x v="0"/>
  </r>
  <r>
    <x v="14"/>
    <x v="1"/>
    <x v="0"/>
    <n v="75"/>
    <n v="66"/>
    <n v="9"/>
    <x v="0"/>
  </r>
  <r>
    <x v="14"/>
    <x v="2"/>
    <x v="0"/>
    <n v="104"/>
    <n v="92"/>
    <n v="12"/>
    <x v="0"/>
  </r>
  <r>
    <x v="14"/>
    <x v="0"/>
    <x v="1"/>
    <n v="0"/>
    <n v="0"/>
    <n v="0"/>
    <x v="0"/>
  </r>
  <r>
    <x v="14"/>
    <x v="1"/>
    <x v="1"/>
    <n v="0"/>
    <n v="0"/>
    <n v="0"/>
    <x v="0"/>
  </r>
  <r>
    <x v="14"/>
    <x v="2"/>
    <x v="1"/>
    <n v="0"/>
    <n v="0"/>
    <n v="0"/>
    <x v="0"/>
  </r>
  <r>
    <x v="14"/>
    <x v="0"/>
    <x v="2"/>
    <n v="9"/>
    <n v="8"/>
    <n v="1"/>
    <x v="0"/>
  </r>
  <r>
    <x v="14"/>
    <x v="1"/>
    <x v="2"/>
    <n v="51"/>
    <n v="42"/>
    <n v="9"/>
    <x v="0"/>
  </r>
  <r>
    <x v="14"/>
    <x v="2"/>
    <x v="2"/>
    <n v="57"/>
    <n v="51"/>
    <n v="6"/>
    <x v="0"/>
  </r>
  <r>
    <x v="15"/>
    <x v="0"/>
    <x v="0"/>
    <n v="32"/>
    <n v="20"/>
    <n v="12"/>
    <x v="0"/>
  </r>
  <r>
    <x v="15"/>
    <x v="1"/>
    <x v="0"/>
    <n v="108"/>
    <n v="98"/>
    <n v="10"/>
    <x v="0"/>
  </r>
  <r>
    <x v="15"/>
    <x v="2"/>
    <x v="0"/>
    <n v="125"/>
    <n v="113"/>
    <n v="12"/>
    <x v="0"/>
  </r>
  <r>
    <x v="15"/>
    <x v="0"/>
    <x v="1"/>
    <n v="0"/>
    <n v="0"/>
    <n v="0"/>
    <x v="0"/>
  </r>
  <r>
    <x v="15"/>
    <x v="1"/>
    <x v="1"/>
    <n v="0"/>
    <n v="0"/>
    <n v="0"/>
    <x v="0"/>
  </r>
  <r>
    <x v="15"/>
    <x v="2"/>
    <x v="1"/>
    <n v="0"/>
    <n v="0"/>
    <n v="0"/>
    <x v="0"/>
  </r>
  <r>
    <x v="15"/>
    <x v="0"/>
    <x v="2"/>
    <n v="9"/>
    <n v="8"/>
    <n v="1"/>
    <x v="0"/>
  </r>
  <r>
    <x v="15"/>
    <x v="1"/>
    <x v="2"/>
    <n v="52"/>
    <n v="42"/>
    <n v="10"/>
    <x v="0"/>
  </r>
  <r>
    <x v="15"/>
    <x v="2"/>
    <x v="2"/>
    <n v="58"/>
    <n v="52"/>
    <n v="6"/>
    <x v="0"/>
  </r>
  <r>
    <x v="16"/>
    <x v="0"/>
    <x v="0"/>
    <n v="34"/>
    <n v="22"/>
    <n v="12"/>
    <x v="0"/>
  </r>
  <r>
    <x v="16"/>
    <x v="1"/>
    <x v="0"/>
    <n v="125"/>
    <n v="115"/>
    <n v="10"/>
    <x v="0"/>
  </r>
  <r>
    <x v="16"/>
    <x v="2"/>
    <x v="0"/>
    <n v="136"/>
    <n v="124"/>
    <n v="12"/>
    <x v="0"/>
  </r>
  <r>
    <x v="16"/>
    <x v="0"/>
    <x v="1"/>
    <n v="32"/>
    <n v="31"/>
    <n v="1"/>
    <x v="0"/>
  </r>
  <r>
    <x v="16"/>
    <x v="1"/>
    <x v="1"/>
    <n v="133"/>
    <n v="123"/>
    <n v="10"/>
    <x v="0"/>
  </r>
  <r>
    <x v="16"/>
    <x v="2"/>
    <x v="1"/>
    <n v="216"/>
    <n v="204"/>
    <n v="12"/>
    <x v="0"/>
  </r>
  <r>
    <x v="16"/>
    <x v="0"/>
    <x v="2"/>
    <n v="9"/>
    <n v="8"/>
    <n v="1"/>
    <x v="0"/>
  </r>
  <r>
    <x v="16"/>
    <x v="1"/>
    <x v="2"/>
    <n v="53"/>
    <n v="43"/>
    <n v="10"/>
    <x v="0"/>
  </r>
  <r>
    <x v="16"/>
    <x v="2"/>
    <x v="2"/>
    <n v="58"/>
    <n v="52"/>
    <n v="6"/>
    <x v="0"/>
  </r>
  <r>
    <x v="17"/>
    <x v="0"/>
    <x v="0"/>
    <n v="34"/>
    <n v="22"/>
    <n v="12"/>
    <x v="0"/>
  </r>
  <r>
    <x v="17"/>
    <x v="1"/>
    <x v="0"/>
    <n v="110"/>
    <n v="100"/>
    <n v="10"/>
    <x v="0"/>
  </r>
  <r>
    <x v="17"/>
    <x v="2"/>
    <x v="0"/>
    <n v="127"/>
    <n v="115"/>
    <n v="12"/>
    <x v="0"/>
  </r>
  <r>
    <x v="17"/>
    <x v="0"/>
    <x v="1"/>
    <n v="48"/>
    <n v="46"/>
    <n v="2"/>
    <x v="0"/>
  </r>
  <r>
    <x v="17"/>
    <x v="1"/>
    <x v="1"/>
    <n v="174"/>
    <n v="164"/>
    <n v="10"/>
    <x v="0"/>
  </r>
  <r>
    <x v="17"/>
    <x v="2"/>
    <x v="1"/>
    <n v="317"/>
    <n v="305"/>
    <n v="12"/>
    <x v="0"/>
  </r>
  <r>
    <x v="17"/>
    <x v="0"/>
    <x v="2"/>
    <n v="9"/>
    <n v="8"/>
    <n v="1"/>
    <x v="0"/>
  </r>
  <r>
    <x v="17"/>
    <x v="1"/>
    <x v="2"/>
    <n v="54"/>
    <n v="44"/>
    <n v="10"/>
    <x v="0"/>
  </r>
  <r>
    <x v="17"/>
    <x v="2"/>
    <x v="2"/>
    <n v="59"/>
    <n v="53"/>
    <n v="6"/>
    <x v="0"/>
  </r>
  <r>
    <x v="18"/>
    <x v="0"/>
    <x v="0"/>
    <n v="34"/>
    <n v="22"/>
    <n v="12"/>
    <x v="0"/>
  </r>
  <r>
    <x v="18"/>
    <x v="1"/>
    <x v="0"/>
    <n v="102"/>
    <n v="93"/>
    <n v="9"/>
    <x v="0"/>
  </r>
  <r>
    <x v="18"/>
    <x v="2"/>
    <x v="0"/>
    <n v="123"/>
    <n v="111"/>
    <n v="12"/>
    <x v="0"/>
  </r>
  <r>
    <x v="18"/>
    <x v="0"/>
    <x v="1"/>
    <n v="0"/>
    <n v="0"/>
    <n v="0"/>
    <x v="0"/>
  </r>
  <r>
    <x v="18"/>
    <x v="1"/>
    <x v="1"/>
    <n v="0"/>
    <n v="0"/>
    <n v="0"/>
    <x v="0"/>
  </r>
  <r>
    <x v="18"/>
    <x v="2"/>
    <x v="1"/>
    <n v="0"/>
    <n v="0"/>
    <n v="0"/>
    <x v="0"/>
  </r>
  <r>
    <x v="18"/>
    <x v="0"/>
    <x v="2"/>
    <n v="9"/>
    <n v="8"/>
    <n v="1"/>
    <x v="0"/>
  </r>
  <r>
    <x v="18"/>
    <x v="1"/>
    <x v="2"/>
    <n v="54"/>
    <n v="45"/>
    <n v="9"/>
    <x v="0"/>
  </r>
  <r>
    <x v="18"/>
    <x v="2"/>
    <x v="2"/>
    <n v="59"/>
    <n v="53"/>
    <n v="6"/>
    <x v="0"/>
  </r>
  <r>
    <x v="19"/>
    <x v="0"/>
    <x v="0"/>
    <n v="32"/>
    <n v="20"/>
    <n v="12"/>
    <x v="0"/>
  </r>
  <r>
    <x v="19"/>
    <x v="1"/>
    <x v="0"/>
    <n v="71"/>
    <n v="62"/>
    <n v="9"/>
    <x v="0"/>
  </r>
  <r>
    <x v="19"/>
    <x v="2"/>
    <x v="0"/>
    <n v="104"/>
    <n v="92"/>
    <n v="12"/>
    <x v="0"/>
  </r>
  <r>
    <x v="19"/>
    <x v="0"/>
    <x v="1"/>
    <n v="0"/>
    <n v="0"/>
    <n v="0"/>
    <x v="0"/>
  </r>
  <r>
    <x v="19"/>
    <x v="1"/>
    <x v="1"/>
    <n v="0"/>
    <n v="0"/>
    <n v="0"/>
    <x v="0"/>
  </r>
  <r>
    <x v="19"/>
    <x v="2"/>
    <x v="1"/>
    <n v="0"/>
    <n v="0"/>
    <n v="0"/>
    <x v="0"/>
  </r>
  <r>
    <x v="19"/>
    <x v="0"/>
    <x v="2"/>
    <n v="9"/>
    <n v="8"/>
    <n v="1"/>
    <x v="0"/>
  </r>
  <r>
    <x v="19"/>
    <x v="1"/>
    <x v="2"/>
    <n v="55"/>
    <n v="46"/>
    <n v="9"/>
    <x v="0"/>
  </r>
  <r>
    <x v="19"/>
    <x v="2"/>
    <x v="2"/>
    <n v="60"/>
    <n v="54"/>
    <n v="6"/>
    <x v="0"/>
  </r>
  <r>
    <x v="20"/>
    <x v="0"/>
    <x v="0"/>
    <n v="34"/>
    <n v="22"/>
    <n v="12"/>
    <x v="0"/>
  </r>
  <r>
    <x v="20"/>
    <x v="1"/>
    <x v="0"/>
    <n v="80"/>
    <n v="70"/>
    <n v="10"/>
    <x v="0"/>
  </r>
  <r>
    <x v="20"/>
    <x v="2"/>
    <x v="0"/>
    <n v="110"/>
    <n v="98"/>
    <n v="12"/>
    <x v="0"/>
  </r>
  <r>
    <x v="20"/>
    <x v="0"/>
    <x v="1"/>
    <n v="0"/>
    <n v="0"/>
    <n v="0"/>
    <x v="0"/>
  </r>
  <r>
    <x v="20"/>
    <x v="1"/>
    <x v="1"/>
    <n v="0"/>
    <n v="0"/>
    <n v="0"/>
    <x v="0"/>
  </r>
  <r>
    <x v="20"/>
    <x v="2"/>
    <x v="1"/>
    <n v="0"/>
    <n v="0"/>
    <n v="0"/>
    <x v="0"/>
  </r>
  <r>
    <x v="20"/>
    <x v="0"/>
    <x v="2"/>
    <n v="9"/>
    <n v="8"/>
    <n v="1"/>
    <x v="0"/>
  </r>
  <r>
    <x v="20"/>
    <x v="1"/>
    <x v="2"/>
    <n v="56"/>
    <n v="46"/>
    <n v="10"/>
    <x v="0"/>
  </r>
  <r>
    <x v="20"/>
    <x v="2"/>
    <x v="2"/>
    <n v="60"/>
    <n v="54"/>
    <n v="6"/>
    <x v="0"/>
  </r>
  <r>
    <x v="21"/>
    <x v="0"/>
    <x v="0"/>
    <n v="38"/>
    <n v="26"/>
    <n v="12"/>
    <x v="0"/>
  </r>
  <r>
    <x v="21"/>
    <x v="1"/>
    <x v="0"/>
    <n v="113"/>
    <n v="103"/>
    <n v="10"/>
    <x v="0"/>
  </r>
  <r>
    <x v="21"/>
    <x v="2"/>
    <x v="0"/>
    <n v="131"/>
    <n v="119"/>
    <n v="12"/>
    <x v="0"/>
  </r>
  <r>
    <x v="21"/>
    <x v="0"/>
    <x v="1"/>
    <n v="0"/>
    <n v="0"/>
    <n v="0"/>
    <x v="0"/>
  </r>
  <r>
    <x v="21"/>
    <x v="1"/>
    <x v="1"/>
    <n v="0"/>
    <n v="0"/>
    <n v="0"/>
    <x v="0"/>
  </r>
  <r>
    <x v="21"/>
    <x v="2"/>
    <x v="1"/>
    <n v="0"/>
    <n v="0"/>
    <n v="0"/>
    <x v="0"/>
  </r>
  <r>
    <x v="21"/>
    <x v="0"/>
    <x v="2"/>
    <n v="9"/>
    <n v="8"/>
    <n v="1"/>
    <x v="0"/>
  </r>
  <r>
    <x v="21"/>
    <x v="1"/>
    <x v="2"/>
    <n v="57"/>
    <n v="47"/>
    <n v="10"/>
    <x v="0"/>
  </r>
  <r>
    <x v="21"/>
    <x v="2"/>
    <x v="2"/>
    <n v="61"/>
    <n v="55"/>
    <n v="6"/>
    <x v="0"/>
  </r>
  <r>
    <x v="22"/>
    <x v="0"/>
    <x v="0"/>
    <n v="40"/>
    <n v="28"/>
    <n v="12"/>
    <x v="0"/>
  </r>
  <r>
    <x v="22"/>
    <x v="1"/>
    <x v="0"/>
    <n v="130"/>
    <n v="120"/>
    <n v="10"/>
    <x v="0"/>
  </r>
  <r>
    <x v="22"/>
    <x v="2"/>
    <x v="0"/>
    <n v="142"/>
    <n v="130"/>
    <n v="12"/>
    <x v="0"/>
  </r>
  <r>
    <x v="22"/>
    <x v="0"/>
    <x v="1"/>
    <n v="33"/>
    <n v="32"/>
    <n v="1"/>
    <x v="0"/>
  </r>
  <r>
    <x v="22"/>
    <x v="1"/>
    <x v="1"/>
    <n v="138"/>
    <n v="128"/>
    <n v="10"/>
    <x v="0"/>
  </r>
  <r>
    <x v="22"/>
    <x v="2"/>
    <x v="1"/>
    <n v="222"/>
    <n v="210"/>
    <n v="12"/>
    <x v="0"/>
  </r>
  <r>
    <x v="22"/>
    <x v="0"/>
    <x v="2"/>
    <n v="9"/>
    <n v="8"/>
    <n v="1"/>
    <x v="0"/>
  </r>
  <r>
    <x v="22"/>
    <x v="1"/>
    <x v="2"/>
    <n v="58"/>
    <n v="48"/>
    <n v="10"/>
    <x v="0"/>
  </r>
  <r>
    <x v="22"/>
    <x v="2"/>
    <x v="2"/>
    <n v="61"/>
    <n v="55"/>
    <n v="6"/>
    <x v="0"/>
  </r>
  <r>
    <x v="23"/>
    <x v="0"/>
    <x v="0"/>
    <n v="46"/>
    <n v="34"/>
    <n v="12"/>
    <x v="0"/>
  </r>
  <r>
    <x v="23"/>
    <x v="1"/>
    <x v="0"/>
    <n v="178"/>
    <n v="169"/>
    <n v="9"/>
    <x v="0"/>
  </r>
  <r>
    <x v="23"/>
    <x v="2"/>
    <x v="0"/>
    <n v="173"/>
    <n v="161"/>
    <n v="12"/>
    <x v="0"/>
  </r>
  <r>
    <x v="23"/>
    <x v="0"/>
    <x v="1"/>
    <n v="56"/>
    <n v="54"/>
    <n v="2"/>
    <x v="0"/>
  </r>
  <r>
    <x v="23"/>
    <x v="1"/>
    <x v="1"/>
    <n v="198"/>
    <n v="189"/>
    <n v="9"/>
    <x v="0"/>
  </r>
  <r>
    <x v="23"/>
    <x v="2"/>
    <x v="1"/>
    <n v="373"/>
    <n v="361"/>
    <n v="12"/>
    <x v="0"/>
  </r>
  <r>
    <x v="23"/>
    <x v="0"/>
    <x v="2"/>
    <n v="9"/>
    <n v="8"/>
    <n v="1"/>
    <x v="0"/>
  </r>
  <r>
    <x v="23"/>
    <x v="1"/>
    <x v="2"/>
    <n v="58"/>
    <n v="49"/>
    <n v="9"/>
    <x v="0"/>
  </r>
  <r>
    <x v="23"/>
    <x v="2"/>
    <x v="2"/>
    <n v="62"/>
    <n v="56"/>
    <n v="6"/>
    <x v="0"/>
  </r>
  <r>
    <x v="24"/>
    <x v="0"/>
    <x v="0"/>
    <n v="41"/>
    <n v="29"/>
    <n v="12"/>
    <x v="0"/>
  </r>
  <r>
    <x v="24"/>
    <x v="1"/>
    <x v="0"/>
    <n v="115"/>
    <n v="106"/>
    <n v="9"/>
    <x v="0"/>
  </r>
  <r>
    <x v="24"/>
    <x v="2"/>
    <x v="0"/>
    <n v="134"/>
    <n v="122"/>
    <n v="12"/>
    <x v="0"/>
  </r>
  <r>
    <x v="24"/>
    <x v="0"/>
    <x v="1"/>
    <n v="0"/>
    <n v="0"/>
    <n v="0"/>
    <x v="0"/>
  </r>
  <r>
    <x v="24"/>
    <x v="1"/>
    <x v="1"/>
    <n v="0"/>
    <n v="0"/>
    <n v="0"/>
    <x v="0"/>
  </r>
  <r>
    <x v="24"/>
    <x v="2"/>
    <x v="1"/>
    <n v="0"/>
    <n v="0"/>
    <n v="0"/>
    <x v="0"/>
  </r>
  <r>
    <x v="24"/>
    <x v="0"/>
    <x v="2"/>
    <n v="9"/>
    <n v="8"/>
    <n v="1"/>
    <x v="0"/>
  </r>
  <r>
    <x v="24"/>
    <x v="1"/>
    <x v="2"/>
    <n v="59"/>
    <n v="50"/>
    <n v="9"/>
    <x v="0"/>
  </r>
  <r>
    <x v="24"/>
    <x v="2"/>
    <x v="2"/>
    <n v="62"/>
    <n v="56"/>
    <n v="6"/>
    <x v="0"/>
  </r>
  <r>
    <x v="25"/>
    <x v="0"/>
    <x v="0"/>
    <n v="38"/>
    <n v="26"/>
    <n v="12"/>
    <x v="0"/>
  </r>
  <r>
    <x v="25"/>
    <x v="1"/>
    <x v="0"/>
    <n v="76"/>
    <n v="66"/>
    <n v="10"/>
    <x v="0"/>
  </r>
  <r>
    <x v="25"/>
    <x v="2"/>
    <x v="0"/>
    <n v="110"/>
    <n v="98"/>
    <n v="12"/>
    <x v="0"/>
  </r>
  <r>
    <x v="25"/>
    <x v="0"/>
    <x v="1"/>
    <n v="0"/>
    <n v="0"/>
    <n v="0"/>
    <x v="0"/>
  </r>
  <r>
    <x v="25"/>
    <x v="1"/>
    <x v="1"/>
    <n v="0"/>
    <n v="0"/>
    <n v="0"/>
    <x v="0"/>
  </r>
  <r>
    <x v="25"/>
    <x v="2"/>
    <x v="1"/>
    <n v="0"/>
    <n v="0"/>
    <n v="0"/>
    <x v="0"/>
  </r>
  <r>
    <x v="25"/>
    <x v="0"/>
    <x v="2"/>
    <n v="9"/>
    <n v="8"/>
    <n v="1"/>
    <x v="0"/>
  </r>
  <r>
    <x v="25"/>
    <x v="1"/>
    <x v="2"/>
    <n v="60"/>
    <n v="50"/>
    <n v="10"/>
    <x v="0"/>
  </r>
  <r>
    <x v="25"/>
    <x v="2"/>
    <x v="2"/>
    <n v="63"/>
    <n v="57"/>
    <n v="6"/>
    <x v="0"/>
  </r>
  <r>
    <x v="26"/>
    <x v="0"/>
    <x v="0"/>
    <n v="40"/>
    <n v="28"/>
    <n v="12"/>
    <x v="0"/>
  </r>
  <r>
    <x v="26"/>
    <x v="1"/>
    <x v="0"/>
    <n v="85"/>
    <n v="75"/>
    <n v="10"/>
    <x v="0"/>
  </r>
  <r>
    <x v="26"/>
    <x v="2"/>
    <x v="0"/>
    <n v="116"/>
    <n v="104"/>
    <n v="12"/>
    <x v="0"/>
  </r>
  <r>
    <x v="26"/>
    <x v="0"/>
    <x v="1"/>
    <n v="0"/>
    <n v="0"/>
    <n v="0"/>
    <x v="0"/>
  </r>
  <r>
    <x v="26"/>
    <x v="1"/>
    <x v="1"/>
    <n v="0"/>
    <n v="0"/>
    <n v="0"/>
    <x v="0"/>
  </r>
  <r>
    <x v="26"/>
    <x v="2"/>
    <x v="1"/>
    <n v="0"/>
    <n v="0"/>
    <n v="0"/>
    <x v="0"/>
  </r>
  <r>
    <x v="26"/>
    <x v="0"/>
    <x v="2"/>
    <n v="9"/>
    <n v="9"/>
    <n v="0"/>
    <x v="0"/>
  </r>
  <r>
    <x v="26"/>
    <x v="1"/>
    <x v="2"/>
    <n v="61"/>
    <n v="51"/>
    <n v="10"/>
    <x v="0"/>
  </r>
  <r>
    <x v="26"/>
    <x v="2"/>
    <x v="2"/>
    <n v="63"/>
    <n v="57"/>
    <n v="6"/>
    <x v="0"/>
  </r>
  <r>
    <x v="27"/>
    <x v="0"/>
    <x v="0"/>
    <n v="43"/>
    <n v="32"/>
    <n v="11"/>
    <x v="0"/>
  </r>
  <r>
    <x v="27"/>
    <x v="1"/>
    <x v="0"/>
    <n v="117"/>
    <n v="108"/>
    <n v="9"/>
    <x v="0"/>
  </r>
  <r>
    <x v="27"/>
    <x v="2"/>
    <x v="0"/>
    <n v="137"/>
    <n v="125"/>
    <n v="12"/>
    <x v="0"/>
  </r>
  <r>
    <x v="27"/>
    <x v="0"/>
    <x v="1"/>
    <n v="0"/>
    <n v="0"/>
    <n v="0"/>
    <x v="0"/>
  </r>
  <r>
    <x v="27"/>
    <x v="1"/>
    <x v="1"/>
    <n v="0"/>
    <n v="0"/>
    <n v="0"/>
    <x v="0"/>
  </r>
  <r>
    <x v="27"/>
    <x v="2"/>
    <x v="1"/>
    <n v="0"/>
    <n v="0"/>
    <n v="0"/>
    <x v="0"/>
  </r>
  <r>
    <x v="27"/>
    <x v="0"/>
    <x v="2"/>
    <n v="10"/>
    <n v="9"/>
    <n v="1"/>
    <x v="0"/>
  </r>
  <r>
    <x v="27"/>
    <x v="1"/>
    <x v="2"/>
    <n v="62"/>
    <n v="52"/>
    <n v="10"/>
    <x v="0"/>
  </r>
  <r>
    <x v="27"/>
    <x v="2"/>
    <x v="2"/>
    <n v="63"/>
    <n v="58"/>
    <n v="5"/>
    <x v="0"/>
  </r>
  <r>
    <x v="28"/>
    <x v="0"/>
    <x v="0"/>
    <n v="46"/>
    <n v="34"/>
    <n v="12"/>
    <x v="1"/>
  </r>
  <r>
    <x v="28"/>
    <x v="1"/>
    <x v="0"/>
    <n v="134"/>
    <n v="125"/>
    <n v="9"/>
    <x v="1"/>
  </r>
  <r>
    <x v="28"/>
    <x v="2"/>
    <x v="0"/>
    <n v="148"/>
    <n v="136"/>
    <n v="12"/>
    <x v="1"/>
  </r>
  <r>
    <x v="28"/>
    <x v="0"/>
    <x v="1"/>
    <n v="33"/>
    <n v="32"/>
    <n v="1"/>
    <x v="1"/>
  </r>
  <r>
    <x v="28"/>
    <x v="1"/>
    <x v="1"/>
    <n v="143"/>
    <n v="133"/>
    <n v="10"/>
    <x v="1"/>
  </r>
  <r>
    <x v="28"/>
    <x v="2"/>
    <x v="1"/>
    <n v="228"/>
    <n v="216"/>
    <n v="12"/>
    <x v="1"/>
  </r>
  <r>
    <x v="28"/>
    <x v="0"/>
    <x v="2"/>
    <n v="10"/>
    <n v="9"/>
    <n v="1"/>
    <x v="1"/>
  </r>
  <r>
    <x v="28"/>
    <x v="1"/>
    <x v="2"/>
    <n v="62"/>
    <n v="53"/>
    <n v="9"/>
    <x v="1"/>
  </r>
  <r>
    <x v="28"/>
    <x v="2"/>
    <x v="2"/>
    <n v="64"/>
    <n v="58"/>
    <n v="6"/>
    <x v="1"/>
  </r>
  <r>
    <x v="29"/>
    <x v="0"/>
    <x v="0"/>
    <n v="46"/>
    <n v="34"/>
    <n v="12"/>
    <x v="1"/>
  </r>
  <r>
    <x v="29"/>
    <x v="1"/>
    <x v="0"/>
    <n v="120"/>
    <n v="110"/>
    <n v="10"/>
    <x v="1"/>
  </r>
  <r>
    <x v="29"/>
    <x v="2"/>
    <x v="0"/>
    <n v="139"/>
    <n v="127"/>
    <n v="12"/>
    <x v="1"/>
  </r>
  <r>
    <x v="29"/>
    <x v="0"/>
    <x v="1"/>
    <n v="50"/>
    <n v="48"/>
    <n v="2"/>
    <x v="1"/>
  </r>
  <r>
    <x v="29"/>
    <x v="1"/>
    <x v="1"/>
    <n v="184"/>
    <n v="174"/>
    <n v="10"/>
    <x v="1"/>
  </r>
  <r>
    <x v="29"/>
    <x v="2"/>
    <x v="1"/>
    <n v="329"/>
    <n v="317"/>
    <n v="12"/>
    <x v="1"/>
  </r>
  <r>
    <x v="29"/>
    <x v="0"/>
    <x v="2"/>
    <n v="10"/>
    <n v="9"/>
    <n v="1"/>
    <x v="1"/>
  </r>
  <r>
    <x v="29"/>
    <x v="1"/>
    <x v="2"/>
    <n v="63"/>
    <n v="54"/>
    <n v="9"/>
    <x v="1"/>
  </r>
  <r>
    <x v="29"/>
    <x v="2"/>
    <x v="2"/>
    <n v="65"/>
    <n v="59"/>
    <n v="6"/>
    <x v="1"/>
  </r>
  <r>
    <x v="30"/>
    <x v="0"/>
    <x v="0"/>
    <n v="46"/>
    <n v="34"/>
    <n v="12"/>
    <x v="1"/>
  </r>
  <r>
    <x v="30"/>
    <x v="1"/>
    <x v="0"/>
    <n v="112"/>
    <n v="102"/>
    <n v="10"/>
    <x v="1"/>
  </r>
  <r>
    <x v="30"/>
    <x v="2"/>
    <x v="0"/>
    <n v="135"/>
    <n v="123"/>
    <n v="12"/>
    <x v="1"/>
  </r>
  <r>
    <x v="30"/>
    <x v="0"/>
    <x v="1"/>
    <n v="0"/>
    <n v="0"/>
    <n v="0"/>
    <x v="1"/>
  </r>
  <r>
    <x v="30"/>
    <x v="1"/>
    <x v="1"/>
    <n v="0"/>
    <n v="0"/>
    <n v="0"/>
    <x v="1"/>
  </r>
  <r>
    <x v="30"/>
    <x v="2"/>
    <x v="1"/>
    <n v="0"/>
    <n v="0"/>
    <n v="0"/>
    <x v="1"/>
  </r>
  <r>
    <x v="30"/>
    <x v="0"/>
    <x v="2"/>
    <n v="10"/>
    <n v="9"/>
    <n v="1"/>
    <x v="1"/>
  </r>
  <r>
    <x v="30"/>
    <x v="1"/>
    <x v="2"/>
    <n v="64"/>
    <n v="54"/>
    <n v="10"/>
    <x v="1"/>
  </r>
  <r>
    <x v="30"/>
    <x v="2"/>
    <x v="2"/>
    <n v="65"/>
    <n v="59"/>
    <n v="6"/>
    <x v="1"/>
  </r>
  <r>
    <x v="31"/>
    <x v="0"/>
    <x v="0"/>
    <n v="44"/>
    <n v="32"/>
    <n v="12"/>
    <x v="1"/>
  </r>
  <r>
    <x v="31"/>
    <x v="1"/>
    <x v="0"/>
    <n v="81"/>
    <n v="71"/>
    <n v="10"/>
    <x v="1"/>
  </r>
  <r>
    <x v="31"/>
    <x v="2"/>
    <x v="0"/>
    <n v="116"/>
    <n v="104"/>
    <n v="12"/>
    <x v="1"/>
  </r>
  <r>
    <x v="31"/>
    <x v="0"/>
    <x v="1"/>
    <n v="0"/>
    <n v="0"/>
    <n v="0"/>
    <x v="1"/>
  </r>
  <r>
    <x v="31"/>
    <x v="1"/>
    <x v="1"/>
    <n v="0"/>
    <n v="0"/>
    <n v="0"/>
    <x v="1"/>
  </r>
  <r>
    <x v="31"/>
    <x v="2"/>
    <x v="1"/>
    <n v="0"/>
    <n v="0"/>
    <n v="0"/>
    <x v="1"/>
  </r>
  <r>
    <x v="31"/>
    <x v="0"/>
    <x v="2"/>
    <n v="10"/>
    <n v="9"/>
    <n v="1"/>
    <x v="1"/>
  </r>
  <r>
    <x v="31"/>
    <x v="1"/>
    <x v="2"/>
    <n v="65"/>
    <n v="55"/>
    <n v="10"/>
    <x v="1"/>
  </r>
  <r>
    <x v="31"/>
    <x v="2"/>
    <x v="2"/>
    <n v="66"/>
    <n v="60"/>
    <n v="6"/>
    <x v="1"/>
  </r>
  <r>
    <x v="32"/>
    <x v="0"/>
    <x v="0"/>
    <n v="46"/>
    <n v="34"/>
    <n v="12"/>
    <x v="1"/>
  </r>
  <r>
    <x v="32"/>
    <x v="1"/>
    <x v="0"/>
    <n v="89"/>
    <n v="80"/>
    <n v="9"/>
    <x v="1"/>
  </r>
  <r>
    <x v="32"/>
    <x v="2"/>
    <x v="0"/>
    <n v="122"/>
    <n v="110"/>
    <n v="12"/>
    <x v="1"/>
  </r>
  <r>
    <x v="32"/>
    <x v="0"/>
    <x v="1"/>
    <n v="0"/>
    <n v="0"/>
    <n v="0"/>
    <x v="1"/>
  </r>
  <r>
    <x v="32"/>
    <x v="1"/>
    <x v="1"/>
    <n v="0"/>
    <n v="0"/>
    <n v="0"/>
    <x v="1"/>
  </r>
  <r>
    <x v="32"/>
    <x v="2"/>
    <x v="1"/>
    <n v="0"/>
    <n v="0"/>
    <n v="0"/>
    <x v="1"/>
  </r>
  <r>
    <x v="32"/>
    <x v="0"/>
    <x v="2"/>
    <n v="10"/>
    <n v="9"/>
    <n v="1"/>
    <x v="1"/>
  </r>
  <r>
    <x v="32"/>
    <x v="1"/>
    <x v="2"/>
    <n v="66"/>
    <n v="56"/>
    <n v="10"/>
    <x v="1"/>
  </r>
  <r>
    <x v="32"/>
    <x v="2"/>
    <x v="2"/>
    <n v="66"/>
    <n v="60"/>
    <n v="6"/>
    <x v="1"/>
  </r>
  <r>
    <x v="33"/>
    <x v="0"/>
    <x v="0"/>
    <n v="50"/>
    <n v="38"/>
    <n v="12"/>
    <x v="1"/>
  </r>
  <r>
    <x v="33"/>
    <x v="1"/>
    <x v="0"/>
    <n v="122"/>
    <n v="113"/>
    <n v="9"/>
    <x v="1"/>
  </r>
  <r>
    <x v="33"/>
    <x v="2"/>
    <x v="0"/>
    <n v="143"/>
    <n v="131"/>
    <n v="12"/>
    <x v="1"/>
  </r>
  <r>
    <x v="33"/>
    <x v="0"/>
    <x v="1"/>
    <n v="0"/>
    <n v="0"/>
    <n v="0"/>
    <x v="1"/>
  </r>
  <r>
    <x v="33"/>
    <x v="1"/>
    <x v="1"/>
    <n v="0"/>
    <n v="0"/>
    <n v="0"/>
    <x v="1"/>
  </r>
  <r>
    <x v="33"/>
    <x v="2"/>
    <x v="1"/>
    <n v="0"/>
    <n v="0"/>
    <n v="0"/>
    <x v="1"/>
  </r>
  <r>
    <x v="33"/>
    <x v="0"/>
    <x v="2"/>
    <n v="10"/>
    <n v="9"/>
    <n v="1"/>
    <x v="1"/>
  </r>
  <r>
    <x v="33"/>
    <x v="1"/>
    <x v="2"/>
    <n v="66"/>
    <n v="57"/>
    <n v="9"/>
    <x v="1"/>
  </r>
  <r>
    <x v="33"/>
    <x v="2"/>
    <x v="2"/>
    <n v="67"/>
    <n v="61"/>
    <n v="6"/>
    <x v="1"/>
  </r>
  <r>
    <x v="34"/>
    <x v="0"/>
    <x v="0"/>
    <n v="52"/>
    <n v="40"/>
    <n v="12"/>
    <x v="1"/>
  </r>
  <r>
    <x v="34"/>
    <x v="1"/>
    <x v="0"/>
    <n v="140"/>
    <n v="130"/>
    <n v="10"/>
    <x v="1"/>
  </r>
  <r>
    <x v="34"/>
    <x v="2"/>
    <x v="0"/>
    <n v="154"/>
    <n v="142"/>
    <n v="12"/>
    <x v="1"/>
  </r>
  <r>
    <x v="34"/>
    <x v="0"/>
    <x v="1"/>
    <n v="34"/>
    <n v="33"/>
    <n v="1"/>
    <x v="1"/>
  </r>
  <r>
    <x v="34"/>
    <x v="1"/>
    <x v="1"/>
    <n v="148"/>
    <n v="138"/>
    <n v="10"/>
    <x v="1"/>
  </r>
  <r>
    <x v="34"/>
    <x v="2"/>
    <x v="1"/>
    <n v="234"/>
    <n v="222"/>
    <n v="12"/>
    <x v="1"/>
  </r>
  <r>
    <x v="34"/>
    <x v="0"/>
    <x v="2"/>
    <n v="10"/>
    <n v="9"/>
    <n v="1"/>
    <x v="1"/>
  </r>
  <r>
    <x v="34"/>
    <x v="1"/>
    <x v="2"/>
    <n v="67"/>
    <n v="58"/>
    <n v="9"/>
    <x v="1"/>
  </r>
  <r>
    <x v="34"/>
    <x v="2"/>
    <x v="2"/>
    <n v="67"/>
    <n v="61"/>
    <n v="6"/>
    <x v="1"/>
  </r>
  <r>
    <x v="35"/>
    <x v="0"/>
    <x v="0"/>
    <n v="58"/>
    <n v="46"/>
    <n v="12"/>
    <x v="1"/>
  </r>
  <r>
    <x v="35"/>
    <x v="1"/>
    <x v="0"/>
    <n v="188"/>
    <n v="178"/>
    <n v="10"/>
    <x v="1"/>
  </r>
  <r>
    <x v="35"/>
    <x v="2"/>
    <x v="0"/>
    <n v="185"/>
    <n v="173"/>
    <n v="12"/>
    <x v="1"/>
  </r>
  <r>
    <x v="35"/>
    <x v="0"/>
    <x v="1"/>
    <n v="58"/>
    <n v="56"/>
    <n v="2"/>
    <x v="1"/>
  </r>
  <r>
    <x v="35"/>
    <x v="1"/>
    <x v="1"/>
    <n v="208"/>
    <n v="198"/>
    <n v="10"/>
    <x v="1"/>
  </r>
  <r>
    <x v="35"/>
    <x v="2"/>
    <x v="1"/>
    <n v="385"/>
    <n v="373"/>
    <n v="12"/>
    <x v="1"/>
  </r>
  <r>
    <x v="35"/>
    <x v="0"/>
    <x v="2"/>
    <n v="10"/>
    <n v="9"/>
    <n v="1"/>
    <x v="1"/>
  </r>
  <r>
    <x v="35"/>
    <x v="1"/>
    <x v="2"/>
    <n v="68"/>
    <n v="58"/>
    <n v="10"/>
    <x v="1"/>
  </r>
  <r>
    <x v="35"/>
    <x v="2"/>
    <x v="2"/>
    <n v="68"/>
    <n v="62"/>
    <n v="6"/>
    <x v="1"/>
  </r>
  <r>
    <x v="36"/>
    <x v="0"/>
    <x v="0"/>
    <n v="53"/>
    <n v="41"/>
    <n v="12"/>
    <x v="1"/>
  </r>
  <r>
    <x v="36"/>
    <x v="1"/>
    <x v="0"/>
    <n v="125"/>
    <n v="115"/>
    <n v="10"/>
    <x v="1"/>
  </r>
  <r>
    <x v="36"/>
    <x v="2"/>
    <x v="0"/>
    <n v="146"/>
    <n v="134"/>
    <n v="12"/>
    <x v="1"/>
  </r>
  <r>
    <x v="36"/>
    <x v="0"/>
    <x v="1"/>
    <n v="0"/>
    <n v="0"/>
    <n v="0"/>
    <x v="1"/>
  </r>
  <r>
    <x v="36"/>
    <x v="1"/>
    <x v="1"/>
    <n v="0"/>
    <n v="0"/>
    <n v="0"/>
    <x v="1"/>
  </r>
  <r>
    <x v="36"/>
    <x v="2"/>
    <x v="1"/>
    <n v="0"/>
    <n v="0"/>
    <n v="0"/>
    <x v="1"/>
  </r>
  <r>
    <x v="36"/>
    <x v="0"/>
    <x v="2"/>
    <n v="10"/>
    <n v="9"/>
    <n v="1"/>
    <x v="1"/>
  </r>
  <r>
    <x v="36"/>
    <x v="1"/>
    <x v="2"/>
    <n v="69"/>
    <n v="59"/>
    <n v="10"/>
    <x v="1"/>
  </r>
  <r>
    <x v="36"/>
    <x v="2"/>
    <x v="2"/>
    <n v="68"/>
    <n v="62"/>
    <n v="6"/>
    <x v="1"/>
  </r>
  <r>
    <x v="37"/>
    <x v="0"/>
    <x v="0"/>
    <n v="50"/>
    <n v="38"/>
    <n v="12"/>
    <x v="1"/>
  </r>
  <r>
    <x v="37"/>
    <x v="1"/>
    <x v="0"/>
    <n v="85"/>
    <n v="76"/>
    <n v="9"/>
    <x v="1"/>
  </r>
  <r>
    <x v="37"/>
    <x v="2"/>
    <x v="0"/>
    <n v="122"/>
    <n v="110"/>
    <n v="12"/>
    <x v="1"/>
  </r>
  <r>
    <x v="37"/>
    <x v="0"/>
    <x v="1"/>
    <n v="0"/>
    <n v="0"/>
    <n v="0"/>
    <x v="1"/>
  </r>
  <r>
    <x v="37"/>
    <x v="1"/>
    <x v="1"/>
    <n v="0"/>
    <n v="0"/>
    <n v="0"/>
    <x v="1"/>
  </r>
  <r>
    <x v="37"/>
    <x v="2"/>
    <x v="1"/>
    <n v="0"/>
    <n v="0"/>
    <n v="0"/>
    <x v="1"/>
  </r>
  <r>
    <x v="37"/>
    <x v="0"/>
    <x v="2"/>
    <n v="10"/>
    <n v="9"/>
    <n v="1"/>
    <x v="1"/>
  </r>
  <r>
    <x v="37"/>
    <x v="1"/>
    <x v="2"/>
    <n v="70"/>
    <n v="60"/>
    <n v="10"/>
    <x v="1"/>
  </r>
  <r>
    <x v="37"/>
    <x v="2"/>
    <x v="2"/>
    <n v="69"/>
    <n v="63"/>
    <n v="6"/>
    <x v="1"/>
  </r>
  <r>
    <x v="38"/>
    <x v="0"/>
    <x v="0"/>
    <n v="52"/>
    <n v="40"/>
    <n v="12"/>
    <x v="1"/>
  </r>
  <r>
    <x v="38"/>
    <x v="1"/>
    <x v="0"/>
    <n v="94"/>
    <n v="85"/>
    <n v="9"/>
    <x v="1"/>
  </r>
  <r>
    <x v="38"/>
    <x v="2"/>
    <x v="0"/>
    <n v="128"/>
    <n v="116"/>
    <n v="12"/>
    <x v="1"/>
  </r>
  <r>
    <x v="38"/>
    <x v="0"/>
    <x v="1"/>
    <n v="0"/>
    <n v="0"/>
    <n v="0"/>
    <x v="1"/>
  </r>
  <r>
    <x v="38"/>
    <x v="1"/>
    <x v="1"/>
    <n v="0"/>
    <n v="0"/>
    <n v="0"/>
    <x v="1"/>
  </r>
  <r>
    <x v="38"/>
    <x v="2"/>
    <x v="1"/>
    <n v="0"/>
    <n v="0"/>
    <n v="0"/>
    <x v="1"/>
  </r>
  <r>
    <x v="38"/>
    <x v="0"/>
    <x v="2"/>
    <n v="10"/>
    <n v="9"/>
    <n v="1"/>
    <x v="1"/>
  </r>
  <r>
    <x v="38"/>
    <x v="1"/>
    <x v="2"/>
    <n v="70"/>
    <n v="61"/>
    <n v="9"/>
    <x v="1"/>
  </r>
  <r>
    <x v="38"/>
    <x v="2"/>
    <x v="2"/>
    <n v="69"/>
    <n v="63"/>
    <n v="6"/>
    <x v="1"/>
  </r>
  <r>
    <x v="39"/>
    <x v="0"/>
    <x v="0"/>
    <n v="55"/>
    <n v="43"/>
    <n v="12"/>
    <x v="1"/>
  </r>
  <r>
    <x v="39"/>
    <x v="1"/>
    <x v="0"/>
    <n v="127"/>
    <n v="117"/>
    <n v="10"/>
    <x v="1"/>
  </r>
  <r>
    <x v="39"/>
    <x v="2"/>
    <x v="0"/>
    <n v="149"/>
    <n v="137"/>
    <n v="12"/>
    <x v="1"/>
  </r>
  <r>
    <x v="39"/>
    <x v="0"/>
    <x v="1"/>
    <n v="0"/>
    <n v="0"/>
    <n v="0"/>
    <x v="1"/>
  </r>
  <r>
    <x v="39"/>
    <x v="1"/>
    <x v="1"/>
    <n v="0"/>
    <n v="0"/>
    <n v="0"/>
    <x v="1"/>
  </r>
  <r>
    <x v="39"/>
    <x v="2"/>
    <x v="1"/>
    <n v="0"/>
    <n v="0"/>
    <n v="0"/>
    <x v="1"/>
  </r>
  <r>
    <x v="39"/>
    <x v="0"/>
    <x v="2"/>
    <n v="11"/>
    <n v="10"/>
    <n v="1"/>
    <x v="1"/>
  </r>
  <r>
    <x v="39"/>
    <x v="1"/>
    <x v="2"/>
    <n v="71"/>
    <n v="62"/>
    <n v="9"/>
    <x v="1"/>
  </r>
  <r>
    <x v="39"/>
    <x v="2"/>
    <x v="2"/>
    <n v="69"/>
    <n v="63"/>
    <n v="6"/>
    <x v="1"/>
  </r>
  <r>
    <x v="40"/>
    <x v="0"/>
    <x v="0"/>
    <n v="58"/>
    <n v="46"/>
    <n v="12"/>
    <x v="1"/>
  </r>
  <r>
    <x v="40"/>
    <x v="1"/>
    <x v="0"/>
    <n v="144"/>
    <n v="134"/>
    <n v="10"/>
    <x v="1"/>
  </r>
  <r>
    <x v="40"/>
    <x v="2"/>
    <x v="0"/>
    <n v="160"/>
    <n v="148"/>
    <n v="12"/>
    <x v="1"/>
  </r>
  <r>
    <x v="40"/>
    <x v="0"/>
    <x v="1"/>
    <n v="34"/>
    <n v="33"/>
    <n v="1"/>
    <x v="1"/>
  </r>
  <r>
    <x v="40"/>
    <x v="1"/>
    <x v="1"/>
    <n v="153"/>
    <n v="143"/>
    <n v="10"/>
    <x v="1"/>
  </r>
  <r>
    <x v="40"/>
    <x v="2"/>
    <x v="1"/>
    <n v="240"/>
    <n v="228"/>
    <n v="12"/>
    <x v="1"/>
  </r>
  <r>
    <x v="40"/>
    <x v="0"/>
    <x v="2"/>
    <n v="11"/>
    <n v="10"/>
    <n v="1"/>
    <x v="1"/>
  </r>
  <r>
    <x v="40"/>
    <x v="1"/>
    <x v="2"/>
    <n v="72"/>
    <n v="62"/>
    <n v="10"/>
    <x v="1"/>
  </r>
  <r>
    <x v="40"/>
    <x v="2"/>
    <x v="2"/>
    <n v="70"/>
    <n v="64"/>
    <n v="6"/>
    <x v="1"/>
  </r>
  <r>
    <x v="41"/>
    <x v="0"/>
    <x v="0"/>
    <n v="58"/>
    <n v="46"/>
    <n v="12"/>
    <x v="1"/>
  </r>
  <r>
    <x v="41"/>
    <x v="1"/>
    <x v="0"/>
    <n v="130"/>
    <n v="120"/>
    <n v="10"/>
    <x v="1"/>
  </r>
  <r>
    <x v="41"/>
    <x v="2"/>
    <x v="0"/>
    <n v="151"/>
    <n v="139"/>
    <n v="12"/>
    <x v="1"/>
  </r>
  <r>
    <x v="41"/>
    <x v="0"/>
    <x v="1"/>
    <n v="52"/>
    <n v="50"/>
    <n v="2"/>
    <x v="1"/>
  </r>
  <r>
    <x v="41"/>
    <x v="1"/>
    <x v="1"/>
    <n v="194"/>
    <n v="184"/>
    <n v="10"/>
    <x v="1"/>
  </r>
  <r>
    <x v="41"/>
    <x v="2"/>
    <x v="1"/>
    <n v="341"/>
    <n v="329"/>
    <n v="12"/>
    <x v="1"/>
  </r>
  <r>
    <x v="41"/>
    <x v="0"/>
    <x v="2"/>
    <n v="11"/>
    <n v="10"/>
    <n v="1"/>
    <x v="1"/>
  </r>
  <r>
    <x v="41"/>
    <x v="1"/>
    <x v="2"/>
    <n v="73"/>
    <n v="63"/>
    <n v="10"/>
    <x v="1"/>
  </r>
  <r>
    <x v="41"/>
    <x v="2"/>
    <x v="2"/>
    <n v="71"/>
    <n v="65"/>
    <n v="6"/>
    <x v="1"/>
  </r>
  <r>
    <x v="42"/>
    <x v="0"/>
    <x v="0"/>
    <n v="58"/>
    <n v="46"/>
    <n v="12"/>
    <x v="1"/>
  </r>
  <r>
    <x v="42"/>
    <x v="1"/>
    <x v="0"/>
    <n v="121"/>
    <n v="112"/>
    <n v="9"/>
    <x v="1"/>
  </r>
  <r>
    <x v="42"/>
    <x v="2"/>
    <x v="0"/>
    <n v="147"/>
    <n v="135"/>
    <n v="12"/>
    <x v="1"/>
  </r>
  <r>
    <x v="42"/>
    <x v="0"/>
    <x v="1"/>
    <n v="0"/>
    <n v="0"/>
    <n v="0"/>
    <x v="1"/>
  </r>
  <r>
    <x v="42"/>
    <x v="1"/>
    <x v="1"/>
    <n v="0"/>
    <n v="0"/>
    <n v="0"/>
    <x v="1"/>
  </r>
  <r>
    <x v="42"/>
    <x v="2"/>
    <x v="1"/>
    <n v="0"/>
    <n v="0"/>
    <n v="0"/>
    <x v="1"/>
  </r>
  <r>
    <x v="42"/>
    <x v="0"/>
    <x v="2"/>
    <n v="11"/>
    <n v="10"/>
    <n v="1"/>
    <x v="1"/>
  </r>
  <r>
    <x v="42"/>
    <x v="1"/>
    <x v="2"/>
    <n v="74"/>
    <n v="64"/>
    <n v="10"/>
    <x v="1"/>
  </r>
  <r>
    <x v="42"/>
    <x v="2"/>
    <x v="2"/>
    <n v="71"/>
    <n v="65"/>
    <n v="6"/>
    <x v="1"/>
  </r>
  <r>
    <x v="43"/>
    <x v="0"/>
    <x v="0"/>
    <n v="56"/>
    <n v="44"/>
    <n v="12"/>
    <x v="1"/>
  </r>
  <r>
    <x v="43"/>
    <x v="1"/>
    <x v="0"/>
    <n v="90"/>
    <n v="81"/>
    <n v="9"/>
    <x v="1"/>
  </r>
  <r>
    <x v="43"/>
    <x v="2"/>
    <x v="0"/>
    <n v="128"/>
    <n v="116"/>
    <n v="12"/>
    <x v="1"/>
  </r>
  <r>
    <x v="43"/>
    <x v="0"/>
    <x v="1"/>
    <n v="0"/>
    <n v="0"/>
    <n v="0"/>
    <x v="1"/>
  </r>
  <r>
    <x v="43"/>
    <x v="1"/>
    <x v="1"/>
    <n v="0"/>
    <n v="0"/>
    <n v="0"/>
    <x v="1"/>
  </r>
  <r>
    <x v="43"/>
    <x v="2"/>
    <x v="1"/>
    <n v="0"/>
    <n v="0"/>
    <n v="0"/>
    <x v="1"/>
  </r>
  <r>
    <x v="43"/>
    <x v="0"/>
    <x v="2"/>
    <n v="11"/>
    <n v="10"/>
    <n v="1"/>
    <x v="1"/>
  </r>
  <r>
    <x v="43"/>
    <x v="1"/>
    <x v="2"/>
    <n v="74"/>
    <n v="65"/>
    <n v="9"/>
    <x v="1"/>
  </r>
  <r>
    <x v="43"/>
    <x v="2"/>
    <x v="2"/>
    <n v="72"/>
    <n v="66"/>
    <n v="6"/>
    <x v="1"/>
  </r>
  <r>
    <x v="44"/>
    <x v="0"/>
    <x v="0"/>
    <n v="58"/>
    <n v="46"/>
    <n v="12"/>
    <x v="1"/>
  </r>
  <r>
    <x v="44"/>
    <x v="1"/>
    <x v="0"/>
    <n v="99"/>
    <n v="89"/>
    <n v="10"/>
    <x v="1"/>
  </r>
  <r>
    <x v="44"/>
    <x v="2"/>
    <x v="0"/>
    <n v="134"/>
    <n v="122"/>
    <n v="12"/>
    <x v="1"/>
  </r>
  <r>
    <x v="44"/>
    <x v="0"/>
    <x v="1"/>
    <n v="0"/>
    <n v="0"/>
    <n v="0"/>
    <x v="1"/>
  </r>
  <r>
    <x v="44"/>
    <x v="1"/>
    <x v="1"/>
    <n v="0"/>
    <n v="0"/>
    <n v="0"/>
    <x v="1"/>
  </r>
  <r>
    <x v="44"/>
    <x v="2"/>
    <x v="1"/>
    <n v="0"/>
    <n v="0"/>
    <n v="0"/>
    <x v="1"/>
  </r>
  <r>
    <x v="44"/>
    <x v="0"/>
    <x v="2"/>
    <n v="11"/>
    <n v="10"/>
    <n v="1"/>
    <x v="1"/>
  </r>
  <r>
    <x v="44"/>
    <x v="1"/>
    <x v="2"/>
    <n v="75"/>
    <n v="66"/>
    <n v="9"/>
    <x v="1"/>
  </r>
  <r>
    <x v="44"/>
    <x v="2"/>
    <x v="2"/>
    <n v="72"/>
    <n v="66"/>
    <n v="6"/>
    <x v="1"/>
  </r>
  <r>
    <x v="45"/>
    <x v="0"/>
    <x v="0"/>
    <n v="62"/>
    <n v="50"/>
    <n v="12"/>
    <x v="1"/>
  </r>
  <r>
    <x v="45"/>
    <x v="1"/>
    <x v="0"/>
    <n v="132"/>
    <n v="122"/>
    <n v="10"/>
    <x v="1"/>
  </r>
  <r>
    <x v="45"/>
    <x v="2"/>
    <x v="0"/>
    <n v="155"/>
    <n v="143"/>
    <n v="12"/>
    <x v="1"/>
  </r>
  <r>
    <x v="45"/>
    <x v="0"/>
    <x v="1"/>
    <n v="0"/>
    <n v="0"/>
    <n v="0"/>
    <x v="1"/>
  </r>
  <r>
    <x v="45"/>
    <x v="1"/>
    <x v="1"/>
    <n v="0"/>
    <n v="0"/>
    <n v="0"/>
    <x v="1"/>
  </r>
  <r>
    <x v="45"/>
    <x v="2"/>
    <x v="1"/>
    <n v="0"/>
    <n v="0"/>
    <n v="0"/>
    <x v="1"/>
  </r>
  <r>
    <x v="45"/>
    <x v="0"/>
    <x v="2"/>
    <n v="11"/>
    <n v="10"/>
    <n v="1"/>
    <x v="1"/>
  </r>
  <r>
    <x v="45"/>
    <x v="1"/>
    <x v="2"/>
    <n v="76"/>
    <n v="66"/>
    <n v="10"/>
    <x v="1"/>
  </r>
  <r>
    <x v="45"/>
    <x v="2"/>
    <x v="2"/>
    <n v="73"/>
    <n v="67"/>
    <n v="6"/>
    <x v="1"/>
  </r>
  <r>
    <x v="46"/>
    <x v="0"/>
    <x v="0"/>
    <n v="64"/>
    <n v="52"/>
    <n v="12"/>
    <x v="1"/>
  </r>
  <r>
    <x v="46"/>
    <x v="1"/>
    <x v="0"/>
    <n v="150"/>
    <n v="140"/>
    <n v="10"/>
    <x v="1"/>
  </r>
  <r>
    <x v="46"/>
    <x v="2"/>
    <x v="0"/>
    <n v="166"/>
    <n v="154"/>
    <n v="12"/>
    <x v="1"/>
  </r>
  <r>
    <x v="46"/>
    <x v="0"/>
    <x v="1"/>
    <n v="35"/>
    <n v="34"/>
    <n v="1"/>
    <x v="1"/>
  </r>
  <r>
    <x v="46"/>
    <x v="1"/>
    <x v="1"/>
    <n v="158"/>
    <n v="148"/>
    <n v="10"/>
    <x v="1"/>
  </r>
  <r>
    <x v="46"/>
    <x v="2"/>
    <x v="1"/>
    <n v="246"/>
    <n v="234"/>
    <n v="12"/>
    <x v="1"/>
  </r>
  <r>
    <x v="46"/>
    <x v="0"/>
    <x v="2"/>
    <n v="11"/>
    <n v="10"/>
    <n v="1"/>
    <x v="1"/>
  </r>
  <r>
    <x v="46"/>
    <x v="1"/>
    <x v="2"/>
    <n v="77"/>
    <n v="67"/>
    <n v="10"/>
    <x v="1"/>
  </r>
  <r>
    <x v="46"/>
    <x v="2"/>
    <x v="2"/>
    <n v="73"/>
    <n v="67"/>
    <n v="6"/>
    <x v="1"/>
  </r>
  <r>
    <x v="47"/>
    <x v="0"/>
    <x v="0"/>
    <n v="70"/>
    <n v="58"/>
    <n v="12"/>
    <x v="1"/>
  </r>
  <r>
    <x v="47"/>
    <x v="1"/>
    <x v="0"/>
    <n v="197"/>
    <n v="188"/>
    <n v="9"/>
    <x v="1"/>
  </r>
  <r>
    <x v="47"/>
    <x v="2"/>
    <x v="0"/>
    <n v="197"/>
    <n v="185"/>
    <n v="12"/>
    <x v="1"/>
  </r>
  <r>
    <x v="47"/>
    <x v="0"/>
    <x v="1"/>
    <n v="60"/>
    <n v="58"/>
    <n v="2"/>
    <x v="1"/>
  </r>
  <r>
    <x v="47"/>
    <x v="1"/>
    <x v="1"/>
    <n v="218"/>
    <n v="208"/>
    <n v="10"/>
    <x v="1"/>
  </r>
  <r>
    <x v="47"/>
    <x v="2"/>
    <x v="1"/>
    <n v="397"/>
    <n v="385"/>
    <n v="12"/>
    <x v="1"/>
  </r>
  <r>
    <x v="47"/>
    <x v="0"/>
    <x v="2"/>
    <n v="11"/>
    <n v="10"/>
    <n v="1"/>
    <x v="1"/>
  </r>
  <r>
    <x v="47"/>
    <x v="1"/>
    <x v="2"/>
    <n v="78"/>
    <n v="68"/>
    <n v="10"/>
    <x v="1"/>
  </r>
  <r>
    <x v="47"/>
    <x v="2"/>
    <x v="2"/>
    <n v="74"/>
    <n v="68"/>
    <n v="6"/>
    <x v="1"/>
  </r>
  <r>
    <x v="48"/>
    <x v="0"/>
    <x v="0"/>
    <n v="65"/>
    <n v="53"/>
    <n v="12"/>
    <x v="1"/>
  </r>
  <r>
    <x v="48"/>
    <x v="1"/>
    <x v="0"/>
    <n v="134"/>
    <n v="125"/>
    <n v="9"/>
    <x v="1"/>
  </r>
  <r>
    <x v="48"/>
    <x v="2"/>
    <x v="0"/>
    <n v="158"/>
    <n v="146"/>
    <n v="12"/>
    <x v="1"/>
  </r>
  <r>
    <x v="48"/>
    <x v="0"/>
    <x v="1"/>
    <n v="0"/>
    <n v="0"/>
    <n v="0"/>
    <x v="1"/>
  </r>
  <r>
    <x v="48"/>
    <x v="1"/>
    <x v="1"/>
    <n v="0"/>
    <n v="0"/>
    <n v="0"/>
    <x v="1"/>
  </r>
  <r>
    <x v="48"/>
    <x v="2"/>
    <x v="1"/>
    <n v="0"/>
    <n v="0"/>
    <n v="0"/>
    <x v="1"/>
  </r>
  <r>
    <x v="48"/>
    <x v="0"/>
    <x v="2"/>
    <n v="11"/>
    <n v="10"/>
    <n v="1"/>
    <x v="1"/>
  </r>
  <r>
    <x v="48"/>
    <x v="1"/>
    <x v="2"/>
    <n v="78"/>
    <n v="69"/>
    <n v="9"/>
    <x v="1"/>
  </r>
  <r>
    <x v="48"/>
    <x v="2"/>
    <x v="2"/>
    <n v="74"/>
    <n v="68"/>
    <n v="6"/>
    <x v="1"/>
  </r>
  <r>
    <x v="49"/>
    <x v="0"/>
    <x v="0"/>
    <n v="62"/>
    <n v="50"/>
    <n v="12"/>
    <x v="1"/>
  </r>
  <r>
    <x v="49"/>
    <x v="1"/>
    <x v="0"/>
    <n v="95"/>
    <n v="85"/>
    <n v="10"/>
    <x v="1"/>
  </r>
  <r>
    <x v="49"/>
    <x v="2"/>
    <x v="0"/>
    <n v="134"/>
    <n v="122"/>
    <n v="12"/>
    <x v="1"/>
  </r>
  <r>
    <x v="49"/>
    <x v="0"/>
    <x v="1"/>
    <n v="0"/>
    <n v="0"/>
    <n v="0"/>
    <x v="1"/>
  </r>
  <r>
    <x v="49"/>
    <x v="1"/>
    <x v="1"/>
    <n v="0"/>
    <n v="0"/>
    <n v="0"/>
    <x v="1"/>
  </r>
  <r>
    <x v="49"/>
    <x v="2"/>
    <x v="1"/>
    <n v="0"/>
    <n v="0"/>
    <n v="0"/>
    <x v="1"/>
  </r>
  <r>
    <x v="49"/>
    <x v="0"/>
    <x v="2"/>
    <n v="11"/>
    <n v="10"/>
    <n v="1"/>
    <x v="1"/>
  </r>
  <r>
    <x v="49"/>
    <x v="1"/>
    <x v="2"/>
    <n v="79"/>
    <n v="70"/>
    <n v="9"/>
    <x v="1"/>
  </r>
  <r>
    <x v="49"/>
    <x v="2"/>
    <x v="2"/>
    <n v="75"/>
    <n v="69"/>
    <n v="6"/>
    <x v="1"/>
  </r>
  <r>
    <x v="50"/>
    <x v="0"/>
    <x v="0"/>
    <n v="64"/>
    <n v="52"/>
    <n v="12"/>
    <x v="1"/>
  </r>
  <r>
    <x v="50"/>
    <x v="1"/>
    <x v="0"/>
    <n v="104"/>
    <n v="94"/>
    <n v="10"/>
    <x v="1"/>
  </r>
  <r>
    <x v="50"/>
    <x v="2"/>
    <x v="0"/>
    <n v="140"/>
    <n v="128"/>
    <n v="12"/>
    <x v="1"/>
  </r>
  <r>
    <x v="50"/>
    <x v="0"/>
    <x v="1"/>
    <n v="0"/>
    <n v="0"/>
    <n v="0"/>
    <x v="1"/>
  </r>
  <r>
    <x v="50"/>
    <x v="1"/>
    <x v="1"/>
    <n v="0"/>
    <n v="0"/>
    <n v="0"/>
    <x v="1"/>
  </r>
  <r>
    <x v="50"/>
    <x v="2"/>
    <x v="1"/>
    <n v="0"/>
    <n v="0"/>
    <n v="0"/>
    <x v="1"/>
  </r>
  <r>
    <x v="50"/>
    <x v="0"/>
    <x v="2"/>
    <n v="11"/>
    <n v="10"/>
    <n v="1"/>
    <x v="1"/>
  </r>
  <r>
    <x v="50"/>
    <x v="1"/>
    <x v="2"/>
    <n v="80"/>
    <n v="70"/>
    <n v="10"/>
    <x v="1"/>
  </r>
  <r>
    <x v="50"/>
    <x v="2"/>
    <x v="2"/>
    <n v="75"/>
    <n v="69"/>
    <n v="6"/>
    <x v="1"/>
  </r>
  <r>
    <x v="51"/>
    <x v="0"/>
    <x v="0"/>
    <n v="67"/>
    <n v="55"/>
    <n v="12"/>
    <x v="1"/>
  </r>
  <r>
    <x v="51"/>
    <x v="1"/>
    <x v="0"/>
    <n v="137"/>
    <n v="127"/>
    <n v="10"/>
    <x v="1"/>
  </r>
  <r>
    <x v="51"/>
    <x v="2"/>
    <x v="0"/>
    <n v="161"/>
    <n v="149"/>
    <n v="12"/>
    <x v="1"/>
  </r>
  <r>
    <x v="51"/>
    <x v="0"/>
    <x v="1"/>
    <n v="0"/>
    <n v="0"/>
    <n v="0"/>
    <x v="1"/>
  </r>
  <r>
    <x v="51"/>
    <x v="1"/>
    <x v="1"/>
    <n v="0"/>
    <n v="0"/>
    <n v="0"/>
    <x v="1"/>
  </r>
  <r>
    <x v="51"/>
    <x v="2"/>
    <x v="1"/>
    <n v="0"/>
    <n v="0"/>
    <n v="0"/>
    <x v="1"/>
  </r>
  <r>
    <x v="51"/>
    <x v="0"/>
    <x v="2"/>
    <n v="12"/>
    <n v="11"/>
    <n v="1"/>
    <x v="1"/>
  </r>
  <r>
    <x v="51"/>
    <x v="1"/>
    <x v="2"/>
    <n v="81"/>
    <n v="71"/>
    <n v="10"/>
    <x v="1"/>
  </r>
  <r>
    <x v="51"/>
    <x v="2"/>
    <x v="2"/>
    <n v="75"/>
    <n v="69"/>
    <n v="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d v="2019-01-31T00:00:00"/>
    <x v="0"/>
    <x v="0"/>
    <n v="17"/>
    <m/>
    <m/>
    <x v="0"/>
    <x v="0"/>
    <x v="0"/>
  </r>
  <r>
    <d v="2019-01-31T00:00:00"/>
    <x v="1"/>
    <x v="0"/>
    <n v="96"/>
    <m/>
    <m/>
    <x v="0"/>
    <x v="0"/>
    <x v="0"/>
  </r>
  <r>
    <d v="2019-01-31T00:00:00"/>
    <x v="2"/>
    <x v="0"/>
    <n v="110"/>
    <m/>
    <m/>
    <x v="0"/>
    <x v="0"/>
    <x v="0"/>
  </r>
  <r>
    <d v="2019-01-31T00:00:00"/>
    <x v="0"/>
    <x v="1"/>
    <n v="0"/>
    <m/>
    <m/>
    <x v="0"/>
    <x v="0"/>
    <x v="0"/>
  </r>
  <r>
    <d v="2019-01-31T00:00:00"/>
    <x v="1"/>
    <x v="1"/>
    <n v="0"/>
    <m/>
    <m/>
    <x v="0"/>
    <x v="0"/>
    <x v="0"/>
  </r>
  <r>
    <d v="2019-01-31T00:00:00"/>
    <x v="2"/>
    <x v="1"/>
    <n v="0"/>
    <m/>
    <m/>
    <x v="0"/>
    <x v="0"/>
    <x v="0"/>
  </r>
  <r>
    <d v="2019-01-31T00:00:00"/>
    <x v="0"/>
    <x v="2"/>
    <n v="8"/>
    <m/>
    <m/>
    <x v="0"/>
    <x v="0"/>
    <x v="0"/>
  </r>
  <r>
    <d v="2019-01-31T00:00:00"/>
    <x v="1"/>
    <x v="2"/>
    <n v="40"/>
    <m/>
    <m/>
    <x v="0"/>
    <x v="0"/>
    <x v="0"/>
  </r>
  <r>
    <d v="2019-01-31T00:00:00"/>
    <x v="2"/>
    <x v="2"/>
    <n v="50"/>
    <m/>
    <m/>
    <x v="0"/>
    <x v="0"/>
    <x v="0"/>
  </r>
  <r>
    <d v="2019-02-28T00:00:00"/>
    <x v="0"/>
    <x v="0"/>
    <n v="14"/>
    <m/>
    <m/>
    <x v="0"/>
    <x v="1"/>
    <x v="0"/>
  </r>
  <r>
    <d v="2019-02-28T00:00:00"/>
    <x v="1"/>
    <x v="0"/>
    <n v="57"/>
    <m/>
    <m/>
    <x v="0"/>
    <x v="1"/>
    <x v="0"/>
  </r>
  <r>
    <d v="2019-02-28T00:00:00"/>
    <x v="2"/>
    <x v="0"/>
    <n v="86"/>
    <m/>
    <m/>
    <x v="0"/>
    <x v="1"/>
    <x v="0"/>
  </r>
  <r>
    <d v="2019-02-28T00:00:00"/>
    <x v="0"/>
    <x v="1"/>
    <n v="0"/>
    <m/>
    <m/>
    <x v="0"/>
    <x v="1"/>
    <x v="0"/>
  </r>
  <r>
    <d v="2019-02-28T00:00:00"/>
    <x v="1"/>
    <x v="1"/>
    <n v="0"/>
    <m/>
    <m/>
    <x v="0"/>
    <x v="1"/>
    <x v="0"/>
  </r>
  <r>
    <d v="2019-02-28T00:00:00"/>
    <x v="2"/>
    <x v="1"/>
    <n v="0"/>
    <m/>
    <m/>
    <x v="0"/>
    <x v="1"/>
    <x v="0"/>
  </r>
  <r>
    <d v="2019-02-28T00:00:00"/>
    <x v="0"/>
    <x v="2"/>
    <n v="8"/>
    <m/>
    <m/>
    <x v="0"/>
    <x v="1"/>
    <x v="0"/>
  </r>
  <r>
    <d v="2019-02-28T00:00:00"/>
    <x v="1"/>
    <x v="2"/>
    <n v="41"/>
    <m/>
    <m/>
    <x v="0"/>
    <x v="1"/>
    <x v="0"/>
  </r>
  <r>
    <d v="2019-02-28T00:00:00"/>
    <x v="2"/>
    <x v="2"/>
    <n v="51"/>
    <m/>
    <m/>
    <x v="0"/>
    <x v="1"/>
    <x v="0"/>
  </r>
  <r>
    <d v="2019-03-31T00:00:00"/>
    <x v="0"/>
    <x v="0"/>
    <n v="16"/>
    <m/>
    <m/>
    <x v="0"/>
    <x v="2"/>
    <x v="0"/>
  </r>
  <r>
    <d v="2019-03-31T00:00:00"/>
    <x v="1"/>
    <x v="0"/>
    <n v="66"/>
    <m/>
    <m/>
    <x v="0"/>
    <x v="2"/>
    <x v="0"/>
  </r>
  <r>
    <d v="2019-03-31T00:00:00"/>
    <x v="2"/>
    <x v="0"/>
    <n v="92"/>
    <m/>
    <m/>
    <x v="0"/>
    <x v="2"/>
    <x v="0"/>
  </r>
  <r>
    <d v="2019-03-31T00:00:00"/>
    <x v="0"/>
    <x v="1"/>
    <n v="0"/>
    <m/>
    <m/>
    <x v="0"/>
    <x v="2"/>
    <x v="0"/>
  </r>
  <r>
    <d v="2019-03-31T00:00:00"/>
    <x v="1"/>
    <x v="1"/>
    <n v="0"/>
    <m/>
    <m/>
    <x v="0"/>
    <x v="2"/>
    <x v="0"/>
  </r>
  <r>
    <d v="2019-03-31T00:00:00"/>
    <x v="2"/>
    <x v="1"/>
    <n v="0"/>
    <m/>
    <m/>
    <x v="0"/>
    <x v="2"/>
    <x v="0"/>
  </r>
  <r>
    <d v="2019-03-31T00:00:00"/>
    <x v="0"/>
    <x v="2"/>
    <n v="8"/>
    <m/>
    <m/>
    <x v="0"/>
    <x v="2"/>
    <x v="0"/>
  </r>
  <r>
    <d v="2019-03-31T00:00:00"/>
    <x v="1"/>
    <x v="2"/>
    <n v="42"/>
    <m/>
    <m/>
    <x v="0"/>
    <x v="2"/>
    <x v="0"/>
  </r>
  <r>
    <d v="2019-03-31T00:00:00"/>
    <x v="2"/>
    <x v="2"/>
    <n v="51"/>
    <m/>
    <m/>
    <x v="0"/>
    <x v="2"/>
    <x v="0"/>
  </r>
  <r>
    <d v="2019-04-30T00:00:00"/>
    <x v="0"/>
    <x v="0"/>
    <n v="20"/>
    <m/>
    <m/>
    <x v="0"/>
    <x v="3"/>
    <x v="0"/>
  </r>
  <r>
    <d v="2019-04-30T00:00:00"/>
    <x v="1"/>
    <x v="0"/>
    <n v="98"/>
    <m/>
    <m/>
    <x v="0"/>
    <x v="3"/>
    <x v="0"/>
  </r>
  <r>
    <d v="2019-04-30T00:00:00"/>
    <x v="2"/>
    <x v="0"/>
    <n v="113"/>
    <m/>
    <m/>
    <x v="0"/>
    <x v="3"/>
    <x v="0"/>
  </r>
  <r>
    <d v="2019-04-30T00:00:00"/>
    <x v="0"/>
    <x v="1"/>
    <n v="0"/>
    <m/>
    <m/>
    <x v="0"/>
    <x v="3"/>
    <x v="0"/>
  </r>
  <r>
    <d v="2019-04-30T00:00:00"/>
    <x v="1"/>
    <x v="1"/>
    <n v="0"/>
    <m/>
    <m/>
    <x v="0"/>
    <x v="3"/>
    <x v="0"/>
  </r>
  <r>
    <d v="2019-04-30T00:00:00"/>
    <x v="2"/>
    <x v="1"/>
    <n v="0"/>
    <m/>
    <m/>
    <x v="0"/>
    <x v="3"/>
    <x v="0"/>
  </r>
  <r>
    <d v="2019-04-30T00:00:00"/>
    <x v="0"/>
    <x v="2"/>
    <n v="8"/>
    <m/>
    <m/>
    <x v="0"/>
    <x v="3"/>
    <x v="0"/>
  </r>
  <r>
    <d v="2019-04-30T00:00:00"/>
    <x v="1"/>
    <x v="2"/>
    <n v="42"/>
    <m/>
    <m/>
    <x v="0"/>
    <x v="3"/>
    <x v="0"/>
  </r>
  <r>
    <d v="2019-04-30T00:00:00"/>
    <x v="2"/>
    <x v="2"/>
    <n v="52"/>
    <m/>
    <m/>
    <x v="0"/>
    <x v="3"/>
    <x v="0"/>
  </r>
  <r>
    <d v="2019-05-31T00:00:00"/>
    <x v="0"/>
    <x v="0"/>
    <n v="22"/>
    <m/>
    <m/>
    <x v="0"/>
    <x v="4"/>
    <x v="0"/>
  </r>
  <r>
    <d v="2019-05-31T00:00:00"/>
    <x v="1"/>
    <x v="0"/>
    <n v="115"/>
    <m/>
    <m/>
    <x v="0"/>
    <x v="4"/>
    <x v="0"/>
  </r>
  <r>
    <d v="2019-05-31T00:00:00"/>
    <x v="2"/>
    <x v="0"/>
    <n v="124"/>
    <m/>
    <m/>
    <x v="0"/>
    <x v="4"/>
    <x v="0"/>
  </r>
  <r>
    <d v="2019-05-31T00:00:00"/>
    <x v="0"/>
    <x v="1"/>
    <n v="31"/>
    <m/>
    <m/>
    <x v="0"/>
    <x v="4"/>
    <x v="0"/>
  </r>
  <r>
    <d v="2019-05-31T00:00:00"/>
    <x v="1"/>
    <x v="1"/>
    <n v="123"/>
    <m/>
    <m/>
    <x v="0"/>
    <x v="4"/>
    <x v="0"/>
  </r>
  <r>
    <d v="2019-05-31T00:00:00"/>
    <x v="2"/>
    <x v="1"/>
    <n v="204"/>
    <m/>
    <m/>
    <x v="0"/>
    <x v="4"/>
    <x v="0"/>
  </r>
  <r>
    <d v="2019-05-31T00:00:00"/>
    <x v="0"/>
    <x v="2"/>
    <n v="8"/>
    <m/>
    <m/>
    <x v="0"/>
    <x v="4"/>
    <x v="0"/>
  </r>
  <r>
    <d v="2019-05-31T00:00:00"/>
    <x v="1"/>
    <x v="2"/>
    <n v="43"/>
    <m/>
    <m/>
    <x v="0"/>
    <x v="4"/>
    <x v="0"/>
  </r>
  <r>
    <d v="2019-05-31T00:00:00"/>
    <x v="2"/>
    <x v="2"/>
    <n v="52"/>
    <m/>
    <m/>
    <x v="0"/>
    <x v="4"/>
    <x v="0"/>
  </r>
  <r>
    <d v="2019-06-30T00:00:00"/>
    <x v="0"/>
    <x v="0"/>
    <n v="22"/>
    <m/>
    <m/>
    <x v="0"/>
    <x v="5"/>
    <x v="0"/>
  </r>
  <r>
    <d v="2019-06-30T00:00:00"/>
    <x v="1"/>
    <x v="0"/>
    <n v="100"/>
    <m/>
    <m/>
    <x v="0"/>
    <x v="5"/>
    <x v="0"/>
  </r>
  <r>
    <d v="2019-06-30T00:00:00"/>
    <x v="2"/>
    <x v="0"/>
    <n v="115"/>
    <m/>
    <m/>
    <x v="0"/>
    <x v="5"/>
    <x v="0"/>
  </r>
  <r>
    <d v="2019-06-30T00:00:00"/>
    <x v="0"/>
    <x v="1"/>
    <n v="46"/>
    <m/>
    <m/>
    <x v="0"/>
    <x v="5"/>
    <x v="0"/>
  </r>
  <r>
    <d v="2019-06-30T00:00:00"/>
    <x v="1"/>
    <x v="1"/>
    <n v="164"/>
    <m/>
    <m/>
    <x v="0"/>
    <x v="5"/>
    <x v="0"/>
  </r>
  <r>
    <d v="2019-06-30T00:00:00"/>
    <x v="2"/>
    <x v="1"/>
    <n v="305"/>
    <m/>
    <m/>
    <x v="0"/>
    <x v="5"/>
    <x v="0"/>
  </r>
  <r>
    <d v="2019-06-30T00:00:00"/>
    <x v="0"/>
    <x v="2"/>
    <n v="8"/>
    <m/>
    <m/>
    <x v="0"/>
    <x v="5"/>
    <x v="0"/>
  </r>
  <r>
    <d v="2019-06-30T00:00:00"/>
    <x v="1"/>
    <x v="2"/>
    <n v="44"/>
    <m/>
    <m/>
    <x v="0"/>
    <x v="5"/>
    <x v="0"/>
  </r>
  <r>
    <d v="2019-06-30T00:00:00"/>
    <x v="2"/>
    <x v="2"/>
    <n v="53"/>
    <m/>
    <m/>
    <x v="0"/>
    <x v="5"/>
    <x v="0"/>
  </r>
  <r>
    <d v="2019-07-31T00:00:00"/>
    <x v="0"/>
    <x v="0"/>
    <n v="22"/>
    <m/>
    <m/>
    <x v="0"/>
    <x v="6"/>
    <x v="0"/>
  </r>
  <r>
    <d v="2019-07-31T00:00:00"/>
    <x v="1"/>
    <x v="0"/>
    <n v="93"/>
    <m/>
    <m/>
    <x v="0"/>
    <x v="6"/>
    <x v="0"/>
  </r>
  <r>
    <d v="2019-07-31T00:00:00"/>
    <x v="2"/>
    <x v="0"/>
    <n v="111"/>
    <m/>
    <m/>
    <x v="0"/>
    <x v="6"/>
    <x v="0"/>
  </r>
  <r>
    <d v="2019-07-31T00:00:00"/>
    <x v="0"/>
    <x v="1"/>
    <n v="0"/>
    <m/>
    <m/>
    <x v="0"/>
    <x v="6"/>
    <x v="0"/>
  </r>
  <r>
    <d v="2019-07-31T00:00:00"/>
    <x v="1"/>
    <x v="1"/>
    <n v="0"/>
    <m/>
    <m/>
    <x v="0"/>
    <x v="6"/>
    <x v="0"/>
  </r>
  <r>
    <d v="2019-07-31T00:00:00"/>
    <x v="2"/>
    <x v="1"/>
    <n v="0"/>
    <m/>
    <m/>
    <x v="0"/>
    <x v="6"/>
    <x v="0"/>
  </r>
  <r>
    <d v="2019-07-31T00:00:00"/>
    <x v="0"/>
    <x v="2"/>
    <n v="8"/>
    <m/>
    <m/>
    <x v="0"/>
    <x v="6"/>
    <x v="0"/>
  </r>
  <r>
    <d v="2019-07-31T00:00:00"/>
    <x v="1"/>
    <x v="2"/>
    <n v="45"/>
    <m/>
    <m/>
    <x v="0"/>
    <x v="6"/>
    <x v="0"/>
  </r>
  <r>
    <d v="2019-07-31T00:00:00"/>
    <x v="2"/>
    <x v="2"/>
    <n v="53"/>
    <m/>
    <m/>
    <x v="0"/>
    <x v="6"/>
    <x v="0"/>
  </r>
  <r>
    <d v="2019-08-31T00:00:00"/>
    <x v="0"/>
    <x v="0"/>
    <n v="20"/>
    <m/>
    <m/>
    <x v="0"/>
    <x v="7"/>
    <x v="0"/>
  </r>
  <r>
    <d v="2019-08-31T00:00:00"/>
    <x v="1"/>
    <x v="0"/>
    <n v="62"/>
    <m/>
    <m/>
    <x v="0"/>
    <x v="7"/>
    <x v="0"/>
  </r>
  <r>
    <d v="2019-08-31T00:00:00"/>
    <x v="2"/>
    <x v="0"/>
    <n v="92"/>
    <m/>
    <m/>
    <x v="0"/>
    <x v="7"/>
    <x v="0"/>
  </r>
  <r>
    <d v="2019-08-31T00:00:00"/>
    <x v="0"/>
    <x v="1"/>
    <n v="0"/>
    <m/>
    <m/>
    <x v="0"/>
    <x v="7"/>
    <x v="0"/>
  </r>
  <r>
    <d v="2019-08-31T00:00:00"/>
    <x v="1"/>
    <x v="1"/>
    <n v="0"/>
    <m/>
    <m/>
    <x v="0"/>
    <x v="7"/>
    <x v="0"/>
  </r>
  <r>
    <d v="2019-08-31T00:00:00"/>
    <x v="2"/>
    <x v="1"/>
    <n v="0"/>
    <m/>
    <m/>
    <x v="0"/>
    <x v="7"/>
    <x v="0"/>
  </r>
  <r>
    <d v="2019-08-31T00:00:00"/>
    <x v="0"/>
    <x v="2"/>
    <n v="8"/>
    <m/>
    <m/>
    <x v="0"/>
    <x v="7"/>
    <x v="0"/>
  </r>
  <r>
    <d v="2019-08-31T00:00:00"/>
    <x v="1"/>
    <x v="2"/>
    <n v="46"/>
    <m/>
    <m/>
    <x v="0"/>
    <x v="7"/>
    <x v="0"/>
  </r>
  <r>
    <d v="2019-08-31T00:00:00"/>
    <x v="2"/>
    <x v="2"/>
    <n v="54"/>
    <m/>
    <m/>
    <x v="0"/>
    <x v="7"/>
    <x v="0"/>
  </r>
  <r>
    <d v="2019-09-30T00:00:00"/>
    <x v="0"/>
    <x v="0"/>
    <n v="22"/>
    <m/>
    <m/>
    <x v="0"/>
    <x v="8"/>
    <x v="0"/>
  </r>
  <r>
    <d v="2019-09-30T00:00:00"/>
    <x v="1"/>
    <x v="0"/>
    <n v="70"/>
    <m/>
    <m/>
    <x v="0"/>
    <x v="8"/>
    <x v="0"/>
  </r>
  <r>
    <d v="2019-09-30T00:00:00"/>
    <x v="2"/>
    <x v="0"/>
    <n v="98"/>
    <m/>
    <m/>
    <x v="0"/>
    <x v="8"/>
    <x v="0"/>
  </r>
  <r>
    <d v="2019-09-30T00:00:00"/>
    <x v="0"/>
    <x v="1"/>
    <n v="0"/>
    <m/>
    <m/>
    <x v="0"/>
    <x v="8"/>
    <x v="0"/>
  </r>
  <r>
    <d v="2019-09-30T00:00:00"/>
    <x v="1"/>
    <x v="1"/>
    <n v="0"/>
    <m/>
    <m/>
    <x v="0"/>
    <x v="8"/>
    <x v="0"/>
  </r>
  <r>
    <d v="2019-09-30T00:00:00"/>
    <x v="2"/>
    <x v="1"/>
    <n v="0"/>
    <m/>
    <m/>
    <x v="0"/>
    <x v="8"/>
    <x v="0"/>
  </r>
  <r>
    <d v="2019-09-30T00:00:00"/>
    <x v="0"/>
    <x v="2"/>
    <n v="8"/>
    <m/>
    <m/>
    <x v="0"/>
    <x v="8"/>
    <x v="0"/>
  </r>
  <r>
    <d v="2019-09-30T00:00:00"/>
    <x v="1"/>
    <x v="2"/>
    <n v="46"/>
    <m/>
    <m/>
    <x v="0"/>
    <x v="8"/>
    <x v="0"/>
  </r>
  <r>
    <d v="2019-09-30T00:00:00"/>
    <x v="2"/>
    <x v="2"/>
    <n v="54"/>
    <m/>
    <m/>
    <x v="0"/>
    <x v="8"/>
    <x v="0"/>
  </r>
  <r>
    <d v="2019-10-31T00:00:00"/>
    <x v="0"/>
    <x v="0"/>
    <n v="26"/>
    <m/>
    <m/>
    <x v="0"/>
    <x v="9"/>
    <x v="0"/>
  </r>
  <r>
    <d v="2019-10-31T00:00:00"/>
    <x v="1"/>
    <x v="0"/>
    <n v="103"/>
    <m/>
    <m/>
    <x v="0"/>
    <x v="9"/>
    <x v="0"/>
  </r>
  <r>
    <d v="2019-10-31T00:00:00"/>
    <x v="2"/>
    <x v="0"/>
    <n v="119"/>
    <m/>
    <m/>
    <x v="0"/>
    <x v="9"/>
    <x v="0"/>
  </r>
  <r>
    <d v="2019-10-31T00:00:00"/>
    <x v="0"/>
    <x v="1"/>
    <n v="0"/>
    <m/>
    <m/>
    <x v="0"/>
    <x v="9"/>
    <x v="0"/>
  </r>
  <r>
    <d v="2019-10-31T00:00:00"/>
    <x v="1"/>
    <x v="1"/>
    <n v="0"/>
    <m/>
    <m/>
    <x v="0"/>
    <x v="9"/>
    <x v="0"/>
  </r>
  <r>
    <d v="2019-10-31T00:00:00"/>
    <x v="2"/>
    <x v="1"/>
    <n v="0"/>
    <m/>
    <m/>
    <x v="0"/>
    <x v="9"/>
    <x v="0"/>
  </r>
  <r>
    <d v="2019-10-31T00:00:00"/>
    <x v="0"/>
    <x v="2"/>
    <n v="8"/>
    <m/>
    <m/>
    <x v="0"/>
    <x v="9"/>
    <x v="0"/>
  </r>
  <r>
    <d v="2019-10-31T00:00:00"/>
    <x v="1"/>
    <x v="2"/>
    <n v="47"/>
    <m/>
    <m/>
    <x v="0"/>
    <x v="9"/>
    <x v="0"/>
  </r>
  <r>
    <d v="2019-10-31T00:00:00"/>
    <x v="2"/>
    <x v="2"/>
    <n v="55"/>
    <m/>
    <m/>
    <x v="0"/>
    <x v="9"/>
    <x v="0"/>
  </r>
  <r>
    <d v="2019-11-30T00:00:00"/>
    <x v="0"/>
    <x v="0"/>
    <n v="28"/>
    <m/>
    <m/>
    <x v="0"/>
    <x v="10"/>
    <x v="0"/>
  </r>
  <r>
    <d v="2019-11-30T00:00:00"/>
    <x v="1"/>
    <x v="0"/>
    <n v="120"/>
    <m/>
    <m/>
    <x v="0"/>
    <x v="10"/>
    <x v="0"/>
  </r>
  <r>
    <d v="2019-11-30T00:00:00"/>
    <x v="2"/>
    <x v="0"/>
    <n v="130"/>
    <m/>
    <m/>
    <x v="0"/>
    <x v="10"/>
    <x v="0"/>
  </r>
  <r>
    <d v="2019-11-30T00:00:00"/>
    <x v="0"/>
    <x v="1"/>
    <n v="32"/>
    <m/>
    <m/>
    <x v="0"/>
    <x v="10"/>
    <x v="0"/>
  </r>
  <r>
    <d v="2019-11-30T00:00:00"/>
    <x v="1"/>
    <x v="1"/>
    <n v="128"/>
    <m/>
    <m/>
    <x v="0"/>
    <x v="10"/>
    <x v="0"/>
  </r>
  <r>
    <d v="2019-11-30T00:00:00"/>
    <x v="2"/>
    <x v="1"/>
    <n v="210"/>
    <m/>
    <m/>
    <x v="0"/>
    <x v="10"/>
    <x v="0"/>
  </r>
  <r>
    <d v="2019-11-30T00:00:00"/>
    <x v="0"/>
    <x v="2"/>
    <n v="8"/>
    <m/>
    <m/>
    <x v="0"/>
    <x v="10"/>
    <x v="0"/>
  </r>
  <r>
    <d v="2019-11-30T00:00:00"/>
    <x v="1"/>
    <x v="2"/>
    <n v="48"/>
    <m/>
    <m/>
    <x v="0"/>
    <x v="10"/>
    <x v="0"/>
  </r>
  <r>
    <d v="2019-11-30T00:00:00"/>
    <x v="2"/>
    <x v="2"/>
    <n v="55"/>
    <m/>
    <m/>
    <x v="0"/>
    <x v="10"/>
    <x v="0"/>
  </r>
  <r>
    <d v="2019-12-31T00:00:00"/>
    <x v="0"/>
    <x v="0"/>
    <n v="34"/>
    <m/>
    <m/>
    <x v="0"/>
    <x v="11"/>
    <x v="0"/>
  </r>
  <r>
    <d v="2019-12-31T00:00:00"/>
    <x v="1"/>
    <x v="0"/>
    <n v="169"/>
    <m/>
    <m/>
    <x v="0"/>
    <x v="11"/>
    <x v="0"/>
  </r>
  <r>
    <d v="2019-12-31T00:00:00"/>
    <x v="2"/>
    <x v="0"/>
    <n v="161"/>
    <m/>
    <m/>
    <x v="0"/>
    <x v="11"/>
    <x v="0"/>
  </r>
  <r>
    <d v="2019-12-31T00:00:00"/>
    <x v="0"/>
    <x v="1"/>
    <n v="54"/>
    <m/>
    <m/>
    <x v="0"/>
    <x v="11"/>
    <x v="0"/>
  </r>
  <r>
    <d v="2019-12-31T00:00:00"/>
    <x v="1"/>
    <x v="1"/>
    <n v="189"/>
    <m/>
    <m/>
    <x v="0"/>
    <x v="11"/>
    <x v="0"/>
  </r>
  <r>
    <d v="2019-12-31T00:00:00"/>
    <x v="2"/>
    <x v="1"/>
    <n v="361"/>
    <m/>
    <m/>
    <x v="0"/>
    <x v="11"/>
    <x v="0"/>
  </r>
  <r>
    <d v="2019-12-31T00:00:00"/>
    <x v="0"/>
    <x v="2"/>
    <n v="8"/>
    <m/>
    <m/>
    <x v="0"/>
    <x v="11"/>
    <x v="0"/>
  </r>
  <r>
    <d v="2019-12-31T00:00:00"/>
    <x v="1"/>
    <x v="2"/>
    <n v="49"/>
    <m/>
    <m/>
    <x v="0"/>
    <x v="11"/>
    <x v="0"/>
  </r>
  <r>
    <d v="2019-12-31T00:00:00"/>
    <x v="2"/>
    <x v="2"/>
    <n v="56"/>
    <m/>
    <m/>
    <x v="0"/>
    <x v="11"/>
    <x v="0"/>
  </r>
  <r>
    <d v="2020-01-31T00:00:00"/>
    <x v="0"/>
    <x v="0"/>
    <n v="29"/>
    <n v="17"/>
    <n v="12"/>
    <x v="0"/>
    <x v="0"/>
    <x v="1"/>
  </r>
  <r>
    <d v="2020-01-31T00:00:00"/>
    <x v="1"/>
    <x v="0"/>
    <n v="106"/>
    <n v="96"/>
    <n v="10"/>
    <x v="0"/>
    <x v="0"/>
    <x v="1"/>
  </r>
  <r>
    <d v="2020-01-31T00:00:00"/>
    <x v="2"/>
    <x v="0"/>
    <n v="122"/>
    <n v="110"/>
    <n v="12"/>
    <x v="0"/>
    <x v="0"/>
    <x v="1"/>
  </r>
  <r>
    <d v="2020-01-31T00:00:00"/>
    <x v="0"/>
    <x v="1"/>
    <n v="0"/>
    <n v="0"/>
    <n v="0"/>
    <x v="0"/>
    <x v="0"/>
    <x v="1"/>
  </r>
  <r>
    <d v="2020-01-31T00:00:00"/>
    <x v="1"/>
    <x v="1"/>
    <n v="0"/>
    <n v="0"/>
    <n v="0"/>
    <x v="0"/>
    <x v="0"/>
    <x v="1"/>
  </r>
  <r>
    <d v="2020-01-31T00:00:00"/>
    <x v="2"/>
    <x v="1"/>
    <n v="0"/>
    <n v="0"/>
    <n v="0"/>
    <x v="0"/>
    <x v="0"/>
    <x v="1"/>
  </r>
  <r>
    <d v="2020-01-31T00:00:00"/>
    <x v="0"/>
    <x v="2"/>
    <n v="8"/>
    <n v="8"/>
    <n v="0"/>
    <x v="0"/>
    <x v="0"/>
    <x v="1"/>
  </r>
  <r>
    <d v="2020-01-31T00:00:00"/>
    <x v="1"/>
    <x v="2"/>
    <n v="50"/>
    <n v="40"/>
    <n v="10"/>
    <x v="0"/>
    <x v="0"/>
    <x v="1"/>
  </r>
  <r>
    <d v="2020-01-31T00:00:00"/>
    <x v="2"/>
    <x v="2"/>
    <n v="56"/>
    <n v="50"/>
    <n v="6"/>
    <x v="0"/>
    <x v="0"/>
    <x v="1"/>
  </r>
  <r>
    <d v="2020-02-29T00:00:00"/>
    <x v="0"/>
    <x v="0"/>
    <n v="26"/>
    <n v="14"/>
    <n v="12"/>
    <x v="0"/>
    <x v="1"/>
    <x v="1"/>
  </r>
  <r>
    <d v="2020-02-29T00:00:00"/>
    <x v="1"/>
    <x v="0"/>
    <n v="66"/>
    <n v="57"/>
    <n v="9"/>
    <x v="0"/>
    <x v="1"/>
    <x v="1"/>
  </r>
  <r>
    <d v="2020-02-29T00:00:00"/>
    <x v="2"/>
    <x v="0"/>
    <n v="98"/>
    <n v="86"/>
    <n v="12"/>
    <x v="0"/>
    <x v="1"/>
    <x v="1"/>
  </r>
  <r>
    <d v="2020-02-29T00:00:00"/>
    <x v="0"/>
    <x v="1"/>
    <n v="0"/>
    <n v="0"/>
    <n v="0"/>
    <x v="0"/>
    <x v="1"/>
    <x v="1"/>
  </r>
  <r>
    <d v="2020-02-29T00:00:00"/>
    <x v="1"/>
    <x v="1"/>
    <n v="0"/>
    <n v="0"/>
    <n v="0"/>
    <x v="0"/>
    <x v="1"/>
    <x v="1"/>
  </r>
  <r>
    <d v="2020-02-29T00:00:00"/>
    <x v="2"/>
    <x v="1"/>
    <n v="0"/>
    <n v="0"/>
    <n v="0"/>
    <x v="0"/>
    <x v="1"/>
    <x v="1"/>
  </r>
  <r>
    <d v="2020-02-29T00:00:00"/>
    <x v="0"/>
    <x v="2"/>
    <n v="8"/>
    <n v="8"/>
    <n v="0"/>
    <x v="0"/>
    <x v="1"/>
    <x v="1"/>
  </r>
  <r>
    <d v="2020-02-29T00:00:00"/>
    <x v="1"/>
    <x v="2"/>
    <n v="50"/>
    <n v="41"/>
    <n v="9"/>
    <x v="0"/>
    <x v="1"/>
    <x v="1"/>
  </r>
  <r>
    <d v="2020-02-29T00:00:00"/>
    <x v="2"/>
    <x v="2"/>
    <n v="57"/>
    <n v="51"/>
    <n v="6"/>
    <x v="0"/>
    <x v="1"/>
    <x v="1"/>
  </r>
  <r>
    <d v="2020-03-31T00:00:00"/>
    <x v="0"/>
    <x v="0"/>
    <n v="28"/>
    <n v="16"/>
    <n v="12"/>
    <x v="0"/>
    <x v="2"/>
    <x v="1"/>
  </r>
  <r>
    <d v="2020-03-31T00:00:00"/>
    <x v="1"/>
    <x v="0"/>
    <n v="75"/>
    <n v="66"/>
    <n v="9"/>
    <x v="0"/>
    <x v="2"/>
    <x v="1"/>
  </r>
  <r>
    <d v="2020-03-31T00:00:00"/>
    <x v="2"/>
    <x v="0"/>
    <n v="104"/>
    <n v="92"/>
    <n v="12"/>
    <x v="0"/>
    <x v="2"/>
    <x v="1"/>
  </r>
  <r>
    <d v="2020-03-31T00:00:00"/>
    <x v="0"/>
    <x v="1"/>
    <n v="0"/>
    <n v="0"/>
    <n v="0"/>
    <x v="0"/>
    <x v="2"/>
    <x v="1"/>
  </r>
  <r>
    <d v="2020-03-31T00:00:00"/>
    <x v="1"/>
    <x v="1"/>
    <n v="0"/>
    <n v="0"/>
    <n v="0"/>
    <x v="0"/>
    <x v="2"/>
    <x v="1"/>
  </r>
  <r>
    <d v="2020-03-31T00:00:00"/>
    <x v="2"/>
    <x v="1"/>
    <n v="0"/>
    <n v="0"/>
    <n v="0"/>
    <x v="0"/>
    <x v="2"/>
    <x v="1"/>
  </r>
  <r>
    <d v="2020-03-31T00:00:00"/>
    <x v="0"/>
    <x v="2"/>
    <n v="9"/>
    <n v="8"/>
    <n v="1"/>
    <x v="0"/>
    <x v="2"/>
    <x v="1"/>
  </r>
  <r>
    <d v="2020-03-31T00:00:00"/>
    <x v="1"/>
    <x v="2"/>
    <n v="51"/>
    <n v="42"/>
    <n v="9"/>
    <x v="0"/>
    <x v="2"/>
    <x v="1"/>
  </r>
  <r>
    <d v="2020-03-31T00:00:00"/>
    <x v="2"/>
    <x v="2"/>
    <n v="57"/>
    <n v="51"/>
    <n v="6"/>
    <x v="0"/>
    <x v="2"/>
    <x v="1"/>
  </r>
  <r>
    <d v="2020-04-30T00:00:00"/>
    <x v="0"/>
    <x v="0"/>
    <n v="32"/>
    <n v="20"/>
    <n v="12"/>
    <x v="0"/>
    <x v="3"/>
    <x v="1"/>
  </r>
  <r>
    <d v="2020-04-30T00:00:00"/>
    <x v="1"/>
    <x v="0"/>
    <n v="108"/>
    <n v="98"/>
    <n v="10"/>
    <x v="0"/>
    <x v="3"/>
    <x v="1"/>
  </r>
  <r>
    <d v="2020-04-30T00:00:00"/>
    <x v="2"/>
    <x v="0"/>
    <n v="125"/>
    <n v="113"/>
    <n v="12"/>
    <x v="0"/>
    <x v="3"/>
    <x v="1"/>
  </r>
  <r>
    <d v="2020-04-30T00:00:00"/>
    <x v="0"/>
    <x v="1"/>
    <n v="0"/>
    <n v="0"/>
    <n v="0"/>
    <x v="0"/>
    <x v="3"/>
    <x v="1"/>
  </r>
  <r>
    <d v="2020-04-30T00:00:00"/>
    <x v="1"/>
    <x v="1"/>
    <n v="0"/>
    <n v="0"/>
    <n v="0"/>
    <x v="0"/>
    <x v="3"/>
    <x v="1"/>
  </r>
  <r>
    <d v="2020-04-30T00:00:00"/>
    <x v="2"/>
    <x v="1"/>
    <n v="0"/>
    <n v="0"/>
    <n v="0"/>
    <x v="0"/>
    <x v="3"/>
    <x v="1"/>
  </r>
  <r>
    <d v="2020-04-30T00:00:00"/>
    <x v="0"/>
    <x v="2"/>
    <n v="9"/>
    <n v="8"/>
    <n v="1"/>
    <x v="0"/>
    <x v="3"/>
    <x v="1"/>
  </r>
  <r>
    <d v="2020-04-30T00:00:00"/>
    <x v="1"/>
    <x v="2"/>
    <n v="52"/>
    <n v="42"/>
    <n v="10"/>
    <x v="0"/>
    <x v="3"/>
    <x v="1"/>
  </r>
  <r>
    <d v="2020-04-30T00:00:00"/>
    <x v="2"/>
    <x v="2"/>
    <n v="58"/>
    <n v="52"/>
    <n v="6"/>
    <x v="0"/>
    <x v="3"/>
    <x v="1"/>
  </r>
  <r>
    <d v="2020-05-31T00:00:00"/>
    <x v="0"/>
    <x v="0"/>
    <n v="34"/>
    <n v="22"/>
    <n v="12"/>
    <x v="0"/>
    <x v="4"/>
    <x v="1"/>
  </r>
  <r>
    <d v="2020-05-31T00:00:00"/>
    <x v="1"/>
    <x v="0"/>
    <n v="125"/>
    <n v="115"/>
    <n v="10"/>
    <x v="0"/>
    <x v="4"/>
    <x v="1"/>
  </r>
  <r>
    <d v="2020-05-31T00:00:00"/>
    <x v="2"/>
    <x v="0"/>
    <n v="136"/>
    <n v="124"/>
    <n v="12"/>
    <x v="0"/>
    <x v="4"/>
    <x v="1"/>
  </r>
  <r>
    <d v="2020-05-31T00:00:00"/>
    <x v="0"/>
    <x v="1"/>
    <n v="32"/>
    <n v="31"/>
    <n v="1"/>
    <x v="0"/>
    <x v="4"/>
    <x v="1"/>
  </r>
  <r>
    <d v="2020-05-31T00:00:00"/>
    <x v="1"/>
    <x v="1"/>
    <n v="133"/>
    <n v="123"/>
    <n v="10"/>
    <x v="0"/>
    <x v="4"/>
    <x v="1"/>
  </r>
  <r>
    <d v="2020-05-31T00:00:00"/>
    <x v="2"/>
    <x v="1"/>
    <n v="216"/>
    <n v="204"/>
    <n v="12"/>
    <x v="0"/>
    <x v="4"/>
    <x v="1"/>
  </r>
  <r>
    <d v="2020-05-31T00:00:00"/>
    <x v="0"/>
    <x v="2"/>
    <n v="9"/>
    <n v="8"/>
    <n v="1"/>
    <x v="0"/>
    <x v="4"/>
    <x v="1"/>
  </r>
  <r>
    <d v="2020-05-31T00:00:00"/>
    <x v="1"/>
    <x v="2"/>
    <n v="53"/>
    <n v="43"/>
    <n v="10"/>
    <x v="0"/>
    <x v="4"/>
    <x v="1"/>
  </r>
  <r>
    <d v="2020-05-31T00:00:00"/>
    <x v="2"/>
    <x v="2"/>
    <n v="58"/>
    <n v="52"/>
    <n v="6"/>
    <x v="0"/>
    <x v="4"/>
    <x v="1"/>
  </r>
  <r>
    <d v="2020-06-30T00:00:00"/>
    <x v="0"/>
    <x v="0"/>
    <n v="34"/>
    <n v="22"/>
    <n v="12"/>
    <x v="0"/>
    <x v="5"/>
    <x v="1"/>
  </r>
  <r>
    <d v="2020-06-30T00:00:00"/>
    <x v="1"/>
    <x v="0"/>
    <n v="110"/>
    <n v="100"/>
    <n v="10"/>
    <x v="0"/>
    <x v="5"/>
    <x v="1"/>
  </r>
  <r>
    <d v="2020-06-30T00:00:00"/>
    <x v="2"/>
    <x v="0"/>
    <n v="127"/>
    <n v="115"/>
    <n v="12"/>
    <x v="0"/>
    <x v="5"/>
    <x v="1"/>
  </r>
  <r>
    <d v="2020-06-30T00:00:00"/>
    <x v="0"/>
    <x v="1"/>
    <n v="48"/>
    <n v="46"/>
    <n v="2"/>
    <x v="0"/>
    <x v="5"/>
    <x v="1"/>
  </r>
  <r>
    <d v="2020-06-30T00:00:00"/>
    <x v="1"/>
    <x v="1"/>
    <n v="174"/>
    <n v="164"/>
    <n v="10"/>
    <x v="0"/>
    <x v="5"/>
    <x v="1"/>
  </r>
  <r>
    <d v="2020-06-30T00:00:00"/>
    <x v="2"/>
    <x v="1"/>
    <n v="317"/>
    <n v="305"/>
    <n v="12"/>
    <x v="0"/>
    <x v="5"/>
    <x v="1"/>
  </r>
  <r>
    <d v="2020-06-30T00:00:00"/>
    <x v="0"/>
    <x v="2"/>
    <n v="9"/>
    <n v="8"/>
    <n v="1"/>
    <x v="0"/>
    <x v="5"/>
    <x v="1"/>
  </r>
  <r>
    <d v="2020-06-30T00:00:00"/>
    <x v="1"/>
    <x v="2"/>
    <n v="54"/>
    <n v="44"/>
    <n v="10"/>
    <x v="0"/>
    <x v="5"/>
    <x v="1"/>
  </r>
  <r>
    <d v="2020-06-30T00:00:00"/>
    <x v="2"/>
    <x v="2"/>
    <n v="59"/>
    <n v="53"/>
    <n v="6"/>
    <x v="0"/>
    <x v="5"/>
    <x v="1"/>
  </r>
  <r>
    <d v="2020-07-31T00:00:00"/>
    <x v="0"/>
    <x v="0"/>
    <n v="34"/>
    <n v="22"/>
    <n v="12"/>
    <x v="0"/>
    <x v="6"/>
    <x v="1"/>
  </r>
  <r>
    <d v="2020-07-31T00:00:00"/>
    <x v="1"/>
    <x v="0"/>
    <n v="102"/>
    <n v="93"/>
    <n v="9"/>
    <x v="0"/>
    <x v="6"/>
    <x v="1"/>
  </r>
  <r>
    <d v="2020-07-31T00:00:00"/>
    <x v="2"/>
    <x v="0"/>
    <n v="123"/>
    <n v="111"/>
    <n v="12"/>
    <x v="0"/>
    <x v="6"/>
    <x v="1"/>
  </r>
  <r>
    <d v="2020-07-31T00:00:00"/>
    <x v="0"/>
    <x v="1"/>
    <n v="0"/>
    <n v="0"/>
    <n v="0"/>
    <x v="0"/>
    <x v="6"/>
    <x v="1"/>
  </r>
  <r>
    <d v="2020-07-31T00:00:00"/>
    <x v="1"/>
    <x v="1"/>
    <n v="0"/>
    <n v="0"/>
    <n v="0"/>
    <x v="0"/>
    <x v="6"/>
    <x v="1"/>
  </r>
  <r>
    <d v="2020-07-31T00:00:00"/>
    <x v="2"/>
    <x v="1"/>
    <n v="0"/>
    <n v="0"/>
    <n v="0"/>
    <x v="0"/>
    <x v="6"/>
    <x v="1"/>
  </r>
  <r>
    <d v="2020-07-31T00:00:00"/>
    <x v="0"/>
    <x v="2"/>
    <n v="9"/>
    <n v="8"/>
    <n v="1"/>
    <x v="0"/>
    <x v="6"/>
    <x v="1"/>
  </r>
  <r>
    <d v="2020-07-31T00:00:00"/>
    <x v="1"/>
    <x v="2"/>
    <n v="54"/>
    <n v="45"/>
    <n v="9"/>
    <x v="0"/>
    <x v="6"/>
    <x v="1"/>
  </r>
  <r>
    <d v="2020-07-31T00:00:00"/>
    <x v="2"/>
    <x v="2"/>
    <n v="59"/>
    <n v="53"/>
    <n v="6"/>
    <x v="0"/>
    <x v="6"/>
    <x v="1"/>
  </r>
  <r>
    <d v="2020-08-31T00:00:00"/>
    <x v="0"/>
    <x v="0"/>
    <n v="32"/>
    <n v="20"/>
    <n v="12"/>
    <x v="0"/>
    <x v="7"/>
    <x v="1"/>
  </r>
  <r>
    <d v="2020-08-31T00:00:00"/>
    <x v="1"/>
    <x v="0"/>
    <n v="71"/>
    <n v="62"/>
    <n v="9"/>
    <x v="0"/>
    <x v="7"/>
    <x v="1"/>
  </r>
  <r>
    <d v="2020-08-31T00:00:00"/>
    <x v="2"/>
    <x v="0"/>
    <n v="104"/>
    <n v="92"/>
    <n v="12"/>
    <x v="0"/>
    <x v="7"/>
    <x v="1"/>
  </r>
  <r>
    <d v="2020-08-31T00:00:00"/>
    <x v="0"/>
    <x v="1"/>
    <n v="0"/>
    <n v="0"/>
    <n v="0"/>
    <x v="0"/>
    <x v="7"/>
    <x v="1"/>
  </r>
  <r>
    <d v="2020-08-31T00:00:00"/>
    <x v="1"/>
    <x v="1"/>
    <n v="0"/>
    <n v="0"/>
    <n v="0"/>
    <x v="0"/>
    <x v="7"/>
    <x v="1"/>
  </r>
  <r>
    <d v="2020-08-31T00:00:00"/>
    <x v="2"/>
    <x v="1"/>
    <n v="0"/>
    <n v="0"/>
    <n v="0"/>
    <x v="0"/>
    <x v="7"/>
    <x v="1"/>
  </r>
  <r>
    <d v="2020-08-31T00:00:00"/>
    <x v="0"/>
    <x v="2"/>
    <n v="9"/>
    <n v="8"/>
    <n v="1"/>
    <x v="0"/>
    <x v="7"/>
    <x v="1"/>
  </r>
  <r>
    <d v="2020-08-31T00:00:00"/>
    <x v="1"/>
    <x v="2"/>
    <n v="55"/>
    <n v="46"/>
    <n v="9"/>
    <x v="0"/>
    <x v="7"/>
    <x v="1"/>
  </r>
  <r>
    <d v="2020-08-31T00:00:00"/>
    <x v="2"/>
    <x v="2"/>
    <n v="60"/>
    <n v="54"/>
    <n v="6"/>
    <x v="0"/>
    <x v="7"/>
    <x v="1"/>
  </r>
  <r>
    <d v="2020-09-30T00:00:00"/>
    <x v="0"/>
    <x v="0"/>
    <n v="34"/>
    <n v="22"/>
    <n v="12"/>
    <x v="0"/>
    <x v="8"/>
    <x v="1"/>
  </r>
  <r>
    <d v="2020-09-30T00:00:00"/>
    <x v="1"/>
    <x v="0"/>
    <n v="80"/>
    <n v="70"/>
    <n v="10"/>
    <x v="0"/>
    <x v="8"/>
    <x v="1"/>
  </r>
  <r>
    <d v="2020-09-30T00:00:00"/>
    <x v="2"/>
    <x v="0"/>
    <n v="110"/>
    <n v="98"/>
    <n v="12"/>
    <x v="0"/>
    <x v="8"/>
    <x v="1"/>
  </r>
  <r>
    <d v="2020-09-30T00:00:00"/>
    <x v="0"/>
    <x v="1"/>
    <n v="0"/>
    <n v="0"/>
    <n v="0"/>
    <x v="0"/>
    <x v="8"/>
    <x v="1"/>
  </r>
  <r>
    <d v="2020-09-30T00:00:00"/>
    <x v="1"/>
    <x v="1"/>
    <n v="0"/>
    <n v="0"/>
    <n v="0"/>
    <x v="0"/>
    <x v="8"/>
    <x v="1"/>
  </r>
  <r>
    <d v="2020-09-30T00:00:00"/>
    <x v="2"/>
    <x v="1"/>
    <n v="0"/>
    <n v="0"/>
    <n v="0"/>
    <x v="0"/>
    <x v="8"/>
    <x v="1"/>
  </r>
  <r>
    <d v="2020-09-30T00:00:00"/>
    <x v="0"/>
    <x v="2"/>
    <n v="9"/>
    <n v="8"/>
    <n v="1"/>
    <x v="0"/>
    <x v="8"/>
    <x v="1"/>
  </r>
  <r>
    <d v="2020-09-30T00:00:00"/>
    <x v="1"/>
    <x v="2"/>
    <n v="56"/>
    <n v="46"/>
    <n v="10"/>
    <x v="0"/>
    <x v="8"/>
    <x v="1"/>
  </r>
  <r>
    <d v="2020-09-30T00:00:00"/>
    <x v="2"/>
    <x v="2"/>
    <n v="60"/>
    <n v="54"/>
    <n v="6"/>
    <x v="0"/>
    <x v="8"/>
    <x v="1"/>
  </r>
  <r>
    <d v="2020-10-31T00:00:00"/>
    <x v="0"/>
    <x v="0"/>
    <n v="38"/>
    <n v="26"/>
    <n v="12"/>
    <x v="0"/>
    <x v="9"/>
    <x v="1"/>
  </r>
  <r>
    <d v="2020-10-31T00:00:00"/>
    <x v="1"/>
    <x v="0"/>
    <n v="113"/>
    <n v="103"/>
    <n v="10"/>
    <x v="0"/>
    <x v="9"/>
    <x v="1"/>
  </r>
  <r>
    <d v="2020-10-31T00:00:00"/>
    <x v="2"/>
    <x v="0"/>
    <n v="131"/>
    <n v="119"/>
    <n v="12"/>
    <x v="0"/>
    <x v="9"/>
    <x v="1"/>
  </r>
  <r>
    <d v="2020-10-31T00:00:00"/>
    <x v="0"/>
    <x v="1"/>
    <n v="0"/>
    <n v="0"/>
    <n v="0"/>
    <x v="0"/>
    <x v="9"/>
    <x v="1"/>
  </r>
  <r>
    <d v="2020-10-31T00:00:00"/>
    <x v="1"/>
    <x v="1"/>
    <n v="0"/>
    <n v="0"/>
    <n v="0"/>
    <x v="0"/>
    <x v="9"/>
    <x v="1"/>
  </r>
  <r>
    <d v="2020-10-31T00:00:00"/>
    <x v="2"/>
    <x v="1"/>
    <n v="0"/>
    <n v="0"/>
    <n v="0"/>
    <x v="0"/>
    <x v="9"/>
    <x v="1"/>
  </r>
  <r>
    <d v="2020-10-31T00:00:00"/>
    <x v="0"/>
    <x v="2"/>
    <n v="9"/>
    <n v="8"/>
    <n v="1"/>
    <x v="0"/>
    <x v="9"/>
    <x v="1"/>
  </r>
  <r>
    <d v="2020-10-31T00:00:00"/>
    <x v="1"/>
    <x v="2"/>
    <n v="57"/>
    <n v="47"/>
    <n v="10"/>
    <x v="0"/>
    <x v="9"/>
    <x v="1"/>
  </r>
  <r>
    <d v="2020-10-31T00:00:00"/>
    <x v="2"/>
    <x v="2"/>
    <n v="61"/>
    <n v="55"/>
    <n v="6"/>
    <x v="0"/>
    <x v="9"/>
    <x v="1"/>
  </r>
  <r>
    <d v="2020-11-30T00:00:00"/>
    <x v="0"/>
    <x v="0"/>
    <n v="40"/>
    <n v="28"/>
    <n v="12"/>
    <x v="0"/>
    <x v="10"/>
    <x v="1"/>
  </r>
  <r>
    <d v="2020-11-30T00:00:00"/>
    <x v="1"/>
    <x v="0"/>
    <n v="130"/>
    <n v="120"/>
    <n v="10"/>
    <x v="0"/>
    <x v="10"/>
    <x v="1"/>
  </r>
  <r>
    <d v="2020-11-30T00:00:00"/>
    <x v="2"/>
    <x v="0"/>
    <n v="142"/>
    <n v="130"/>
    <n v="12"/>
    <x v="0"/>
    <x v="10"/>
    <x v="1"/>
  </r>
  <r>
    <d v="2020-11-30T00:00:00"/>
    <x v="0"/>
    <x v="1"/>
    <n v="33"/>
    <n v="32"/>
    <n v="1"/>
    <x v="0"/>
    <x v="10"/>
    <x v="1"/>
  </r>
  <r>
    <d v="2020-11-30T00:00:00"/>
    <x v="1"/>
    <x v="1"/>
    <n v="138"/>
    <n v="128"/>
    <n v="10"/>
    <x v="0"/>
    <x v="10"/>
    <x v="1"/>
  </r>
  <r>
    <d v="2020-11-30T00:00:00"/>
    <x v="2"/>
    <x v="1"/>
    <n v="222"/>
    <n v="210"/>
    <n v="12"/>
    <x v="0"/>
    <x v="10"/>
    <x v="1"/>
  </r>
  <r>
    <d v="2020-11-30T00:00:00"/>
    <x v="0"/>
    <x v="2"/>
    <n v="9"/>
    <n v="8"/>
    <n v="1"/>
    <x v="0"/>
    <x v="10"/>
    <x v="1"/>
  </r>
  <r>
    <d v="2020-11-30T00:00:00"/>
    <x v="1"/>
    <x v="2"/>
    <n v="58"/>
    <n v="48"/>
    <n v="10"/>
    <x v="0"/>
    <x v="10"/>
    <x v="1"/>
  </r>
  <r>
    <d v="2020-11-30T00:00:00"/>
    <x v="2"/>
    <x v="2"/>
    <n v="61"/>
    <n v="55"/>
    <n v="6"/>
    <x v="0"/>
    <x v="10"/>
    <x v="1"/>
  </r>
  <r>
    <d v="2020-12-31T00:00:00"/>
    <x v="0"/>
    <x v="0"/>
    <n v="46"/>
    <n v="34"/>
    <n v="12"/>
    <x v="0"/>
    <x v="11"/>
    <x v="1"/>
  </r>
  <r>
    <d v="2020-12-31T00:00:00"/>
    <x v="1"/>
    <x v="0"/>
    <n v="178"/>
    <n v="169"/>
    <n v="9"/>
    <x v="0"/>
    <x v="11"/>
    <x v="1"/>
  </r>
  <r>
    <d v="2020-12-31T00:00:00"/>
    <x v="2"/>
    <x v="0"/>
    <n v="173"/>
    <n v="161"/>
    <n v="12"/>
    <x v="0"/>
    <x v="11"/>
    <x v="1"/>
  </r>
  <r>
    <d v="2020-12-31T00:00:00"/>
    <x v="0"/>
    <x v="1"/>
    <n v="56"/>
    <n v="54"/>
    <n v="2"/>
    <x v="0"/>
    <x v="11"/>
    <x v="1"/>
  </r>
  <r>
    <d v="2020-12-31T00:00:00"/>
    <x v="1"/>
    <x v="1"/>
    <n v="198"/>
    <n v="189"/>
    <n v="9"/>
    <x v="0"/>
    <x v="11"/>
    <x v="1"/>
  </r>
  <r>
    <d v="2020-12-31T00:00:00"/>
    <x v="2"/>
    <x v="1"/>
    <n v="373"/>
    <n v="361"/>
    <n v="12"/>
    <x v="0"/>
    <x v="11"/>
    <x v="1"/>
  </r>
  <r>
    <d v="2020-12-31T00:00:00"/>
    <x v="0"/>
    <x v="2"/>
    <n v="9"/>
    <n v="8"/>
    <n v="1"/>
    <x v="0"/>
    <x v="11"/>
    <x v="1"/>
  </r>
  <r>
    <d v="2020-12-31T00:00:00"/>
    <x v="1"/>
    <x v="2"/>
    <n v="58"/>
    <n v="49"/>
    <n v="9"/>
    <x v="0"/>
    <x v="11"/>
    <x v="1"/>
  </r>
  <r>
    <d v="2020-12-31T00:00:00"/>
    <x v="2"/>
    <x v="2"/>
    <n v="62"/>
    <n v="56"/>
    <n v="6"/>
    <x v="0"/>
    <x v="11"/>
    <x v="1"/>
  </r>
  <r>
    <d v="2021-01-31T00:00:00"/>
    <x v="0"/>
    <x v="0"/>
    <n v="41"/>
    <n v="29"/>
    <n v="12"/>
    <x v="0"/>
    <x v="0"/>
    <x v="2"/>
  </r>
  <r>
    <d v="2021-01-31T00:00:00"/>
    <x v="1"/>
    <x v="0"/>
    <n v="115"/>
    <n v="106"/>
    <n v="9"/>
    <x v="0"/>
    <x v="0"/>
    <x v="2"/>
  </r>
  <r>
    <d v="2021-01-31T00:00:00"/>
    <x v="2"/>
    <x v="0"/>
    <n v="134"/>
    <n v="122"/>
    <n v="12"/>
    <x v="0"/>
    <x v="0"/>
    <x v="2"/>
  </r>
  <r>
    <d v="2021-01-31T00:00:00"/>
    <x v="0"/>
    <x v="1"/>
    <n v="0"/>
    <n v="0"/>
    <n v="0"/>
    <x v="0"/>
    <x v="0"/>
    <x v="2"/>
  </r>
  <r>
    <d v="2021-01-31T00:00:00"/>
    <x v="1"/>
    <x v="1"/>
    <n v="0"/>
    <n v="0"/>
    <n v="0"/>
    <x v="0"/>
    <x v="0"/>
    <x v="2"/>
  </r>
  <r>
    <d v="2021-01-31T00:00:00"/>
    <x v="2"/>
    <x v="1"/>
    <n v="0"/>
    <n v="0"/>
    <n v="0"/>
    <x v="0"/>
    <x v="0"/>
    <x v="2"/>
  </r>
  <r>
    <d v="2021-01-31T00:00:00"/>
    <x v="0"/>
    <x v="2"/>
    <n v="9"/>
    <n v="8"/>
    <n v="1"/>
    <x v="0"/>
    <x v="0"/>
    <x v="2"/>
  </r>
  <r>
    <d v="2021-01-31T00:00:00"/>
    <x v="1"/>
    <x v="2"/>
    <n v="59"/>
    <n v="50"/>
    <n v="9"/>
    <x v="0"/>
    <x v="0"/>
    <x v="2"/>
  </r>
  <r>
    <d v="2021-01-31T00:00:00"/>
    <x v="2"/>
    <x v="2"/>
    <n v="62"/>
    <n v="56"/>
    <n v="6"/>
    <x v="0"/>
    <x v="0"/>
    <x v="2"/>
  </r>
  <r>
    <d v="2021-02-28T00:00:00"/>
    <x v="0"/>
    <x v="0"/>
    <n v="38"/>
    <n v="26"/>
    <n v="12"/>
    <x v="0"/>
    <x v="1"/>
    <x v="2"/>
  </r>
  <r>
    <d v="2021-02-28T00:00:00"/>
    <x v="1"/>
    <x v="0"/>
    <n v="76"/>
    <n v="66"/>
    <n v="10"/>
    <x v="0"/>
    <x v="1"/>
    <x v="2"/>
  </r>
  <r>
    <d v="2021-02-28T00:00:00"/>
    <x v="2"/>
    <x v="0"/>
    <n v="110"/>
    <n v="98"/>
    <n v="12"/>
    <x v="0"/>
    <x v="1"/>
    <x v="2"/>
  </r>
  <r>
    <d v="2021-02-28T00:00:00"/>
    <x v="0"/>
    <x v="1"/>
    <n v="0"/>
    <n v="0"/>
    <n v="0"/>
    <x v="0"/>
    <x v="1"/>
    <x v="2"/>
  </r>
  <r>
    <d v="2021-02-28T00:00:00"/>
    <x v="1"/>
    <x v="1"/>
    <n v="0"/>
    <n v="0"/>
    <n v="0"/>
    <x v="0"/>
    <x v="1"/>
    <x v="2"/>
  </r>
  <r>
    <d v="2021-02-28T00:00:00"/>
    <x v="2"/>
    <x v="1"/>
    <n v="0"/>
    <n v="0"/>
    <n v="0"/>
    <x v="0"/>
    <x v="1"/>
    <x v="2"/>
  </r>
  <r>
    <d v="2021-02-28T00:00:00"/>
    <x v="0"/>
    <x v="2"/>
    <n v="9"/>
    <n v="8"/>
    <n v="1"/>
    <x v="0"/>
    <x v="1"/>
    <x v="2"/>
  </r>
  <r>
    <d v="2021-02-28T00:00:00"/>
    <x v="1"/>
    <x v="2"/>
    <n v="60"/>
    <n v="50"/>
    <n v="10"/>
    <x v="0"/>
    <x v="1"/>
    <x v="2"/>
  </r>
  <r>
    <d v="2021-02-28T00:00:00"/>
    <x v="2"/>
    <x v="2"/>
    <n v="63"/>
    <n v="57"/>
    <n v="6"/>
    <x v="0"/>
    <x v="1"/>
    <x v="2"/>
  </r>
  <r>
    <d v="2021-03-31T00:00:00"/>
    <x v="0"/>
    <x v="0"/>
    <n v="40"/>
    <n v="28"/>
    <n v="12"/>
    <x v="0"/>
    <x v="2"/>
    <x v="2"/>
  </r>
  <r>
    <d v="2021-03-31T00:00:00"/>
    <x v="1"/>
    <x v="0"/>
    <n v="85"/>
    <n v="75"/>
    <n v="10"/>
    <x v="0"/>
    <x v="2"/>
    <x v="2"/>
  </r>
  <r>
    <d v="2021-03-31T00:00:00"/>
    <x v="2"/>
    <x v="0"/>
    <n v="116"/>
    <n v="104"/>
    <n v="12"/>
    <x v="0"/>
    <x v="2"/>
    <x v="2"/>
  </r>
  <r>
    <d v="2021-03-31T00:00:00"/>
    <x v="0"/>
    <x v="1"/>
    <n v="0"/>
    <n v="0"/>
    <n v="0"/>
    <x v="0"/>
    <x v="2"/>
    <x v="2"/>
  </r>
  <r>
    <d v="2021-03-31T00:00:00"/>
    <x v="1"/>
    <x v="1"/>
    <n v="0"/>
    <n v="0"/>
    <n v="0"/>
    <x v="0"/>
    <x v="2"/>
    <x v="2"/>
  </r>
  <r>
    <d v="2021-03-31T00:00:00"/>
    <x v="2"/>
    <x v="1"/>
    <n v="0"/>
    <n v="0"/>
    <n v="0"/>
    <x v="0"/>
    <x v="2"/>
    <x v="2"/>
  </r>
  <r>
    <d v="2021-03-31T00:00:00"/>
    <x v="0"/>
    <x v="2"/>
    <n v="9"/>
    <n v="9"/>
    <n v="0"/>
    <x v="0"/>
    <x v="2"/>
    <x v="2"/>
  </r>
  <r>
    <d v="2021-03-31T00:00:00"/>
    <x v="1"/>
    <x v="2"/>
    <n v="61"/>
    <n v="51"/>
    <n v="10"/>
    <x v="0"/>
    <x v="2"/>
    <x v="2"/>
  </r>
  <r>
    <d v="2021-03-31T00:00:00"/>
    <x v="2"/>
    <x v="2"/>
    <n v="63"/>
    <n v="57"/>
    <n v="6"/>
    <x v="0"/>
    <x v="2"/>
    <x v="2"/>
  </r>
  <r>
    <d v="2021-04-30T00:00:00"/>
    <x v="0"/>
    <x v="0"/>
    <n v="43"/>
    <n v="32"/>
    <n v="11"/>
    <x v="0"/>
    <x v="3"/>
    <x v="2"/>
  </r>
  <r>
    <d v="2021-04-30T00:00:00"/>
    <x v="1"/>
    <x v="0"/>
    <n v="117"/>
    <n v="108"/>
    <n v="9"/>
    <x v="0"/>
    <x v="3"/>
    <x v="2"/>
  </r>
  <r>
    <d v="2021-04-30T00:00:00"/>
    <x v="2"/>
    <x v="0"/>
    <n v="137"/>
    <n v="125"/>
    <n v="12"/>
    <x v="0"/>
    <x v="3"/>
    <x v="2"/>
  </r>
  <r>
    <d v="2021-04-30T00:00:00"/>
    <x v="0"/>
    <x v="1"/>
    <n v="0"/>
    <n v="0"/>
    <n v="0"/>
    <x v="0"/>
    <x v="3"/>
    <x v="2"/>
  </r>
  <r>
    <d v="2021-04-30T00:00:00"/>
    <x v="1"/>
    <x v="1"/>
    <n v="0"/>
    <n v="0"/>
    <n v="0"/>
    <x v="0"/>
    <x v="3"/>
    <x v="2"/>
  </r>
  <r>
    <d v="2021-04-30T00:00:00"/>
    <x v="2"/>
    <x v="1"/>
    <n v="0"/>
    <n v="0"/>
    <n v="0"/>
    <x v="0"/>
    <x v="3"/>
    <x v="2"/>
  </r>
  <r>
    <d v="2021-04-30T00:00:00"/>
    <x v="0"/>
    <x v="2"/>
    <n v="10"/>
    <n v="9"/>
    <n v="1"/>
    <x v="0"/>
    <x v="3"/>
    <x v="2"/>
  </r>
  <r>
    <d v="2021-04-30T00:00:00"/>
    <x v="1"/>
    <x v="2"/>
    <n v="62"/>
    <n v="52"/>
    <n v="10"/>
    <x v="0"/>
    <x v="3"/>
    <x v="2"/>
  </r>
  <r>
    <d v="2021-04-30T00:00:00"/>
    <x v="2"/>
    <x v="2"/>
    <n v="63"/>
    <n v="58"/>
    <n v="5"/>
    <x v="0"/>
    <x v="3"/>
    <x v="2"/>
  </r>
  <r>
    <d v="2021-05-31T00:00:00"/>
    <x v="0"/>
    <x v="0"/>
    <n v="46"/>
    <n v="34"/>
    <n v="12"/>
    <x v="1"/>
    <x v="4"/>
    <x v="2"/>
  </r>
  <r>
    <d v="2021-05-31T00:00:00"/>
    <x v="1"/>
    <x v="0"/>
    <n v="134"/>
    <n v="125"/>
    <n v="9"/>
    <x v="1"/>
    <x v="4"/>
    <x v="2"/>
  </r>
  <r>
    <d v="2021-05-31T00:00:00"/>
    <x v="2"/>
    <x v="0"/>
    <n v="148"/>
    <n v="136"/>
    <n v="12"/>
    <x v="1"/>
    <x v="4"/>
    <x v="2"/>
  </r>
  <r>
    <d v="2021-05-31T00:00:00"/>
    <x v="0"/>
    <x v="1"/>
    <n v="33"/>
    <n v="32"/>
    <n v="1"/>
    <x v="1"/>
    <x v="4"/>
    <x v="2"/>
  </r>
  <r>
    <d v="2021-05-31T00:00:00"/>
    <x v="1"/>
    <x v="1"/>
    <n v="143"/>
    <n v="133"/>
    <n v="10"/>
    <x v="1"/>
    <x v="4"/>
    <x v="2"/>
  </r>
  <r>
    <d v="2021-05-31T00:00:00"/>
    <x v="2"/>
    <x v="1"/>
    <n v="228"/>
    <n v="216"/>
    <n v="12"/>
    <x v="1"/>
    <x v="4"/>
    <x v="2"/>
  </r>
  <r>
    <d v="2021-05-31T00:00:00"/>
    <x v="0"/>
    <x v="2"/>
    <n v="10"/>
    <n v="9"/>
    <n v="1"/>
    <x v="1"/>
    <x v="4"/>
    <x v="2"/>
  </r>
  <r>
    <d v="2021-05-31T00:00:00"/>
    <x v="1"/>
    <x v="2"/>
    <n v="62"/>
    <n v="53"/>
    <n v="9"/>
    <x v="1"/>
    <x v="4"/>
    <x v="2"/>
  </r>
  <r>
    <d v="2021-05-31T00:00:00"/>
    <x v="2"/>
    <x v="2"/>
    <n v="64"/>
    <n v="58"/>
    <n v="6"/>
    <x v="1"/>
    <x v="4"/>
    <x v="2"/>
  </r>
  <r>
    <d v="2021-06-30T00:00:00"/>
    <x v="0"/>
    <x v="0"/>
    <n v="46"/>
    <n v="34"/>
    <n v="12"/>
    <x v="1"/>
    <x v="5"/>
    <x v="2"/>
  </r>
  <r>
    <d v="2021-06-30T00:00:00"/>
    <x v="1"/>
    <x v="0"/>
    <n v="120"/>
    <n v="110"/>
    <n v="10"/>
    <x v="1"/>
    <x v="5"/>
    <x v="2"/>
  </r>
  <r>
    <d v="2021-06-30T00:00:00"/>
    <x v="2"/>
    <x v="0"/>
    <n v="139"/>
    <n v="127"/>
    <n v="12"/>
    <x v="1"/>
    <x v="5"/>
    <x v="2"/>
  </r>
  <r>
    <d v="2021-06-30T00:00:00"/>
    <x v="0"/>
    <x v="1"/>
    <n v="50"/>
    <n v="48"/>
    <n v="2"/>
    <x v="1"/>
    <x v="5"/>
    <x v="2"/>
  </r>
  <r>
    <d v="2021-06-30T00:00:00"/>
    <x v="1"/>
    <x v="1"/>
    <n v="184"/>
    <n v="174"/>
    <n v="10"/>
    <x v="1"/>
    <x v="5"/>
    <x v="2"/>
  </r>
  <r>
    <d v="2021-06-30T00:00:00"/>
    <x v="2"/>
    <x v="1"/>
    <n v="329"/>
    <n v="317"/>
    <n v="12"/>
    <x v="1"/>
    <x v="5"/>
    <x v="2"/>
  </r>
  <r>
    <d v="2021-06-30T00:00:00"/>
    <x v="0"/>
    <x v="2"/>
    <n v="10"/>
    <n v="9"/>
    <n v="1"/>
    <x v="1"/>
    <x v="5"/>
    <x v="2"/>
  </r>
  <r>
    <d v="2021-06-30T00:00:00"/>
    <x v="1"/>
    <x v="2"/>
    <n v="63"/>
    <n v="54"/>
    <n v="9"/>
    <x v="1"/>
    <x v="5"/>
    <x v="2"/>
  </r>
  <r>
    <d v="2021-06-30T00:00:00"/>
    <x v="2"/>
    <x v="2"/>
    <n v="65"/>
    <n v="59"/>
    <n v="6"/>
    <x v="1"/>
    <x v="5"/>
    <x v="2"/>
  </r>
  <r>
    <d v="2021-07-31T00:00:00"/>
    <x v="0"/>
    <x v="0"/>
    <n v="46"/>
    <n v="34"/>
    <n v="12"/>
    <x v="1"/>
    <x v="6"/>
    <x v="2"/>
  </r>
  <r>
    <d v="2021-07-31T00:00:00"/>
    <x v="1"/>
    <x v="0"/>
    <n v="112"/>
    <n v="102"/>
    <n v="10"/>
    <x v="1"/>
    <x v="6"/>
    <x v="2"/>
  </r>
  <r>
    <d v="2021-07-31T00:00:00"/>
    <x v="2"/>
    <x v="0"/>
    <n v="135"/>
    <n v="123"/>
    <n v="12"/>
    <x v="1"/>
    <x v="6"/>
    <x v="2"/>
  </r>
  <r>
    <d v="2021-07-31T00:00:00"/>
    <x v="0"/>
    <x v="1"/>
    <n v="0"/>
    <n v="0"/>
    <n v="0"/>
    <x v="1"/>
    <x v="6"/>
    <x v="2"/>
  </r>
  <r>
    <d v="2021-07-31T00:00:00"/>
    <x v="1"/>
    <x v="1"/>
    <n v="0"/>
    <n v="0"/>
    <n v="0"/>
    <x v="1"/>
    <x v="6"/>
    <x v="2"/>
  </r>
  <r>
    <d v="2021-07-31T00:00:00"/>
    <x v="2"/>
    <x v="1"/>
    <n v="0"/>
    <n v="0"/>
    <n v="0"/>
    <x v="1"/>
    <x v="6"/>
    <x v="2"/>
  </r>
  <r>
    <d v="2021-07-31T00:00:00"/>
    <x v="0"/>
    <x v="2"/>
    <n v="10"/>
    <n v="9"/>
    <n v="1"/>
    <x v="1"/>
    <x v="6"/>
    <x v="2"/>
  </r>
  <r>
    <d v="2021-07-31T00:00:00"/>
    <x v="1"/>
    <x v="2"/>
    <n v="64"/>
    <n v="54"/>
    <n v="10"/>
    <x v="1"/>
    <x v="6"/>
    <x v="2"/>
  </r>
  <r>
    <d v="2021-07-31T00:00:00"/>
    <x v="2"/>
    <x v="2"/>
    <n v="65"/>
    <n v="59"/>
    <n v="6"/>
    <x v="1"/>
    <x v="6"/>
    <x v="2"/>
  </r>
  <r>
    <d v="2021-08-31T00:00:00"/>
    <x v="0"/>
    <x v="0"/>
    <n v="44"/>
    <n v="32"/>
    <n v="12"/>
    <x v="1"/>
    <x v="7"/>
    <x v="2"/>
  </r>
  <r>
    <d v="2021-08-31T00:00:00"/>
    <x v="1"/>
    <x v="0"/>
    <n v="81"/>
    <n v="71"/>
    <n v="10"/>
    <x v="1"/>
    <x v="7"/>
    <x v="2"/>
  </r>
  <r>
    <d v="2021-08-31T00:00:00"/>
    <x v="2"/>
    <x v="0"/>
    <n v="116"/>
    <n v="104"/>
    <n v="12"/>
    <x v="1"/>
    <x v="7"/>
    <x v="2"/>
  </r>
  <r>
    <d v="2021-08-31T00:00:00"/>
    <x v="0"/>
    <x v="1"/>
    <n v="0"/>
    <n v="0"/>
    <n v="0"/>
    <x v="1"/>
    <x v="7"/>
    <x v="2"/>
  </r>
  <r>
    <d v="2021-08-31T00:00:00"/>
    <x v="1"/>
    <x v="1"/>
    <n v="0"/>
    <n v="0"/>
    <n v="0"/>
    <x v="1"/>
    <x v="7"/>
    <x v="2"/>
  </r>
  <r>
    <d v="2021-08-31T00:00:00"/>
    <x v="2"/>
    <x v="1"/>
    <n v="0"/>
    <n v="0"/>
    <n v="0"/>
    <x v="1"/>
    <x v="7"/>
    <x v="2"/>
  </r>
  <r>
    <d v="2021-08-31T00:00:00"/>
    <x v="0"/>
    <x v="2"/>
    <n v="10"/>
    <n v="9"/>
    <n v="1"/>
    <x v="1"/>
    <x v="7"/>
    <x v="2"/>
  </r>
  <r>
    <d v="2021-08-31T00:00:00"/>
    <x v="1"/>
    <x v="2"/>
    <n v="65"/>
    <n v="55"/>
    <n v="10"/>
    <x v="1"/>
    <x v="7"/>
    <x v="2"/>
  </r>
  <r>
    <d v="2021-08-31T00:00:00"/>
    <x v="2"/>
    <x v="2"/>
    <n v="66"/>
    <n v="60"/>
    <n v="6"/>
    <x v="1"/>
    <x v="7"/>
    <x v="2"/>
  </r>
  <r>
    <d v="2021-09-30T00:00:00"/>
    <x v="0"/>
    <x v="0"/>
    <n v="46"/>
    <n v="34"/>
    <n v="12"/>
    <x v="1"/>
    <x v="8"/>
    <x v="2"/>
  </r>
  <r>
    <d v="2021-09-30T00:00:00"/>
    <x v="1"/>
    <x v="0"/>
    <n v="89"/>
    <n v="80"/>
    <n v="9"/>
    <x v="1"/>
    <x v="8"/>
    <x v="2"/>
  </r>
  <r>
    <d v="2021-09-30T00:00:00"/>
    <x v="2"/>
    <x v="0"/>
    <n v="122"/>
    <n v="110"/>
    <n v="12"/>
    <x v="1"/>
    <x v="8"/>
    <x v="2"/>
  </r>
  <r>
    <d v="2021-09-30T00:00:00"/>
    <x v="0"/>
    <x v="1"/>
    <n v="0"/>
    <n v="0"/>
    <n v="0"/>
    <x v="1"/>
    <x v="8"/>
    <x v="2"/>
  </r>
  <r>
    <d v="2021-09-30T00:00:00"/>
    <x v="1"/>
    <x v="1"/>
    <n v="0"/>
    <n v="0"/>
    <n v="0"/>
    <x v="1"/>
    <x v="8"/>
    <x v="2"/>
  </r>
  <r>
    <d v="2021-09-30T00:00:00"/>
    <x v="2"/>
    <x v="1"/>
    <n v="0"/>
    <n v="0"/>
    <n v="0"/>
    <x v="1"/>
    <x v="8"/>
    <x v="2"/>
  </r>
  <r>
    <d v="2021-09-30T00:00:00"/>
    <x v="0"/>
    <x v="2"/>
    <n v="10"/>
    <n v="9"/>
    <n v="1"/>
    <x v="1"/>
    <x v="8"/>
    <x v="2"/>
  </r>
  <r>
    <d v="2021-09-30T00:00:00"/>
    <x v="1"/>
    <x v="2"/>
    <n v="66"/>
    <n v="56"/>
    <n v="10"/>
    <x v="1"/>
    <x v="8"/>
    <x v="2"/>
  </r>
  <r>
    <d v="2021-09-30T00:00:00"/>
    <x v="2"/>
    <x v="2"/>
    <n v="66"/>
    <n v="60"/>
    <n v="6"/>
    <x v="1"/>
    <x v="8"/>
    <x v="2"/>
  </r>
  <r>
    <d v="2021-10-31T00:00:00"/>
    <x v="0"/>
    <x v="0"/>
    <n v="50"/>
    <n v="38"/>
    <n v="12"/>
    <x v="1"/>
    <x v="9"/>
    <x v="2"/>
  </r>
  <r>
    <d v="2021-10-31T00:00:00"/>
    <x v="1"/>
    <x v="0"/>
    <n v="122"/>
    <n v="113"/>
    <n v="9"/>
    <x v="1"/>
    <x v="9"/>
    <x v="2"/>
  </r>
  <r>
    <d v="2021-10-31T00:00:00"/>
    <x v="2"/>
    <x v="0"/>
    <n v="143"/>
    <n v="131"/>
    <n v="12"/>
    <x v="1"/>
    <x v="9"/>
    <x v="2"/>
  </r>
  <r>
    <d v="2021-10-31T00:00:00"/>
    <x v="0"/>
    <x v="1"/>
    <n v="0"/>
    <n v="0"/>
    <n v="0"/>
    <x v="1"/>
    <x v="9"/>
    <x v="2"/>
  </r>
  <r>
    <d v="2021-10-31T00:00:00"/>
    <x v="1"/>
    <x v="1"/>
    <n v="0"/>
    <n v="0"/>
    <n v="0"/>
    <x v="1"/>
    <x v="9"/>
    <x v="2"/>
  </r>
  <r>
    <d v="2021-10-31T00:00:00"/>
    <x v="2"/>
    <x v="1"/>
    <n v="0"/>
    <n v="0"/>
    <n v="0"/>
    <x v="1"/>
    <x v="9"/>
    <x v="2"/>
  </r>
  <r>
    <d v="2021-10-31T00:00:00"/>
    <x v="0"/>
    <x v="2"/>
    <n v="10"/>
    <n v="9"/>
    <n v="1"/>
    <x v="1"/>
    <x v="9"/>
    <x v="2"/>
  </r>
  <r>
    <d v="2021-10-31T00:00:00"/>
    <x v="1"/>
    <x v="2"/>
    <n v="66"/>
    <n v="57"/>
    <n v="9"/>
    <x v="1"/>
    <x v="9"/>
    <x v="2"/>
  </r>
  <r>
    <d v="2021-10-31T00:00:00"/>
    <x v="2"/>
    <x v="2"/>
    <n v="67"/>
    <n v="61"/>
    <n v="6"/>
    <x v="1"/>
    <x v="9"/>
    <x v="2"/>
  </r>
  <r>
    <d v="2021-11-30T00:00:00"/>
    <x v="0"/>
    <x v="0"/>
    <n v="52"/>
    <n v="40"/>
    <n v="12"/>
    <x v="1"/>
    <x v="10"/>
    <x v="2"/>
  </r>
  <r>
    <d v="2021-11-30T00:00:00"/>
    <x v="1"/>
    <x v="0"/>
    <n v="140"/>
    <n v="130"/>
    <n v="10"/>
    <x v="1"/>
    <x v="10"/>
    <x v="2"/>
  </r>
  <r>
    <d v="2021-11-30T00:00:00"/>
    <x v="2"/>
    <x v="0"/>
    <n v="154"/>
    <n v="142"/>
    <n v="12"/>
    <x v="1"/>
    <x v="10"/>
    <x v="2"/>
  </r>
  <r>
    <d v="2021-11-30T00:00:00"/>
    <x v="0"/>
    <x v="1"/>
    <n v="34"/>
    <n v="33"/>
    <n v="1"/>
    <x v="1"/>
    <x v="10"/>
    <x v="2"/>
  </r>
  <r>
    <d v="2021-11-30T00:00:00"/>
    <x v="1"/>
    <x v="1"/>
    <n v="148"/>
    <n v="138"/>
    <n v="10"/>
    <x v="1"/>
    <x v="10"/>
    <x v="2"/>
  </r>
  <r>
    <d v="2021-11-30T00:00:00"/>
    <x v="2"/>
    <x v="1"/>
    <n v="234"/>
    <n v="222"/>
    <n v="12"/>
    <x v="1"/>
    <x v="10"/>
    <x v="2"/>
  </r>
  <r>
    <d v="2021-11-30T00:00:00"/>
    <x v="0"/>
    <x v="2"/>
    <n v="10"/>
    <n v="9"/>
    <n v="1"/>
    <x v="1"/>
    <x v="10"/>
    <x v="2"/>
  </r>
  <r>
    <d v="2021-11-30T00:00:00"/>
    <x v="1"/>
    <x v="2"/>
    <n v="67"/>
    <n v="58"/>
    <n v="9"/>
    <x v="1"/>
    <x v="10"/>
    <x v="2"/>
  </r>
  <r>
    <d v="2021-11-30T00:00:00"/>
    <x v="2"/>
    <x v="2"/>
    <n v="67"/>
    <n v="61"/>
    <n v="6"/>
    <x v="1"/>
    <x v="10"/>
    <x v="2"/>
  </r>
  <r>
    <d v="2021-12-31T00:00:00"/>
    <x v="0"/>
    <x v="0"/>
    <n v="58"/>
    <n v="46"/>
    <n v="12"/>
    <x v="1"/>
    <x v="11"/>
    <x v="2"/>
  </r>
  <r>
    <d v="2021-12-31T00:00:00"/>
    <x v="1"/>
    <x v="0"/>
    <n v="188"/>
    <n v="178"/>
    <n v="10"/>
    <x v="1"/>
    <x v="11"/>
    <x v="2"/>
  </r>
  <r>
    <d v="2021-12-31T00:00:00"/>
    <x v="2"/>
    <x v="0"/>
    <n v="185"/>
    <n v="173"/>
    <n v="12"/>
    <x v="1"/>
    <x v="11"/>
    <x v="2"/>
  </r>
  <r>
    <d v="2021-12-31T00:00:00"/>
    <x v="0"/>
    <x v="1"/>
    <n v="58"/>
    <n v="56"/>
    <n v="2"/>
    <x v="1"/>
    <x v="11"/>
    <x v="2"/>
  </r>
  <r>
    <d v="2021-12-31T00:00:00"/>
    <x v="1"/>
    <x v="1"/>
    <n v="208"/>
    <n v="198"/>
    <n v="10"/>
    <x v="1"/>
    <x v="11"/>
    <x v="2"/>
  </r>
  <r>
    <d v="2021-12-31T00:00:00"/>
    <x v="2"/>
    <x v="1"/>
    <n v="385"/>
    <n v="373"/>
    <n v="12"/>
    <x v="1"/>
    <x v="11"/>
    <x v="2"/>
  </r>
  <r>
    <d v="2021-12-31T00:00:00"/>
    <x v="0"/>
    <x v="2"/>
    <n v="10"/>
    <n v="9"/>
    <n v="1"/>
    <x v="1"/>
    <x v="11"/>
    <x v="2"/>
  </r>
  <r>
    <d v="2021-12-31T00:00:00"/>
    <x v="1"/>
    <x v="2"/>
    <n v="68"/>
    <n v="58"/>
    <n v="10"/>
    <x v="1"/>
    <x v="11"/>
    <x v="2"/>
  </r>
  <r>
    <d v="2021-12-31T00:00:00"/>
    <x v="2"/>
    <x v="2"/>
    <n v="68"/>
    <n v="62"/>
    <n v="6"/>
    <x v="1"/>
    <x v="11"/>
    <x v="2"/>
  </r>
  <r>
    <d v="2022-01-31T00:00:00"/>
    <x v="0"/>
    <x v="0"/>
    <n v="53"/>
    <n v="41"/>
    <n v="12"/>
    <x v="1"/>
    <x v="0"/>
    <x v="3"/>
  </r>
  <r>
    <d v="2022-01-31T00:00:00"/>
    <x v="1"/>
    <x v="0"/>
    <n v="125"/>
    <n v="115"/>
    <n v="10"/>
    <x v="1"/>
    <x v="0"/>
    <x v="3"/>
  </r>
  <r>
    <d v="2022-01-31T00:00:00"/>
    <x v="2"/>
    <x v="0"/>
    <n v="146"/>
    <n v="134"/>
    <n v="12"/>
    <x v="1"/>
    <x v="0"/>
    <x v="3"/>
  </r>
  <r>
    <d v="2022-01-31T00:00:00"/>
    <x v="0"/>
    <x v="1"/>
    <n v="0"/>
    <n v="0"/>
    <n v="0"/>
    <x v="1"/>
    <x v="0"/>
    <x v="3"/>
  </r>
  <r>
    <d v="2022-01-31T00:00:00"/>
    <x v="1"/>
    <x v="1"/>
    <n v="0"/>
    <n v="0"/>
    <n v="0"/>
    <x v="1"/>
    <x v="0"/>
    <x v="3"/>
  </r>
  <r>
    <d v="2022-01-31T00:00:00"/>
    <x v="2"/>
    <x v="1"/>
    <n v="0"/>
    <n v="0"/>
    <n v="0"/>
    <x v="1"/>
    <x v="0"/>
    <x v="3"/>
  </r>
  <r>
    <d v="2022-01-31T00:00:00"/>
    <x v="0"/>
    <x v="2"/>
    <n v="10"/>
    <n v="9"/>
    <n v="1"/>
    <x v="1"/>
    <x v="0"/>
    <x v="3"/>
  </r>
  <r>
    <d v="2022-01-31T00:00:00"/>
    <x v="1"/>
    <x v="2"/>
    <n v="69"/>
    <n v="59"/>
    <n v="10"/>
    <x v="1"/>
    <x v="0"/>
    <x v="3"/>
  </r>
  <r>
    <d v="2022-01-31T00:00:00"/>
    <x v="2"/>
    <x v="2"/>
    <n v="68"/>
    <n v="62"/>
    <n v="6"/>
    <x v="1"/>
    <x v="0"/>
    <x v="3"/>
  </r>
  <r>
    <d v="2022-02-28T00:00:00"/>
    <x v="0"/>
    <x v="0"/>
    <n v="50"/>
    <n v="38"/>
    <n v="12"/>
    <x v="1"/>
    <x v="1"/>
    <x v="3"/>
  </r>
  <r>
    <d v="2022-02-28T00:00:00"/>
    <x v="1"/>
    <x v="0"/>
    <n v="85"/>
    <n v="76"/>
    <n v="9"/>
    <x v="1"/>
    <x v="1"/>
    <x v="3"/>
  </r>
  <r>
    <d v="2022-02-28T00:00:00"/>
    <x v="2"/>
    <x v="0"/>
    <n v="122"/>
    <n v="110"/>
    <n v="12"/>
    <x v="1"/>
    <x v="1"/>
    <x v="3"/>
  </r>
  <r>
    <d v="2022-02-28T00:00:00"/>
    <x v="0"/>
    <x v="1"/>
    <n v="0"/>
    <n v="0"/>
    <n v="0"/>
    <x v="1"/>
    <x v="1"/>
    <x v="3"/>
  </r>
  <r>
    <d v="2022-02-28T00:00:00"/>
    <x v="1"/>
    <x v="1"/>
    <n v="0"/>
    <n v="0"/>
    <n v="0"/>
    <x v="1"/>
    <x v="1"/>
    <x v="3"/>
  </r>
  <r>
    <d v="2022-02-28T00:00:00"/>
    <x v="2"/>
    <x v="1"/>
    <n v="0"/>
    <n v="0"/>
    <n v="0"/>
    <x v="1"/>
    <x v="1"/>
    <x v="3"/>
  </r>
  <r>
    <d v="2022-02-28T00:00:00"/>
    <x v="0"/>
    <x v="2"/>
    <n v="10"/>
    <n v="9"/>
    <n v="1"/>
    <x v="1"/>
    <x v="1"/>
    <x v="3"/>
  </r>
  <r>
    <d v="2022-02-28T00:00:00"/>
    <x v="1"/>
    <x v="2"/>
    <n v="70"/>
    <n v="60"/>
    <n v="10"/>
    <x v="1"/>
    <x v="1"/>
    <x v="3"/>
  </r>
  <r>
    <d v="2022-02-28T00:00:00"/>
    <x v="2"/>
    <x v="2"/>
    <n v="69"/>
    <n v="63"/>
    <n v="6"/>
    <x v="1"/>
    <x v="1"/>
    <x v="3"/>
  </r>
  <r>
    <d v="2022-03-31T00:00:00"/>
    <x v="0"/>
    <x v="0"/>
    <n v="52"/>
    <n v="40"/>
    <n v="12"/>
    <x v="1"/>
    <x v="2"/>
    <x v="3"/>
  </r>
  <r>
    <d v="2022-03-31T00:00:00"/>
    <x v="1"/>
    <x v="0"/>
    <n v="94"/>
    <n v="85"/>
    <n v="9"/>
    <x v="1"/>
    <x v="2"/>
    <x v="3"/>
  </r>
  <r>
    <d v="2022-03-31T00:00:00"/>
    <x v="2"/>
    <x v="0"/>
    <n v="128"/>
    <n v="116"/>
    <n v="12"/>
    <x v="1"/>
    <x v="2"/>
    <x v="3"/>
  </r>
  <r>
    <d v="2022-03-31T00:00:00"/>
    <x v="0"/>
    <x v="1"/>
    <n v="0"/>
    <n v="0"/>
    <n v="0"/>
    <x v="1"/>
    <x v="2"/>
    <x v="3"/>
  </r>
  <r>
    <d v="2022-03-31T00:00:00"/>
    <x v="1"/>
    <x v="1"/>
    <n v="0"/>
    <n v="0"/>
    <n v="0"/>
    <x v="1"/>
    <x v="2"/>
    <x v="3"/>
  </r>
  <r>
    <d v="2022-03-31T00:00:00"/>
    <x v="2"/>
    <x v="1"/>
    <n v="0"/>
    <n v="0"/>
    <n v="0"/>
    <x v="1"/>
    <x v="2"/>
    <x v="3"/>
  </r>
  <r>
    <d v="2022-03-31T00:00:00"/>
    <x v="0"/>
    <x v="2"/>
    <n v="10"/>
    <n v="9"/>
    <n v="1"/>
    <x v="1"/>
    <x v="2"/>
    <x v="3"/>
  </r>
  <r>
    <d v="2022-03-31T00:00:00"/>
    <x v="1"/>
    <x v="2"/>
    <n v="70"/>
    <n v="61"/>
    <n v="9"/>
    <x v="1"/>
    <x v="2"/>
    <x v="3"/>
  </r>
  <r>
    <d v="2022-03-31T00:00:00"/>
    <x v="2"/>
    <x v="2"/>
    <n v="69"/>
    <n v="63"/>
    <n v="6"/>
    <x v="1"/>
    <x v="2"/>
    <x v="3"/>
  </r>
  <r>
    <d v="2022-04-30T00:00:00"/>
    <x v="0"/>
    <x v="0"/>
    <n v="55"/>
    <n v="43"/>
    <n v="12"/>
    <x v="1"/>
    <x v="3"/>
    <x v="3"/>
  </r>
  <r>
    <d v="2022-04-30T00:00:00"/>
    <x v="1"/>
    <x v="0"/>
    <n v="127"/>
    <n v="117"/>
    <n v="10"/>
    <x v="1"/>
    <x v="3"/>
    <x v="3"/>
  </r>
  <r>
    <d v="2022-04-30T00:00:00"/>
    <x v="2"/>
    <x v="0"/>
    <n v="149"/>
    <n v="137"/>
    <n v="12"/>
    <x v="1"/>
    <x v="3"/>
    <x v="3"/>
  </r>
  <r>
    <d v="2022-04-30T00:00:00"/>
    <x v="0"/>
    <x v="1"/>
    <n v="0"/>
    <n v="0"/>
    <n v="0"/>
    <x v="1"/>
    <x v="3"/>
    <x v="3"/>
  </r>
  <r>
    <d v="2022-04-30T00:00:00"/>
    <x v="1"/>
    <x v="1"/>
    <n v="0"/>
    <n v="0"/>
    <n v="0"/>
    <x v="1"/>
    <x v="3"/>
    <x v="3"/>
  </r>
  <r>
    <d v="2022-04-30T00:00:00"/>
    <x v="2"/>
    <x v="1"/>
    <n v="0"/>
    <n v="0"/>
    <n v="0"/>
    <x v="1"/>
    <x v="3"/>
    <x v="3"/>
  </r>
  <r>
    <d v="2022-04-30T00:00:00"/>
    <x v="0"/>
    <x v="2"/>
    <n v="11"/>
    <n v="10"/>
    <n v="1"/>
    <x v="1"/>
    <x v="3"/>
    <x v="3"/>
  </r>
  <r>
    <d v="2022-04-30T00:00:00"/>
    <x v="1"/>
    <x v="2"/>
    <n v="71"/>
    <n v="62"/>
    <n v="9"/>
    <x v="1"/>
    <x v="3"/>
    <x v="3"/>
  </r>
  <r>
    <d v="2022-04-30T00:00:00"/>
    <x v="2"/>
    <x v="2"/>
    <n v="69"/>
    <n v="63"/>
    <n v="6"/>
    <x v="1"/>
    <x v="3"/>
    <x v="3"/>
  </r>
  <r>
    <d v="2022-05-31T00:00:00"/>
    <x v="0"/>
    <x v="0"/>
    <n v="58"/>
    <n v="46"/>
    <n v="12"/>
    <x v="1"/>
    <x v="4"/>
    <x v="3"/>
  </r>
  <r>
    <d v="2022-05-31T00:00:00"/>
    <x v="1"/>
    <x v="0"/>
    <n v="144"/>
    <n v="134"/>
    <n v="10"/>
    <x v="1"/>
    <x v="4"/>
    <x v="3"/>
  </r>
  <r>
    <d v="2022-05-31T00:00:00"/>
    <x v="2"/>
    <x v="0"/>
    <n v="160"/>
    <n v="148"/>
    <n v="12"/>
    <x v="1"/>
    <x v="4"/>
    <x v="3"/>
  </r>
  <r>
    <d v="2022-05-31T00:00:00"/>
    <x v="0"/>
    <x v="1"/>
    <n v="34"/>
    <n v="33"/>
    <n v="1"/>
    <x v="1"/>
    <x v="4"/>
    <x v="3"/>
  </r>
  <r>
    <d v="2022-05-31T00:00:00"/>
    <x v="1"/>
    <x v="1"/>
    <n v="153"/>
    <n v="143"/>
    <n v="10"/>
    <x v="1"/>
    <x v="4"/>
    <x v="3"/>
  </r>
  <r>
    <d v="2022-05-31T00:00:00"/>
    <x v="2"/>
    <x v="1"/>
    <n v="240"/>
    <n v="228"/>
    <n v="12"/>
    <x v="1"/>
    <x v="4"/>
    <x v="3"/>
  </r>
  <r>
    <d v="2022-05-31T00:00:00"/>
    <x v="0"/>
    <x v="2"/>
    <n v="11"/>
    <n v="10"/>
    <n v="1"/>
    <x v="1"/>
    <x v="4"/>
    <x v="3"/>
  </r>
  <r>
    <d v="2022-05-31T00:00:00"/>
    <x v="1"/>
    <x v="2"/>
    <n v="72"/>
    <n v="62"/>
    <n v="10"/>
    <x v="1"/>
    <x v="4"/>
    <x v="3"/>
  </r>
  <r>
    <d v="2022-05-31T00:00:00"/>
    <x v="2"/>
    <x v="2"/>
    <n v="70"/>
    <n v="64"/>
    <n v="6"/>
    <x v="1"/>
    <x v="4"/>
    <x v="3"/>
  </r>
  <r>
    <d v="2022-06-30T00:00:00"/>
    <x v="0"/>
    <x v="0"/>
    <n v="58"/>
    <n v="46"/>
    <n v="12"/>
    <x v="1"/>
    <x v="5"/>
    <x v="3"/>
  </r>
  <r>
    <d v="2022-06-30T00:00:00"/>
    <x v="1"/>
    <x v="0"/>
    <n v="130"/>
    <n v="120"/>
    <n v="10"/>
    <x v="1"/>
    <x v="5"/>
    <x v="3"/>
  </r>
  <r>
    <d v="2022-06-30T00:00:00"/>
    <x v="2"/>
    <x v="0"/>
    <n v="151"/>
    <n v="139"/>
    <n v="12"/>
    <x v="1"/>
    <x v="5"/>
    <x v="3"/>
  </r>
  <r>
    <d v="2022-06-30T00:00:00"/>
    <x v="0"/>
    <x v="1"/>
    <n v="52"/>
    <n v="50"/>
    <n v="2"/>
    <x v="1"/>
    <x v="5"/>
    <x v="3"/>
  </r>
  <r>
    <d v="2022-06-30T00:00:00"/>
    <x v="1"/>
    <x v="1"/>
    <n v="194"/>
    <n v="184"/>
    <n v="10"/>
    <x v="1"/>
    <x v="5"/>
    <x v="3"/>
  </r>
  <r>
    <d v="2022-06-30T00:00:00"/>
    <x v="2"/>
    <x v="1"/>
    <n v="341"/>
    <n v="329"/>
    <n v="12"/>
    <x v="1"/>
    <x v="5"/>
    <x v="3"/>
  </r>
  <r>
    <d v="2022-06-30T00:00:00"/>
    <x v="0"/>
    <x v="2"/>
    <n v="11"/>
    <n v="10"/>
    <n v="1"/>
    <x v="1"/>
    <x v="5"/>
    <x v="3"/>
  </r>
  <r>
    <d v="2022-06-30T00:00:00"/>
    <x v="1"/>
    <x v="2"/>
    <n v="73"/>
    <n v="63"/>
    <n v="10"/>
    <x v="1"/>
    <x v="5"/>
    <x v="3"/>
  </r>
  <r>
    <d v="2022-06-30T00:00:00"/>
    <x v="2"/>
    <x v="2"/>
    <n v="71"/>
    <n v="65"/>
    <n v="6"/>
    <x v="1"/>
    <x v="5"/>
    <x v="3"/>
  </r>
  <r>
    <d v="2022-07-31T00:00:00"/>
    <x v="0"/>
    <x v="0"/>
    <n v="58"/>
    <n v="46"/>
    <n v="12"/>
    <x v="1"/>
    <x v="6"/>
    <x v="3"/>
  </r>
  <r>
    <d v="2022-07-31T00:00:00"/>
    <x v="1"/>
    <x v="0"/>
    <n v="121"/>
    <n v="112"/>
    <n v="9"/>
    <x v="1"/>
    <x v="6"/>
    <x v="3"/>
  </r>
  <r>
    <d v="2022-07-31T00:00:00"/>
    <x v="2"/>
    <x v="0"/>
    <n v="147"/>
    <n v="135"/>
    <n v="12"/>
    <x v="1"/>
    <x v="6"/>
    <x v="3"/>
  </r>
  <r>
    <d v="2022-07-31T00:00:00"/>
    <x v="0"/>
    <x v="1"/>
    <n v="0"/>
    <n v="0"/>
    <n v="0"/>
    <x v="1"/>
    <x v="6"/>
    <x v="3"/>
  </r>
  <r>
    <d v="2022-07-31T00:00:00"/>
    <x v="1"/>
    <x v="1"/>
    <n v="0"/>
    <n v="0"/>
    <n v="0"/>
    <x v="1"/>
    <x v="6"/>
    <x v="3"/>
  </r>
  <r>
    <d v="2022-07-31T00:00:00"/>
    <x v="2"/>
    <x v="1"/>
    <n v="0"/>
    <n v="0"/>
    <n v="0"/>
    <x v="1"/>
    <x v="6"/>
    <x v="3"/>
  </r>
  <r>
    <d v="2022-07-31T00:00:00"/>
    <x v="0"/>
    <x v="2"/>
    <n v="11"/>
    <n v="10"/>
    <n v="1"/>
    <x v="1"/>
    <x v="6"/>
    <x v="3"/>
  </r>
  <r>
    <d v="2022-07-31T00:00:00"/>
    <x v="1"/>
    <x v="2"/>
    <n v="74"/>
    <n v="64"/>
    <n v="10"/>
    <x v="1"/>
    <x v="6"/>
    <x v="3"/>
  </r>
  <r>
    <d v="2022-07-31T00:00:00"/>
    <x v="2"/>
    <x v="2"/>
    <n v="71"/>
    <n v="65"/>
    <n v="6"/>
    <x v="1"/>
    <x v="6"/>
    <x v="3"/>
  </r>
  <r>
    <d v="2022-08-31T00:00:00"/>
    <x v="0"/>
    <x v="0"/>
    <n v="56"/>
    <n v="44"/>
    <n v="12"/>
    <x v="1"/>
    <x v="7"/>
    <x v="3"/>
  </r>
  <r>
    <d v="2022-08-31T00:00:00"/>
    <x v="1"/>
    <x v="0"/>
    <n v="90"/>
    <n v="81"/>
    <n v="9"/>
    <x v="1"/>
    <x v="7"/>
    <x v="3"/>
  </r>
  <r>
    <d v="2022-08-31T00:00:00"/>
    <x v="2"/>
    <x v="0"/>
    <n v="128"/>
    <n v="116"/>
    <n v="12"/>
    <x v="1"/>
    <x v="7"/>
    <x v="3"/>
  </r>
  <r>
    <d v="2022-08-31T00:00:00"/>
    <x v="0"/>
    <x v="1"/>
    <n v="0"/>
    <n v="0"/>
    <n v="0"/>
    <x v="1"/>
    <x v="7"/>
    <x v="3"/>
  </r>
  <r>
    <d v="2022-08-31T00:00:00"/>
    <x v="1"/>
    <x v="1"/>
    <n v="0"/>
    <n v="0"/>
    <n v="0"/>
    <x v="1"/>
    <x v="7"/>
    <x v="3"/>
  </r>
  <r>
    <d v="2022-08-31T00:00:00"/>
    <x v="2"/>
    <x v="1"/>
    <n v="0"/>
    <n v="0"/>
    <n v="0"/>
    <x v="1"/>
    <x v="7"/>
    <x v="3"/>
  </r>
  <r>
    <d v="2022-08-31T00:00:00"/>
    <x v="0"/>
    <x v="2"/>
    <n v="11"/>
    <n v="10"/>
    <n v="1"/>
    <x v="1"/>
    <x v="7"/>
    <x v="3"/>
  </r>
  <r>
    <d v="2022-08-31T00:00:00"/>
    <x v="1"/>
    <x v="2"/>
    <n v="74"/>
    <n v="65"/>
    <n v="9"/>
    <x v="1"/>
    <x v="7"/>
    <x v="3"/>
  </r>
  <r>
    <d v="2022-08-31T00:00:00"/>
    <x v="2"/>
    <x v="2"/>
    <n v="72"/>
    <n v="66"/>
    <n v="6"/>
    <x v="1"/>
    <x v="7"/>
    <x v="3"/>
  </r>
  <r>
    <d v="2022-09-30T00:00:00"/>
    <x v="0"/>
    <x v="0"/>
    <n v="58"/>
    <n v="46"/>
    <n v="12"/>
    <x v="1"/>
    <x v="8"/>
    <x v="3"/>
  </r>
  <r>
    <d v="2022-09-30T00:00:00"/>
    <x v="1"/>
    <x v="0"/>
    <n v="99"/>
    <n v="89"/>
    <n v="10"/>
    <x v="1"/>
    <x v="8"/>
    <x v="3"/>
  </r>
  <r>
    <d v="2022-09-30T00:00:00"/>
    <x v="2"/>
    <x v="0"/>
    <n v="134"/>
    <n v="122"/>
    <n v="12"/>
    <x v="1"/>
    <x v="8"/>
    <x v="3"/>
  </r>
  <r>
    <d v="2022-09-30T00:00:00"/>
    <x v="0"/>
    <x v="1"/>
    <n v="0"/>
    <n v="0"/>
    <n v="0"/>
    <x v="1"/>
    <x v="8"/>
    <x v="3"/>
  </r>
  <r>
    <d v="2022-09-30T00:00:00"/>
    <x v="1"/>
    <x v="1"/>
    <n v="0"/>
    <n v="0"/>
    <n v="0"/>
    <x v="1"/>
    <x v="8"/>
    <x v="3"/>
  </r>
  <r>
    <d v="2022-09-30T00:00:00"/>
    <x v="2"/>
    <x v="1"/>
    <n v="0"/>
    <n v="0"/>
    <n v="0"/>
    <x v="1"/>
    <x v="8"/>
    <x v="3"/>
  </r>
  <r>
    <d v="2022-09-30T00:00:00"/>
    <x v="0"/>
    <x v="2"/>
    <n v="11"/>
    <n v="10"/>
    <n v="1"/>
    <x v="1"/>
    <x v="8"/>
    <x v="3"/>
  </r>
  <r>
    <d v="2022-09-30T00:00:00"/>
    <x v="1"/>
    <x v="2"/>
    <n v="75"/>
    <n v="66"/>
    <n v="9"/>
    <x v="1"/>
    <x v="8"/>
    <x v="3"/>
  </r>
  <r>
    <d v="2022-09-30T00:00:00"/>
    <x v="2"/>
    <x v="2"/>
    <n v="72"/>
    <n v="66"/>
    <n v="6"/>
    <x v="1"/>
    <x v="8"/>
    <x v="3"/>
  </r>
  <r>
    <d v="2022-10-31T00:00:00"/>
    <x v="0"/>
    <x v="0"/>
    <n v="62"/>
    <n v="50"/>
    <n v="12"/>
    <x v="1"/>
    <x v="9"/>
    <x v="3"/>
  </r>
  <r>
    <d v="2022-10-31T00:00:00"/>
    <x v="1"/>
    <x v="0"/>
    <n v="132"/>
    <n v="122"/>
    <n v="10"/>
    <x v="1"/>
    <x v="9"/>
    <x v="3"/>
  </r>
  <r>
    <d v="2022-10-31T00:00:00"/>
    <x v="2"/>
    <x v="0"/>
    <n v="155"/>
    <n v="143"/>
    <n v="12"/>
    <x v="1"/>
    <x v="9"/>
    <x v="3"/>
  </r>
  <r>
    <d v="2022-10-31T00:00:00"/>
    <x v="0"/>
    <x v="1"/>
    <n v="0"/>
    <n v="0"/>
    <n v="0"/>
    <x v="1"/>
    <x v="9"/>
    <x v="3"/>
  </r>
  <r>
    <d v="2022-10-31T00:00:00"/>
    <x v="1"/>
    <x v="1"/>
    <n v="0"/>
    <n v="0"/>
    <n v="0"/>
    <x v="1"/>
    <x v="9"/>
    <x v="3"/>
  </r>
  <r>
    <d v="2022-10-31T00:00:00"/>
    <x v="2"/>
    <x v="1"/>
    <n v="0"/>
    <n v="0"/>
    <n v="0"/>
    <x v="1"/>
    <x v="9"/>
    <x v="3"/>
  </r>
  <r>
    <d v="2022-10-31T00:00:00"/>
    <x v="0"/>
    <x v="2"/>
    <n v="11"/>
    <n v="10"/>
    <n v="1"/>
    <x v="1"/>
    <x v="9"/>
    <x v="3"/>
  </r>
  <r>
    <d v="2022-10-31T00:00:00"/>
    <x v="1"/>
    <x v="2"/>
    <n v="76"/>
    <n v="66"/>
    <n v="10"/>
    <x v="1"/>
    <x v="9"/>
    <x v="3"/>
  </r>
  <r>
    <d v="2022-10-31T00:00:00"/>
    <x v="2"/>
    <x v="2"/>
    <n v="73"/>
    <n v="67"/>
    <n v="6"/>
    <x v="1"/>
    <x v="9"/>
    <x v="3"/>
  </r>
  <r>
    <d v="2022-11-30T00:00:00"/>
    <x v="0"/>
    <x v="0"/>
    <n v="64"/>
    <n v="52"/>
    <n v="12"/>
    <x v="1"/>
    <x v="10"/>
    <x v="3"/>
  </r>
  <r>
    <d v="2022-11-30T00:00:00"/>
    <x v="1"/>
    <x v="0"/>
    <n v="150"/>
    <n v="140"/>
    <n v="10"/>
    <x v="1"/>
    <x v="10"/>
    <x v="3"/>
  </r>
  <r>
    <d v="2022-11-30T00:00:00"/>
    <x v="2"/>
    <x v="0"/>
    <n v="166"/>
    <n v="154"/>
    <n v="12"/>
    <x v="1"/>
    <x v="10"/>
    <x v="3"/>
  </r>
  <r>
    <d v="2022-11-30T00:00:00"/>
    <x v="0"/>
    <x v="1"/>
    <n v="35"/>
    <n v="34"/>
    <n v="1"/>
    <x v="1"/>
    <x v="10"/>
    <x v="3"/>
  </r>
  <r>
    <d v="2022-11-30T00:00:00"/>
    <x v="1"/>
    <x v="1"/>
    <n v="158"/>
    <n v="148"/>
    <n v="10"/>
    <x v="1"/>
    <x v="10"/>
    <x v="3"/>
  </r>
  <r>
    <d v="2022-11-30T00:00:00"/>
    <x v="2"/>
    <x v="1"/>
    <n v="246"/>
    <n v="234"/>
    <n v="12"/>
    <x v="1"/>
    <x v="10"/>
    <x v="3"/>
  </r>
  <r>
    <d v="2022-11-30T00:00:00"/>
    <x v="0"/>
    <x v="2"/>
    <n v="11"/>
    <n v="10"/>
    <n v="1"/>
    <x v="1"/>
    <x v="10"/>
    <x v="3"/>
  </r>
  <r>
    <d v="2022-11-30T00:00:00"/>
    <x v="1"/>
    <x v="2"/>
    <n v="77"/>
    <n v="67"/>
    <n v="10"/>
    <x v="1"/>
    <x v="10"/>
    <x v="3"/>
  </r>
  <r>
    <d v="2022-11-30T00:00:00"/>
    <x v="2"/>
    <x v="2"/>
    <n v="73"/>
    <n v="67"/>
    <n v="6"/>
    <x v="1"/>
    <x v="10"/>
    <x v="3"/>
  </r>
  <r>
    <d v="2022-12-31T00:00:00"/>
    <x v="0"/>
    <x v="0"/>
    <n v="70"/>
    <n v="58"/>
    <n v="12"/>
    <x v="1"/>
    <x v="11"/>
    <x v="3"/>
  </r>
  <r>
    <d v="2022-12-31T00:00:00"/>
    <x v="1"/>
    <x v="0"/>
    <n v="197"/>
    <n v="188"/>
    <n v="9"/>
    <x v="1"/>
    <x v="11"/>
    <x v="3"/>
  </r>
  <r>
    <d v="2022-12-31T00:00:00"/>
    <x v="2"/>
    <x v="0"/>
    <n v="197"/>
    <n v="185"/>
    <n v="12"/>
    <x v="1"/>
    <x v="11"/>
    <x v="3"/>
  </r>
  <r>
    <d v="2022-12-31T00:00:00"/>
    <x v="0"/>
    <x v="1"/>
    <n v="60"/>
    <n v="58"/>
    <n v="2"/>
    <x v="1"/>
    <x v="11"/>
    <x v="3"/>
  </r>
  <r>
    <d v="2022-12-31T00:00:00"/>
    <x v="1"/>
    <x v="1"/>
    <n v="218"/>
    <n v="208"/>
    <n v="10"/>
    <x v="1"/>
    <x v="11"/>
    <x v="3"/>
  </r>
  <r>
    <d v="2022-12-31T00:00:00"/>
    <x v="2"/>
    <x v="1"/>
    <n v="397"/>
    <n v="385"/>
    <n v="12"/>
    <x v="1"/>
    <x v="11"/>
    <x v="3"/>
  </r>
  <r>
    <d v="2022-12-31T00:00:00"/>
    <x v="0"/>
    <x v="2"/>
    <n v="11"/>
    <n v="10"/>
    <n v="1"/>
    <x v="1"/>
    <x v="11"/>
    <x v="3"/>
  </r>
  <r>
    <d v="2022-12-31T00:00:00"/>
    <x v="1"/>
    <x v="2"/>
    <n v="78"/>
    <n v="68"/>
    <n v="10"/>
    <x v="1"/>
    <x v="11"/>
    <x v="3"/>
  </r>
  <r>
    <d v="2022-12-31T00:00:00"/>
    <x v="2"/>
    <x v="2"/>
    <n v="74"/>
    <n v="68"/>
    <n v="6"/>
    <x v="1"/>
    <x v="11"/>
    <x v="3"/>
  </r>
  <r>
    <d v="2023-01-31T00:00:00"/>
    <x v="0"/>
    <x v="0"/>
    <n v="65"/>
    <n v="53"/>
    <n v="12"/>
    <x v="1"/>
    <x v="0"/>
    <x v="4"/>
  </r>
  <r>
    <d v="2023-01-31T00:00:00"/>
    <x v="1"/>
    <x v="0"/>
    <n v="134"/>
    <n v="125"/>
    <n v="9"/>
    <x v="1"/>
    <x v="0"/>
    <x v="4"/>
  </r>
  <r>
    <d v="2023-01-31T00:00:00"/>
    <x v="2"/>
    <x v="0"/>
    <n v="158"/>
    <n v="146"/>
    <n v="12"/>
    <x v="1"/>
    <x v="0"/>
    <x v="4"/>
  </r>
  <r>
    <d v="2023-01-31T00:00:00"/>
    <x v="0"/>
    <x v="1"/>
    <n v="0"/>
    <n v="0"/>
    <n v="0"/>
    <x v="1"/>
    <x v="0"/>
    <x v="4"/>
  </r>
  <r>
    <d v="2023-01-31T00:00:00"/>
    <x v="1"/>
    <x v="1"/>
    <n v="0"/>
    <n v="0"/>
    <n v="0"/>
    <x v="1"/>
    <x v="0"/>
    <x v="4"/>
  </r>
  <r>
    <d v="2023-01-31T00:00:00"/>
    <x v="2"/>
    <x v="1"/>
    <n v="0"/>
    <n v="0"/>
    <n v="0"/>
    <x v="1"/>
    <x v="0"/>
    <x v="4"/>
  </r>
  <r>
    <d v="2023-01-31T00:00:00"/>
    <x v="0"/>
    <x v="2"/>
    <n v="11"/>
    <n v="10"/>
    <n v="1"/>
    <x v="1"/>
    <x v="0"/>
    <x v="4"/>
  </r>
  <r>
    <d v="2023-01-31T00:00:00"/>
    <x v="1"/>
    <x v="2"/>
    <n v="78"/>
    <n v="69"/>
    <n v="9"/>
    <x v="1"/>
    <x v="0"/>
    <x v="4"/>
  </r>
  <r>
    <d v="2023-01-31T00:00:00"/>
    <x v="2"/>
    <x v="2"/>
    <n v="74"/>
    <n v="68"/>
    <n v="6"/>
    <x v="1"/>
    <x v="0"/>
    <x v="4"/>
  </r>
  <r>
    <d v="2023-02-28T00:00:00"/>
    <x v="0"/>
    <x v="0"/>
    <n v="62"/>
    <n v="50"/>
    <n v="12"/>
    <x v="1"/>
    <x v="1"/>
    <x v="4"/>
  </r>
  <r>
    <d v="2023-02-28T00:00:00"/>
    <x v="1"/>
    <x v="0"/>
    <n v="95"/>
    <n v="85"/>
    <n v="10"/>
    <x v="1"/>
    <x v="1"/>
    <x v="4"/>
  </r>
  <r>
    <d v="2023-02-28T00:00:00"/>
    <x v="2"/>
    <x v="0"/>
    <n v="134"/>
    <n v="122"/>
    <n v="12"/>
    <x v="1"/>
    <x v="1"/>
    <x v="4"/>
  </r>
  <r>
    <d v="2023-02-28T00:00:00"/>
    <x v="0"/>
    <x v="1"/>
    <n v="0"/>
    <n v="0"/>
    <n v="0"/>
    <x v="1"/>
    <x v="1"/>
    <x v="4"/>
  </r>
  <r>
    <d v="2023-02-28T00:00:00"/>
    <x v="1"/>
    <x v="1"/>
    <n v="0"/>
    <n v="0"/>
    <n v="0"/>
    <x v="1"/>
    <x v="1"/>
    <x v="4"/>
  </r>
  <r>
    <d v="2023-02-28T00:00:00"/>
    <x v="2"/>
    <x v="1"/>
    <n v="0"/>
    <n v="0"/>
    <n v="0"/>
    <x v="1"/>
    <x v="1"/>
    <x v="4"/>
  </r>
  <r>
    <d v="2023-02-28T00:00:00"/>
    <x v="0"/>
    <x v="2"/>
    <n v="11"/>
    <n v="10"/>
    <n v="1"/>
    <x v="1"/>
    <x v="1"/>
    <x v="4"/>
  </r>
  <r>
    <d v="2023-02-28T00:00:00"/>
    <x v="1"/>
    <x v="2"/>
    <n v="79"/>
    <n v="70"/>
    <n v="9"/>
    <x v="1"/>
    <x v="1"/>
    <x v="4"/>
  </r>
  <r>
    <d v="2023-02-28T00:00:00"/>
    <x v="2"/>
    <x v="2"/>
    <n v="75"/>
    <n v="69"/>
    <n v="6"/>
    <x v="1"/>
    <x v="1"/>
    <x v="4"/>
  </r>
  <r>
    <d v="2023-03-31T00:00:00"/>
    <x v="0"/>
    <x v="0"/>
    <n v="64"/>
    <n v="52"/>
    <n v="12"/>
    <x v="1"/>
    <x v="2"/>
    <x v="4"/>
  </r>
  <r>
    <d v="2023-03-31T00:00:00"/>
    <x v="1"/>
    <x v="0"/>
    <n v="104"/>
    <n v="94"/>
    <n v="10"/>
    <x v="1"/>
    <x v="2"/>
    <x v="4"/>
  </r>
  <r>
    <d v="2023-03-31T00:00:00"/>
    <x v="2"/>
    <x v="0"/>
    <n v="140"/>
    <n v="128"/>
    <n v="12"/>
    <x v="1"/>
    <x v="2"/>
    <x v="4"/>
  </r>
  <r>
    <d v="2023-03-31T00:00:00"/>
    <x v="0"/>
    <x v="1"/>
    <n v="0"/>
    <n v="0"/>
    <n v="0"/>
    <x v="1"/>
    <x v="2"/>
    <x v="4"/>
  </r>
  <r>
    <d v="2023-03-31T00:00:00"/>
    <x v="1"/>
    <x v="1"/>
    <n v="0"/>
    <n v="0"/>
    <n v="0"/>
    <x v="1"/>
    <x v="2"/>
    <x v="4"/>
  </r>
  <r>
    <d v="2023-03-31T00:00:00"/>
    <x v="2"/>
    <x v="1"/>
    <n v="0"/>
    <n v="0"/>
    <n v="0"/>
    <x v="1"/>
    <x v="2"/>
    <x v="4"/>
  </r>
  <r>
    <d v="2023-03-31T00:00:00"/>
    <x v="0"/>
    <x v="2"/>
    <n v="11"/>
    <n v="10"/>
    <n v="1"/>
    <x v="1"/>
    <x v="2"/>
    <x v="4"/>
  </r>
  <r>
    <d v="2023-03-31T00:00:00"/>
    <x v="1"/>
    <x v="2"/>
    <n v="80"/>
    <n v="70"/>
    <n v="10"/>
    <x v="1"/>
    <x v="2"/>
    <x v="4"/>
  </r>
  <r>
    <d v="2023-03-31T00:00:00"/>
    <x v="2"/>
    <x v="2"/>
    <n v="75"/>
    <n v="69"/>
    <n v="6"/>
    <x v="1"/>
    <x v="2"/>
    <x v="4"/>
  </r>
  <r>
    <d v="2023-04-30T00:00:00"/>
    <x v="0"/>
    <x v="0"/>
    <n v="67"/>
    <n v="55"/>
    <n v="12"/>
    <x v="1"/>
    <x v="3"/>
    <x v="4"/>
  </r>
  <r>
    <d v="2023-04-30T00:00:00"/>
    <x v="1"/>
    <x v="0"/>
    <n v="137"/>
    <n v="127"/>
    <n v="10"/>
    <x v="1"/>
    <x v="3"/>
    <x v="4"/>
  </r>
  <r>
    <d v="2023-04-30T00:00:00"/>
    <x v="2"/>
    <x v="0"/>
    <n v="161"/>
    <n v="149"/>
    <n v="12"/>
    <x v="1"/>
    <x v="3"/>
    <x v="4"/>
  </r>
  <r>
    <d v="2023-04-30T00:00:00"/>
    <x v="0"/>
    <x v="1"/>
    <n v="0"/>
    <n v="0"/>
    <n v="0"/>
    <x v="1"/>
    <x v="3"/>
    <x v="4"/>
  </r>
  <r>
    <d v="2023-04-30T00:00:00"/>
    <x v="1"/>
    <x v="1"/>
    <n v="0"/>
    <n v="0"/>
    <n v="0"/>
    <x v="1"/>
    <x v="3"/>
    <x v="4"/>
  </r>
  <r>
    <d v="2023-04-30T00:00:00"/>
    <x v="2"/>
    <x v="1"/>
    <n v="0"/>
    <n v="0"/>
    <n v="0"/>
    <x v="1"/>
    <x v="3"/>
    <x v="4"/>
  </r>
  <r>
    <d v="2023-04-30T00:00:00"/>
    <x v="0"/>
    <x v="2"/>
    <n v="12"/>
    <n v="11"/>
    <n v="1"/>
    <x v="1"/>
    <x v="3"/>
    <x v="4"/>
  </r>
  <r>
    <d v="2023-04-30T00:00:00"/>
    <x v="1"/>
    <x v="2"/>
    <n v="81"/>
    <n v="71"/>
    <n v="10"/>
    <x v="1"/>
    <x v="3"/>
    <x v="4"/>
  </r>
  <r>
    <d v="2023-04-30T00:00:00"/>
    <x v="2"/>
    <x v="2"/>
    <n v="75"/>
    <n v="69"/>
    <n v="6"/>
    <x v="1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3B804-498C-433E-9DA5-1D28DA8A11DC}" name="PivotTable8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S33:V47" firstHeaderRow="1" firstDataRow="2" firstDataCol="1" rowPageCount="2" colPageCount="1"/>
  <pivotFields count="9">
    <pivotField numFmtId="164" showAll="0"/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  <pivotField dataField="1" showAll="0"/>
    <pivotField showAll="0"/>
    <pivotField showAll="0"/>
    <pivotField multipleItemSelectionAllowed="1" showAll="0">
      <items count="3">
        <item x="0"/>
        <item h="1"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multipleItemSelectionAllowed="1" showAll="0">
      <items count="6">
        <item x="0"/>
        <item x="1"/>
        <item h="1" x="2"/>
        <item h="1" x="3"/>
        <item h="1" x="4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3">
    <i>
      <x/>
    </i>
    <i>
      <x v="1"/>
    </i>
    <i t="grand">
      <x/>
    </i>
  </colItems>
  <pageFields count="2">
    <pageField fld="2" hier="-1"/>
    <pageField fld="1" hier="-1"/>
  </pageFields>
  <dataFields count="1">
    <dataField name="Sum of Intake" fld="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29DAD1-A854-402B-BF16-92EA2DE30FB2}" name="PivotTable5" cacheId="3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gridDropZones="1" multipleFieldFilters="0" chartFormat="5">
  <location ref="K35:N89" firstHeaderRow="1" firstDataRow="2" firstDataCol="2" rowPageCount="2" colPageCount="1"/>
  <pivotFields count="10">
    <pivotField compact="0" numFmtId="164" outline="0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compact="0" outline="0" multipleItemSelectionAllowed="1" showAll="0">
      <items count="4">
        <item x="0"/>
        <item x="1"/>
        <item x="2"/>
        <item t="default"/>
      </items>
    </pivotField>
    <pivotField axis="axisPage" compact="0" outline="0" multipleItemSelectionAllowed="1" showAll="0">
      <items count="4">
        <item x="0"/>
        <item x="1"/>
        <item x="2"/>
        <item t="default"/>
      </items>
    </pivotField>
    <pivotField dataField="1"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2">
    <field x="9"/>
    <field x="7"/>
  </rowFields>
  <rowItems count="53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t="grand">
      <x/>
    </i>
  </rowItems>
  <colFields count="1">
    <field x="6"/>
  </colFields>
  <colItems count="2">
    <i>
      <x/>
    </i>
    <i>
      <x v="1"/>
    </i>
  </colItems>
  <pageFields count="2">
    <pageField fld="2" hier="-1"/>
    <pageField fld="1" hier="-1"/>
  </pageFields>
  <dataFields count="1">
    <dataField name="Sum of Intake" fld="3" baseField="0" baseItem="0"/>
  </dataFields>
  <formats count="2">
    <format dxfId="1">
      <pivotArea type="origin" dataOnly="0" labelOnly="1" outline="0" fieldPosition="0"/>
    </format>
    <format dxfId="0">
      <pivotArea field="6" type="button" dataOnly="0" labelOnly="1" outline="0" axis="axisCol" fieldPosition="0"/>
    </format>
  </formats>
  <chartFormats count="2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41"/>
  <sheetViews>
    <sheetView zoomScale="130" zoomScaleNormal="130"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43496</v>
      </c>
      <c r="B2" s="1" t="s">
        <v>4</v>
      </c>
      <c r="C2" s="1" t="s">
        <v>5</v>
      </c>
      <c r="D2" s="1">
        <v>110</v>
      </c>
    </row>
    <row r="3" spans="1:4" ht="15.75" customHeight="1" x14ac:dyDescent="0.25">
      <c r="A3" s="2">
        <v>43496</v>
      </c>
      <c r="B3" s="1" t="s">
        <v>4</v>
      </c>
      <c r="C3" s="1" t="s">
        <v>6</v>
      </c>
      <c r="D3" s="1">
        <v>0</v>
      </c>
    </row>
    <row r="4" spans="1:4" ht="15.75" customHeight="1" x14ac:dyDescent="0.25">
      <c r="A4" s="2">
        <v>43496</v>
      </c>
      <c r="B4" s="1" t="s">
        <v>4</v>
      </c>
      <c r="C4" s="1" t="s">
        <v>7</v>
      </c>
      <c r="D4" s="1">
        <v>50</v>
      </c>
    </row>
    <row r="5" spans="1:4" ht="15.75" customHeight="1" x14ac:dyDescent="0.25">
      <c r="A5" s="2">
        <v>43496</v>
      </c>
      <c r="B5" s="1" t="s">
        <v>8</v>
      </c>
      <c r="C5" s="1" t="s">
        <v>5</v>
      </c>
      <c r="D5" s="1">
        <v>17</v>
      </c>
    </row>
    <row r="6" spans="1:4" ht="15.75" customHeight="1" x14ac:dyDescent="0.25">
      <c r="A6" s="2">
        <v>43496</v>
      </c>
      <c r="B6" s="1" t="s">
        <v>8</v>
      </c>
      <c r="C6" s="1" t="s">
        <v>6</v>
      </c>
      <c r="D6" s="1">
        <v>0</v>
      </c>
    </row>
    <row r="7" spans="1:4" ht="15.75" customHeight="1" x14ac:dyDescent="0.25">
      <c r="A7" s="2">
        <v>43496</v>
      </c>
      <c r="B7" s="1" t="s">
        <v>8</v>
      </c>
      <c r="C7" s="1" t="s">
        <v>7</v>
      </c>
      <c r="D7" s="1">
        <v>8</v>
      </c>
    </row>
    <row r="8" spans="1:4" ht="15.75" customHeight="1" x14ac:dyDescent="0.25">
      <c r="A8" s="2">
        <v>43496</v>
      </c>
      <c r="B8" s="1" t="s">
        <v>9</v>
      </c>
      <c r="C8" s="1" t="s">
        <v>5</v>
      </c>
      <c r="D8" s="1">
        <v>96</v>
      </c>
    </row>
    <row r="9" spans="1:4" ht="15.75" customHeight="1" x14ac:dyDescent="0.25">
      <c r="A9" s="2">
        <v>43496</v>
      </c>
      <c r="B9" s="1" t="s">
        <v>9</v>
      </c>
      <c r="C9" s="1" t="s">
        <v>6</v>
      </c>
      <c r="D9" s="1">
        <v>0</v>
      </c>
    </row>
    <row r="10" spans="1:4" ht="15.75" customHeight="1" x14ac:dyDescent="0.25">
      <c r="A10" s="2">
        <v>43496</v>
      </c>
      <c r="B10" s="1" t="s">
        <v>9</v>
      </c>
      <c r="C10" s="1" t="s">
        <v>7</v>
      </c>
      <c r="D10" s="1">
        <v>40</v>
      </c>
    </row>
    <row r="11" spans="1:4" ht="15.75" customHeight="1" x14ac:dyDescent="0.25">
      <c r="A11" s="2">
        <v>43524</v>
      </c>
      <c r="B11" s="1" t="s">
        <v>4</v>
      </c>
      <c r="C11" s="1" t="s">
        <v>5</v>
      </c>
      <c r="D11" s="1">
        <v>86</v>
      </c>
    </row>
    <row r="12" spans="1:4" ht="15.75" customHeight="1" x14ac:dyDescent="0.25">
      <c r="A12" s="2">
        <v>43524</v>
      </c>
      <c r="B12" s="1" t="s">
        <v>4</v>
      </c>
      <c r="C12" s="1" t="s">
        <v>6</v>
      </c>
      <c r="D12" s="1">
        <v>0</v>
      </c>
    </row>
    <row r="13" spans="1:4" ht="15.75" customHeight="1" x14ac:dyDescent="0.25">
      <c r="A13" s="2">
        <v>43524</v>
      </c>
      <c r="B13" s="1" t="s">
        <v>4</v>
      </c>
      <c r="C13" s="1" t="s">
        <v>7</v>
      </c>
      <c r="D13" s="1">
        <v>51</v>
      </c>
    </row>
    <row r="14" spans="1:4" ht="15.75" customHeight="1" x14ac:dyDescent="0.25">
      <c r="A14" s="2">
        <v>43524</v>
      </c>
      <c r="B14" s="1" t="s">
        <v>8</v>
      </c>
      <c r="C14" s="1" t="s">
        <v>5</v>
      </c>
      <c r="D14" s="1">
        <v>14</v>
      </c>
    </row>
    <row r="15" spans="1:4" ht="15.75" customHeight="1" x14ac:dyDescent="0.25">
      <c r="A15" s="2">
        <v>43524</v>
      </c>
      <c r="B15" s="1" t="s">
        <v>8</v>
      </c>
      <c r="C15" s="1" t="s">
        <v>6</v>
      </c>
      <c r="D15" s="1">
        <v>0</v>
      </c>
    </row>
    <row r="16" spans="1:4" ht="15.75" customHeight="1" x14ac:dyDescent="0.25">
      <c r="A16" s="2">
        <v>43524</v>
      </c>
      <c r="B16" s="1" t="s">
        <v>8</v>
      </c>
      <c r="C16" s="1" t="s">
        <v>7</v>
      </c>
      <c r="D16" s="1">
        <v>8</v>
      </c>
    </row>
    <row r="17" spans="1:4" ht="15.75" customHeight="1" x14ac:dyDescent="0.25">
      <c r="A17" s="2">
        <v>43524</v>
      </c>
      <c r="B17" s="1" t="s">
        <v>9</v>
      </c>
      <c r="C17" s="1" t="s">
        <v>5</v>
      </c>
      <c r="D17" s="1">
        <v>57</v>
      </c>
    </row>
    <row r="18" spans="1:4" ht="15.75" customHeight="1" x14ac:dyDescent="0.25">
      <c r="A18" s="2">
        <v>43524</v>
      </c>
      <c r="B18" s="1" t="s">
        <v>9</v>
      </c>
      <c r="C18" s="1" t="s">
        <v>6</v>
      </c>
      <c r="D18" s="1">
        <v>0</v>
      </c>
    </row>
    <row r="19" spans="1:4" ht="15.75" customHeight="1" x14ac:dyDescent="0.25">
      <c r="A19" s="2">
        <v>43524</v>
      </c>
      <c r="B19" s="1" t="s">
        <v>9</v>
      </c>
      <c r="C19" s="1" t="s">
        <v>7</v>
      </c>
      <c r="D19" s="1">
        <v>41</v>
      </c>
    </row>
    <row r="20" spans="1:4" ht="15.75" customHeight="1" x14ac:dyDescent="0.25">
      <c r="A20" s="2">
        <v>43555</v>
      </c>
      <c r="B20" s="1" t="s">
        <v>4</v>
      </c>
      <c r="C20" s="1" t="s">
        <v>5</v>
      </c>
      <c r="D20" s="1">
        <v>92</v>
      </c>
    </row>
    <row r="21" spans="1:4" ht="15.75" customHeight="1" x14ac:dyDescent="0.25">
      <c r="A21" s="2">
        <v>43555</v>
      </c>
      <c r="B21" s="1" t="s">
        <v>4</v>
      </c>
      <c r="C21" s="1" t="s">
        <v>6</v>
      </c>
      <c r="D21" s="1">
        <v>0</v>
      </c>
    </row>
    <row r="22" spans="1:4" ht="15.75" customHeight="1" x14ac:dyDescent="0.25">
      <c r="A22" s="2">
        <v>43555</v>
      </c>
      <c r="B22" s="1" t="s">
        <v>4</v>
      </c>
      <c r="C22" s="1" t="s">
        <v>7</v>
      </c>
      <c r="D22" s="1">
        <v>51</v>
      </c>
    </row>
    <row r="23" spans="1:4" ht="15.75" customHeight="1" x14ac:dyDescent="0.25">
      <c r="A23" s="2">
        <v>43555</v>
      </c>
      <c r="B23" s="1" t="s">
        <v>8</v>
      </c>
      <c r="C23" s="1" t="s">
        <v>5</v>
      </c>
      <c r="D23" s="1">
        <v>16</v>
      </c>
    </row>
    <row r="24" spans="1:4" ht="15.75" customHeight="1" x14ac:dyDescent="0.25">
      <c r="A24" s="2">
        <v>43555</v>
      </c>
      <c r="B24" s="1" t="s">
        <v>8</v>
      </c>
      <c r="C24" s="1" t="s">
        <v>6</v>
      </c>
      <c r="D24" s="1">
        <v>0</v>
      </c>
    </row>
    <row r="25" spans="1:4" ht="15.75" customHeight="1" x14ac:dyDescent="0.25">
      <c r="A25" s="2">
        <v>43555</v>
      </c>
      <c r="B25" s="1" t="s">
        <v>8</v>
      </c>
      <c r="C25" s="1" t="s">
        <v>7</v>
      </c>
      <c r="D25" s="1">
        <v>8</v>
      </c>
    </row>
    <row r="26" spans="1:4" ht="15.75" customHeight="1" x14ac:dyDescent="0.25">
      <c r="A26" s="2">
        <v>43555</v>
      </c>
      <c r="B26" s="1" t="s">
        <v>9</v>
      </c>
      <c r="C26" s="1" t="s">
        <v>5</v>
      </c>
      <c r="D26" s="1">
        <v>66</v>
      </c>
    </row>
    <row r="27" spans="1:4" ht="15.75" customHeight="1" x14ac:dyDescent="0.25">
      <c r="A27" s="2">
        <v>43555</v>
      </c>
      <c r="B27" s="1" t="s">
        <v>9</v>
      </c>
      <c r="C27" s="1" t="s">
        <v>6</v>
      </c>
      <c r="D27" s="1">
        <v>0</v>
      </c>
    </row>
    <row r="28" spans="1:4" ht="15.75" customHeight="1" x14ac:dyDescent="0.25">
      <c r="A28" s="2">
        <v>43555</v>
      </c>
      <c r="B28" s="1" t="s">
        <v>9</v>
      </c>
      <c r="C28" s="1" t="s">
        <v>7</v>
      </c>
      <c r="D28" s="1">
        <v>42</v>
      </c>
    </row>
    <row r="29" spans="1:4" ht="15.75" customHeight="1" x14ac:dyDescent="0.25">
      <c r="A29" s="2">
        <v>43585</v>
      </c>
      <c r="B29" s="1" t="s">
        <v>4</v>
      </c>
      <c r="C29" s="1" t="s">
        <v>5</v>
      </c>
      <c r="D29" s="1">
        <v>113</v>
      </c>
    </row>
    <row r="30" spans="1:4" ht="12.5" x14ac:dyDescent="0.25">
      <c r="A30" s="2">
        <v>43585</v>
      </c>
      <c r="B30" s="1" t="s">
        <v>4</v>
      </c>
      <c r="C30" s="1" t="s">
        <v>6</v>
      </c>
      <c r="D30" s="1">
        <v>0</v>
      </c>
    </row>
    <row r="31" spans="1:4" ht="12.5" x14ac:dyDescent="0.25">
      <c r="A31" s="2">
        <v>43585</v>
      </c>
      <c r="B31" s="1" t="s">
        <v>4</v>
      </c>
      <c r="C31" s="1" t="s">
        <v>7</v>
      </c>
      <c r="D31" s="1">
        <v>52</v>
      </c>
    </row>
    <row r="32" spans="1:4" ht="12.5" x14ac:dyDescent="0.25">
      <c r="A32" s="2">
        <v>43585</v>
      </c>
      <c r="B32" s="1" t="s">
        <v>8</v>
      </c>
      <c r="C32" s="1" t="s">
        <v>5</v>
      </c>
      <c r="D32" s="1">
        <v>20</v>
      </c>
    </row>
    <row r="33" spans="1:4" ht="12.5" x14ac:dyDescent="0.25">
      <c r="A33" s="2">
        <v>43585</v>
      </c>
      <c r="B33" s="1" t="s">
        <v>8</v>
      </c>
      <c r="C33" s="1" t="s">
        <v>6</v>
      </c>
      <c r="D33" s="1">
        <v>0</v>
      </c>
    </row>
    <row r="34" spans="1:4" ht="12.5" x14ac:dyDescent="0.25">
      <c r="A34" s="2">
        <v>43585</v>
      </c>
      <c r="B34" s="1" t="s">
        <v>8</v>
      </c>
      <c r="C34" s="1" t="s">
        <v>7</v>
      </c>
      <c r="D34" s="1">
        <v>8</v>
      </c>
    </row>
    <row r="35" spans="1:4" ht="12.5" x14ac:dyDescent="0.25">
      <c r="A35" s="2">
        <v>43585</v>
      </c>
      <c r="B35" s="1" t="s">
        <v>9</v>
      </c>
      <c r="C35" s="1" t="s">
        <v>5</v>
      </c>
      <c r="D35" s="1">
        <v>98</v>
      </c>
    </row>
    <row r="36" spans="1:4" ht="12.5" x14ac:dyDescent="0.25">
      <c r="A36" s="2">
        <v>43585</v>
      </c>
      <c r="B36" s="1" t="s">
        <v>9</v>
      </c>
      <c r="C36" s="1" t="s">
        <v>6</v>
      </c>
      <c r="D36" s="1">
        <v>0</v>
      </c>
    </row>
    <row r="37" spans="1:4" ht="12.5" x14ac:dyDescent="0.25">
      <c r="A37" s="2">
        <v>43585</v>
      </c>
      <c r="B37" s="1" t="s">
        <v>9</v>
      </c>
      <c r="C37" s="1" t="s">
        <v>7</v>
      </c>
      <c r="D37" s="1">
        <v>42</v>
      </c>
    </row>
    <row r="38" spans="1:4" ht="12.5" x14ac:dyDescent="0.25">
      <c r="A38" s="2">
        <v>43616</v>
      </c>
      <c r="B38" s="1" t="s">
        <v>4</v>
      </c>
      <c r="C38" s="1" t="s">
        <v>5</v>
      </c>
      <c r="D38" s="1">
        <v>124</v>
      </c>
    </row>
    <row r="39" spans="1:4" ht="12.5" x14ac:dyDescent="0.25">
      <c r="A39" s="2">
        <v>43616</v>
      </c>
      <c r="B39" s="1" t="s">
        <v>4</v>
      </c>
      <c r="C39" s="1" t="s">
        <v>6</v>
      </c>
      <c r="D39" s="1">
        <v>204</v>
      </c>
    </row>
    <row r="40" spans="1:4" ht="12.5" x14ac:dyDescent="0.25">
      <c r="A40" s="2">
        <v>43616</v>
      </c>
      <c r="B40" s="1" t="s">
        <v>4</v>
      </c>
      <c r="C40" s="1" t="s">
        <v>7</v>
      </c>
      <c r="D40" s="1">
        <v>52</v>
      </c>
    </row>
    <row r="41" spans="1:4" ht="12.5" x14ac:dyDescent="0.25">
      <c r="A41" s="2">
        <v>43616</v>
      </c>
      <c r="B41" s="1" t="s">
        <v>8</v>
      </c>
      <c r="C41" s="1" t="s">
        <v>5</v>
      </c>
      <c r="D41" s="1">
        <v>22</v>
      </c>
    </row>
    <row r="42" spans="1:4" ht="12.5" x14ac:dyDescent="0.25">
      <c r="A42" s="2">
        <v>43616</v>
      </c>
      <c r="B42" s="1" t="s">
        <v>8</v>
      </c>
      <c r="C42" s="1" t="s">
        <v>6</v>
      </c>
      <c r="D42" s="1">
        <v>31</v>
      </c>
    </row>
    <row r="43" spans="1:4" ht="12.5" x14ac:dyDescent="0.25">
      <c r="A43" s="2">
        <v>43616</v>
      </c>
      <c r="B43" s="1" t="s">
        <v>8</v>
      </c>
      <c r="C43" s="1" t="s">
        <v>7</v>
      </c>
      <c r="D43" s="1">
        <v>8</v>
      </c>
    </row>
    <row r="44" spans="1:4" ht="12.5" x14ac:dyDescent="0.25">
      <c r="A44" s="2">
        <v>43616</v>
      </c>
      <c r="B44" s="1" t="s">
        <v>9</v>
      </c>
      <c r="C44" s="1" t="s">
        <v>5</v>
      </c>
      <c r="D44" s="1">
        <v>115</v>
      </c>
    </row>
    <row r="45" spans="1:4" ht="12.5" x14ac:dyDescent="0.25">
      <c r="A45" s="2">
        <v>43616</v>
      </c>
      <c r="B45" s="1" t="s">
        <v>9</v>
      </c>
      <c r="C45" s="1" t="s">
        <v>6</v>
      </c>
      <c r="D45" s="1">
        <v>123</v>
      </c>
    </row>
    <row r="46" spans="1:4" ht="12.5" x14ac:dyDescent="0.25">
      <c r="A46" s="2">
        <v>43616</v>
      </c>
      <c r="B46" s="1" t="s">
        <v>9</v>
      </c>
      <c r="C46" s="1" t="s">
        <v>7</v>
      </c>
      <c r="D46" s="1">
        <v>43</v>
      </c>
    </row>
    <row r="47" spans="1:4" ht="12.5" x14ac:dyDescent="0.25">
      <c r="A47" s="2">
        <v>43646</v>
      </c>
      <c r="B47" s="1" t="s">
        <v>4</v>
      </c>
      <c r="C47" s="1" t="s">
        <v>5</v>
      </c>
      <c r="D47" s="1">
        <v>115</v>
      </c>
    </row>
    <row r="48" spans="1:4" ht="12.5" x14ac:dyDescent="0.25">
      <c r="A48" s="2">
        <v>43646</v>
      </c>
      <c r="B48" s="1" t="s">
        <v>4</v>
      </c>
      <c r="C48" s="1" t="s">
        <v>6</v>
      </c>
      <c r="D48" s="1">
        <v>305</v>
      </c>
    </row>
    <row r="49" spans="1:4" ht="12.5" x14ac:dyDescent="0.25">
      <c r="A49" s="2">
        <v>43646</v>
      </c>
      <c r="B49" s="1" t="s">
        <v>4</v>
      </c>
      <c r="C49" s="1" t="s">
        <v>7</v>
      </c>
      <c r="D49" s="1">
        <v>53</v>
      </c>
    </row>
    <row r="50" spans="1:4" ht="12.5" x14ac:dyDescent="0.25">
      <c r="A50" s="2">
        <v>43646</v>
      </c>
      <c r="B50" s="1" t="s">
        <v>8</v>
      </c>
      <c r="C50" s="1" t="s">
        <v>5</v>
      </c>
      <c r="D50" s="1">
        <v>22</v>
      </c>
    </row>
    <row r="51" spans="1:4" ht="12.5" x14ac:dyDescent="0.25">
      <c r="A51" s="2">
        <v>43646</v>
      </c>
      <c r="B51" s="1" t="s">
        <v>8</v>
      </c>
      <c r="C51" s="1" t="s">
        <v>6</v>
      </c>
      <c r="D51" s="1">
        <v>46</v>
      </c>
    </row>
    <row r="52" spans="1:4" ht="12.5" x14ac:dyDescent="0.25">
      <c r="A52" s="2">
        <v>43646</v>
      </c>
      <c r="B52" s="1" t="s">
        <v>8</v>
      </c>
      <c r="C52" s="1" t="s">
        <v>7</v>
      </c>
      <c r="D52" s="1">
        <v>8</v>
      </c>
    </row>
    <row r="53" spans="1:4" ht="12.5" x14ac:dyDescent="0.25">
      <c r="A53" s="2">
        <v>43646</v>
      </c>
      <c r="B53" s="1" t="s">
        <v>9</v>
      </c>
      <c r="C53" s="1" t="s">
        <v>5</v>
      </c>
      <c r="D53" s="1">
        <v>100</v>
      </c>
    </row>
    <row r="54" spans="1:4" ht="12.5" x14ac:dyDescent="0.25">
      <c r="A54" s="2">
        <v>43646</v>
      </c>
      <c r="B54" s="1" t="s">
        <v>9</v>
      </c>
      <c r="C54" s="1" t="s">
        <v>6</v>
      </c>
      <c r="D54" s="1">
        <v>164</v>
      </c>
    </row>
    <row r="55" spans="1:4" ht="12.5" x14ac:dyDescent="0.25">
      <c r="A55" s="2">
        <v>43646</v>
      </c>
      <c r="B55" s="1" t="s">
        <v>9</v>
      </c>
      <c r="C55" s="1" t="s">
        <v>7</v>
      </c>
      <c r="D55" s="1">
        <v>44</v>
      </c>
    </row>
    <row r="56" spans="1:4" ht="12.5" x14ac:dyDescent="0.25">
      <c r="A56" s="2">
        <v>43677</v>
      </c>
      <c r="B56" s="1" t="s">
        <v>4</v>
      </c>
      <c r="C56" s="1" t="s">
        <v>5</v>
      </c>
      <c r="D56" s="1">
        <v>111</v>
      </c>
    </row>
    <row r="57" spans="1:4" ht="12.5" x14ac:dyDescent="0.25">
      <c r="A57" s="2">
        <v>43677</v>
      </c>
      <c r="B57" s="1" t="s">
        <v>4</v>
      </c>
      <c r="C57" s="1" t="s">
        <v>6</v>
      </c>
      <c r="D57" s="1">
        <v>0</v>
      </c>
    </row>
    <row r="58" spans="1:4" ht="12.5" x14ac:dyDescent="0.25">
      <c r="A58" s="2">
        <v>43677</v>
      </c>
      <c r="B58" s="1" t="s">
        <v>4</v>
      </c>
      <c r="C58" s="1" t="s">
        <v>7</v>
      </c>
      <c r="D58" s="1">
        <v>53</v>
      </c>
    </row>
    <row r="59" spans="1:4" ht="12.5" x14ac:dyDescent="0.25">
      <c r="A59" s="2">
        <v>43677</v>
      </c>
      <c r="B59" s="1" t="s">
        <v>8</v>
      </c>
      <c r="C59" s="1" t="s">
        <v>5</v>
      </c>
      <c r="D59" s="1">
        <v>22</v>
      </c>
    </row>
    <row r="60" spans="1:4" ht="12.5" x14ac:dyDescent="0.25">
      <c r="A60" s="2">
        <v>43677</v>
      </c>
      <c r="B60" s="1" t="s">
        <v>8</v>
      </c>
      <c r="C60" s="1" t="s">
        <v>6</v>
      </c>
      <c r="D60" s="1">
        <v>0</v>
      </c>
    </row>
    <row r="61" spans="1:4" ht="12.5" x14ac:dyDescent="0.25">
      <c r="A61" s="2">
        <v>43677</v>
      </c>
      <c r="B61" s="1" t="s">
        <v>8</v>
      </c>
      <c r="C61" s="1" t="s">
        <v>7</v>
      </c>
      <c r="D61" s="1">
        <v>8</v>
      </c>
    </row>
    <row r="62" spans="1:4" ht="12.5" x14ac:dyDescent="0.25">
      <c r="A62" s="2">
        <v>43677</v>
      </c>
      <c r="B62" s="1" t="s">
        <v>9</v>
      </c>
      <c r="C62" s="1" t="s">
        <v>5</v>
      </c>
      <c r="D62" s="1">
        <v>93</v>
      </c>
    </row>
    <row r="63" spans="1:4" ht="12.5" x14ac:dyDescent="0.25">
      <c r="A63" s="2">
        <v>43677</v>
      </c>
      <c r="B63" s="1" t="s">
        <v>9</v>
      </c>
      <c r="C63" s="1" t="s">
        <v>6</v>
      </c>
      <c r="D63" s="1">
        <v>0</v>
      </c>
    </row>
    <row r="64" spans="1:4" ht="12.5" x14ac:dyDescent="0.25">
      <c r="A64" s="2">
        <v>43677</v>
      </c>
      <c r="B64" s="1" t="s">
        <v>9</v>
      </c>
      <c r="C64" s="1" t="s">
        <v>7</v>
      </c>
      <c r="D64" s="1">
        <v>45</v>
      </c>
    </row>
    <row r="65" spans="1:4" ht="12.5" x14ac:dyDescent="0.25">
      <c r="A65" s="2">
        <v>43708</v>
      </c>
      <c r="B65" s="1" t="s">
        <v>4</v>
      </c>
      <c r="C65" s="1" t="s">
        <v>5</v>
      </c>
      <c r="D65" s="1">
        <v>92</v>
      </c>
    </row>
    <row r="66" spans="1:4" ht="12.5" x14ac:dyDescent="0.25">
      <c r="A66" s="2">
        <v>43708</v>
      </c>
      <c r="B66" s="1" t="s">
        <v>4</v>
      </c>
      <c r="C66" s="1" t="s">
        <v>6</v>
      </c>
      <c r="D66" s="1">
        <v>0</v>
      </c>
    </row>
    <row r="67" spans="1:4" ht="12.5" x14ac:dyDescent="0.25">
      <c r="A67" s="2">
        <v>43708</v>
      </c>
      <c r="B67" s="1" t="s">
        <v>4</v>
      </c>
      <c r="C67" s="1" t="s">
        <v>7</v>
      </c>
      <c r="D67" s="1">
        <v>54</v>
      </c>
    </row>
    <row r="68" spans="1:4" ht="12.5" x14ac:dyDescent="0.25">
      <c r="A68" s="2">
        <v>43708</v>
      </c>
      <c r="B68" s="1" t="s">
        <v>8</v>
      </c>
      <c r="C68" s="1" t="s">
        <v>5</v>
      </c>
      <c r="D68" s="1">
        <v>20</v>
      </c>
    </row>
    <row r="69" spans="1:4" ht="12.5" x14ac:dyDescent="0.25">
      <c r="A69" s="2">
        <v>43708</v>
      </c>
      <c r="B69" s="1" t="s">
        <v>8</v>
      </c>
      <c r="C69" s="1" t="s">
        <v>6</v>
      </c>
      <c r="D69" s="1">
        <v>0</v>
      </c>
    </row>
    <row r="70" spans="1:4" ht="12.5" x14ac:dyDescent="0.25">
      <c r="A70" s="2">
        <v>43708</v>
      </c>
      <c r="B70" s="1" t="s">
        <v>8</v>
      </c>
      <c r="C70" s="1" t="s">
        <v>7</v>
      </c>
      <c r="D70" s="1">
        <v>8</v>
      </c>
    </row>
    <row r="71" spans="1:4" ht="12.5" x14ac:dyDescent="0.25">
      <c r="A71" s="2">
        <v>43708</v>
      </c>
      <c r="B71" s="1" t="s">
        <v>9</v>
      </c>
      <c r="C71" s="1" t="s">
        <v>5</v>
      </c>
      <c r="D71" s="1">
        <v>62</v>
      </c>
    </row>
    <row r="72" spans="1:4" ht="12.5" x14ac:dyDescent="0.25">
      <c r="A72" s="2">
        <v>43708</v>
      </c>
      <c r="B72" s="1" t="s">
        <v>9</v>
      </c>
      <c r="C72" s="1" t="s">
        <v>6</v>
      </c>
      <c r="D72" s="1">
        <v>0</v>
      </c>
    </row>
    <row r="73" spans="1:4" ht="12.5" x14ac:dyDescent="0.25">
      <c r="A73" s="2">
        <v>43708</v>
      </c>
      <c r="B73" s="1" t="s">
        <v>9</v>
      </c>
      <c r="C73" s="1" t="s">
        <v>7</v>
      </c>
      <c r="D73" s="1">
        <v>46</v>
      </c>
    </row>
    <row r="74" spans="1:4" ht="12.5" x14ac:dyDescent="0.25">
      <c r="A74" s="2">
        <v>43738</v>
      </c>
      <c r="B74" s="1" t="s">
        <v>4</v>
      </c>
      <c r="C74" s="1" t="s">
        <v>5</v>
      </c>
      <c r="D74" s="1">
        <v>98</v>
      </c>
    </row>
    <row r="75" spans="1:4" ht="12.5" x14ac:dyDescent="0.25">
      <c r="A75" s="2">
        <v>43738</v>
      </c>
      <c r="B75" s="1" t="s">
        <v>4</v>
      </c>
      <c r="C75" s="1" t="s">
        <v>6</v>
      </c>
      <c r="D75" s="1">
        <v>0</v>
      </c>
    </row>
    <row r="76" spans="1:4" ht="12.5" x14ac:dyDescent="0.25">
      <c r="A76" s="2">
        <v>43738</v>
      </c>
      <c r="B76" s="1" t="s">
        <v>4</v>
      </c>
      <c r="C76" s="1" t="s">
        <v>7</v>
      </c>
      <c r="D76" s="1">
        <v>54</v>
      </c>
    </row>
    <row r="77" spans="1:4" ht="12.5" x14ac:dyDescent="0.25">
      <c r="A77" s="2">
        <v>43738</v>
      </c>
      <c r="B77" s="1" t="s">
        <v>8</v>
      </c>
      <c r="C77" s="1" t="s">
        <v>5</v>
      </c>
      <c r="D77" s="1">
        <v>22</v>
      </c>
    </row>
    <row r="78" spans="1:4" ht="12.5" x14ac:dyDescent="0.25">
      <c r="A78" s="2">
        <v>43738</v>
      </c>
      <c r="B78" s="1" t="s">
        <v>8</v>
      </c>
      <c r="C78" s="1" t="s">
        <v>6</v>
      </c>
      <c r="D78" s="1">
        <v>0</v>
      </c>
    </row>
    <row r="79" spans="1:4" ht="12.5" x14ac:dyDescent="0.25">
      <c r="A79" s="2">
        <v>43738</v>
      </c>
      <c r="B79" s="1" t="s">
        <v>8</v>
      </c>
      <c r="C79" s="1" t="s">
        <v>7</v>
      </c>
      <c r="D79" s="1">
        <v>8</v>
      </c>
    </row>
    <row r="80" spans="1:4" ht="12.5" x14ac:dyDescent="0.25">
      <c r="A80" s="2">
        <v>43738</v>
      </c>
      <c r="B80" s="1" t="s">
        <v>9</v>
      </c>
      <c r="C80" s="1" t="s">
        <v>5</v>
      </c>
      <c r="D80" s="1">
        <v>70</v>
      </c>
    </row>
    <row r="81" spans="1:4" ht="12.5" x14ac:dyDescent="0.25">
      <c r="A81" s="2">
        <v>43738</v>
      </c>
      <c r="B81" s="1" t="s">
        <v>9</v>
      </c>
      <c r="C81" s="1" t="s">
        <v>6</v>
      </c>
      <c r="D81" s="1">
        <v>0</v>
      </c>
    </row>
    <row r="82" spans="1:4" ht="12.5" x14ac:dyDescent="0.25">
      <c r="A82" s="2">
        <v>43738</v>
      </c>
      <c r="B82" s="1" t="s">
        <v>9</v>
      </c>
      <c r="C82" s="1" t="s">
        <v>7</v>
      </c>
      <c r="D82" s="1">
        <v>46</v>
      </c>
    </row>
    <row r="83" spans="1:4" ht="12.5" x14ac:dyDescent="0.25">
      <c r="A83" s="2">
        <v>43769</v>
      </c>
      <c r="B83" s="1" t="s">
        <v>4</v>
      </c>
      <c r="C83" s="1" t="s">
        <v>5</v>
      </c>
      <c r="D83" s="1">
        <v>119</v>
      </c>
    </row>
    <row r="84" spans="1:4" ht="12.5" x14ac:dyDescent="0.25">
      <c r="A84" s="2">
        <v>43769</v>
      </c>
      <c r="B84" s="1" t="s">
        <v>4</v>
      </c>
      <c r="C84" s="1" t="s">
        <v>6</v>
      </c>
      <c r="D84" s="1">
        <v>0</v>
      </c>
    </row>
    <row r="85" spans="1:4" ht="12.5" x14ac:dyDescent="0.25">
      <c r="A85" s="2">
        <v>43769</v>
      </c>
      <c r="B85" s="1" t="s">
        <v>4</v>
      </c>
      <c r="C85" s="1" t="s">
        <v>7</v>
      </c>
      <c r="D85" s="1">
        <v>55</v>
      </c>
    </row>
    <row r="86" spans="1:4" ht="12.5" x14ac:dyDescent="0.25">
      <c r="A86" s="2">
        <v>43769</v>
      </c>
      <c r="B86" s="1" t="s">
        <v>8</v>
      </c>
      <c r="C86" s="1" t="s">
        <v>5</v>
      </c>
      <c r="D86" s="1">
        <v>26</v>
      </c>
    </row>
    <row r="87" spans="1:4" ht="12.5" x14ac:dyDescent="0.25">
      <c r="A87" s="2">
        <v>43769</v>
      </c>
      <c r="B87" s="1" t="s">
        <v>8</v>
      </c>
      <c r="C87" s="1" t="s">
        <v>6</v>
      </c>
      <c r="D87" s="1">
        <v>0</v>
      </c>
    </row>
    <row r="88" spans="1:4" ht="12.5" x14ac:dyDescent="0.25">
      <c r="A88" s="2">
        <v>43769</v>
      </c>
      <c r="B88" s="1" t="s">
        <v>8</v>
      </c>
      <c r="C88" s="1" t="s">
        <v>7</v>
      </c>
      <c r="D88" s="1">
        <v>8</v>
      </c>
    </row>
    <row r="89" spans="1:4" ht="12.5" x14ac:dyDescent="0.25">
      <c r="A89" s="2">
        <v>43769</v>
      </c>
      <c r="B89" s="1" t="s">
        <v>9</v>
      </c>
      <c r="C89" s="1" t="s">
        <v>5</v>
      </c>
      <c r="D89" s="1">
        <v>103</v>
      </c>
    </row>
    <row r="90" spans="1:4" ht="12.5" x14ac:dyDescent="0.25">
      <c r="A90" s="2">
        <v>43769</v>
      </c>
      <c r="B90" s="1" t="s">
        <v>9</v>
      </c>
      <c r="C90" s="1" t="s">
        <v>6</v>
      </c>
      <c r="D90" s="1">
        <v>0</v>
      </c>
    </row>
    <row r="91" spans="1:4" ht="12.5" x14ac:dyDescent="0.25">
      <c r="A91" s="2">
        <v>43769</v>
      </c>
      <c r="B91" s="1" t="s">
        <v>9</v>
      </c>
      <c r="C91" s="1" t="s">
        <v>7</v>
      </c>
      <c r="D91" s="1">
        <v>47</v>
      </c>
    </row>
    <row r="92" spans="1:4" ht="12.5" x14ac:dyDescent="0.25">
      <c r="A92" s="2">
        <v>43799</v>
      </c>
      <c r="B92" s="1" t="s">
        <v>4</v>
      </c>
      <c r="C92" s="1" t="s">
        <v>5</v>
      </c>
      <c r="D92" s="1">
        <v>130</v>
      </c>
    </row>
    <row r="93" spans="1:4" ht="12.5" x14ac:dyDescent="0.25">
      <c r="A93" s="2">
        <v>43799</v>
      </c>
      <c r="B93" s="1" t="s">
        <v>4</v>
      </c>
      <c r="C93" s="1" t="s">
        <v>6</v>
      </c>
      <c r="D93" s="1">
        <v>210</v>
      </c>
    </row>
    <row r="94" spans="1:4" ht="12.5" x14ac:dyDescent="0.25">
      <c r="A94" s="2">
        <v>43799</v>
      </c>
      <c r="B94" s="1" t="s">
        <v>4</v>
      </c>
      <c r="C94" s="1" t="s">
        <v>7</v>
      </c>
      <c r="D94" s="1">
        <v>55</v>
      </c>
    </row>
    <row r="95" spans="1:4" ht="12.5" x14ac:dyDescent="0.25">
      <c r="A95" s="2">
        <v>43799</v>
      </c>
      <c r="B95" s="1" t="s">
        <v>8</v>
      </c>
      <c r="C95" s="1" t="s">
        <v>5</v>
      </c>
      <c r="D95" s="1">
        <v>28</v>
      </c>
    </row>
    <row r="96" spans="1:4" ht="12.5" x14ac:dyDescent="0.25">
      <c r="A96" s="2">
        <v>43799</v>
      </c>
      <c r="B96" s="1" t="s">
        <v>8</v>
      </c>
      <c r="C96" s="1" t="s">
        <v>6</v>
      </c>
      <c r="D96" s="1">
        <v>32</v>
      </c>
    </row>
    <row r="97" spans="1:4" ht="12.5" x14ac:dyDescent="0.25">
      <c r="A97" s="2">
        <v>43799</v>
      </c>
      <c r="B97" s="1" t="s">
        <v>8</v>
      </c>
      <c r="C97" s="1" t="s">
        <v>7</v>
      </c>
      <c r="D97" s="1">
        <v>8</v>
      </c>
    </row>
    <row r="98" spans="1:4" ht="12.5" x14ac:dyDescent="0.25">
      <c r="A98" s="2">
        <v>43799</v>
      </c>
      <c r="B98" s="1" t="s">
        <v>9</v>
      </c>
      <c r="C98" s="1" t="s">
        <v>5</v>
      </c>
      <c r="D98" s="1">
        <v>120</v>
      </c>
    </row>
    <row r="99" spans="1:4" ht="12.5" x14ac:dyDescent="0.25">
      <c r="A99" s="2">
        <v>43799</v>
      </c>
      <c r="B99" s="1" t="s">
        <v>9</v>
      </c>
      <c r="C99" s="1" t="s">
        <v>6</v>
      </c>
      <c r="D99" s="1">
        <v>128</v>
      </c>
    </row>
    <row r="100" spans="1:4" ht="12.5" x14ac:dyDescent="0.25">
      <c r="A100" s="2">
        <v>43799</v>
      </c>
      <c r="B100" s="1" t="s">
        <v>9</v>
      </c>
      <c r="C100" s="1" t="s">
        <v>7</v>
      </c>
      <c r="D100" s="1">
        <v>48</v>
      </c>
    </row>
    <row r="101" spans="1:4" ht="12.5" x14ac:dyDescent="0.25">
      <c r="A101" s="2">
        <v>43830</v>
      </c>
      <c r="B101" s="1" t="s">
        <v>4</v>
      </c>
      <c r="C101" s="1" t="s">
        <v>5</v>
      </c>
      <c r="D101" s="1">
        <v>161</v>
      </c>
    </row>
    <row r="102" spans="1:4" ht="12.5" x14ac:dyDescent="0.25">
      <c r="A102" s="2">
        <v>43830</v>
      </c>
      <c r="B102" s="1" t="s">
        <v>4</v>
      </c>
      <c r="C102" s="1" t="s">
        <v>6</v>
      </c>
      <c r="D102" s="1">
        <v>361</v>
      </c>
    </row>
    <row r="103" spans="1:4" ht="12.5" x14ac:dyDescent="0.25">
      <c r="A103" s="2">
        <v>43830</v>
      </c>
      <c r="B103" s="1" t="s">
        <v>4</v>
      </c>
      <c r="C103" s="1" t="s">
        <v>7</v>
      </c>
      <c r="D103" s="1">
        <v>56</v>
      </c>
    </row>
    <row r="104" spans="1:4" ht="12.5" x14ac:dyDescent="0.25">
      <c r="A104" s="2">
        <v>43830</v>
      </c>
      <c r="B104" s="1" t="s">
        <v>8</v>
      </c>
      <c r="C104" s="1" t="s">
        <v>5</v>
      </c>
      <c r="D104" s="1">
        <v>34</v>
      </c>
    </row>
    <row r="105" spans="1:4" ht="12.5" x14ac:dyDescent="0.25">
      <c r="A105" s="2">
        <v>43830</v>
      </c>
      <c r="B105" s="1" t="s">
        <v>8</v>
      </c>
      <c r="C105" s="1" t="s">
        <v>6</v>
      </c>
      <c r="D105" s="1">
        <v>54</v>
      </c>
    </row>
    <row r="106" spans="1:4" ht="12.5" x14ac:dyDescent="0.25">
      <c r="A106" s="2">
        <v>43830</v>
      </c>
      <c r="B106" s="1" t="s">
        <v>8</v>
      </c>
      <c r="C106" s="1" t="s">
        <v>7</v>
      </c>
      <c r="D106" s="1">
        <v>8</v>
      </c>
    </row>
    <row r="107" spans="1:4" ht="12.5" x14ac:dyDescent="0.25">
      <c r="A107" s="2">
        <v>43830</v>
      </c>
      <c r="B107" s="1" t="s">
        <v>9</v>
      </c>
      <c r="C107" s="1" t="s">
        <v>5</v>
      </c>
      <c r="D107" s="1">
        <v>169</v>
      </c>
    </row>
    <row r="108" spans="1:4" ht="12.5" x14ac:dyDescent="0.25">
      <c r="A108" s="2">
        <v>43830</v>
      </c>
      <c r="B108" s="1" t="s">
        <v>9</v>
      </c>
      <c r="C108" s="1" t="s">
        <v>6</v>
      </c>
      <c r="D108" s="1">
        <v>189</v>
      </c>
    </row>
    <row r="109" spans="1:4" ht="12.5" x14ac:dyDescent="0.25">
      <c r="A109" s="2">
        <v>43830</v>
      </c>
      <c r="B109" s="1" t="s">
        <v>9</v>
      </c>
      <c r="C109" s="1" t="s">
        <v>7</v>
      </c>
      <c r="D109" s="1">
        <v>49</v>
      </c>
    </row>
    <row r="110" spans="1:4" ht="12.5" x14ac:dyDescent="0.25">
      <c r="A110" s="2">
        <v>43861</v>
      </c>
      <c r="B110" s="1" t="s">
        <v>4</v>
      </c>
      <c r="C110" s="1" t="s">
        <v>5</v>
      </c>
      <c r="D110" s="1">
        <v>122</v>
      </c>
    </row>
    <row r="111" spans="1:4" ht="12.5" x14ac:dyDescent="0.25">
      <c r="A111" s="2">
        <v>43861</v>
      </c>
      <c r="B111" s="1" t="s">
        <v>4</v>
      </c>
      <c r="C111" s="1" t="s">
        <v>6</v>
      </c>
      <c r="D111" s="1">
        <v>0</v>
      </c>
    </row>
    <row r="112" spans="1:4" ht="12.5" x14ac:dyDescent="0.25">
      <c r="A112" s="2">
        <v>43861</v>
      </c>
      <c r="B112" s="1" t="s">
        <v>4</v>
      </c>
      <c r="C112" s="1" t="s">
        <v>7</v>
      </c>
      <c r="D112" s="1">
        <v>56</v>
      </c>
    </row>
    <row r="113" spans="1:4" ht="12.5" x14ac:dyDescent="0.25">
      <c r="A113" s="2">
        <v>43861</v>
      </c>
      <c r="B113" s="1" t="s">
        <v>8</v>
      </c>
      <c r="C113" s="1" t="s">
        <v>5</v>
      </c>
      <c r="D113" s="1">
        <v>29</v>
      </c>
    </row>
    <row r="114" spans="1:4" ht="12.5" x14ac:dyDescent="0.25">
      <c r="A114" s="2">
        <v>43861</v>
      </c>
      <c r="B114" s="1" t="s">
        <v>8</v>
      </c>
      <c r="C114" s="1" t="s">
        <v>6</v>
      </c>
      <c r="D114" s="1">
        <v>0</v>
      </c>
    </row>
    <row r="115" spans="1:4" ht="12.5" x14ac:dyDescent="0.25">
      <c r="A115" s="2">
        <v>43861</v>
      </c>
      <c r="B115" s="1" t="s">
        <v>8</v>
      </c>
      <c r="C115" s="1" t="s">
        <v>7</v>
      </c>
      <c r="D115" s="1">
        <v>8</v>
      </c>
    </row>
    <row r="116" spans="1:4" ht="12.5" x14ac:dyDescent="0.25">
      <c r="A116" s="2">
        <v>43861</v>
      </c>
      <c r="B116" s="1" t="s">
        <v>9</v>
      </c>
      <c r="C116" s="1" t="s">
        <v>5</v>
      </c>
      <c r="D116" s="1">
        <v>106</v>
      </c>
    </row>
    <row r="117" spans="1:4" ht="12.5" x14ac:dyDescent="0.25">
      <c r="A117" s="2">
        <v>43861</v>
      </c>
      <c r="B117" s="1" t="s">
        <v>9</v>
      </c>
      <c r="C117" s="1" t="s">
        <v>6</v>
      </c>
      <c r="D117" s="1">
        <v>0</v>
      </c>
    </row>
    <row r="118" spans="1:4" ht="12.5" x14ac:dyDescent="0.25">
      <c r="A118" s="2">
        <v>43861</v>
      </c>
      <c r="B118" s="1" t="s">
        <v>9</v>
      </c>
      <c r="C118" s="1" t="s">
        <v>7</v>
      </c>
      <c r="D118" s="1">
        <v>50</v>
      </c>
    </row>
    <row r="119" spans="1:4" ht="12.5" x14ac:dyDescent="0.25">
      <c r="A119" s="2">
        <v>43890</v>
      </c>
      <c r="B119" s="1" t="s">
        <v>4</v>
      </c>
      <c r="C119" s="1" t="s">
        <v>5</v>
      </c>
      <c r="D119" s="1">
        <v>98</v>
      </c>
    </row>
    <row r="120" spans="1:4" ht="12.5" x14ac:dyDescent="0.25">
      <c r="A120" s="2">
        <v>43890</v>
      </c>
      <c r="B120" s="1" t="s">
        <v>4</v>
      </c>
      <c r="C120" s="1" t="s">
        <v>6</v>
      </c>
      <c r="D120" s="1">
        <v>0</v>
      </c>
    </row>
    <row r="121" spans="1:4" ht="12.5" x14ac:dyDescent="0.25">
      <c r="A121" s="2">
        <v>43890</v>
      </c>
      <c r="B121" s="1" t="s">
        <v>4</v>
      </c>
      <c r="C121" s="1" t="s">
        <v>7</v>
      </c>
      <c r="D121" s="1">
        <v>57</v>
      </c>
    </row>
    <row r="122" spans="1:4" ht="12.5" x14ac:dyDescent="0.25">
      <c r="A122" s="2">
        <v>43890</v>
      </c>
      <c r="B122" s="1" t="s">
        <v>8</v>
      </c>
      <c r="C122" s="1" t="s">
        <v>5</v>
      </c>
      <c r="D122" s="1">
        <v>26</v>
      </c>
    </row>
    <row r="123" spans="1:4" ht="12.5" x14ac:dyDescent="0.25">
      <c r="A123" s="2">
        <v>43890</v>
      </c>
      <c r="B123" s="1" t="s">
        <v>8</v>
      </c>
      <c r="C123" s="1" t="s">
        <v>6</v>
      </c>
      <c r="D123" s="1">
        <v>0</v>
      </c>
    </row>
    <row r="124" spans="1:4" ht="12.5" x14ac:dyDescent="0.25">
      <c r="A124" s="2">
        <v>43890</v>
      </c>
      <c r="B124" s="1" t="s">
        <v>8</v>
      </c>
      <c r="C124" s="1" t="s">
        <v>7</v>
      </c>
      <c r="D124" s="1">
        <v>8</v>
      </c>
    </row>
    <row r="125" spans="1:4" ht="12.5" x14ac:dyDescent="0.25">
      <c r="A125" s="2">
        <v>43890</v>
      </c>
      <c r="B125" s="1" t="s">
        <v>9</v>
      </c>
      <c r="C125" s="1" t="s">
        <v>5</v>
      </c>
      <c r="D125" s="1">
        <v>66</v>
      </c>
    </row>
    <row r="126" spans="1:4" ht="12.5" x14ac:dyDescent="0.25">
      <c r="A126" s="2">
        <v>43890</v>
      </c>
      <c r="B126" s="1" t="s">
        <v>9</v>
      </c>
      <c r="C126" s="1" t="s">
        <v>6</v>
      </c>
      <c r="D126" s="1">
        <v>0</v>
      </c>
    </row>
    <row r="127" spans="1:4" ht="12.5" x14ac:dyDescent="0.25">
      <c r="A127" s="2">
        <v>43890</v>
      </c>
      <c r="B127" s="1" t="s">
        <v>9</v>
      </c>
      <c r="C127" s="1" t="s">
        <v>7</v>
      </c>
      <c r="D127" s="1">
        <v>50</v>
      </c>
    </row>
    <row r="128" spans="1:4" ht="12.5" x14ac:dyDescent="0.25">
      <c r="A128" s="2">
        <v>43921</v>
      </c>
      <c r="B128" s="1" t="s">
        <v>4</v>
      </c>
      <c r="C128" s="1" t="s">
        <v>5</v>
      </c>
      <c r="D128" s="1">
        <v>104</v>
      </c>
    </row>
    <row r="129" spans="1:4" ht="12.5" x14ac:dyDescent="0.25">
      <c r="A129" s="2">
        <v>43921</v>
      </c>
      <c r="B129" s="1" t="s">
        <v>4</v>
      </c>
      <c r="C129" s="1" t="s">
        <v>6</v>
      </c>
      <c r="D129" s="1">
        <v>0</v>
      </c>
    </row>
    <row r="130" spans="1:4" ht="12.5" x14ac:dyDescent="0.25">
      <c r="A130" s="2">
        <v>43921</v>
      </c>
      <c r="B130" s="1" t="s">
        <v>4</v>
      </c>
      <c r="C130" s="1" t="s">
        <v>7</v>
      </c>
      <c r="D130" s="1">
        <v>57</v>
      </c>
    </row>
    <row r="131" spans="1:4" ht="12.5" x14ac:dyDescent="0.25">
      <c r="A131" s="2">
        <v>43921</v>
      </c>
      <c r="B131" s="1" t="s">
        <v>8</v>
      </c>
      <c r="C131" s="1" t="s">
        <v>5</v>
      </c>
      <c r="D131" s="1">
        <v>28</v>
      </c>
    </row>
    <row r="132" spans="1:4" ht="12.5" x14ac:dyDescent="0.25">
      <c r="A132" s="2">
        <v>43921</v>
      </c>
      <c r="B132" s="1" t="s">
        <v>8</v>
      </c>
      <c r="C132" s="1" t="s">
        <v>6</v>
      </c>
      <c r="D132" s="1">
        <v>0</v>
      </c>
    </row>
    <row r="133" spans="1:4" ht="12.5" x14ac:dyDescent="0.25">
      <c r="A133" s="2">
        <v>43921</v>
      </c>
      <c r="B133" s="1" t="s">
        <v>8</v>
      </c>
      <c r="C133" s="1" t="s">
        <v>7</v>
      </c>
      <c r="D133" s="1">
        <v>9</v>
      </c>
    </row>
    <row r="134" spans="1:4" ht="12.5" x14ac:dyDescent="0.25">
      <c r="A134" s="2">
        <v>43921</v>
      </c>
      <c r="B134" s="1" t="s">
        <v>9</v>
      </c>
      <c r="C134" s="1" t="s">
        <v>5</v>
      </c>
      <c r="D134" s="1">
        <v>75</v>
      </c>
    </row>
    <row r="135" spans="1:4" ht="12.5" x14ac:dyDescent="0.25">
      <c r="A135" s="2">
        <v>43921</v>
      </c>
      <c r="B135" s="1" t="s">
        <v>9</v>
      </c>
      <c r="C135" s="1" t="s">
        <v>6</v>
      </c>
      <c r="D135" s="1">
        <v>0</v>
      </c>
    </row>
    <row r="136" spans="1:4" ht="12.5" x14ac:dyDescent="0.25">
      <c r="A136" s="2">
        <v>43921</v>
      </c>
      <c r="B136" s="1" t="s">
        <v>9</v>
      </c>
      <c r="C136" s="1" t="s">
        <v>7</v>
      </c>
      <c r="D136" s="1">
        <v>51</v>
      </c>
    </row>
    <row r="137" spans="1:4" ht="12.5" x14ac:dyDescent="0.25">
      <c r="A137" s="2">
        <v>43951</v>
      </c>
      <c r="B137" s="1" t="s">
        <v>4</v>
      </c>
      <c r="C137" s="1" t="s">
        <v>5</v>
      </c>
      <c r="D137" s="1">
        <v>125</v>
      </c>
    </row>
    <row r="138" spans="1:4" ht="12.5" x14ac:dyDescent="0.25">
      <c r="A138" s="2">
        <v>43951</v>
      </c>
      <c r="B138" s="1" t="s">
        <v>4</v>
      </c>
      <c r="C138" s="1" t="s">
        <v>6</v>
      </c>
      <c r="D138" s="1">
        <v>0</v>
      </c>
    </row>
    <row r="139" spans="1:4" ht="12.5" x14ac:dyDescent="0.25">
      <c r="A139" s="2">
        <v>43951</v>
      </c>
      <c r="B139" s="1" t="s">
        <v>4</v>
      </c>
      <c r="C139" s="1" t="s">
        <v>7</v>
      </c>
      <c r="D139" s="1">
        <v>58</v>
      </c>
    </row>
    <row r="140" spans="1:4" ht="12.5" x14ac:dyDescent="0.25">
      <c r="A140" s="2">
        <v>43951</v>
      </c>
      <c r="B140" s="1" t="s">
        <v>8</v>
      </c>
      <c r="C140" s="1" t="s">
        <v>5</v>
      </c>
      <c r="D140" s="1">
        <v>32</v>
      </c>
    </row>
    <row r="141" spans="1:4" ht="12.5" x14ac:dyDescent="0.25">
      <c r="A141" s="2">
        <v>43951</v>
      </c>
      <c r="B141" s="1" t="s">
        <v>8</v>
      </c>
      <c r="C141" s="1" t="s">
        <v>6</v>
      </c>
      <c r="D141" s="1">
        <v>0</v>
      </c>
    </row>
    <row r="142" spans="1:4" ht="12.5" x14ac:dyDescent="0.25">
      <c r="A142" s="2">
        <v>43951</v>
      </c>
      <c r="B142" s="1" t="s">
        <v>8</v>
      </c>
      <c r="C142" s="1" t="s">
        <v>7</v>
      </c>
      <c r="D142" s="1">
        <v>9</v>
      </c>
    </row>
    <row r="143" spans="1:4" ht="12.5" x14ac:dyDescent="0.25">
      <c r="A143" s="2">
        <v>43951</v>
      </c>
      <c r="B143" s="1" t="s">
        <v>9</v>
      </c>
      <c r="C143" s="1" t="s">
        <v>5</v>
      </c>
      <c r="D143" s="1">
        <v>108</v>
      </c>
    </row>
    <row r="144" spans="1:4" ht="12.5" x14ac:dyDescent="0.25">
      <c r="A144" s="2">
        <v>43951</v>
      </c>
      <c r="B144" s="1" t="s">
        <v>9</v>
      </c>
      <c r="C144" s="1" t="s">
        <v>6</v>
      </c>
      <c r="D144" s="1">
        <v>0</v>
      </c>
    </row>
    <row r="145" spans="1:4" ht="12.5" x14ac:dyDescent="0.25">
      <c r="A145" s="2">
        <v>43951</v>
      </c>
      <c r="B145" s="1" t="s">
        <v>9</v>
      </c>
      <c r="C145" s="1" t="s">
        <v>7</v>
      </c>
      <c r="D145" s="1">
        <v>52</v>
      </c>
    </row>
    <row r="146" spans="1:4" ht="12.5" x14ac:dyDescent="0.25">
      <c r="A146" s="2">
        <v>43982</v>
      </c>
      <c r="B146" s="1" t="s">
        <v>4</v>
      </c>
      <c r="C146" s="1" t="s">
        <v>5</v>
      </c>
      <c r="D146" s="1">
        <v>136</v>
      </c>
    </row>
    <row r="147" spans="1:4" ht="12.5" x14ac:dyDescent="0.25">
      <c r="A147" s="2">
        <v>43982</v>
      </c>
      <c r="B147" s="1" t="s">
        <v>4</v>
      </c>
      <c r="C147" s="1" t="s">
        <v>6</v>
      </c>
      <c r="D147" s="1">
        <v>216</v>
      </c>
    </row>
    <row r="148" spans="1:4" ht="12.5" x14ac:dyDescent="0.25">
      <c r="A148" s="2">
        <v>43982</v>
      </c>
      <c r="B148" s="1" t="s">
        <v>4</v>
      </c>
      <c r="C148" s="1" t="s">
        <v>7</v>
      </c>
      <c r="D148" s="1">
        <v>58</v>
      </c>
    </row>
    <row r="149" spans="1:4" ht="12.5" x14ac:dyDescent="0.25">
      <c r="A149" s="2">
        <v>43982</v>
      </c>
      <c r="B149" s="1" t="s">
        <v>8</v>
      </c>
      <c r="C149" s="1" t="s">
        <v>5</v>
      </c>
      <c r="D149" s="1">
        <v>34</v>
      </c>
    </row>
    <row r="150" spans="1:4" ht="12.5" x14ac:dyDescent="0.25">
      <c r="A150" s="2">
        <v>43982</v>
      </c>
      <c r="B150" s="1" t="s">
        <v>8</v>
      </c>
      <c r="C150" s="1" t="s">
        <v>6</v>
      </c>
      <c r="D150" s="1">
        <v>32</v>
      </c>
    </row>
    <row r="151" spans="1:4" ht="12.5" x14ac:dyDescent="0.25">
      <c r="A151" s="2">
        <v>43982</v>
      </c>
      <c r="B151" s="1" t="s">
        <v>8</v>
      </c>
      <c r="C151" s="1" t="s">
        <v>7</v>
      </c>
      <c r="D151" s="1">
        <v>9</v>
      </c>
    </row>
    <row r="152" spans="1:4" ht="12.5" x14ac:dyDescent="0.25">
      <c r="A152" s="2">
        <v>43982</v>
      </c>
      <c r="B152" s="1" t="s">
        <v>9</v>
      </c>
      <c r="C152" s="1" t="s">
        <v>5</v>
      </c>
      <c r="D152" s="1">
        <v>125</v>
      </c>
    </row>
    <row r="153" spans="1:4" ht="12.5" x14ac:dyDescent="0.25">
      <c r="A153" s="2">
        <v>43982</v>
      </c>
      <c r="B153" s="1" t="s">
        <v>9</v>
      </c>
      <c r="C153" s="1" t="s">
        <v>6</v>
      </c>
      <c r="D153" s="1">
        <v>133</v>
      </c>
    </row>
    <row r="154" spans="1:4" ht="12.5" x14ac:dyDescent="0.25">
      <c r="A154" s="2">
        <v>43982</v>
      </c>
      <c r="B154" s="1" t="s">
        <v>9</v>
      </c>
      <c r="C154" s="1" t="s">
        <v>7</v>
      </c>
      <c r="D154" s="1">
        <v>53</v>
      </c>
    </row>
    <row r="155" spans="1:4" ht="12.5" x14ac:dyDescent="0.25">
      <c r="A155" s="2">
        <v>44012</v>
      </c>
      <c r="B155" s="1" t="s">
        <v>4</v>
      </c>
      <c r="C155" s="1" t="s">
        <v>5</v>
      </c>
      <c r="D155" s="1">
        <v>127</v>
      </c>
    </row>
    <row r="156" spans="1:4" ht="12.5" x14ac:dyDescent="0.25">
      <c r="A156" s="2">
        <v>44012</v>
      </c>
      <c r="B156" s="1" t="s">
        <v>4</v>
      </c>
      <c r="C156" s="1" t="s">
        <v>6</v>
      </c>
      <c r="D156" s="1">
        <v>317</v>
      </c>
    </row>
    <row r="157" spans="1:4" ht="12.5" x14ac:dyDescent="0.25">
      <c r="A157" s="2">
        <v>44012</v>
      </c>
      <c r="B157" s="1" t="s">
        <v>4</v>
      </c>
      <c r="C157" s="1" t="s">
        <v>7</v>
      </c>
      <c r="D157" s="1">
        <v>59</v>
      </c>
    </row>
    <row r="158" spans="1:4" ht="12.5" x14ac:dyDescent="0.25">
      <c r="A158" s="2">
        <v>44012</v>
      </c>
      <c r="B158" s="1" t="s">
        <v>8</v>
      </c>
      <c r="C158" s="1" t="s">
        <v>5</v>
      </c>
      <c r="D158" s="1">
        <v>34</v>
      </c>
    </row>
    <row r="159" spans="1:4" ht="12.5" x14ac:dyDescent="0.25">
      <c r="A159" s="2">
        <v>44012</v>
      </c>
      <c r="B159" s="1" t="s">
        <v>8</v>
      </c>
      <c r="C159" s="1" t="s">
        <v>6</v>
      </c>
      <c r="D159" s="1">
        <v>48</v>
      </c>
    </row>
    <row r="160" spans="1:4" ht="12.5" x14ac:dyDescent="0.25">
      <c r="A160" s="2">
        <v>44012</v>
      </c>
      <c r="B160" s="1" t="s">
        <v>8</v>
      </c>
      <c r="C160" s="1" t="s">
        <v>7</v>
      </c>
      <c r="D160" s="1">
        <v>9</v>
      </c>
    </row>
    <row r="161" spans="1:4" ht="12.5" x14ac:dyDescent="0.25">
      <c r="A161" s="2">
        <v>44012</v>
      </c>
      <c r="B161" s="1" t="s">
        <v>9</v>
      </c>
      <c r="C161" s="1" t="s">
        <v>5</v>
      </c>
      <c r="D161" s="1">
        <v>110</v>
      </c>
    </row>
    <row r="162" spans="1:4" ht="12.5" x14ac:dyDescent="0.25">
      <c r="A162" s="2">
        <v>44012</v>
      </c>
      <c r="B162" s="1" t="s">
        <v>9</v>
      </c>
      <c r="C162" s="1" t="s">
        <v>6</v>
      </c>
      <c r="D162" s="1">
        <v>174</v>
      </c>
    </row>
    <row r="163" spans="1:4" ht="12.5" x14ac:dyDescent="0.25">
      <c r="A163" s="2">
        <v>44012</v>
      </c>
      <c r="B163" s="1" t="s">
        <v>9</v>
      </c>
      <c r="C163" s="1" t="s">
        <v>7</v>
      </c>
      <c r="D163" s="1">
        <v>54</v>
      </c>
    </row>
    <row r="164" spans="1:4" ht="12.5" x14ac:dyDescent="0.25">
      <c r="A164" s="2">
        <v>44043</v>
      </c>
      <c r="B164" s="1" t="s">
        <v>4</v>
      </c>
      <c r="C164" s="1" t="s">
        <v>5</v>
      </c>
      <c r="D164" s="1">
        <v>123</v>
      </c>
    </row>
    <row r="165" spans="1:4" ht="12.5" x14ac:dyDescent="0.25">
      <c r="A165" s="2">
        <v>44043</v>
      </c>
      <c r="B165" s="1" t="s">
        <v>4</v>
      </c>
      <c r="C165" s="1" t="s">
        <v>6</v>
      </c>
      <c r="D165" s="1">
        <v>0</v>
      </c>
    </row>
    <row r="166" spans="1:4" ht="12.5" x14ac:dyDescent="0.25">
      <c r="A166" s="2">
        <v>44043</v>
      </c>
      <c r="B166" s="1" t="s">
        <v>4</v>
      </c>
      <c r="C166" s="1" t="s">
        <v>7</v>
      </c>
      <c r="D166" s="1">
        <v>59</v>
      </c>
    </row>
    <row r="167" spans="1:4" ht="12.5" x14ac:dyDescent="0.25">
      <c r="A167" s="2">
        <v>44043</v>
      </c>
      <c r="B167" s="1" t="s">
        <v>8</v>
      </c>
      <c r="C167" s="1" t="s">
        <v>5</v>
      </c>
      <c r="D167" s="1">
        <v>34</v>
      </c>
    </row>
    <row r="168" spans="1:4" ht="12.5" x14ac:dyDescent="0.25">
      <c r="A168" s="2">
        <v>44043</v>
      </c>
      <c r="B168" s="1" t="s">
        <v>8</v>
      </c>
      <c r="C168" s="1" t="s">
        <v>6</v>
      </c>
      <c r="D168" s="1">
        <v>0</v>
      </c>
    </row>
    <row r="169" spans="1:4" ht="12.5" x14ac:dyDescent="0.25">
      <c r="A169" s="2">
        <v>44043</v>
      </c>
      <c r="B169" s="1" t="s">
        <v>8</v>
      </c>
      <c r="C169" s="1" t="s">
        <v>7</v>
      </c>
      <c r="D169" s="1">
        <v>9</v>
      </c>
    </row>
    <row r="170" spans="1:4" ht="12.5" x14ac:dyDescent="0.25">
      <c r="A170" s="2">
        <v>44043</v>
      </c>
      <c r="B170" s="1" t="s">
        <v>9</v>
      </c>
      <c r="C170" s="1" t="s">
        <v>5</v>
      </c>
      <c r="D170" s="1">
        <v>102</v>
      </c>
    </row>
    <row r="171" spans="1:4" ht="12.5" x14ac:dyDescent="0.25">
      <c r="A171" s="2">
        <v>44043</v>
      </c>
      <c r="B171" s="1" t="s">
        <v>9</v>
      </c>
      <c r="C171" s="1" t="s">
        <v>6</v>
      </c>
      <c r="D171" s="1">
        <v>0</v>
      </c>
    </row>
    <row r="172" spans="1:4" ht="12.5" x14ac:dyDescent="0.25">
      <c r="A172" s="2">
        <v>44043</v>
      </c>
      <c r="B172" s="1" t="s">
        <v>9</v>
      </c>
      <c r="C172" s="1" t="s">
        <v>7</v>
      </c>
      <c r="D172" s="1">
        <v>54</v>
      </c>
    </row>
    <row r="173" spans="1:4" ht="12.5" x14ac:dyDescent="0.25">
      <c r="A173" s="2">
        <v>44074</v>
      </c>
      <c r="B173" s="1" t="s">
        <v>4</v>
      </c>
      <c r="C173" s="1" t="s">
        <v>5</v>
      </c>
      <c r="D173" s="1">
        <v>104</v>
      </c>
    </row>
    <row r="174" spans="1:4" ht="12.5" x14ac:dyDescent="0.25">
      <c r="A174" s="2">
        <v>44074</v>
      </c>
      <c r="B174" s="1" t="s">
        <v>4</v>
      </c>
      <c r="C174" s="1" t="s">
        <v>6</v>
      </c>
      <c r="D174" s="1">
        <v>0</v>
      </c>
    </row>
    <row r="175" spans="1:4" ht="12.5" x14ac:dyDescent="0.25">
      <c r="A175" s="2">
        <v>44074</v>
      </c>
      <c r="B175" s="1" t="s">
        <v>4</v>
      </c>
      <c r="C175" s="1" t="s">
        <v>7</v>
      </c>
      <c r="D175" s="1">
        <v>60</v>
      </c>
    </row>
    <row r="176" spans="1:4" ht="12.5" x14ac:dyDescent="0.25">
      <c r="A176" s="2">
        <v>44074</v>
      </c>
      <c r="B176" s="1" t="s">
        <v>8</v>
      </c>
      <c r="C176" s="1" t="s">
        <v>5</v>
      </c>
      <c r="D176" s="1">
        <v>32</v>
      </c>
    </row>
    <row r="177" spans="1:4" ht="12.5" x14ac:dyDescent="0.25">
      <c r="A177" s="2">
        <v>44074</v>
      </c>
      <c r="B177" s="1" t="s">
        <v>8</v>
      </c>
      <c r="C177" s="1" t="s">
        <v>6</v>
      </c>
      <c r="D177" s="1">
        <v>0</v>
      </c>
    </row>
    <row r="178" spans="1:4" ht="12.5" x14ac:dyDescent="0.25">
      <c r="A178" s="2">
        <v>44074</v>
      </c>
      <c r="B178" s="1" t="s">
        <v>8</v>
      </c>
      <c r="C178" s="1" t="s">
        <v>7</v>
      </c>
      <c r="D178" s="1">
        <v>9</v>
      </c>
    </row>
    <row r="179" spans="1:4" ht="12.5" x14ac:dyDescent="0.25">
      <c r="A179" s="2">
        <v>44074</v>
      </c>
      <c r="B179" s="1" t="s">
        <v>9</v>
      </c>
      <c r="C179" s="1" t="s">
        <v>5</v>
      </c>
      <c r="D179" s="1">
        <v>71</v>
      </c>
    </row>
    <row r="180" spans="1:4" ht="12.5" x14ac:dyDescent="0.25">
      <c r="A180" s="2">
        <v>44074</v>
      </c>
      <c r="B180" s="1" t="s">
        <v>9</v>
      </c>
      <c r="C180" s="1" t="s">
        <v>6</v>
      </c>
      <c r="D180" s="1">
        <v>0</v>
      </c>
    </row>
    <row r="181" spans="1:4" ht="12.5" x14ac:dyDescent="0.25">
      <c r="A181" s="2">
        <v>44074</v>
      </c>
      <c r="B181" s="1" t="s">
        <v>9</v>
      </c>
      <c r="C181" s="1" t="s">
        <v>7</v>
      </c>
      <c r="D181" s="1">
        <v>55</v>
      </c>
    </row>
    <row r="182" spans="1:4" ht="12.5" x14ac:dyDescent="0.25">
      <c r="A182" s="2">
        <v>44104</v>
      </c>
      <c r="B182" s="1" t="s">
        <v>4</v>
      </c>
      <c r="C182" s="1" t="s">
        <v>5</v>
      </c>
      <c r="D182" s="1">
        <v>110</v>
      </c>
    </row>
    <row r="183" spans="1:4" ht="12.5" x14ac:dyDescent="0.25">
      <c r="A183" s="2">
        <v>44104</v>
      </c>
      <c r="B183" s="1" t="s">
        <v>4</v>
      </c>
      <c r="C183" s="1" t="s">
        <v>6</v>
      </c>
      <c r="D183" s="1">
        <v>0</v>
      </c>
    </row>
    <row r="184" spans="1:4" ht="12.5" x14ac:dyDescent="0.25">
      <c r="A184" s="2">
        <v>44104</v>
      </c>
      <c r="B184" s="1" t="s">
        <v>4</v>
      </c>
      <c r="C184" s="1" t="s">
        <v>7</v>
      </c>
      <c r="D184" s="1">
        <v>60</v>
      </c>
    </row>
    <row r="185" spans="1:4" ht="12.5" x14ac:dyDescent="0.25">
      <c r="A185" s="2">
        <v>44104</v>
      </c>
      <c r="B185" s="1" t="s">
        <v>8</v>
      </c>
      <c r="C185" s="1" t="s">
        <v>5</v>
      </c>
      <c r="D185" s="1">
        <v>34</v>
      </c>
    </row>
    <row r="186" spans="1:4" ht="12.5" x14ac:dyDescent="0.25">
      <c r="A186" s="2">
        <v>44104</v>
      </c>
      <c r="B186" s="1" t="s">
        <v>8</v>
      </c>
      <c r="C186" s="1" t="s">
        <v>6</v>
      </c>
      <c r="D186" s="1">
        <v>0</v>
      </c>
    </row>
    <row r="187" spans="1:4" ht="12.5" x14ac:dyDescent="0.25">
      <c r="A187" s="2">
        <v>44104</v>
      </c>
      <c r="B187" s="1" t="s">
        <v>8</v>
      </c>
      <c r="C187" s="1" t="s">
        <v>7</v>
      </c>
      <c r="D187" s="1">
        <v>9</v>
      </c>
    </row>
    <row r="188" spans="1:4" ht="12.5" x14ac:dyDescent="0.25">
      <c r="A188" s="2">
        <v>44104</v>
      </c>
      <c r="B188" s="1" t="s">
        <v>9</v>
      </c>
      <c r="C188" s="1" t="s">
        <v>5</v>
      </c>
      <c r="D188" s="1">
        <v>80</v>
      </c>
    </row>
    <row r="189" spans="1:4" ht="12.5" x14ac:dyDescent="0.25">
      <c r="A189" s="2">
        <v>44104</v>
      </c>
      <c r="B189" s="1" t="s">
        <v>9</v>
      </c>
      <c r="C189" s="1" t="s">
        <v>6</v>
      </c>
      <c r="D189" s="1">
        <v>0</v>
      </c>
    </row>
    <row r="190" spans="1:4" ht="12.5" x14ac:dyDescent="0.25">
      <c r="A190" s="2">
        <v>44104</v>
      </c>
      <c r="B190" s="1" t="s">
        <v>9</v>
      </c>
      <c r="C190" s="1" t="s">
        <v>7</v>
      </c>
      <c r="D190" s="1">
        <v>56</v>
      </c>
    </row>
    <row r="191" spans="1:4" ht="12.5" x14ac:dyDescent="0.25">
      <c r="A191" s="2">
        <v>44135</v>
      </c>
      <c r="B191" s="1" t="s">
        <v>4</v>
      </c>
      <c r="C191" s="1" t="s">
        <v>5</v>
      </c>
      <c r="D191" s="1">
        <v>131</v>
      </c>
    </row>
    <row r="192" spans="1:4" ht="12.5" x14ac:dyDescent="0.25">
      <c r="A192" s="2">
        <v>44135</v>
      </c>
      <c r="B192" s="1" t="s">
        <v>4</v>
      </c>
      <c r="C192" s="1" t="s">
        <v>6</v>
      </c>
      <c r="D192" s="1">
        <v>0</v>
      </c>
    </row>
    <row r="193" spans="1:4" ht="12.5" x14ac:dyDescent="0.25">
      <c r="A193" s="2">
        <v>44135</v>
      </c>
      <c r="B193" s="1" t="s">
        <v>4</v>
      </c>
      <c r="C193" s="1" t="s">
        <v>7</v>
      </c>
      <c r="D193" s="1">
        <v>61</v>
      </c>
    </row>
    <row r="194" spans="1:4" ht="12.5" x14ac:dyDescent="0.25">
      <c r="A194" s="2">
        <v>44135</v>
      </c>
      <c r="B194" s="1" t="s">
        <v>8</v>
      </c>
      <c r="C194" s="1" t="s">
        <v>5</v>
      </c>
      <c r="D194" s="1">
        <v>38</v>
      </c>
    </row>
    <row r="195" spans="1:4" ht="12.5" x14ac:dyDescent="0.25">
      <c r="A195" s="2">
        <v>44135</v>
      </c>
      <c r="B195" s="1" t="s">
        <v>8</v>
      </c>
      <c r="C195" s="1" t="s">
        <v>6</v>
      </c>
      <c r="D195" s="1">
        <v>0</v>
      </c>
    </row>
    <row r="196" spans="1:4" ht="12.5" x14ac:dyDescent="0.25">
      <c r="A196" s="2">
        <v>44135</v>
      </c>
      <c r="B196" s="1" t="s">
        <v>8</v>
      </c>
      <c r="C196" s="1" t="s">
        <v>7</v>
      </c>
      <c r="D196" s="1">
        <v>9</v>
      </c>
    </row>
    <row r="197" spans="1:4" ht="12.5" x14ac:dyDescent="0.25">
      <c r="A197" s="2">
        <v>44135</v>
      </c>
      <c r="B197" s="1" t="s">
        <v>9</v>
      </c>
      <c r="C197" s="1" t="s">
        <v>5</v>
      </c>
      <c r="D197" s="1">
        <v>113</v>
      </c>
    </row>
    <row r="198" spans="1:4" ht="12.5" x14ac:dyDescent="0.25">
      <c r="A198" s="2">
        <v>44135</v>
      </c>
      <c r="B198" s="1" t="s">
        <v>9</v>
      </c>
      <c r="C198" s="1" t="s">
        <v>6</v>
      </c>
      <c r="D198" s="1">
        <v>0</v>
      </c>
    </row>
    <row r="199" spans="1:4" ht="12.5" x14ac:dyDescent="0.25">
      <c r="A199" s="2">
        <v>44135</v>
      </c>
      <c r="B199" s="1" t="s">
        <v>9</v>
      </c>
      <c r="C199" s="1" t="s">
        <v>7</v>
      </c>
      <c r="D199" s="1">
        <v>57</v>
      </c>
    </row>
    <row r="200" spans="1:4" ht="12.5" x14ac:dyDescent="0.25">
      <c r="A200" s="2">
        <v>44165</v>
      </c>
      <c r="B200" s="1" t="s">
        <v>4</v>
      </c>
      <c r="C200" s="1" t="s">
        <v>5</v>
      </c>
      <c r="D200" s="1">
        <v>142</v>
      </c>
    </row>
    <row r="201" spans="1:4" ht="12.5" x14ac:dyDescent="0.25">
      <c r="A201" s="2">
        <v>44165</v>
      </c>
      <c r="B201" s="1" t="s">
        <v>4</v>
      </c>
      <c r="C201" s="1" t="s">
        <v>6</v>
      </c>
      <c r="D201" s="1">
        <v>222</v>
      </c>
    </row>
    <row r="202" spans="1:4" ht="12.5" x14ac:dyDescent="0.25">
      <c r="A202" s="2">
        <v>44165</v>
      </c>
      <c r="B202" s="1" t="s">
        <v>4</v>
      </c>
      <c r="C202" s="1" t="s">
        <v>7</v>
      </c>
      <c r="D202" s="1">
        <v>61</v>
      </c>
    </row>
    <row r="203" spans="1:4" ht="12.5" x14ac:dyDescent="0.25">
      <c r="A203" s="2">
        <v>44165</v>
      </c>
      <c r="B203" s="1" t="s">
        <v>8</v>
      </c>
      <c r="C203" s="1" t="s">
        <v>5</v>
      </c>
      <c r="D203" s="1">
        <v>40</v>
      </c>
    </row>
    <row r="204" spans="1:4" ht="12.5" x14ac:dyDescent="0.25">
      <c r="A204" s="2">
        <v>44165</v>
      </c>
      <c r="B204" s="1" t="s">
        <v>8</v>
      </c>
      <c r="C204" s="1" t="s">
        <v>6</v>
      </c>
      <c r="D204" s="1">
        <v>33</v>
      </c>
    </row>
    <row r="205" spans="1:4" ht="12.5" x14ac:dyDescent="0.25">
      <c r="A205" s="2">
        <v>44165</v>
      </c>
      <c r="B205" s="1" t="s">
        <v>8</v>
      </c>
      <c r="C205" s="1" t="s">
        <v>7</v>
      </c>
      <c r="D205" s="1">
        <v>9</v>
      </c>
    </row>
    <row r="206" spans="1:4" ht="12.5" x14ac:dyDescent="0.25">
      <c r="A206" s="2">
        <v>44165</v>
      </c>
      <c r="B206" s="1" t="s">
        <v>9</v>
      </c>
      <c r="C206" s="1" t="s">
        <v>5</v>
      </c>
      <c r="D206" s="1">
        <v>130</v>
      </c>
    </row>
    <row r="207" spans="1:4" ht="12.5" x14ac:dyDescent="0.25">
      <c r="A207" s="2">
        <v>44165</v>
      </c>
      <c r="B207" s="1" t="s">
        <v>9</v>
      </c>
      <c r="C207" s="1" t="s">
        <v>6</v>
      </c>
      <c r="D207" s="1">
        <v>138</v>
      </c>
    </row>
    <row r="208" spans="1:4" ht="12.5" x14ac:dyDescent="0.25">
      <c r="A208" s="2">
        <v>44165</v>
      </c>
      <c r="B208" s="1" t="s">
        <v>9</v>
      </c>
      <c r="C208" s="1" t="s">
        <v>7</v>
      </c>
      <c r="D208" s="1">
        <v>58</v>
      </c>
    </row>
    <row r="209" spans="1:4" ht="12.5" x14ac:dyDescent="0.25">
      <c r="A209" s="2">
        <v>44196</v>
      </c>
      <c r="B209" s="1" t="s">
        <v>4</v>
      </c>
      <c r="C209" s="1" t="s">
        <v>5</v>
      </c>
      <c r="D209" s="1">
        <v>173</v>
      </c>
    </row>
    <row r="210" spans="1:4" ht="12.5" x14ac:dyDescent="0.25">
      <c r="A210" s="2">
        <v>44196</v>
      </c>
      <c r="B210" s="1" t="s">
        <v>4</v>
      </c>
      <c r="C210" s="1" t="s">
        <v>6</v>
      </c>
      <c r="D210" s="1">
        <v>373</v>
      </c>
    </row>
    <row r="211" spans="1:4" ht="12.5" x14ac:dyDescent="0.25">
      <c r="A211" s="2">
        <v>44196</v>
      </c>
      <c r="B211" s="1" t="s">
        <v>4</v>
      </c>
      <c r="C211" s="1" t="s">
        <v>7</v>
      </c>
      <c r="D211" s="1">
        <v>62</v>
      </c>
    </row>
    <row r="212" spans="1:4" ht="12.5" x14ac:dyDescent="0.25">
      <c r="A212" s="2">
        <v>44196</v>
      </c>
      <c r="B212" s="1" t="s">
        <v>8</v>
      </c>
      <c r="C212" s="1" t="s">
        <v>5</v>
      </c>
      <c r="D212" s="1">
        <v>46</v>
      </c>
    </row>
    <row r="213" spans="1:4" ht="12.5" x14ac:dyDescent="0.25">
      <c r="A213" s="2">
        <v>44196</v>
      </c>
      <c r="B213" s="1" t="s">
        <v>8</v>
      </c>
      <c r="C213" s="1" t="s">
        <v>6</v>
      </c>
      <c r="D213" s="1">
        <v>56</v>
      </c>
    </row>
    <row r="214" spans="1:4" ht="12.5" x14ac:dyDescent="0.25">
      <c r="A214" s="2">
        <v>44196</v>
      </c>
      <c r="B214" s="1" t="s">
        <v>8</v>
      </c>
      <c r="C214" s="1" t="s">
        <v>7</v>
      </c>
      <c r="D214" s="1">
        <v>9</v>
      </c>
    </row>
    <row r="215" spans="1:4" ht="12.5" x14ac:dyDescent="0.25">
      <c r="A215" s="2">
        <v>44196</v>
      </c>
      <c r="B215" s="1" t="s">
        <v>9</v>
      </c>
      <c r="C215" s="1" t="s">
        <v>5</v>
      </c>
      <c r="D215" s="1">
        <v>178</v>
      </c>
    </row>
    <row r="216" spans="1:4" ht="12.5" x14ac:dyDescent="0.25">
      <c r="A216" s="2">
        <v>44196</v>
      </c>
      <c r="B216" s="1" t="s">
        <v>9</v>
      </c>
      <c r="C216" s="1" t="s">
        <v>6</v>
      </c>
      <c r="D216" s="1">
        <v>198</v>
      </c>
    </row>
    <row r="217" spans="1:4" ht="12.5" x14ac:dyDescent="0.25">
      <c r="A217" s="2">
        <v>44196</v>
      </c>
      <c r="B217" s="1" t="s">
        <v>9</v>
      </c>
      <c r="C217" s="1" t="s">
        <v>7</v>
      </c>
      <c r="D217" s="1">
        <v>58</v>
      </c>
    </row>
    <row r="218" spans="1:4" ht="12.5" x14ac:dyDescent="0.25">
      <c r="A218" s="2">
        <v>44227</v>
      </c>
      <c r="B218" s="1" t="s">
        <v>4</v>
      </c>
      <c r="C218" s="1" t="s">
        <v>5</v>
      </c>
      <c r="D218" s="1">
        <v>134</v>
      </c>
    </row>
    <row r="219" spans="1:4" ht="12.5" x14ac:dyDescent="0.25">
      <c r="A219" s="2">
        <v>44227</v>
      </c>
      <c r="B219" s="1" t="s">
        <v>4</v>
      </c>
      <c r="C219" s="1" t="s">
        <v>6</v>
      </c>
      <c r="D219" s="1">
        <v>0</v>
      </c>
    </row>
    <row r="220" spans="1:4" ht="12.5" x14ac:dyDescent="0.25">
      <c r="A220" s="2">
        <v>44227</v>
      </c>
      <c r="B220" s="1" t="s">
        <v>4</v>
      </c>
      <c r="C220" s="1" t="s">
        <v>7</v>
      </c>
      <c r="D220" s="1">
        <v>62</v>
      </c>
    </row>
    <row r="221" spans="1:4" ht="12.5" x14ac:dyDescent="0.25">
      <c r="A221" s="2">
        <v>44227</v>
      </c>
      <c r="B221" s="1" t="s">
        <v>8</v>
      </c>
      <c r="C221" s="1" t="s">
        <v>5</v>
      </c>
      <c r="D221" s="1">
        <v>41</v>
      </c>
    </row>
    <row r="222" spans="1:4" ht="12.5" x14ac:dyDescent="0.25">
      <c r="A222" s="2">
        <v>44227</v>
      </c>
      <c r="B222" s="1" t="s">
        <v>8</v>
      </c>
      <c r="C222" s="1" t="s">
        <v>6</v>
      </c>
      <c r="D222" s="1">
        <v>0</v>
      </c>
    </row>
    <row r="223" spans="1:4" ht="12.5" x14ac:dyDescent="0.25">
      <c r="A223" s="2">
        <v>44227</v>
      </c>
      <c r="B223" s="1" t="s">
        <v>8</v>
      </c>
      <c r="C223" s="1" t="s">
        <v>7</v>
      </c>
      <c r="D223" s="1">
        <v>9</v>
      </c>
    </row>
    <row r="224" spans="1:4" ht="12.5" x14ac:dyDescent="0.25">
      <c r="A224" s="2">
        <v>44227</v>
      </c>
      <c r="B224" s="1" t="s">
        <v>9</v>
      </c>
      <c r="C224" s="1" t="s">
        <v>5</v>
      </c>
      <c r="D224" s="1">
        <v>115</v>
      </c>
    </row>
    <row r="225" spans="1:4" ht="12.5" x14ac:dyDescent="0.25">
      <c r="A225" s="2">
        <v>44227</v>
      </c>
      <c r="B225" s="1" t="s">
        <v>9</v>
      </c>
      <c r="C225" s="1" t="s">
        <v>6</v>
      </c>
      <c r="D225" s="1">
        <v>0</v>
      </c>
    </row>
    <row r="226" spans="1:4" ht="12.5" x14ac:dyDescent="0.25">
      <c r="A226" s="2">
        <v>44227</v>
      </c>
      <c r="B226" s="1" t="s">
        <v>9</v>
      </c>
      <c r="C226" s="1" t="s">
        <v>7</v>
      </c>
      <c r="D226" s="1">
        <v>59</v>
      </c>
    </row>
    <row r="227" spans="1:4" ht="12.5" x14ac:dyDescent="0.25">
      <c r="A227" s="2">
        <v>44255</v>
      </c>
      <c r="B227" s="1" t="s">
        <v>4</v>
      </c>
      <c r="C227" s="1" t="s">
        <v>5</v>
      </c>
      <c r="D227" s="1">
        <v>110</v>
      </c>
    </row>
    <row r="228" spans="1:4" ht="12.5" x14ac:dyDescent="0.25">
      <c r="A228" s="2">
        <v>44255</v>
      </c>
      <c r="B228" s="1" t="s">
        <v>4</v>
      </c>
      <c r="C228" s="1" t="s">
        <v>6</v>
      </c>
      <c r="D228" s="1">
        <v>0</v>
      </c>
    </row>
    <row r="229" spans="1:4" ht="12.5" x14ac:dyDescent="0.25">
      <c r="A229" s="2">
        <v>44255</v>
      </c>
      <c r="B229" s="1" t="s">
        <v>4</v>
      </c>
      <c r="C229" s="1" t="s">
        <v>7</v>
      </c>
      <c r="D229" s="1">
        <v>63</v>
      </c>
    </row>
    <row r="230" spans="1:4" ht="12.5" x14ac:dyDescent="0.25">
      <c r="A230" s="2">
        <v>44255</v>
      </c>
      <c r="B230" s="1" t="s">
        <v>8</v>
      </c>
      <c r="C230" s="1" t="s">
        <v>5</v>
      </c>
      <c r="D230" s="1">
        <v>38</v>
      </c>
    </row>
    <row r="231" spans="1:4" ht="12.5" x14ac:dyDescent="0.25">
      <c r="A231" s="2">
        <v>44255</v>
      </c>
      <c r="B231" s="1" t="s">
        <v>8</v>
      </c>
      <c r="C231" s="1" t="s">
        <v>6</v>
      </c>
      <c r="D231" s="1">
        <v>0</v>
      </c>
    </row>
    <row r="232" spans="1:4" ht="12.5" x14ac:dyDescent="0.25">
      <c r="A232" s="2">
        <v>44255</v>
      </c>
      <c r="B232" s="1" t="s">
        <v>8</v>
      </c>
      <c r="C232" s="1" t="s">
        <v>7</v>
      </c>
      <c r="D232" s="1">
        <v>9</v>
      </c>
    </row>
    <row r="233" spans="1:4" ht="12.5" x14ac:dyDescent="0.25">
      <c r="A233" s="2">
        <v>44255</v>
      </c>
      <c r="B233" s="1" t="s">
        <v>9</v>
      </c>
      <c r="C233" s="1" t="s">
        <v>5</v>
      </c>
      <c r="D233" s="1">
        <v>76</v>
      </c>
    </row>
    <row r="234" spans="1:4" ht="12.5" x14ac:dyDescent="0.25">
      <c r="A234" s="2">
        <v>44255</v>
      </c>
      <c r="B234" s="1" t="s">
        <v>9</v>
      </c>
      <c r="C234" s="1" t="s">
        <v>6</v>
      </c>
      <c r="D234" s="1">
        <v>0</v>
      </c>
    </row>
    <row r="235" spans="1:4" ht="12.5" x14ac:dyDescent="0.25">
      <c r="A235" s="2">
        <v>44255</v>
      </c>
      <c r="B235" s="1" t="s">
        <v>9</v>
      </c>
      <c r="C235" s="1" t="s">
        <v>7</v>
      </c>
      <c r="D235" s="1">
        <v>60</v>
      </c>
    </row>
    <row r="236" spans="1:4" ht="12.5" x14ac:dyDescent="0.25">
      <c r="A236" s="2">
        <v>44286</v>
      </c>
      <c r="B236" s="1" t="s">
        <v>4</v>
      </c>
      <c r="C236" s="1" t="s">
        <v>5</v>
      </c>
      <c r="D236" s="1">
        <v>116</v>
      </c>
    </row>
    <row r="237" spans="1:4" ht="12.5" x14ac:dyDescent="0.25">
      <c r="A237" s="2">
        <v>44286</v>
      </c>
      <c r="B237" s="1" t="s">
        <v>4</v>
      </c>
      <c r="C237" s="1" t="s">
        <v>6</v>
      </c>
      <c r="D237" s="1">
        <v>0</v>
      </c>
    </row>
    <row r="238" spans="1:4" ht="12.5" x14ac:dyDescent="0.25">
      <c r="A238" s="2">
        <v>44286</v>
      </c>
      <c r="B238" s="1" t="s">
        <v>4</v>
      </c>
      <c r="C238" s="1" t="s">
        <v>7</v>
      </c>
      <c r="D238" s="1">
        <v>63</v>
      </c>
    </row>
    <row r="239" spans="1:4" ht="12.5" x14ac:dyDescent="0.25">
      <c r="A239" s="2">
        <v>44286</v>
      </c>
      <c r="B239" s="1" t="s">
        <v>8</v>
      </c>
      <c r="C239" s="1" t="s">
        <v>5</v>
      </c>
      <c r="D239" s="1">
        <v>40</v>
      </c>
    </row>
    <row r="240" spans="1:4" ht="12.5" x14ac:dyDescent="0.25">
      <c r="A240" s="2">
        <v>44286</v>
      </c>
      <c r="B240" s="1" t="s">
        <v>8</v>
      </c>
      <c r="C240" s="1" t="s">
        <v>6</v>
      </c>
      <c r="D240" s="1">
        <v>0</v>
      </c>
    </row>
    <row r="241" spans="1:4" ht="12.5" x14ac:dyDescent="0.25">
      <c r="A241" s="2">
        <v>44286</v>
      </c>
      <c r="B241" s="1" t="s">
        <v>8</v>
      </c>
      <c r="C241" s="1" t="s">
        <v>7</v>
      </c>
      <c r="D241" s="1">
        <v>9</v>
      </c>
    </row>
    <row r="242" spans="1:4" ht="12.5" x14ac:dyDescent="0.25">
      <c r="A242" s="2">
        <v>44286</v>
      </c>
      <c r="B242" s="1" t="s">
        <v>9</v>
      </c>
      <c r="C242" s="1" t="s">
        <v>5</v>
      </c>
      <c r="D242" s="1">
        <v>85</v>
      </c>
    </row>
    <row r="243" spans="1:4" ht="12.5" x14ac:dyDescent="0.25">
      <c r="A243" s="2">
        <v>44286</v>
      </c>
      <c r="B243" s="1" t="s">
        <v>9</v>
      </c>
      <c r="C243" s="1" t="s">
        <v>6</v>
      </c>
      <c r="D243" s="1">
        <v>0</v>
      </c>
    </row>
    <row r="244" spans="1:4" ht="12.5" x14ac:dyDescent="0.25">
      <c r="A244" s="2">
        <v>44286</v>
      </c>
      <c r="B244" s="1" t="s">
        <v>9</v>
      </c>
      <c r="C244" s="1" t="s">
        <v>7</v>
      </c>
      <c r="D244" s="1">
        <v>61</v>
      </c>
    </row>
    <row r="245" spans="1:4" ht="12.5" x14ac:dyDescent="0.25">
      <c r="A245" s="2">
        <v>44316</v>
      </c>
      <c r="B245" s="1" t="s">
        <v>4</v>
      </c>
      <c r="C245" s="1" t="s">
        <v>5</v>
      </c>
      <c r="D245" s="1">
        <v>137</v>
      </c>
    </row>
    <row r="246" spans="1:4" ht="12.5" x14ac:dyDescent="0.25">
      <c r="A246" s="2">
        <v>44316</v>
      </c>
      <c r="B246" s="1" t="s">
        <v>4</v>
      </c>
      <c r="C246" s="1" t="s">
        <v>6</v>
      </c>
      <c r="D246" s="1">
        <v>0</v>
      </c>
    </row>
    <row r="247" spans="1:4" ht="12.5" x14ac:dyDescent="0.25">
      <c r="A247" s="2">
        <v>44316</v>
      </c>
      <c r="B247" s="1" t="s">
        <v>4</v>
      </c>
      <c r="C247" s="1" t="s">
        <v>7</v>
      </c>
      <c r="D247" s="1">
        <v>63</v>
      </c>
    </row>
    <row r="248" spans="1:4" ht="12.5" x14ac:dyDescent="0.25">
      <c r="A248" s="2">
        <v>44316</v>
      </c>
      <c r="B248" s="1" t="s">
        <v>8</v>
      </c>
      <c r="C248" s="1" t="s">
        <v>5</v>
      </c>
      <c r="D248" s="1">
        <v>43</v>
      </c>
    </row>
    <row r="249" spans="1:4" ht="12.5" x14ac:dyDescent="0.25">
      <c r="A249" s="2">
        <v>44316</v>
      </c>
      <c r="B249" s="1" t="s">
        <v>8</v>
      </c>
      <c r="C249" s="1" t="s">
        <v>6</v>
      </c>
      <c r="D249" s="1">
        <v>0</v>
      </c>
    </row>
    <row r="250" spans="1:4" ht="12.5" x14ac:dyDescent="0.25">
      <c r="A250" s="2">
        <v>44316</v>
      </c>
      <c r="B250" s="1" t="s">
        <v>8</v>
      </c>
      <c r="C250" s="1" t="s">
        <v>7</v>
      </c>
      <c r="D250" s="1">
        <v>10</v>
      </c>
    </row>
    <row r="251" spans="1:4" ht="12.5" x14ac:dyDescent="0.25">
      <c r="A251" s="2">
        <v>44316</v>
      </c>
      <c r="B251" s="1" t="s">
        <v>9</v>
      </c>
      <c r="C251" s="1" t="s">
        <v>5</v>
      </c>
      <c r="D251" s="1">
        <v>117</v>
      </c>
    </row>
    <row r="252" spans="1:4" ht="12.5" x14ac:dyDescent="0.25">
      <c r="A252" s="2">
        <v>44316</v>
      </c>
      <c r="B252" s="1" t="s">
        <v>9</v>
      </c>
      <c r="C252" s="1" t="s">
        <v>6</v>
      </c>
      <c r="D252" s="1">
        <v>0</v>
      </c>
    </row>
    <row r="253" spans="1:4" ht="12.5" x14ac:dyDescent="0.25">
      <c r="A253" s="2">
        <v>44316</v>
      </c>
      <c r="B253" s="1" t="s">
        <v>9</v>
      </c>
      <c r="C253" s="1" t="s">
        <v>7</v>
      </c>
      <c r="D253" s="1">
        <v>62</v>
      </c>
    </row>
    <row r="254" spans="1:4" ht="12.5" x14ac:dyDescent="0.25">
      <c r="A254" s="2"/>
    </row>
    <row r="255" spans="1:4" ht="12.5" x14ac:dyDescent="0.25">
      <c r="A255" s="2"/>
    </row>
    <row r="256" spans="1:4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</sheetData>
  <autoFilter ref="A1:D25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2ECB-9A98-42F4-818E-0F67015817CC}">
  <dimension ref="A1:V469"/>
  <sheetViews>
    <sheetView tabSelected="1" zoomScale="130" zoomScaleNormal="130" workbookViewId="0">
      <pane ySplit="1" topLeftCell="A2" activePane="bottomLeft" state="frozen"/>
      <selection pane="bottomLeft" activeCell="S6" sqref="S6"/>
    </sheetView>
  </sheetViews>
  <sheetFormatPr defaultRowHeight="12.5" x14ac:dyDescent="0.25"/>
  <cols>
    <col min="1" max="1" width="13.26953125" customWidth="1"/>
    <col min="4" max="4" width="11.6328125" customWidth="1"/>
    <col min="5" max="5" width="12.81640625" customWidth="1"/>
    <col min="6" max="6" width="14.81640625" customWidth="1"/>
    <col min="8" max="9" width="2.90625" style="9" customWidth="1"/>
    <col min="10" max="10" width="6.36328125" customWidth="1"/>
    <col min="11" max="11" width="12.81640625" customWidth="1"/>
    <col min="12" max="12" width="15.36328125" bestFit="1" customWidth="1"/>
    <col min="13" max="13" width="7.36328125" bestFit="1" customWidth="1"/>
    <col min="14" max="14" width="25.26953125" bestFit="1" customWidth="1"/>
    <col min="23" max="23" width="13" bestFit="1" customWidth="1"/>
    <col min="24" max="24" width="15.90625" bestFit="1" customWidth="1"/>
    <col min="25" max="25" width="4.81640625" bestFit="1" customWidth="1"/>
    <col min="26" max="26" width="11.08984375" bestFit="1" customWidth="1"/>
    <col min="27" max="28" width="4.81640625" bestFit="1" customWidth="1"/>
    <col min="29" max="29" width="11.08984375" bestFit="1" customWidth="1"/>
    <col min="32" max="32" width="15.36328125" bestFit="1" customWidth="1"/>
    <col min="33" max="33" width="7.36328125" bestFit="1" customWidth="1"/>
    <col min="34" max="34" width="23.08984375" bestFit="1" customWidth="1"/>
  </cols>
  <sheetData>
    <row r="1" spans="1:13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13</v>
      </c>
      <c r="G1" s="3" t="s">
        <v>12</v>
      </c>
      <c r="H1" s="11" t="s">
        <v>47</v>
      </c>
      <c r="I1" s="11" t="s">
        <v>48</v>
      </c>
      <c r="K1" s="6" t="s">
        <v>2</v>
      </c>
      <c r="L1" s="6" t="s">
        <v>1</v>
      </c>
      <c r="M1" s="6" t="s">
        <v>20</v>
      </c>
    </row>
    <row r="2" spans="1:13" x14ac:dyDescent="0.25">
      <c r="A2" s="2">
        <v>43496</v>
      </c>
      <c r="B2" s="1" t="s">
        <v>8</v>
      </c>
      <c r="C2" s="1" t="s">
        <v>5</v>
      </c>
      <c r="D2" s="1">
        <v>17</v>
      </c>
      <c r="E2" s="1"/>
      <c r="G2" t="s">
        <v>11</v>
      </c>
      <c r="H2" s="9">
        <f>MONTH(A2)</f>
        <v>1</v>
      </c>
      <c r="I2" s="9" cm="1">
        <f t="array" ref="I2:I469">YEAR(A2:A469)</f>
        <v>2019</v>
      </c>
      <c r="K2" s="4" t="s">
        <v>5</v>
      </c>
      <c r="L2" s="4" t="s">
        <v>8</v>
      </c>
      <c r="M2" s="5" t="s">
        <v>15</v>
      </c>
    </row>
    <row r="3" spans="1:13" x14ac:dyDescent="0.25">
      <c r="A3" s="2">
        <v>43496</v>
      </c>
      <c r="B3" s="1" t="s">
        <v>9</v>
      </c>
      <c r="C3" s="1" t="s">
        <v>5</v>
      </c>
      <c r="D3" s="1">
        <v>96</v>
      </c>
      <c r="E3" s="1"/>
      <c r="G3" t="s">
        <v>11</v>
      </c>
      <c r="H3" s="9">
        <f t="shared" ref="H3:H66" si="0">MONTH(A3)</f>
        <v>1</v>
      </c>
      <c r="I3" s="9">
        <v>2019</v>
      </c>
      <c r="K3" s="4" t="s">
        <v>5</v>
      </c>
      <c r="L3" s="4" t="s">
        <v>9</v>
      </c>
      <c r="M3" s="4" t="s">
        <v>16</v>
      </c>
    </row>
    <row r="4" spans="1:13" x14ac:dyDescent="0.25">
      <c r="A4" s="2">
        <v>43496</v>
      </c>
      <c r="B4" s="1" t="s">
        <v>4</v>
      </c>
      <c r="C4" s="1" t="s">
        <v>5</v>
      </c>
      <c r="D4" s="1">
        <v>110</v>
      </c>
      <c r="E4" s="1"/>
      <c r="G4" t="s">
        <v>11</v>
      </c>
      <c r="H4" s="9">
        <f t="shared" si="0"/>
        <v>1</v>
      </c>
      <c r="I4" s="9">
        <v>2019</v>
      </c>
      <c r="K4" s="4" t="s">
        <v>5</v>
      </c>
      <c r="L4" s="4" t="s">
        <v>4</v>
      </c>
      <c r="M4" s="5" t="s">
        <v>15</v>
      </c>
    </row>
    <row r="5" spans="1:13" x14ac:dyDescent="0.25">
      <c r="A5" s="2">
        <v>43496</v>
      </c>
      <c r="B5" s="1" t="s">
        <v>8</v>
      </c>
      <c r="C5" s="1" t="s">
        <v>6</v>
      </c>
      <c r="D5" s="1">
        <v>0</v>
      </c>
      <c r="E5" s="1"/>
      <c r="G5" t="s">
        <v>11</v>
      </c>
      <c r="H5" s="9">
        <f t="shared" si="0"/>
        <v>1</v>
      </c>
      <c r="I5" s="9">
        <v>2019</v>
      </c>
      <c r="K5" s="4" t="s">
        <v>6</v>
      </c>
      <c r="L5" s="4" t="s">
        <v>8</v>
      </c>
      <c r="M5" s="4" t="s">
        <v>18</v>
      </c>
    </row>
    <row r="6" spans="1:13" x14ac:dyDescent="0.25">
      <c r="A6" s="2">
        <v>43496</v>
      </c>
      <c r="B6" s="1" t="s">
        <v>9</v>
      </c>
      <c r="C6" s="1" t="s">
        <v>6</v>
      </c>
      <c r="D6" s="1">
        <v>0</v>
      </c>
      <c r="E6" s="1"/>
      <c r="G6" t="s">
        <v>11</v>
      </c>
      <c r="H6" s="9">
        <f t="shared" si="0"/>
        <v>1</v>
      </c>
      <c r="I6" s="9">
        <v>2019</v>
      </c>
      <c r="K6" s="4" t="s">
        <v>6</v>
      </c>
      <c r="L6" s="4" t="s">
        <v>9</v>
      </c>
      <c r="M6" s="5" t="s">
        <v>17</v>
      </c>
    </row>
    <row r="7" spans="1:13" x14ac:dyDescent="0.25">
      <c r="A7" s="2">
        <v>43496</v>
      </c>
      <c r="B7" s="1" t="s">
        <v>4</v>
      </c>
      <c r="C7" s="1" t="s">
        <v>6</v>
      </c>
      <c r="D7" s="1">
        <v>0</v>
      </c>
      <c r="E7" s="1"/>
      <c r="G7" t="s">
        <v>11</v>
      </c>
      <c r="H7" s="9">
        <f t="shared" si="0"/>
        <v>1</v>
      </c>
      <c r="I7" s="9">
        <v>2019</v>
      </c>
      <c r="K7" s="4" t="s">
        <v>6</v>
      </c>
      <c r="L7" s="4" t="s">
        <v>4</v>
      </c>
      <c r="M7" s="5" t="s">
        <v>19</v>
      </c>
    </row>
    <row r="8" spans="1:13" x14ac:dyDescent="0.25">
      <c r="A8" s="2">
        <v>43496</v>
      </c>
      <c r="B8" s="1" t="s">
        <v>8</v>
      </c>
      <c r="C8" s="1" t="s">
        <v>7</v>
      </c>
      <c r="D8" s="1">
        <v>8</v>
      </c>
      <c r="E8" s="1"/>
      <c r="G8" t="s">
        <v>11</v>
      </c>
      <c r="H8" s="9">
        <f t="shared" si="0"/>
        <v>1</v>
      </c>
      <c r="I8" s="9">
        <v>2019</v>
      </c>
      <c r="K8" s="4" t="s">
        <v>7</v>
      </c>
      <c r="L8" s="4" t="s">
        <v>8</v>
      </c>
      <c r="M8" s="5" t="s">
        <v>21</v>
      </c>
    </row>
    <row r="9" spans="1:13" x14ac:dyDescent="0.25">
      <c r="A9" s="2">
        <v>43496</v>
      </c>
      <c r="B9" s="1" t="s">
        <v>9</v>
      </c>
      <c r="C9" s="1" t="s">
        <v>7</v>
      </c>
      <c r="D9" s="1">
        <v>40</v>
      </c>
      <c r="E9" s="1"/>
      <c r="G9" t="s">
        <v>11</v>
      </c>
      <c r="H9" s="9">
        <f t="shared" si="0"/>
        <v>1</v>
      </c>
      <c r="I9" s="9">
        <v>2019</v>
      </c>
      <c r="K9" s="4" t="s">
        <v>7</v>
      </c>
      <c r="L9" s="4" t="s">
        <v>9</v>
      </c>
      <c r="M9" s="4" t="s">
        <v>22</v>
      </c>
    </row>
    <row r="10" spans="1:13" x14ac:dyDescent="0.25">
      <c r="A10" s="2">
        <v>43496</v>
      </c>
      <c r="B10" s="1" t="s">
        <v>4</v>
      </c>
      <c r="C10" s="1" t="s">
        <v>7</v>
      </c>
      <c r="D10" s="1">
        <v>50</v>
      </c>
      <c r="E10" s="1"/>
      <c r="G10" t="s">
        <v>11</v>
      </c>
      <c r="H10" s="9">
        <f t="shared" si="0"/>
        <v>1</v>
      </c>
      <c r="I10" s="9">
        <v>2019</v>
      </c>
      <c r="K10" s="4" t="s">
        <v>7</v>
      </c>
      <c r="L10" s="4" t="s">
        <v>4</v>
      </c>
      <c r="M10" s="5" t="s">
        <v>23</v>
      </c>
    </row>
    <row r="11" spans="1:13" x14ac:dyDescent="0.25">
      <c r="A11" s="2">
        <v>43524</v>
      </c>
      <c r="B11" s="1" t="s">
        <v>8</v>
      </c>
      <c r="C11" s="1" t="s">
        <v>5</v>
      </c>
      <c r="D11" s="1">
        <v>14</v>
      </c>
      <c r="E11" s="1"/>
      <c r="G11" t="s">
        <v>11</v>
      </c>
      <c r="H11" s="9">
        <f t="shared" si="0"/>
        <v>2</v>
      </c>
      <c r="I11" s="9">
        <v>2019</v>
      </c>
    </row>
    <row r="12" spans="1:13" x14ac:dyDescent="0.25">
      <c r="A12" s="2">
        <v>43524</v>
      </c>
      <c r="B12" s="1" t="s">
        <v>9</v>
      </c>
      <c r="C12" s="1" t="s">
        <v>5</v>
      </c>
      <c r="D12" s="1">
        <v>57</v>
      </c>
      <c r="E12" s="1"/>
      <c r="G12" t="s">
        <v>11</v>
      </c>
      <c r="H12" s="9">
        <f t="shared" si="0"/>
        <v>2</v>
      </c>
      <c r="I12" s="9">
        <v>2019</v>
      </c>
    </row>
    <row r="13" spans="1:13" x14ac:dyDescent="0.25">
      <c r="A13" s="2">
        <v>43524</v>
      </c>
      <c r="B13" s="1" t="s">
        <v>4</v>
      </c>
      <c r="C13" s="1" t="s">
        <v>5</v>
      </c>
      <c r="D13" s="1">
        <v>86</v>
      </c>
      <c r="E13" s="1"/>
      <c r="G13" t="s">
        <v>11</v>
      </c>
      <c r="H13" s="9">
        <f t="shared" si="0"/>
        <v>2</v>
      </c>
      <c r="I13" s="9">
        <v>2019</v>
      </c>
    </row>
    <row r="14" spans="1:13" x14ac:dyDescent="0.25">
      <c r="A14" s="2">
        <v>43524</v>
      </c>
      <c r="B14" s="1" t="s">
        <v>8</v>
      </c>
      <c r="C14" s="1" t="s">
        <v>6</v>
      </c>
      <c r="D14" s="1">
        <v>0</v>
      </c>
      <c r="E14" s="1"/>
      <c r="G14" t="s">
        <v>11</v>
      </c>
      <c r="H14" s="9">
        <f t="shared" si="0"/>
        <v>2</v>
      </c>
      <c r="I14" s="9">
        <v>2019</v>
      </c>
    </row>
    <row r="15" spans="1:13" x14ac:dyDescent="0.25">
      <c r="A15" s="2">
        <v>43524</v>
      </c>
      <c r="B15" s="1" t="s">
        <v>9</v>
      </c>
      <c r="C15" s="1" t="s">
        <v>6</v>
      </c>
      <c r="D15" s="1">
        <v>0</v>
      </c>
      <c r="E15" s="1"/>
      <c r="G15" t="s">
        <v>11</v>
      </c>
      <c r="H15" s="9">
        <f t="shared" si="0"/>
        <v>2</v>
      </c>
      <c r="I15" s="9">
        <v>2019</v>
      </c>
    </row>
    <row r="16" spans="1:13" x14ac:dyDescent="0.25">
      <c r="A16" s="2">
        <v>43524</v>
      </c>
      <c r="B16" s="1" t="s">
        <v>4</v>
      </c>
      <c r="C16" s="1" t="s">
        <v>6</v>
      </c>
      <c r="D16" s="1">
        <v>0</v>
      </c>
      <c r="E16" s="1"/>
      <c r="G16" t="s">
        <v>11</v>
      </c>
      <c r="H16" s="9">
        <f t="shared" si="0"/>
        <v>2</v>
      </c>
      <c r="I16" s="9">
        <v>2019</v>
      </c>
    </row>
    <row r="17" spans="1:22" x14ac:dyDescent="0.25">
      <c r="A17" s="2">
        <v>43524</v>
      </c>
      <c r="B17" s="1" t="s">
        <v>8</v>
      </c>
      <c r="C17" s="1" t="s">
        <v>7</v>
      </c>
      <c r="D17" s="1">
        <v>8</v>
      </c>
      <c r="E17" s="1"/>
      <c r="G17" t="s">
        <v>11</v>
      </c>
      <c r="H17" s="9">
        <f t="shared" si="0"/>
        <v>2</v>
      </c>
      <c r="I17" s="9">
        <v>2019</v>
      </c>
    </row>
    <row r="18" spans="1:22" x14ac:dyDescent="0.25">
      <c r="A18" s="2">
        <v>43524</v>
      </c>
      <c r="B18" s="1" t="s">
        <v>9</v>
      </c>
      <c r="C18" s="1" t="s">
        <v>7</v>
      </c>
      <c r="D18" s="1">
        <v>41</v>
      </c>
      <c r="E18" s="1"/>
      <c r="G18" t="s">
        <v>11</v>
      </c>
      <c r="H18" s="9">
        <f t="shared" si="0"/>
        <v>2</v>
      </c>
      <c r="I18" s="9">
        <v>2019</v>
      </c>
    </row>
    <row r="19" spans="1:22" x14ac:dyDescent="0.25">
      <c r="A19" s="2">
        <v>43524</v>
      </c>
      <c r="B19" s="1" t="s">
        <v>4</v>
      </c>
      <c r="C19" s="1" t="s">
        <v>7</v>
      </c>
      <c r="D19" s="1">
        <v>51</v>
      </c>
      <c r="E19" s="1"/>
      <c r="G19" t="s">
        <v>11</v>
      </c>
      <c r="H19" s="9">
        <f t="shared" si="0"/>
        <v>2</v>
      </c>
      <c r="I19" s="9">
        <v>2019</v>
      </c>
    </row>
    <row r="20" spans="1:22" x14ac:dyDescent="0.25">
      <c r="A20" s="2">
        <v>43555</v>
      </c>
      <c r="B20" s="1" t="s">
        <v>8</v>
      </c>
      <c r="C20" s="1" t="s">
        <v>5</v>
      </c>
      <c r="D20" s="1">
        <v>16</v>
      </c>
      <c r="E20" s="1"/>
      <c r="G20" t="s">
        <v>11</v>
      </c>
      <c r="H20" s="9">
        <f t="shared" si="0"/>
        <v>3</v>
      </c>
      <c r="I20" s="9">
        <v>2019</v>
      </c>
    </row>
    <row r="21" spans="1:22" x14ac:dyDescent="0.25">
      <c r="A21" s="2">
        <v>43555</v>
      </c>
      <c r="B21" s="1" t="s">
        <v>9</v>
      </c>
      <c r="C21" s="1" t="s">
        <v>5</v>
      </c>
      <c r="D21" s="1">
        <v>66</v>
      </c>
      <c r="E21" s="1"/>
      <c r="G21" t="s">
        <v>11</v>
      </c>
      <c r="H21" s="9">
        <f t="shared" si="0"/>
        <v>3</v>
      </c>
      <c r="I21" s="9">
        <v>2019</v>
      </c>
    </row>
    <row r="22" spans="1:22" x14ac:dyDescent="0.25">
      <c r="A22" s="2">
        <v>43555</v>
      </c>
      <c r="B22" s="1" t="s">
        <v>4</v>
      </c>
      <c r="C22" s="1" t="s">
        <v>5</v>
      </c>
      <c r="D22" s="1">
        <v>92</v>
      </c>
      <c r="E22" s="1"/>
      <c r="G22" t="s">
        <v>11</v>
      </c>
      <c r="H22" s="9">
        <f t="shared" si="0"/>
        <v>3</v>
      </c>
      <c r="I22" s="9">
        <v>2019</v>
      </c>
    </row>
    <row r="23" spans="1:22" x14ac:dyDescent="0.25">
      <c r="A23" s="2">
        <v>43555</v>
      </c>
      <c r="B23" s="1" t="s">
        <v>8</v>
      </c>
      <c r="C23" s="1" t="s">
        <v>6</v>
      </c>
      <c r="D23" s="1">
        <v>0</v>
      </c>
      <c r="E23" s="1"/>
      <c r="G23" t="s">
        <v>11</v>
      </c>
      <c r="H23" s="9">
        <f t="shared" si="0"/>
        <v>3</v>
      </c>
      <c r="I23" s="9">
        <v>2019</v>
      </c>
    </row>
    <row r="24" spans="1:22" x14ac:dyDescent="0.25">
      <c r="A24" s="2">
        <v>43555</v>
      </c>
      <c r="B24" s="1" t="s">
        <v>9</v>
      </c>
      <c r="C24" s="1" t="s">
        <v>6</v>
      </c>
      <c r="D24" s="1">
        <v>0</v>
      </c>
      <c r="E24" s="1"/>
      <c r="G24" t="s">
        <v>11</v>
      </c>
      <c r="H24" s="9">
        <f t="shared" si="0"/>
        <v>3</v>
      </c>
      <c r="I24" s="9">
        <v>2019</v>
      </c>
    </row>
    <row r="25" spans="1:22" x14ac:dyDescent="0.25">
      <c r="A25" s="2">
        <v>43555</v>
      </c>
      <c r="B25" s="1" t="s">
        <v>4</v>
      </c>
      <c r="C25" s="1" t="s">
        <v>6</v>
      </c>
      <c r="D25" s="1">
        <v>0</v>
      </c>
      <c r="E25" s="1"/>
      <c r="G25" t="s">
        <v>11</v>
      </c>
      <c r="H25" s="9">
        <f t="shared" si="0"/>
        <v>3</v>
      </c>
      <c r="I25" s="9">
        <v>2019</v>
      </c>
    </row>
    <row r="26" spans="1:22" x14ac:dyDescent="0.25">
      <c r="A26" s="2">
        <v>43555</v>
      </c>
      <c r="B26" s="1" t="s">
        <v>8</v>
      </c>
      <c r="C26" s="1" t="s">
        <v>7</v>
      </c>
      <c r="D26" s="1">
        <v>8</v>
      </c>
      <c r="E26" s="1"/>
      <c r="G26" t="s">
        <v>11</v>
      </c>
      <c r="H26" s="9">
        <f t="shared" si="0"/>
        <v>3</v>
      </c>
      <c r="I26" s="9">
        <v>2019</v>
      </c>
    </row>
    <row r="27" spans="1:22" x14ac:dyDescent="0.25">
      <c r="A27" s="2">
        <v>43555</v>
      </c>
      <c r="B27" s="1" t="s">
        <v>9</v>
      </c>
      <c r="C27" s="1" t="s">
        <v>7</v>
      </c>
      <c r="D27" s="1">
        <v>42</v>
      </c>
      <c r="E27" s="1"/>
      <c r="G27" t="s">
        <v>11</v>
      </c>
      <c r="H27" s="9">
        <f t="shared" si="0"/>
        <v>3</v>
      </c>
      <c r="I27" s="9">
        <v>2019</v>
      </c>
    </row>
    <row r="28" spans="1:22" x14ac:dyDescent="0.25">
      <c r="A28" s="2">
        <v>43555</v>
      </c>
      <c r="B28" s="1" t="s">
        <v>4</v>
      </c>
      <c r="C28" s="1" t="s">
        <v>7</v>
      </c>
      <c r="D28" s="1">
        <v>51</v>
      </c>
      <c r="E28" s="1"/>
      <c r="G28" t="s">
        <v>11</v>
      </c>
      <c r="H28" s="9">
        <f t="shared" si="0"/>
        <v>3</v>
      </c>
      <c r="I28" s="9">
        <v>2019</v>
      </c>
    </row>
    <row r="29" spans="1:22" x14ac:dyDescent="0.25">
      <c r="A29" s="2">
        <v>43585</v>
      </c>
      <c r="B29" s="1" t="s">
        <v>8</v>
      </c>
      <c r="C29" s="1" t="s">
        <v>5</v>
      </c>
      <c r="D29" s="1">
        <v>20</v>
      </c>
      <c r="E29" s="1"/>
      <c r="G29" t="s">
        <v>11</v>
      </c>
      <c r="H29" s="9">
        <f t="shared" si="0"/>
        <v>4</v>
      </c>
      <c r="I29" s="9">
        <v>2019</v>
      </c>
    </row>
    <row r="30" spans="1:22" x14ac:dyDescent="0.25">
      <c r="A30" s="2">
        <v>43585</v>
      </c>
      <c r="B30" s="1" t="s">
        <v>9</v>
      </c>
      <c r="C30" s="1" t="s">
        <v>5</v>
      </c>
      <c r="D30" s="1">
        <v>98</v>
      </c>
      <c r="E30" s="1"/>
      <c r="G30" t="s">
        <v>11</v>
      </c>
      <c r="H30" s="9">
        <f t="shared" si="0"/>
        <v>4</v>
      </c>
      <c r="I30" s="9">
        <v>2019</v>
      </c>
      <c r="S30" s="7" t="s">
        <v>2</v>
      </c>
      <c r="T30" t="s">
        <v>6</v>
      </c>
      <c r="U30" s="9" t="s">
        <v>6</v>
      </c>
    </row>
    <row r="31" spans="1:22" x14ac:dyDescent="0.25">
      <c r="A31" s="2">
        <v>43585</v>
      </c>
      <c r="B31" s="1" t="s">
        <v>4</v>
      </c>
      <c r="C31" s="1" t="s">
        <v>5</v>
      </c>
      <c r="D31" s="1">
        <v>113</v>
      </c>
      <c r="E31" s="1"/>
      <c r="G31" t="s">
        <v>11</v>
      </c>
      <c r="H31" s="9">
        <f t="shared" si="0"/>
        <v>4</v>
      </c>
      <c r="I31" s="9">
        <v>2019</v>
      </c>
      <c r="S31" s="7" t="s">
        <v>1</v>
      </c>
      <c r="T31" t="s">
        <v>9</v>
      </c>
      <c r="U31" s="9" t="s">
        <v>9</v>
      </c>
      <c r="V31" t="str">
        <f>_xlfn.CONCAT("2020 vs 2021 Demand of Product ",U30," in ",U31)</f>
        <v>2020 vs 2021 Demand of Product B in GB</v>
      </c>
    </row>
    <row r="32" spans="1:22" x14ac:dyDescent="0.25">
      <c r="A32" s="2">
        <v>43585</v>
      </c>
      <c r="B32" s="1" t="s">
        <v>8</v>
      </c>
      <c r="C32" s="1" t="s">
        <v>6</v>
      </c>
      <c r="D32" s="1">
        <v>0</v>
      </c>
      <c r="E32" s="1"/>
      <c r="G32" t="s">
        <v>11</v>
      </c>
      <c r="H32" s="9">
        <f t="shared" si="0"/>
        <v>4</v>
      </c>
      <c r="I32" s="9">
        <v>2019</v>
      </c>
      <c r="K32" s="7" t="s">
        <v>2</v>
      </c>
      <c r="L32" t="s">
        <v>24</v>
      </c>
      <c r="M32" s="9" t="str">
        <f>L32</f>
        <v>(All)</v>
      </c>
      <c r="N32" s="9" t="s">
        <v>46</v>
      </c>
    </row>
    <row r="33" spans="1:22" x14ac:dyDescent="0.25">
      <c r="A33" s="2">
        <v>43585</v>
      </c>
      <c r="B33" s="1" t="s">
        <v>9</v>
      </c>
      <c r="C33" s="1" t="s">
        <v>6</v>
      </c>
      <c r="D33" s="1">
        <v>0</v>
      </c>
      <c r="E33" s="1"/>
      <c r="G33" t="s">
        <v>11</v>
      </c>
      <c r="H33" s="9">
        <f t="shared" si="0"/>
        <v>4</v>
      </c>
      <c r="I33" s="9">
        <v>2019</v>
      </c>
      <c r="K33" s="7" t="s">
        <v>1</v>
      </c>
      <c r="L33" t="s">
        <v>24</v>
      </c>
      <c r="M33" s="9" t="str">
        <f>L33</f>
        <v>(All)</v>
      </c>
      <c r="N33" s="9" t="str">
        <f>_xlfn.CONCAT("Demand of Product ",M32," in ",M33)</f>
        <v>Demand of Product (All) in (All)</v>
      </c>
      <c r="S33" s="7" t="s">
        <v>25</v>
      </c>
      <c r="T33" s="7" t="s">
        <v>26</v>
      </c>
    </row>
    <row r="34" spans="1:22" x14ac:dyDescent="0.25">
      <c r="A34" s="2">
        <v>43585</v>
      </c>
      <c r="B34" s="1" t="s">
        <v>4</v>
      </c>
      <c r="C34" s="1" t="s">
        <v>6</v>
      </c>
      <c r="D34" s="1">
        <v>0</v>
      </c>
      <c r="E34" s="1"/>
      <c r="G34" t="s">
        <v>11</v>
      </c>
      <c r="H34" s="9">
        <f t="shared" si="0"/>
        <v>4</v>
      </c>
      <c r="I34" s="9">
        <v>2019</v>
      </c>
      <c r="S34" s="7" t="s">
        <v>28</v>
      </c>
      <c r="T34">
        <v>2019</v>
      </c>
      <c r="U34">
        <v>2020</v>
      </c>
      <c r="V34" t="s">
        <v>27</v>
      </c>
    </row>
    <row r="35" spans="1:22" x14ac:dyDescent="0.25">
      <c r="A35" s="2">
        <v>43585</v>
      </c>
      <c r="B35" s="1" t="s">
        <v>8</v>
      </c>
      <c r="C35" s="1" t="s">
        <v>7</v>
      </c>
      <c r="D35" s="1">
        <v>8</v>
      </c>
      <c r="E35" s="1"/>
      <c r="G35" t="s">
        <v>11</v>
      </c>
      <c r="H35" s="9">
        <f t="shared" si="0"/>
        <v>4</v>
      </c>
      <c r="I35" s="9">
        <v>2019</v>
      </c>
      <c r="K35" s="10" t="s">
        <v>25</v>
      </c>
      <c r="L35" s="12"/>
      <c r="M35" s="10" t="s">
        <v>12</v>
      </c>
      <c r="S35" s="8">
        <v>1</v>
      </c>
      <c r="T35">
        <v>0</v>
      </c>
      <c r="U35">
        <v>0</v>
      </c>
      <c r="V35">
        <v>0</v>
      </c>
    </row>
    <row r="36" spans="1:22" x14ac:dyDescent="0.25">
      <c r="A36" s="2">
        <v>43585</v>
      </c>
      <c r="B36" s="1" t="s">
        <v>9</v>
      </c>
      <c r="C36" s="1" t="s">
        <v>7</v>
      </c>
      <c r="D36" s="1">
        <v>42</v>
      </c>
      <c r="E36" s="1"/>
      <c r="G36" t="s">
        <v>11</v>
      </c>
      <c r="H36" s="9">
        <f t="shared" si="0"/>
        <v>4</v>
      </c>
      <c r="I36" s="9">
        <v>2019</v>
      </c>
      <c r="K36" s="7" t="s">
        <v>49</v>
      </c>
      <c r="L36" s="7" t="s">
        <v>50</v>
      </c>
      <c r="M36" t="s">
        <v>11</v>
      </c>
      <c r="N36" t="s">
        <v>10</v>
      </c>
      <c r="S36" s="8">
        <v>2</v>
      </c>
      <c r="T36">
        <v>0</v>
      </c>
      <c r="U36">
        <v>0</v>
      </c>
      <c r="V36">
        <v>0</v>
      </c>
    </row>
    <row r="37" spans="1:22" x14ac:dyDescent="0.25">
      <c r="A37" s="2">
        <v>43585</v>
      </c>
      <c r="B37" s="1" t="s">
        <v>4</v>
      </c>
      <c r="C37" s="1" t="s">
        <v>7</v>
      </c>
      <c r="D37" s="1">
        <v>52</v>
      </c>
      <c r="E37" s="1"/>
      <c r="G37" t="s">
        <v>11</v>
      </c>
      <c r="H37" s="9">
        <f t="shared" si="0"/>
        <v>4</v>
      </c>
      <c r="I37" s="9">
        <v>2019</v>
      </c>
      <c r="K37" t="s">
        <v>29</v>
      </c>
      <c r="L37" t="s">
        <v>30</v>
      </c>
      <c r="M37">
        <v>321</v>
      </c>
      <c r="S37" s="8">
        <v>3</v>
      </c>
      <c r="T37">
        <v>0</v>
      </c>
      <c r="U37">
        <v>0</v>
      </c>
      <c r="V37">
        <v>0</v>
      </c>
    </row>
    <row r="38" spans="1:22" x14ac:dyDescent="0.25">
      <c r="A38" s="2">
        <v>43616</v>
      </c>
      <c r="B38" s="1" t="s">
        <v>8</v>
      </c>
      <c r="C38" s="1" t="s">
        <v>5</v>
      </c>
      <c r="D38" s="1">
        <v>22</v>
      </c>
      <c r="E38" s="1"/>
      <c r="G38" t="s">
        <v>11</v>
      </c>
      <c r="H38" s="9">
        <f t="shared" si="0"/>
        <v>5</v>
      </c>
      <c r="I38" s="9">
        <v>2019</v>
      </c>
      <c r="L38" t="s">
        <v>31</v>
      </c>
      <c r="M38">
        <v>257</v>
      </c>
      <c r="S38" s="8">
        <v>4</v>
      </c>
      <c r="T38">
        <v>0</v>
      </c>
      <c r="U38">
        <v>0</v>
      </c>
      <c r="V38">
        <v>0</v>
      </c>
    </row>
    <row r="39" spans="1:22" x14ac:dyDescent="0.25">
      <c r="A39" s="2">
        <v>43616</v>
      </c>
      <c r="B39" s="1" t="s">
        <v>9</v>
      </c>
      <c r="C39" s="1" t="s">
        <v>5</v>
      </c>
      <c r="D39" s="1">
        <v>115</v>
      </c>
      <c r="E39" s="1"/>
      <c r="G39" t="s">
        <v>11</v>
      </c>
      <c r="H39" s="9">
        <f t="shared" si="0"/>
        <v>5</v>
      </c>
      <c r="I39" s="9">
        <v>2019</v>
      </c>
      <c r="L39" t="s">
        <v>32</v>
      </c>
      <c r="M39">
        <v>275</v>
      </c>
      <c r="S39" s="8">
        <v>5</v>
      </c>
      <c r="T39">
        <v>123</v>
      </c>
      <c r="U39">
        <v>133</v>
      </c>
      <c r="V39">
        <v>256</v>
      </c>
    </row>
    <row r="40" spans="1:22" x14ac:dyDescent="0.25">
      <c r="A40" s="2">
        <v>43616</v>
      </c>
      <c r="B40" s="1" t="s">
        <v>4</v>
      </c>
      <c r="C40" s="1" t="s">
        <v>5</v>
      </c>
      <c r="D40" s="1">
        <v>124</v>
      </c>
      <c r="E40" s="1"/>
      <c r="G40" t="s">
        <v>11</v>
      </c>
      <c r="H40" s="9">
        <f t="shared" si="0"/>
        <v>5</v>
      </c>
      <c r="I40" s="9">
        <v>2019</v>
      </c>
      <c r="L40" t="s">
        <v>33</v>
      </c>
      <c r="M40">
        <v>333</v>
      </c>
      <c r="S40" s="8">
        <v>6</v>
      </c>
      <c r="T40">
        <v>164</v>
      </c>
      <c r="U40">
        <v>174</v>
      </c>
      <c r="V40">
        <v>338</v>
      </c>
    </row>
    <row r="41" spans="1:22" x14ac:dyDescent="0.25">
      <c r="A41" s="2">
        <v>43616</v>
      </c>
      <c r="B41" s="1" t="s">
        <v>8</v>
      </c>
      <c r="C41" s="1" t="s">
        <v>6</v>
      </c>
      <c r="D41" s="1">
        <v>31</v>
      </c>
      <c r="E41" s="1"/>
      <c r="G41" t="s">
        <v>11</v>
      </c>
      <c r="H41" s="9">
        <f t="shared" si="0"/>
        <v>5</v>
      </c>
      <c r="I41" s="9">
        <v>2019</v>
      </c>
      <c r="L41" t="s">
        <v>34</v>
      </c>
      <c r="M41">
        <v>722</v>
      </c>
      <c r="S41" s="8">
        <v>7</v>
      </c>
      <c r="T41">
        <v>0</v>
      </c>
      <c r="U41">
        <v>0</v>
      </c>
      <c r="V41">
        <v>0</v>
      </c>
    </row>
    <row r="42" spans="1:22" x14ac:dyDescent="0.25">
      <c r="A42" s="2">
        <v>43616</v>
      </c>
      <c r="B42" s="1" t="s">
        <v>9</v>
      </c>
      <c r="C42" s="1" t="s">
        <v>6</v>
      </c>
      <c r="D42" s="1">
        <v>123</v>
      </c>
      <c r="E42" s="1"/>
      <c r="G42" t="s">
        <v>11</v>
      </c>
      <c r="H42" s="9">
        <f t="shared" si="0"/>
        <v>5</v>
      </c>
      <c r="I42" s="9">
        <v>2019</v>
      </c>
      <c r="L42" t="s">
        <v>35</v>
      </c>
      <c r="M42">
        <v>857</v>
      </c>
      <c r="S42" s="8">
        <v>8</v>
      </c>
      <c r="T42">
        <v>0</v>
      </c>
      <c r="U42">
        <v>0</v>
      </c>
      <c r="V42">
        <v>0</v>
      </c>
    </row>
    <row r="43" spans="1:22" x14ac:dyDescent="0.25">
      <c r="A43" s="2">
        <v>43616</v>
      </c>
      <c r="B43" s="1" t="s">
        <v>4</v>
      </c>
      <c r="C43" s="1" t="s">
        <v>6</v>
      </c>
      <c r="D43" s="1">
        <v>204</v>
      </c>
      <c r="E43" s="1"/>
      <c r="G43" t="s">
        <v>11</v>
      </c>
      <c r="H43" s="9">
        <f t="shared" si="0"/>
        <v>5</v>
      </c>
      <c r="I43" s="9">
        <v>2019</v>
      </c>
      <c r="L43" t="s">
        <v>36</v>
      </c>
      <c r="M43">
        <v>332</v>
      </c>
      <c r="S43" s="8">
        <v>9</v>
      </c>
      <c r="T43">
        <v>0</v>
      </c>
      <c r="U43">
        <v>0</v>
      </c>
      <c r="V43">
        <v>0</v>
      </c>
    </row>
    <row r="44" spans="1:22" x14ac:dyDescent="0.25">
      <c r="A44" s="2">
        <v>43616</v>
      </c>
      <c r="B44" s="1" t="s">
        <v>8</v>
      </c>
      <c r="C44" s="1" t="s">
        <v>7</v>
      </c>
      <c r="D44" s="1">
        <v>8</v>
      </c>
      <c r="E44" s="1"/>
      <c r="G44" t="s">
        <v>11</v>
      </c>
      <c r="H44" s="9">
        <f t="shared" si="0"/>
        <v>5</v>
      </c>
      <c r="I44" s="9">
        <v>2019</v>
      </c>
      <c r="L44" t="s">
        <v>37</v>
      </c>
      <c r="M44">
        <v>282</v>
      </c>
      <c r="S44" s="8">
        <v>10</v>
      </c>
      <c r="T44">
        <v>0</v>
      </c>
      <c r="U44">
        <v>0</v>
      </c>
      <c r="V44">
        <v>0</v>
      </c>
    </row>
    <row r="45" spans="1:22" x14ac:dyDescent="0.25">
      <c r="A45" s="2">
        <v>43616</v>
      </c>
      <c r="B45" s="1" t="s">
        <v>9</v>
      </c>
      <c r="C45" s="1" t="s">
        <v>7</v>
      </c>
      <c r="D45" s="1">
        <v>43</v>
      </c>
      <c r="E45" s="1"/>
      <c r="G45" t="s">
        <v>11</v>
      </c>
      <c r="H45" s="9">
        <f t="shared" si="0"/>
        <v>5</v>
      </c>
      <c r="I45" s="9">
        <v>2019</v>
      </c>
      <c r="L45" t="s">
        <v>38</v>
      </c>
      <c r="M45">
        <v>298</v>
      </c>
      <c r="S45" s="8">
        <v>11</v>
      </c>
      <c r="T45">
        <v>128</v>
      </c>
      <c r="U45">
        <v>138</v>
      </c>
      <c r="V45">
        <v>266</v>
      </c>
    </row>
    <row r="46" spans="1:22" x14ac:dyDescent="0.25">
      <c r="A46" s="2">
        <v>43616</v>
      </c>
      <c r="B46" s="1" t="s">
        <v>4</v>
      </c>
      <c r="C46" s="1" t="s">
        <v>7</v>
      </c>
      <c r="D46" s="1">
        <v>52</v>
      </c>
      <c r="E46" s="1"/>
      <c r="G46" t="s">
        <v>11</v>
      </c>
      <c r="H46" s="9">
        <f t="shared" si="0"/>
        <v>5</v>
      </c>
      <c r="I46" s="9">
        <v>2019</v>
      </c>
      <c r="L46" t="s">
        <v>39</v>
      </c>
      <c r="M46">
        <v>358</v>
      </c>
      <c r="S46" s="8">
        <v>12</v>
      </c>
      <c r="T46">
        <v>189</v>
      </c>
      <c r="U46">
        <v>198</v>
      </c>
      <c r="V46">
        <v>387</v>
      </c>
    </row>
    <row r="47" spans="1:22" x14ac:dyDescent="0.25">
      <c r="A47" s="2">
        <v>43646</v>
      </c>
      <c r="B47" s="1" t="s">
        <v>8</v>
      </c>
      <c r="C47" s="1" t="s">
        <v>5</v>
      </c>
      <c r="D47" s="1">
        <v>22</v>
      </c>
      <c r="E47" s="1"/>
      <c r="G47" t="s">
        <v>11</v>
      </c>
      <c r="H47" s="9">
        <f t="shared" si="0"/>
        <v>6</v>
      </c>
      <c r="I47" s="9">
        <v>2019</v>
      </c>
      <c r="L47" t="s">
        <v>40</v>
      </c>
      <c r="M47">
        <v>759</v>
      </c>
      <c r="S47" s="8" t="s">
        <v>27</v>
      </c>
      <c r="T47">
        <v>604</v>
      </c>
      <c r="U47">
        <v>643</v>
      </c>
      <c r="V47">
        <v>1247</v>
      </c>
    </row>
    <row r="48" spans="1:22" x14ac:dyDescent="0.25">
      <c r="A48" s="2">
        <v>43646</v>
      </c>
      <c r="B48" s="1" t="s">
        <v>9</v>
      </c>
      <c r="C48" s="1" t="s">
        <v>5</v>
      </c>
      <c r="D48" s="1">
        <v>100</v>
      </c>
      <c r="E48" s="1"/>
      <c r="G48" t="s">
        <v>11</v>
      </c>
      <c r="H48" s="9">
        <f t="shared" si="0"/>
        <v>6</v>
      </c>
      <c r="I48" s="9">
        <v>2019</v>
      </c>
      <c r="L48" t="s">
        <v>41</v>
      </c>
      <c r="M48">
        <v>1081</v>
      </c>
    </row>
    <row r="49" spans="1:13" x14ac:dyDescent="0.25">
      <c r="A49" s="2">
        <v>43646</v>
      </c>
      <c r="B49" s="1" t="s">
        <v>4</v>
      </c>
      <c r="C49" s="1" t="s">
        <v>5</v>
      </c>
      <c r="D49" s="1">
        <v>115</v>
      </c>
      <c r="E49" s="1"/>
      <c r="G49" t="s">
        <v>11</v>
      </c>
      <c r="H49" s="9">
        <f t="shared" si="0"/>
        <v>6</v>
      </c>
      <c r="I49" s="9">
        <v>2019</v>
      </c>
      <c r="K49" t="s">
        <v>42</v>
      </c>
      <c r="L49" t="s">
        <v>30</v>
      </c>
      <c r="M49">
        <v>371</v>
      </c>
    </row>
    <row r="50" spans="1:13" x14ac:dyDescent="0.25">
      <c r="A50" s="2">
        <v>43646</v>
      </c>
      <c r="B50" s="1" t="s">
        <v>8</v>
      </c>
      <c r="C50" s="1" t="s">
        <v>6</v>
      </c>
      <c r="D50" s="1">
        <v>46</v>
      </c>
      <c r="E50" s="1"/>
      <c r="G50" t="s">
        <v>11</v>
      </c>
      <c r="H50" s="9">
        <f t="shared" si="0"/>
        <v>6</v>
      </c>
      <c r="I50" s="9">
        <v>2019</v>
      </c>
      <c r="L50" t="s">
        <v>31</v>
      </c>
      <c r="M50">
        <v>305</v>
      </c>
    </row>
    <row r="51" spans="1:13" x14ac:dyDescent="0.25">
      <c r="A51" s="2">
        <v>43646</v>
      </c>
      <c r="B51" s="1" t="s">
        <v>9</v>
      </c>
      <c r="C51" s="1" t="s">
        <v>6</v>
      </c>
      <c r="D51" s="1">
        <v>164</v>
      </c>
      <c r="E51" s="1"/>
      <c r="G51" t="s">
        <v>11</v>
      </c>
      <c r="H51" s="9">
        <f t="shared" si="0"/>
        <v>6</v>
      </c>
      <c r="I51" s="9">
        <v>2019</v>
      </c>
      <c r="L51" t="s">
        <v>32</v>
      </c>
      <c r="M51">
        <v>324</v>
      </c>
    </row>
    <row r="52" spans="1:13" x14ac:dyDescent="0.25">
      <c r="A52" s="2">
        <v>43646</v>
      </c>
      <c r="B52" s="1" t="s">
        <v>4</v>
      </c>
      <c r="C52" s="1" t="s">
        <v>6</v>
      </c>
      <c r="D52" s="1">
        <v>305</v>
      </c>
      <c r="E52" s="1"/>
      <c r="G52" t="s">
        <v>11</v>
      </c>
      <c r="H52" s="9">
        <f t="shared" si="0"/>
        <v>6</v>
      </c>
      <c r="I52" s="9">
        <v>2019</v>
      </c>
      <c r="L52" t="s">
        <v>33</v>
      </c>
      <c r="M52">
        <v>384</v>
      </c>
    </row>
    <row r="53" spans="1:13" x14ac:dyDescent="0.25">
      <c r="A53" s="2">
        <v>43646</v>
      </c>
      <c r="B53" s="1" t="s">
        <v>8</v>
      </c>
      <c r="C53" s="1" t="s">
        <v>7</v>
      </c>
      <c r="D53" s="1">
        <v>8</v>
      </c>
      <c r="E53" s="1"/>
      <c r="G53" t="s">
        <v>11</v>
      </c>
      <c r="H53" s="9">
        <f t="shared" si="0"/>
        <v>6</v>
      </c>
      <c r="I53" s="9">
        <v>2019</v>
      </c>
      <c r="L53" t="s">
        <v>34</v>
      </c>
      <c r="M53">
        <v>796</v>
      </c>
    </row>
    <row r="54" spans="1:13" x14ac:dyDescent="0.25">
      <c r="A54" s="2">
        <v>43646</v>
      </c>
      <c r="B54" s="1" t="s">
        <v>9</v>
      </c>
      <c r="C54" s="1" t="s">
        <v>7</v>
      </c>
      <c r="D54" s="1">
        <v>44</v>
      </c>
      <c r="E54" s="1"/>
      <c r="G54" t="s">
        <v>11</v>
      </c>
      <c r="H54" s="9">
        <f t="shared" si="0"/>
        <v>6</v>
      </c>
      <c r="I54" s="9">
        <v>2019</v>
      </c>
      <c r="L54" t="s">
        <v>35</v>
      </c>
      <c r="M54">
        <v>932</v>
      </c>
    </row>
    <row r="55" spans="1:13" x14ac:dyDescent="0.25">
      <c r="A55" s="2">
        <v>43646</v>
      </c>
      <c r="B55" s="1" t="s">
        <v>4</v>
      </c>
      <c r="C55" s="1" t="s">
        <v>7</v>
      </c>
      <c r="D55" s="1">
        <v>53</v>
      </c>
      <c r="E55" s="1"/>
      <c r="G55" t="s">
        <v>11</v>
      </c>
      <c r="H55" s="9">
        <f t="shared" si="0"/>
        <v>6</v>
      </c>
      <c r="I55" s="9">
        <v>2019</v>
      </c>
      <c r="L55" t="s">
        <v>36</v>
      </c>
      <c r="M55">
        <v>381</v>
      </c>
    </row>
    <row r="56" spans="1:13" x14ac:dyDescent="0.25">
      <c r="A56" s="2">
        <v>43677</v>
      </c>
      <c r="B56" s="1" t="s">
        <v>8</v>
      </c>
      <c r="C56" s="1" t="s">
        <v>5</v>
      </c>
      <c r="D56" s="1">
        <v>22</v>
      </c>
      <c r="E56" s="1"/>
      <c r="G56" t="s">
        <v>11</v>
      </c>
      <c r="H56" s="9">
        <f t="shared" si="0"/>
        <v>7</v>
      </c>
      <c r="I56" s="9">
        <v>2019</v>
      </c>
      <c r="L56" t="s">
        <v>37</v>
      </c>
      <c r="M56">
        <v>331</v>
      </c>
    </row>
    <row r="57" spans="1:13" x14ac:dyDescent="0.25">
      <c r="A57" s="2">
        <v>43677</v>
      </c>
      <c r="B57" s="1" t="s">
        <v>9</v>
      </c>
      <c r="C57" s="1" t="s">
        <v>5</v>
      </c>
      <c r="D57" s="1">
        <v>93</v>
      </c>
      <c r="E57" s="1"/>
      <c r="G57" t="s">
        <v>11</v>
      </c>
      <c r="H57" s="9">
        <f t="shared" si="0"/>
        <v>7</v>
      </c>
      <c r="I57" s="9">
        <v>2019</v>
      </c>
      <c r="L57" t="s">
        <v>38</v>
      </c>
      <c r="M57">
        <v>349</v>
      </c>
    </row>
    <row r="58" spans="1:13" x14ac:dyDescent="0.25">
      <c r="A58" s="2">
        <v>43677</v>
      </c>
      <c r="B58" s="1" t="s">
        <v>4</v>
      </c>
      <c r="C58" s="1" t="s">
        <v>5</v>
      </c>
      <c r="D58" s="1">
        <v>111</v>
      </c>
      <c r="E58" s="1"/>
      <c r="G58" t="s">
        <v>11</v>
      </c>
      <c r="H58" s="9">
        <f t="shared" si="0"/>
        <v>7</v>
      </c>
      <c r="I58" s="9">
        <v>2019</v>
      </c>
      <c r="L58" t="s">
        <v>39</v>
      </c>
      <c r="M58">
        <v>409</v>
      </c>
    </row>
    <row r="59" spans="1:13" x14ac:dyDescent="0.25">
      <c r="A59" s="2">
        <v>43677</v>
      </c>
      <c r="B59" s="1" t="s">
        <v>8</v>
      </c>
      <c r="C59" s="1" t="s">
        <v>6</v>
      </c>
      <c r="D59" s="1">
        <v>0</v>
      </c>
      <c r="E59" s="1"/>
      <c r="G59" t="s">
        <v>11</v>
      </c>
      <c r="H59" s="9">
        <f t="shared" si="0"/>
        <v>7</v>
      </c>
      <c r="I59" s="9">
        <v>2019</v>
      </c>
      <c r="L59" t="s">
        <v>40</v>
      </c>
      <c r="M59">
        <v>833</v>
      </c>
    </row>
    <row r="60" spans="1:13" x14ac:dyDescent="0.25">
      <c r="A60" s="2">
        <v>43677</v>
      </c>
      <c r="B60" s="1" t="s">
        <v>9</v>
      </c>
      <c r="C60" s="1" t="s">
        <v>6</v>
      </c>
      <c r="D60" s="1">
        <v>0</v>
      </c>
      <c r="E60" s="1"/>
      <c r="G60" t="s">
        <v>11</v>
      </c>
      <c r="H60" s="9">
        <f t="shared" si="0"/>
        <v>7</v>
      </c>
      <c r="I60" s="9">
        <v>2019</v>
      </c>
      <c r="L60" t="s">
        <v>41</v>
      </c>
      <c r="M60">
        <v>1153</v>
      </c>
    </row>
    <row r="61" spans="1:13" x14ac:dyDescent="0.25">
      <c r="A61" s="2">
        <v>43677</v>
      </c>
      <c r="B61" s="1" t="s">
        <v>4</v>
      </c>
      <c r="C61" s="1" t="s">
        <v>6</v>
      </c>
      <c r="D61" s="1">
        <v>0</v>
      </c>
      <c r="E61" s="1"/>
      <c r="G61" t="s">
        <v>11</v>
      </c>
      <c r="H61" s="9">
        <f t="shared" si="0"/>
        <v>7</v>
      </c>
      <c r="I61" s="9">
        <v>2019</v>
      </c>
      <c r="K61" t="s">
        <v>43</v>
      </c>
      <c r="L61" t="s">
        <v>30</v>
      </c>
      <c r="M61">
        <v>420</v>
      </c>
    </row>
    <row r="62" spans="1:13" x14ac:dyDescent="0.25">
      <c r="A62" s="2">
        <v>43677</v>
      </c>
      <c r="B62" s="1" t="s">
        <v>8</v>
      </c>
      <c r="C62" s="1" t="s">
        <v>7</v>
      </c>
      <c r="D62" s="1">
        <v>8</v>
      </c>
      <c r="E62" s="1"/>
      <c r="G62" t="s">
        <v>11</v>
      </c>
      <c r="H62" s="9">
        <f t="shared" si="0"/>
        <v>7</v>
      </c>
      <c r="I62" s="9">
        <v>2019</v>
      </c>
      <c r="L62" t="s">
        <v>31</v>
      </c>
      <c r="M62">
        <v>356</v>
      </c>
    </row>
    <row r="63" spans="1:13" x14ac:dyDescent="0.25">
      <c r="A63" s="2">
        <v>43677</v>
      </c>
      <c r="B63" s="1" t="s">
        <v>9</v>
      </c>
      <c r="C63" s="1" t="s">
        <v>7</v>
      </c>
      <c r="D63" s="1">
        <v>45</v>
      </c>
      <c r="E63" s="1"/>
      <c r="G63" t="s">
        <v>11</v>
      </c>
      <c r="H63" s="9">
        <f t="shared" si="0"/>
        <v>7</v>
      </c>
      <c r="I63" s="9">
        <v>2019</v>
      </c>
      <c r="L63" t="s">
        <v>32</v>
      </c>
      <c r="M63">
        <v>374</v>
      </c>
    </row>
    <row r="64" spans="1:13" x14ac:dyDescent="0.25">
      <c r="A64" s="2">
        <v>43677</v>
      </c>
      <c r="B64" s="1" t="s">
        <v>4</v>
      </c>
      <c r="C64" s="1" t="s">
        <v>7</v>
      </c>
      <c r="D64" s="1">
        <v>53</v>
      </c>
      <c r="E64" s="1"/>
      <c r="G64" t="s">
        <v>11</v>
      </c>
      <c r="H64" s="9">
        <f t="shared" si="0"/>
        <v>7</v>
      </c>
      <c r="I64" s="9">
        <v>2019</v>
      </c>
      <c r="L64" t="s">
        <v>33</v>
      </c>
      <c r="M64">
        <v>432</v>
      </c>
    </row>
    <row r="65" spans="1:14" x14ac:dyDescent="0.25">
      <c r="A65" s="2">
        <v>43708</v>
      </c>
      <c r="B65" s="1" t="s">
        <v>8</v>
      </c>
      <c r="C65" s="1" t="s">
        <v>5</v>
      </c>
      <c r="D65" s="1">
        <v>20</v>
      </c>
      <c r="E65" s="1"/>
      <c r="G65" t="s">
        <v>11</v>
      </c>
      <c r="H65" s="9">
        <f t="shared" si="0"/>
        <v>8</v>
      </c>
      <c r="I65" s="9">
        <v>2019</v>
      </c>
      <c r="L65" t="s">
        <v>34</v>
      </c>
      <c r="N65">
        <v>868</v>
      </c>
    </row>
    <row r="66" spans="1:14" x14ac:dyDescent="0.25">
      <c r="A66" s="2">
        <v>43708</v>
      </c>
      <c r="B66" s="1" t="s">
        <v>9</v>
      </c>
      <c r="C66" s="1" t="s">
        <v>5</v>
      </c>
      <c r="D66" s="1">
        <v>62</v>
      </c>
      <c r="E66" s="1"/>
      <c r="G66" t="s">
        <v>11</v>
      </c>
      <c r="H66" s="9">
        <f t="shared" si="0"/>
        <v>8</v>
      </c>
      <c r="I66" s="9">
        <v>2019</v>
      </c>
      <c r="L66" t="s">
        <v>35</v>
      </c>
      <c r="N66">
        <v>1006</v>
      </c>
    </row>
    <row r="67" spans="1:14" x14ac:dyDescent="0.25">
      <c r="A67" s="2">
        <v>43708</v>
      </c>
      <c r="B67" s="1" t="s">
        <v>4</v>
      </c>
      <c r="C67" s="1" t="s">
        <v>5</v>
      </c>
      <c r="D67" s="1">
        <v>92</v>
      </c>
      <c r="E67" s="1"/>
      <c r="G67" t="s">
        <v>11</v>
      </c>
      <c r="H67" s="9">
        <f t="shared" ref="H67:H130" si="1">MONTH(A67)</f>
        <v>8</v>
      </c>
      <c r="I67" s="9">
        <v>2019</v>
      </c>
      <c r="L67" t="s">
        <v>36</v>
      </c>
      <c r="N67">
        <v>432</v>
      </c>
    </row>
    <row r="68" spans="1:14" x14ac:dyDescent="0.25">
      <c r="A68" s="2">
        <v>43708</v>
      </c>
      <c r="B68" s="1" t="s">
        <v>8</v>
      </c>
      <c r="C68" s="1" t="s">
        <v>6</v>
      </c>
      <c r="D68" s="1">
        <v>0</v>
      </c>
      <c r="E68" s="1"/>
      <c r="G68" t="s">
        <v>11</v>
      </c>
      <c r="H68" s="9">
        <f t="shared" si="1"/>
        <v>8</v>
      </c>
      <c r="I68" s="9">
        <v>2019</v>
      </c>
      <c r="L68" t="s">
        <v>37</v>
      </c>
      <c r="N68">
        <v>382</v>
      </c>
    </row>
    <row r="69" spans="1:14" x14ac:dyDescent="0.25">
      <c r="A69" s="2">
        <v>43708</v>
      </c>
      <c r="B69" s="1" t="s">
        <v>9</v>
      </c>
      <c r="C69" s="1" t="s">
        <v>6</v>
      </c>
      <c r="D69" s="1">
        <v>0</v>
      </c>
      <c r="E69" s="1"/>
      <c r="G69" t="s">
        <v>11</v>
      </c>
      <c r="H69" s="9">
        <f t="shared" si="1"/>
        <v>8</v>
      </c>
      <c r="I69" s="9">
        <v>2019</v>
      </c>
      <c r="L69" t="s">
        <v>38</v>
      </c>
      <c r="N69">
        <v>399</v>
      </c>
    </row>
    <row r="70" spans="1:14" x14ac:dyDescent="0.25">
      <c r="A70" s="2">
        <v>43708</v>
      </c>
      <c r="B70" s="1" t="s">
        <v>4</v>
      </c>
      <c r="C70" s="1" t="s">
        <v>6</v>
      </c>
      <c r="D70" s="1">
        <v>0</v>
      </c>
      <c r="E70" s="1"/>
      <c r="G70" t="s">
        <v>11</v>
      </c>
      <c r="H70" s="9">
        <f t="shared" si="1"/>
        <v>8</v>
      </c>
      <c r="I70" s="9">
        <v>2019</v>
      </c>
      <c r="L70" t="s">
        <v>39</v>
      </c>
      <c r="N70">
        <v>458</v>
      </c>
    </row>
    <row r="71" spans="1:14" x14ac:dyDescent="0.25">
      <c r="A71" s="2">
        <v>43708</v>
      </c>
      <c r="B71" s="1" t="s">
        <v>8</v>
      </c>
      <c r="C71" s="1" t="s">
        <v>7</v>
      </c>
      <c r="D71" s="1">
        <v>8</v>
      </c>
      <c r="E71" s="1"/>
      <c r="G71" t="s">
        <v>11</v>
      </c>
      <c r="H71" s="9">
        <f t="shared" si="1"/>
        <v>8</v>
      </c>
      <c r="I71" s="9">
        <v>2019</v>
      </c>
      <c r="L71" t="s">
        <v>40</v>
      </c>
      <c r="N71">
        <v>906</v>
      </c>
    </row>
    <row r="72" spans="1:14" x14ac:dyDescent="0.25">
      <c r="A72" s="2">
        <v>43708</v>
      </c>
      <c r="B72" s="1" t="s">
        <v>9</v>
      </c>
      <c r="C72" s="1" t="s">
        <v>7</v>
      </c>
      <c r="D72" s="1">
        <v>46</v>
      </c>
      <c r="E72" s="1"/>
      <c r="G72" t="s">
        <v>11</v>
      </c>
      <c r="H72" s="9">
        <f t="shared" si="1"/>
        <v>8</v>
      </c>
      <c r="I72" s="9">
        <v>2019</v>
      </c>
      <c r="L72" t="s">
        <v>41</v>
      </c>
      <c r="N72">
        <v>1228</v>
      </c>
    </row>
    <row r="73" spans="1:14" x14ac:dyDescent="0.25">
      <c r="A73" s="2">
        <v>43708</v>
      </c>
      <c r="B73" s="1" t="s">
        <v>4</v>
      </c>
      <c r="C73" s="1" t="s">
        <v>7</v>
      </c>
      <c r="D73" s="1">
        <v>54</v>
      </c>
      <c r="E73" s="1"/>
      <c r="G73" t="s">
        <v>11</v>
      </c>
      <c r="H73" s="9">
        <f t="shared" si="1"/>
        <v>8</v>
      </c>
      <c r="I73" s="9">
        <v>2019</v>
      </c>
      <c r="K73" t="s">
        <v>44</v>
      </c>
      <c r="L73" t="s">
        <v>30</v>
      </c>
      <c r="N73">
        <v>471</v>
      </c>
    </row>
    <row r="74" spans="1:14" x14ac:dyDescent="0.25">
      <c r="A74" s="2">
        <v>43738</v>
      </c>
      <c r="B74" s="1" t="s">
        <v>8</v>
      </c>
      <c r="C74" s="1" t="s">
        <v>5</v>
      </c>
      <c r="D74" s="1">
        <v>22</v>
      </c>
      <c r="E74" s="1"/>
      <c r="G74" t="s">
        <v>11</v>
      </c>
      <c r="H74" s="9">
        <f t="shared" si="1"/>
        <v>9</v>
      </c>
      <c r="I74" s="9">
        <v>2019</v>
      </c>
      <c r="L74" t="s">
        <v>31</v>
      </c>
      <c r="N74">
        <v>406</v>
      </c>
    </row>
    <row r="75" spans="1:14" x14ac:dyDescent="0.25">
      <c r="A75" s="2">
        <v>43738</v>
      </c>
      <c r="B75" s="1" t="s">
        <v>9</v>
      </c>
      <c r="C75" s="1" t="s">
        <v>5</v>
      </c>
      <c r="D75" s="1">
        <v>70</v>
      </c>
      <c r="E75" s="1"/>
      <c r="G75" t="s">
        <v>11</v>
      </c>
      <c r="H75" s="9">
        <f t="shared" si="1"/>
        <v>9</v>
      </c>
      <c r="I75" s="9">
        <v>2019</v>
      </c>
      <c r="L75" t="s">
        <v>32</v>
      </c>
      <c r="N75">
        <v>423</v>
      </c>
    </row>
    <row r="76" spans="1:14" x14ac:dyDescent="0.25">
      <c r="A76" s="2">
        <v>43738</v>
      </c>
      <c r="B76" s="1" t="s">
        <v>4</v>
      </c>
      <c r="C76" s="1" t="s">
        <v>5</v>
      </c>
      <c r="D76" s="1">
        <v>98</v>
      </c>
      <c r="E76" s="1"/>
      <c r="G76" t="s">
        <v>11</v>
      </c>
      <c r="H76" s="9">
        <f t="shared" si="1"/>
        <v>9</v>
      </c>
      <c r="I76" s="9">
        <v>2019</v>
      </c>
      <c r="L76" t="s">
        <v>33</v>
      </c>
      <c r="N76">
        <v>482</v>
      </c>
    </row>
    <row r="77" spans="1:14" x14ac:dyDescent="0.25">
      <c r="A77" s="2">
        <v>43738</v>
      </c>
      <c r="B77" s="1" t="s">
        <v>8</v>
      </c>
      <c r="C77" s="1" t="s">
        <v>6</v>
      </c>
      <c r="D77" s="1">
        <v>0</v>
      </c>
      <c r="E77" s="1"/>
      <c r="G77" t="s">
        <v>11</v>
      </c>
      <c r="H77" s="9">
        <f t="shared" si="1"/>
        <v>9</v>
      </c>
      <c r="I77" s="9">
        <v>2019</v>
      </c>
      <c r="L77" t="s">
        <v>34</v>
      </c>
      <c r="N77">
        <v>942</v>
      </c>
    </row>
    <row r="78" spans="1:14" x14ac:dyDescent="0.25">
      <c r="A78" s="2">
        <v>43738</v>
      </c>
      <c r="B78" s="1" t="s">
        <v>9</v>
      </c>
      <c r="C78" s="1" t="s">
        <v>6</v>
      </c>
      <c r="D78" s="1">
        <v>0</v>
      </c>
      <c r="E78" s="1"/>
      <c r="G78" t="s">
        <v>11</v>
      </c>
      <c r="H78" s="9">
        <f t="shared" si="1"/>
        <v>9</v>
      </c>
      <c r="I78" s="9">
        <v>2019</v>
      </c>
      <c r="L78" t="s">
        <v>35</v>
      </c>
      <c r="N78">
        <v>1081</v>
      </c>
    </row>
    <row r="79" spans="1:14" x14ac:dyDescent="0.25">
      <c r="A79" s="2">
        <v>43738</v>
      </c>
      <c r="B79" s="1" t="s">
        <v>4</v>
      </c>
      <c r="C79" s="1" t="s">
        <v>6</v>
      </c>
      <c r="D79" s="1">
        <v>0</v>
      </c>
      <c r="E79" s="1"/>
      <c r="G79" t="s">
        <v>11</v>
      </c>
      <c r="H79" s="9">
        <f t="shared" si="1"/>
        <v>9</v>
      </c>
      <c r="I79" s="9">
        <v>2019</v>
      </c>
      <c r="L79" t="s">
        <v>36</v>
      </c>
      <c r="N79">
        <v>482</v>
      </c>
    </row>
    <row r="80" spans="1:14" x14ac:dyDescent="0.25">
      <c r="A80" s="2">
        <v>43738</v>
      </c>
      <c r="B80" s="1" t="s">
        <v>8</v>
      </c>
      <c r="C80" s="1" t="s">
        <v>7</v>
      </c>
      <c r="D80" s="1">
        <v>8</v>
      </c>
      <c r="E80" s="1"/>
      <c r="G80" t="s">
        <v>11</v>
      </c>
      <c r="H80" s="9">
        <f t="shared" si="1"/>
        <v>9</v>
      </c>
      <c r="I80" s="9">
        <v>2019</v>
      </c>
      <c r="L80" t="s">
        <v>37</v>
      </c>
      <c r="N80">
        <v>431</v>
      </c>
    </row>
    <row r="81" spans="1:14" x14ac:dyDescent="0.25">
      <c r="A81" s="2">
        <v>43738</v>
      </c>
      <c r="B81" s="1" t="s">
        <v>9</v>
      </c>
      <c r="C81" s="1" t="s">
        <v>7</v>
      </c>
      <c r="D81" s="1">
        <v>46</v>
      </c>
      <c r="E81" s="1"/>
      <c r="G81" t="s">
        <v>11</v>
      </c>
      <c r="H81" s="9">
        <f t="shared" si="1"/>
        <v>9</v>
      </c>
      <c r="I81" s="9">
        <v>2019</v>
      </c>
      <c r="L81" t="s">
        <v>38</v>
      </c>
      <c r="N81">
        <v>449</v>
      </c>
    </row>
    <row r="82" spans="1:14" x14ac:dyDescent="0.25">
      <c r="A82" s="2">
        <v>43738</v>
      </c>
      <c r="B82" s="1" t="s">
        <v>4</v>
      </c>
      <c r="C82" s="1" t="s">
        <v>7</v>
      </c>
      <c r="D82" s="1">
        <v>54</v>
      </c>
      <c r="E82" s="1"/>
      <c r="G82" t="s">
        <v>11</v>
      </c>
      <c r="H82" s="9">
        <f t="shared" si="1"/>
        <v>9</v>
      </c>
      <c r="I82" s="9">
        <v>2019</v>
      </c>
      <c r="L82" t="s">
        <v>39</v>
      </c>
      <c r="N82">
        <v>509</v>
      </c>
    </row>
    <row r="83" spans="1:14" x14ac:dyDescent="0.25">
      <c r="A83" s="2">
        <v>43769</v>
      </c>
      <c r="B83" s="1" t="s">
        <v>8</v>
      </c>
      <c r="C83" s="1" t="s">
        <v>5</v>
      </c>
      <c r="D83" s="1">
        <v>26</v>
      </c>
      <c r="E83" s="1"/>
      <c r="G83" t="s">
        <v>11</v>
      </c>
      <c r="H83" s="9">
        <f t="shared" si="1"/>
        <v>10</v>
      </c>
      <c r="I83" s="9">
        <v>2019</v>
      </c>
      <c r="L83" t="s">
        <v>40</v>
      </c>
      <c r="N83">
        <v>980</v>
      </c>
    </row>
    <row r="84" spans="1:14" x14ac:dyDescent="0.25">
      <c r="A84" s="2">
        <v>43769</v>
      </c>
      <c r="B84" s="1" t="s">
        <v>9</v>
      </c>
      <c r="C84" s="1" t="s">
        <v>5</v>
      </c>
      <c r="D84" s="1">
        <v>103</v>
      </c>
      <c r="E84" s="1"/>
      <c r="G84" t="s">
        <v>11</v>
      </c>
      <c r="H84" s="9">
        <f t="shared" si="1"/>
        <v>10</v>
      </c>
      <c r="I84" s="9">
        <v>2019</v>
      </c>
      <c r="L84" t="s">
        <v>41</v>
      </c>
      <c r="N84">
        <v>1302</v>
      </c>
    </row>
    <row r="85" spans="1:14" x14ac:dyDescent="0.25">
      <c r="A85" s="2">
        <v>43769</v>
      </c>
      <c r="B85" s="1" t="s">
        <v>4</v>
      </c>
      <c r="C85" s="1" t="s">
        <v>5</v>
      </c>
      <c r="D85" s="1">
        <v>119</v>
      </c>
      <c r="E85" s="1"/>
      <c r="G85" t="s">
        <v>11</v>
      </c>
      <c r="H85" s="9">
        <f t="shared" si="1"/>
        <v>10</v>
      </c>
      <c r="I85" s="9">
        <v>2019</v>
      </c>
      <c r="K85" t="s">
        <v>45</v>
      </c>
      <c r="L85" t="s">
        <v>30</v>
      </c>
      <c r="N85">
        <v>520</v>
      </c>
    </row>
    <row r="86" spans="1:14" x14ac:dyDescent="0.25">
      <c r="A86" s="2">
        <v>43769</v>
      </c>
      <c r="B86" s="1" t="s">
        <v>8</v>
      </c>
      <c r="C86" s="1" t="s">
        <v>6</v>
      </c>
      <c r="D86" s="1">
        <v>0</v>
      </c>
      <c r="E86" s="1"/>
      <c r="G86" t="s">
        <v>11</v>
      </c>
      <c r="H86" s="9">
        <f t="shared" si="1"/>
        <v>10</v>
      </c>
      <c r="I86" s="9">
        <v>2019</v>
      </c>
      <c r="L86" t="s">
        <v>31</v>
      </c>
      <c r="N86">
        <v>456</v>
      </c>
    </row>
    <row r="87" spans="1:14" x14ac:dyDescent="0.25">
      <c r="A87" s="2">
        <v>43769</v>
      </c>
      <c r="B87" s="1" t="s">
        <v>9</v>
      </c>
      <c r="C87" s="1" t="s">
        <v>6</v>
      </c>
      <c r="D87" s="1">
        <v>0</v>
      </c>
      <c r="E87" s="1"/>
      <c r="G87" t="s">
        <v>11</v>
      </c>
      <c r="H87" s="9">
        <f t="shared" si="1"/>
        <v>10</v>
      </c>
      <c r="I87" s="9">
        <v>2019</v>
      </c>
      <c r="L87" t="s">
        <v>32</v>
      </c>
      <c r="N87">
        <v>474</v>
      </c>
    </row>
    <row r="88" spans="1:14" x14ac:dyDescent="0.25">
      <c r="A88" s="2">
        <v>43769</v>
      </c>
      <c r="B88" s="1" t="s">
        <v>4</v>
      </c>
      <c r="C88" s="1" t="s">
        <v>6</v>
      </c>
      <c r="D88" s="1">
        <v>0</v>
      </c>
      <c r="E88" s="1"/>
      <c r="G88" t="s">
        <v>11</v>
      </c>
      <c r="H88" s="9">
        <f t="shared" si="1"/>
        <v>10</v>
      </c>
      <c r="I88" s="9">
        <v>2019</v>
      </c>
      <c r="L88" t="s">
        <v>33</v>
      </c>
      <c r="N88">
        <v>533</v>
      </c>
    </row>
    <row r="89" spans="1:14" x14ac:dyDescent="0.25">
      <c r="A89" s="2">
        <v>43769</v>
      </c>
      <c r="B89" s="1" t="s">
        <v>8</v>
      </c>
      <c r="C89" s="1" t="s">
        <v>7</v>
      </c>
      <c r="D89" s="1">
        <v>8</v>
      </c>
      <c r="E89" s="1"/>
      <c r="G89" t="s">
        <v>11</v>
      </c>
      <c r="H89" s="9">
        <f t="shared" si="1"/>
        <v>10</v>
      </c>
      <c r="I89" s="9">
        <v>2019</v>
      </c>
      <c r="K89" t="s">
        <v>27</v>
      </c>
      <c r="M89">
        <v>14025</v>
      </c>
      <c r="N89">
        <v>15620</v>
      </c>
    </row>
    <row r="90" spans="1:14" x14ac:dyDescent="0.25">
      <c r="A90" s="2">
        <v>43769</v>
      </c>
      <c r="B90" s="1" t="s">
        <v>9</v>
      </c>
      <c r="C90" s="1" t="s">
        <v>7</v>
      </c>
      <c r="D90" s="1">
        <v>47</v>
      </c>
      <c r="E90" s="1"/>
      <c r="G90" t="s">
        <v>11</v>
      </c>
      <c r="H90" s="9">
        <f t="shared" si="1"/>
        <v>10</v>
      </c>
      <c r="I90" s="9">
        <v>2019</v>
      </c>
    </row>
    <row r="91" spans="1:14" x14ac:dyDescent="0.25">
      <c r="A91" s="2">
        <v>43769</v>
      </c>
      <c r="B91" s="1" t="s">
        <v>4</v>
      </c>
      <c r="C91" s="1" t="s">
        <v>7</v>
      </c>
      <c r="D91" s="1">
        <v>55</v>
      </c>
      <c r="E91" s="1"/>
      <c r="G91" t="s">
        <v>11</v>
      </c>
      <c r="H91" s="9">
        <f t="shared" si="1"/>
        <v>10</v>
      </c>
      <c r="I91" s="9">
        <v>2019</v>
      </c>
    </row>
    <row r="92" spans="1:14" x14ac:dyDescent="0.25">
      <c r="A92" s="2">
        <v>43799</v>
      </c>
      <c r="B92" s="1" t="s">
        <v>8</v>
      </c>
      <c r="C92" s="1" t="s">
        <v>5</v>
      </c>
      <c r="D92" s="1">
        <v>28</v>
      </c>
      <c r="E92" s="1"/>
      <c r="G92" t="s">
        <v>11</v>
      </c>
      <c r="H92" s="9">
        <f t="shared" si="1"/>
        <v>11</v>
      </c>
      <c r="I92" s="9">
        <v>2019</v>
      </c>
    </row>
    <row r="93" spans="1:14" x14ac:dyDescent="0.25">
      <c r="A93" s="2">
        <v>43799</v>
      </c>
      <c r="B93" s="1" t="s">
        <v>9</v>
      </c>
      <c r="C93" s="1" t="s">
        <v>5</v>
      </c>
      <c r="D93" s="1">
        <v>120</v>
      </c>
      <c r="E93" s="1"/>
      <c r="G93" t="s">
        <v>11</v>
      </c>
      <c r="H93" s="9">
        <f t="shared" si="1"/>
        <v>11</v>
      </c>
      <c r="I93" s="9">
        <v>2019</v>
      </c>
    </row>
    <row r="94" spans="1:14" x14ac:dyDescent="0.25">
      <c r="A94" s="2">
        <v>43799</v>
      </c>
      <c r="B94" s="1" t="s">
        <v>4</v>
      </c>
      <c r="C94" s="1" t="s">
        <v>5</v>
      </c>
      <c r="D94" s="1">
        <v>130</v>
      </c>
      <c r="E94" s="1"/>
      <c r="G94" t="s">
        <v>11</v>
      </c>
      <c r="H94" s="9">
        <f t="shared" si="1"/>
        <v>11</v>
      </c>
      <c r="I94" s="9">
        <v>2019</v>
      </c>
    </row>
    <row r="95" spans="1:14" x14ac:dyDescent="0.25">
      <c r="A95" s="2">
        <v>43799</v>
      </c>
      <c r="B95" s="1" t="s">
        <v>8</v>
      </c>
      <c r="C95" s="1" t="s">
        <v>6</v>
      </c>
      <c r="D95" s="1">
        <v>32</v>
      </c>
      <c r="E95" s="1"/>
      <c r="G95" t="s">
        <v>11</v>
      </c>
      <c r="H95" s="9">
        <f t="shared" si="1"/>
        <v>11</v>
      </c>
      <c r="I95" s="9">
        <v>2019</v>
      </c>
    </row>
    <row r="96" spans="1:14" x14ac:dyDescent="0.25">
      <c r="A96" s="2">
        <v>43799</v>
      </c>
      <c r="B96" s="1" t="s">
        <v>9</v>
      </c>
      <c r="C96" s="1" t="s">
        <v>6</v>
      </c>
      <c r="D96" s="1">
        <v>128</v>
      </c>
      <c r="E96" s="1"/>
      <c r="G96" t="s">
        <v>11</v>
      </c>
      <c r="H96" s="9">
        <f t="shared" si="1"/>
        <v>11</v>
      </c>
      <c r="I96" s="9">
        <v>2019</v>
      </c>
    </row>
    <row r="97" spans="1:9" x14ac:dyDescent="0.25">
      <c r="A97" s="2">
        <v>43799</v>
      </c>
      <c r="B97" s="1" t="s">
        <v>4</v>
      </c>
      <c r="C97" s="1" t="s">
        <v>6</v>
      </c>
      <c r="D97" s="1">
        <v>210</v>
      </c>
      <c r="E97" s="1"/>
      <c r="G97" t="s">
        <v>11</v>
      </c>
      <c r="H97" s="9">
        <f t="shared" si="1"/>
        <v>11</v>
      </c>
      <c r="I97" s="9">
        <v>2019</v>
      </c>
    </row>
    <row r="98" spans="1:9" x14ac:dyDescent="0.25">
      <c r="A98" s="2">
        <v>43799</v>
      </c>
      <c r="B98" s="1" t="s">
        <v>8</v>
      </c>
      <c r="C98" s="1" t="s">
        <v>7</v>
      </c>
      <c r="D98" s="1">
        <v>8</v>
      </c>
      <c r="E98" s="1"/>
      <c r="G98" t="s">
        <v>11</v>
      </c>
      <c r="H98" s="9">
        <f t="shared" si="1"/>
        <v>11</v>
      </c>
      <c r="I98" s="9">
        <v>2019</v>
      </c>
    </row>
    <row r="99" spans="1:9" x14ac:dyDescent="0.25">
      <c r="A99" s="2">
        <v>43799</v>
      </c>
      <c r="B99" s="1" t="s">
        <v>9</v>
      </c>
      <c r="C99" s="1" t="s">
        <v>7</v>
      </c>
      <c r="D99" s="1">
        <v>48</v>
      </c>
      <c r="E99" s="1"/>
      <c r="G99" t="s">
        <v>11</v>
      </c>
      <c r="H99" s="9">
        <f t="shared" si="1"/>
        <v>11</v>
      </c>
      <c r="I99" s="9">
        <v>2019</v>
      </c>
    </row>
    <row r="100" spans="1:9" x14ac:dyDescent="0.25">
      <c r="A100" s="2">
        <v>43799</v>
      </c>
      <c r="B100" s="1" t="s">
        <v>4</v>
      </c>
      <c r="C100" s="1" t="s">
        <v>7</v>
      </c>
      <c r="D100" s="1">
        <v>55</v>
      </c>
      <c r="E100" s="1"/>
      <c r="G100" t="s">
        <v>11</v>
      </c>
      <c r="H100" s="9">
        <f t="shared" si="1"/>
        <v>11</v>
      </c>
      <c r="I100" s="9">
        <v>2019</v>
      </c>
    </row>
    <row r="101" spans="1:9" x14ac:dyDescent="0.25">
      <c r="A101" s="2">
        <v>43830</v>
      </c>
      <c r="B101" s="1" t="s">
        <v>8</v>
      </c>
      <c r="C101" s="1" t="s">
        <v>5</v>
      </c>
      <c r="D101" s="1">
        <v>34</v>
      </c>
      <c r="E101" s="1"/>
      <c r="G101" t="s">
        <v>11</v>
      </c>
      <c r="H101" s="9">
        <f t="shared" si="1"/>
        <v>12</v>
      </c>
      <c r="I101" s="9">
        <v>2019</v>
      </c>
    </row>
    <row r="102" spans="1:9" x14ac:dyDescent="0.25">
      <c r="A102" s="2">
        <v>43830</v>
      </c>
      <c r="B102" s="1" t="s">
        <v>9</v>
      </c>
      <c r="C102" s="1" t="s">
        <v>5</v>
      </c>
      <c r="D102" s="1">
        <v>169</v>
      </c>
      <c r="E102" s="1"/>
      <c r="G102" t="s">
        <v>11</v>
      </c>
      <c r="H102" s="9">
        <f t="shared" si="1"/>
        <v>12</v>
      </c>
      <c r="I102" s="9">
        <v>2019</v>
      </c>
    </row>
    <row r="103" spans="1:9" x14ac:dyDescent="0.25">
      <c r="A103" s="2">
        <v>43830</v>
      </c>
      <c r="B103" s="1" t="s">
        <v>4</v>
      </c>
      <c r="C103" s="1" t="s">
        <v>5</v>
      </c>
      <c r="D103" s="1">
        <v>161</v>
      </c>
      <c r="E103" s="1"/>
      <c r="G103" t="s">
        <v>11</v>
      </c>
      <c r="H103" s="9">
        <f t="shared" si="1"/>
        <v>12</v>
      </c>
      <c r="I103" s="9">
        <v>2019</v>
      </c>
    </row>
    <row r="104" spans="1:9" x14ac:dyDescent="0.25">
      <c r="A104" s="2">
        <v>43830</v>
      </c>
      <c r="B104" s="1" t="s">
        <v>8</v>
      </c>
      <c r="C104" s="1" t="s">
        <v>6</v>
      </c>
      <c r="D104" s="1">
        <v>54</v>
      </c>
      <c r="E104" s="1"/>
      <c r="G104" t="s">
        <v>11</v>
      </c>
      <c r="H104" s="9">
        <f t="shared" si="1"/>
        <v>12</v>
      </c>
      <c r="I104" s="9">
        <v>2019</v>
      </c>
    </row>
    <row r="105" spans="1:9" x14ac:dyDescent="0.25">
      <c r="A105" s="2">
        <v>43830</v>
      </c>
      <c r="B105" s="1" t="s">
        <v>9</v>
      </c>
      <c r="C105" s="1" t="s">
        <v>6</v>
      </c>
      <c r="D105" s="1">
        <v>189</v>
      </c>
      <c r="E105" s="1"/>
      <c r="G105" t="s">
        <v>11</v>
      </c>
      <c r="H105" s="9">
        <f t="shared" si="1"/>
        <v>12</v>
      </c>
      <c r="I105" s="9">
        <v>2019</v>
      </c>
    </row>
    <row r="106" spans="1:9" x14ac:dyDescent="0.25">
      <c r="A106" s="2">
        <v>43830</v>
      </c>
      <c r="B106" s="1" t="s">
        <v>4</v>
      </c>
      <c r="C106" s="1" t="s">
        <v>6</v>
      </c>
      <c r="D106" s="1">
        <v>361</v>
      </c>
      <c r="E106" s="1"/>
      <c r="G106" t="s">
        <v>11</v>
      </c>
      <c r="H106" s="9">
        <f t="shared" si="1"/>
        <v>12</v>
      </c>
      <c r="I106" s="9">
        <v>2019</v>
      </c>
    </row>
    <row r="107" spans="1:9" x14ac:dyDescent="0.25">
      <c r="A107" s="2">
        <v>43830</v>
      </c>
      <c r="B107" s="1" t="s">
        <v>8</v>
      </c>
      <c r="C107" s="1" t="s">
        <v>7</v>
      </c>
      <c r="D107" s="1">
        <v>8</v>
      </c>
      <c r="E107" s="1"/>
      <c r="G107" t="s">
        <v>11</v>
      </c>
      <c r="H107" s="9">
        <f t="shared" si="1"/>
        <v>12</v>
      </c>
      <c r="I107" s="9">
        <v>2019</v>
      </c>
    </row>
    <row r="108" spans="1:9" x14ac:dyDescent="0.25">
      <c r="A108" s="2">
        <v>43830</v>
      </c>
      <c r="B108" s="1" t="s">
        <v>9</v>
      </c>
      <c r="C108" s="1" t="s">
        <v>7</v>
      </c>
      <c r="D108" s="1">
        <v>49</v>
      </c>
      <c r="E108" s="1"/>
      <c r="G108" t="s">
        <v>11</v>
      </c>
      <c r="H108" s="9">
        <f t="shared" si="1"/>
        <v>12</v>
      </c>
      <c r="I108" s="9">
        <v>2019</v>
      </c>
    </row>
    <row r="109" spans="1:9" x14ac:dyDescent="0.25">
      <c r="A109" s="2">
        <v>43830</v>
      </c>
      <c r="B109" s="1" t="s">
        <v>4</v>
      </c>
      <c r="C109" s="1" t="s">
        <v>7</v>
      </c>
      <c r="D109" s="1">
        <v>56</v>
      </c>
      <c r="E109" s="1"/>
      <c r="G109" t="s">
        <v>11</v>
      </c>
      <c r="H109" s="9">
        <f t="shared" si="1"/>
        <v>12</v>
      </c>
      <c r="I109" s="9">
        <v>2019</v>
      </c>
    </row>
    <row r="110" spans="1:9" x14ac:dyDescent="0.25">
      <c r="A110" s="2">
        <v>43861</v>
      </c>
      <c r="B110" s="1" t="s">
        <v>8</v>
      </c>
      <c r="C110" s="1" t="s">
        <v>5</v>
      </c>
      <c r="D110" s="1">
        <v>29</v>
      </c>
      <c r="E110" s="1">
        <f>D2</f>
        <v>17</v>
      </c>
      <c r="F110">
        <f>D110-E110</f>
        <v>12</v>
      </c>
      <c r="G110" t="s">
        <v>11</v>
      </c>
      <c r="H110" s="9">
        <f t="shared" si="1"/>
        <v>1</v>
      </c>
      <c r="I110" s="9">
        <v>2020</v>
      </c>
    </row>
    <row r="111" spans="1:9" x14ac:dyDescent="0.25">
      <c r="A111" s="2">
        <v>43861</v>
      </c>
      <c r="B111" s="1" t="s">
        <v>9</v>
      </c>
      <c r="C111" s="1" t="s">
        <v>5</v>
      </c>
      <c r="D111" s="1">
        <v>106</v>
      </c>
      <c r="E111" s="1">
        <f>D3</f>
        <v>96</v>
      </c>
      <c r="F111">
        <f t="shared" ref="F111:F174" si="2">D111-D3</f>
        <v>10</v>
      </c>
      <c r="G111" t="s">
        <v>11</v>
      </c>
      <c r="H111" s="9">
        <f t="shared" si="1"/>
        <v>1</v>
      </c>
      <c r="I111" s="9">
        <v>2020</v>
      </c>
    </row>
    <row r="112" spans="1:9" x14ac:dyDescent="0.25">
      <c r="A112" s="2">
        <v>43861</v>
      </c>
      <c r="B112" s="1" t="s">
        <v>4</v>
      </c>
      <c r="C112" s="1" t="s">
        <v>5</v>
      </c>
      <c r="D112" s="1">
        <v>122</v>
      </c>
      <c r="E112" s="1">
        <f>D4</f>
        <v>110</v>
      </c>
      <c r="F112">
        <f t="shared" si="2"/>
        <v>12</v>
      </c>
      <c r="G112" t="s">
        <v>11</v>
      </c>
      <c r="H112" s="9">
        <f t="shared" si="1"/>
        <v>1</v>
      </c>
      <c r="I112" s="9">
        <v>2020</v>
      </c>
    </row>
    <row r="113" spans="1:9" x14ac:dyDescent="0.25">
      <c r="A113" s="2">
        <v>43861</v>
      </c>
      <c r="B113" s="1" t="s">
        <v>8</v>
      </c>
      <c r="C113" s="1" t="s">
        <v>6</v>
      </c>
      <c r="D113" s="1">
        <v>0</v>
      </c>
      <c r="E113" s="1">
        <f t="shared" ref="E113:E176" si="3">D5</f>
        <v>0</v>
      </c>
      <c r="F113">
        <f t="shared" si="2"/>
        <v>0</v>
      </c>
      <c r="G113" t="s">
        <v>11</v>
      </c>
      <c r="H113" s="9">
        <f t="shared" si="1"/>
        <v>1</v>
      </c>
      <c r="I113" s="9">
        <v>2020</v>
      </c>
    </row>
    <row r="114" spans="1:9" x14ac:dyDescent="0.25">
      <c r="A114" s="2">
        <v>43861</v>
      </c>
      <c r="B114" s="1" t="s">
        <v>9</v>
      </c>
      <c r="C114" s="1" t="s">
        <v>6</v>
      </c>
      <c r="D114" s="1">
        <v>0</v>
      </c>
      <c r="E114" s="1">
        <f t="shared" si="3"/>
        <v>0</v>
      </c>
      <c r="F114">
        <f t="shared" si="2"/>
        <v>0</v>
      </c>
      <c r="G114" t="s">
        <v>11</v>
      </c>
      <c r="H114" s="9">
        <f t="shared" si="1"/>
        <v>1</v>
      </c>
      <c r="I114" s="9">
        <v>2020</v>
      </c>
    </row>
    <row r="115" spans="1:9" x14ac:dyDescent="0.25">
      <c r="A115" s="2">
        <v>43861</v>
      </c>
      <c r="B115" s="1" t="s">
        <v>4</v>
      </c>
      <c r="C115" s="1" t="s">
        <v>6</v>
      </c>
      <c r="D115" s="1">
        <v>0</v>
      </c>
      <c r="E115" s="1">
        <f t="shared" si="3"/>
        <v>0</v>
      </c>
      <c r="F115">
        <f t="shared" si="2"/>
        <v>0</v>
      </c>
      <c r="G115" t="s">
        <v>11</v>
      </c>
      <c r="H115" s="9">
        <f t="shared" si="1"/>
        <v>1</v>
      </c>
      <c r="I115" s="9">
        <v>2020</v>
      </c>
    </row>
    <row r="116" spans="1:9" x14ac:dyDescent="0.25">
      <c r="A116" s="2">
        <v>43861</v>
      </c>
      <c r="B116" s="1" t="s">
        <v>8</v>
      </c>
      <c r="C116" s="1" t="s">
        <v>7</v>
      </c>
      <c r="D116" s="1">
        <v>8</v>
      </c>
      <c r="E116" s="1">
        <f t="shared" si="3"/>
        <v>8</v>
      </c>
      <c r="F116">
        <f t="shared" si="2"/>
        <v>0</v>
      </c>
      <c r="G116" t="s">
        <v>11</v>
      </c>
      <c r="H116" s="9">
        <f t="shared" si="1"/>
        <v>1</v>
      </c>
      <c r="I116" s="9">
        <v>2020</v>
      </c>
    </row>
    <row r="117" spans="1:9" x14ac:dyDescent="0.25">
      <c r="A117" s="2">
        <v>43861</v>
      </c>
      <c r="B117" s="1" t="s">
        <v>9</v>
      </c>
      <c r="C117" s="1" t="s">
        <v>7</v>
      </c>
      <c r="D117" s="1">
        <v>50</v>
      </c>
      <c r="E117" s="1">
        <f t="shared" si="3"/>
        <v>40</v>
      </c>
      <c r="F117">
        <f t="shared" si="2"/>
        <v>10</v>
      </c>
      <c r="G117" t="s">
        <v>11</v>
      </c>
      <c r="H117" s="9">
        <f t="shared" si="1"/>
        <v>1</v>
      </c>
      <c r="I117" s="9">
        <v>2020</v>
      </c>
    </row>
    <row r="118" spans="1:9" x14ac:dyDescent="0.25">
      <c r="A118" s="2">
        <v>43861</v>
      </c>
      <c r="B118" s="1" t="s">
        <v>4</v>
      </c>
      <c r="C118" s="1" t="s">
        <v>7</v>
      </c>
      <c r="D118" s="1">
        <v>56</v>
      </c>
      <c r="E118" s="1">
        <f t="shared" si="3"/>
        <v>50</v>
      </c>
      <c r="F118">
        <f t="shared" si="2"/>
        <v>6</v>
      </c>
      <c r="G118" t="s">
        <v>11</v>
      </c>
      <c r="H118" s="9">
        <f t="shared" si="1"/>
        <v>1</v>
      </c>
      <c r="I118" s="9">
        <v>2020</v>
      </c>
    </row>
    <row r="119" spans="1:9" x14ac:dyDescent="0.25">
      <c r="A119" s="2">
        <v>43890</v>
      </c>
      <c r="B119" s="1" t="s">
        <v>8</v>
      </c>
      <c r="C119" s="1" t="s">
        <v>5</v>
      </c>
      <c r="D119" s="1">
        <v>26</v>
      </c>
      <c r="E119" s="1">
        <f t="shared" si="3"/>
        <v>14</v>
      </c>
      <c r="F119">
        <f>D119-E119</f>
        <v>12</v>
      </c>
      <c r="G119" t="s">
        <v>11</v>
      </c>
      <c r="H119" s="9">
        <f t="shared" si="1"/>
        <v>2</v>
      </c>
      <c r="I119" s="9">
        <v>2020</v>
      </c>
    </row>
    <row r="120" spans="1:9" x14ac:dyDescent="0.25">
      <c r="A120" s="2">
        <v>43890</v>
      </c>
      <c r="B120" s="1" t="s">
        <v>9</v>
      </c>
      <c r="C120" s="1" t="s">
        <v>5</v>
      </c>
      <c r="D120" s="1">
        <v>66</v>
      </c>
      <c r="E120" s="1">
        <f t="shared" si="3"/>
        <v>57</v>
      </c>
      <c r="F120">
        <f t="shared" si="2"/>
        <v>9</v>
      </c>
      <c r="G120" t="s">
        <v>11</v>
      </c>
      <c r="H120" s="9">
        <f t="shared" si="1"/>
        <v>2</v>
      </c>
      <c r="I120" s="9">
        <v>2020</v>
      </c>
    </row>
    <row r="121" spans="1:9" x14ac:dyDescent="0.25">
      <c r="A121" s="2">
        <v>43890</v>
      </c>
      <c r="B121" s="1" t="s">
        <v>4</v>
      </c>
      <c r="C121" s="1" t="s">
        <v>5</v>
      </c>
      <c r="D121" s="1">
        <v>98</v>
      </c>
      <c r="E121" s="1">
        <f t="shared" si="3"/>
        <v>86</v>
      </c>
      <c r="F121">
        <f t="shared" si="2"/>
        <v>12</v>
      </c>
      <c r="G121" t="s">
        <v>11</v>
      </c>
      <c r="H121" s="9">
        <f t="shared" si="1"/>
        <v>2</v>
      </c>
      <c r="I121" s="9">
        <v>2020</v>
      </c>
    </row>
    <row r="122" spans="1:9" x14ac:dyDescent="0.25">
      <c r="A122" s="2">
        <v>43890</v>
      </c>
      <c r="B122" s="1" t="s">
        <v>8</v>
      </c>
      <c r="C122" s="1" t="s">
        <v>6</v>
      </c>
      <c r="D122" s="1">
        <v>0</v>
      </c>
      <c r="E122" s="1">
        <f t="shared" si="3"/>
        <v>0</v>
      </c>
      <c r="F122">
        <f t="shared" si="2"/>
        <v>0</v>
      </c>
      <c r="G122" t="s">
        <v>11</v>
      </c>
      <c r="H122" s="9">
        <f t="shared" si="1"/>
        <v>2</v>
      </c>
      <c r="I122" s="9">
        <v>2020</v>
      </c>
    </row>
    <row r="123" spans="1:9" x14ac:dyDescent="0.25">
      <c r="A123" s="2">
        <v>43890</v>
      </c>
      <c r="B123" s="1" t="s">
        <v>9</v>
      </c>
      <c r="C123" s="1" t="s">
        <v>6</v>
      </c>
      <c r="D123" s="1">
        <v>0</v>
      </c>
      <c r="E123" s="1">
        <f t="shared" si="3"/>
        <v>0</v>
      </c>
      <c r="F123">
        <f t="shared" si="2"/>
        <v>0</v>
      </c>
      <c r="G123" t="s">
        <v>11</v>
      </c>
      <c r="H123" s="9">
        <f t="shared" si="1"/>
        <v>2</v>
      </c>
      <c r="I123" s="9">
        <v>2020</v>
      </c>
    </row>
    <row r="124" spans="1:9" x14ac:dyDescent="0.25">
      <c r="A124" s="2">
        <v>43890</v>
      </c>
      <c r="B124" s="1" t="s">
        <v>4</v>
      </c>
      <c r="C124" s="1" t="s">
        <v>6</v>
      </c>
      <c r="D124" s="1">
        <v>0</v>
      </c>
      <c r="E124" s="1">
        <f t="shared" si="3"/>
        <v>0</v>
      </c>
      <c r="F124">
        <f t="shared" si="2"/>
        <v>0</v>
      </c>
      <c r="G124" t="s">
        <v>11</v>
      </c>
      <c r="H124" s="9">
        <f t="shared" si="1"/>
        <v>2</v>
      </c>
      <c r="I124" s="9">
        <v>2020</v>
      </c>
    </row>
    <row r="125" spans="1:9" x14ac:dyDescent="0.25">
      <c r="A125" s="2">
        <v>43890</v>
      </c>
      <c r="B125" s="1" t="s">
        <v>8</v>
      </c>
      <c r="C125" s="1" t="s">
        <v>7</v>
      </c>
      <c r="D125" s="1">
        <v>8</v>
      </c>
      <c r="E125" s="1">
        <f t="shared" si="3"/>
        <v>8</v>
      </c>
      <c r="F125">
        <f t="shared" si="2"/>
        <v>0</v>
      </c>
      <c r="G125" t="s">
        <v>11</v>
      </c>
      <c r="H125" s="9">
        <f t="shared" si="1"/>
        <v>2</v>
      </c>
      <c r="I125" s="9">
        <v>2020</v>
      </c>
    </row>
    <row r="126" spans="1:9" x14ac:dyDescent="0.25">
      <c r="A126" s="2">
        <v>43890</v>
      </c>
      <c r="B126" s="1" t="s">
        <v>9</v>
      </c>
      <c r="C126" s="1" t="s">
        <v>7</v>
      </c>
      <c r="D126" s="1">
        <v>50</v>
      </c>
      <c r="E126" s="1">
        <f t="shared" si="3"/>
        <v>41</v>
      </c>
      <c r="F126">
        <f t="shared" si="2"/>
        <v>9</v>
      </c>
      <c r="G126" t="s">
        <v>11</v>
      </c>
      <c r="H126" s="9">
        <f t="shared" si="1"/>
        <v>2</v>
      </c>
      <c r="I126" s="9">
        <v>2020</v>
      </c>
    </row>
    <row r="127" spans="1:9" x14ac:dyDescent="0.25">
      <c r="A127" s="2">
        <v>43890</v>
      </c>
      <c r="B127" s="1" t="s">
        <v>4</v>
      </c>
      <c r="C127" s="1" t="s">
        <v>7</v>
      </c>
      <c r="D127" s="1">
        <v>57</v>
      </c>
      <c r="E127" s="1">
        <f t="shared" si="3"/>
        <v>51</v>
      </c>
      <c r="F127">
        <f t="shared" si="2"/>
        <v>6</v>
      </c>
      <c r="G127" t="s">
        <v>11</v>
      </c>
      <c r="H127" s="9">
        <f t="shared" si="1"/>
        <v>2</v>
      </c>
      <c r="I127" s="9">
        <v>2020</v>
      </c>
    </row>
    <row r="128" spans="1:9" x14ac:dyDescent="0.25">
      <c r="A128" s="2">
        <v>43921</v>
      </c>
      <c r="B128" s="1" t="s">
        <v>8</v>
      </c>
      <c r="C128" s="1" t="s">
        <v>5</v>
      </c>
      <c r="D128" s="1">
        <v>28</v>
      </c>
      <c r="E128" s="1">
        <f t="shared" si="3"/>
        <v>16</v>
      </c>
      <c r="F128">
        <f>D128-E128</f>
        <v>12</v>
      </c>
      <c r="G128" t="s">
        <v>11</v>
      </c>
      <c r="H128" s="9">
        <f t="shared" si="1"/>
        <v>3</v>
      </c>
      <c r="I128" s="9">
        <v>2020</v>
      </c>
    </row>
    <row r="129" spans="1:9" x14ac:dyDescent="0.25">
      <c r="A129" s="2">
        <v>43921</v>
      </c>
      <c r="B129" s="1" t="s">
        <v>9</v>
      </c>
      <c r="C129" s="1" t="s">
        <v>5</v>
      </c>
      <c r="D129" s="1">
        <v>75</v>
      </c>
      <c r="E129" s="1">
        <f t="shared" si="3"/>
        <v>66</v>
      </c>
      <c r="F129">
        <f t="shared" si="2"/>
        <v>9</v>
      </c>
      <c r="G129" t="s">
        <v>11</v>
      </c>
      <c r="H129" s="9">
        <f t="shared" si="1"/>
        <v>3</v>
      </c>
      <c r="I129" s="9">
        <v>2020</v>
      </c>
    </row>
    <row r="130" spans="1:9" x14ac:dyDescent="0.25">
      <c r="A130" s="2">
        <v>43921</v>
      </c>
      <c r="B130" s="1" t="s">
        <v>4</v>
      </c>
      <c r="C130" s="1" t="s">
        <v>5</v>
      </c>
      <c r="D130" s="1">
        <v>104</v>
      </c>
      <c r="E130" s="1">
        <f t="shared" si="3"/>
        <v>92</v>
      </c>
      <c r="F130">
        <f t="shared" si="2"/>
        <v>12</v>
      </c>
      <c r="G130" t="s">
        <v>11</v>
      </c>
      <c r="H130" s="9">
        <f t="shared" si="1"/>
        <v>3</v>
      </c>
      <c r="I130" s="9">
        <v>2020</v>
      </c>
    </row>
    <row r="131" spans="1:9" x14ac:dyDescent="0.25">
      <c r="A131" s="2">
        <v>43921</v>
      </c>
      <c r="B131" s="1" t="s">
        <v>8</v>
      </c>
      <c r="C131" s="1" t="s">
        <v>6</v>
      </c>
      <c r="D131" s="1">
        <v>0</v>
      </c>
      <c r="E131" s="1">
        <f t="shared" si="3"/>
        <v>0</v>
      </c>
      <c r="F131">
        <f t="shared" si="2"/>
        <v>0</v>
      </c>
      <c r="G131" t="s">
        <v>11</v>
      </c>
      <c r="H131" s="9">
        <f t="shared" ref="H131:H194" si="4">MONTH(A131)</f>
        <v>3</v>
      </c>
      <c r="I131" s="9">
        <v>2020</v>
      </c>
    </row>
    <row r="132" spans="1:9" x14ac:dyDescent="0.25">
      <c r="A132" s="2">
        <v>43921</v>
      </c>
      <c r="B132" s="1" t="s">
        <v>9</v>
      </c>
      <c r="C132" s="1" t="s">
        <v>6</v>
      </c>
      <c r="D132" s="1">
        <v>0</v>
      </c>
      <c r="E132" s="1">
        <f t="shared" si="3"/>
        <v>0</v>
      </c>
      <c r="F132">
        <f t="shared" si="2"/>
        <v>0</v>
      </c>
      <c r="G132" t="s">
        <v>11</v>
      </c>
      <c r="H132" s="9">
        <f t="shared" si="4"/>
        <v>3</v>
      </c>
      <c r="I132" s="9">
        <v>2020</v>
      </c>
    </row>
    <row r="133" spans="1:9" x14ac:dyDescent="0.25">
      <c r="A133" s="2">
        <v>43921</v>
      </c>
      <c r="B133" s="1" t="s">
        <v>4</v>
      </c>
      <c r="C133" s="1" t="s">
        <v>6</v>
      </c>
      <c r="D133" s="1">
        <v>0</v>
      </c>
      <c r="E133" s="1">
        <f t="shared" si="3"/>
        <v>0</v>
      </c>
      <c r="F133">
        <f t="shared" si="2"/>
        <v>0</v>
      </c>
      <c r="G133" t="s">
        <v>11</v>
      </c>
      <c r="H133" s="9">
        <f t="shared" si="4"/>
        <v>3</v>
      </c>
      <c r="I133" s="9">
        <v>2020</v>
      </c>
    </row>
    <row r="134" spans="1:9" x14ac:dyDescent="0.25">
      <c r="A134" s="2">
        <v>43921</v>
      </c>
      <c r="B134" s="1" t="s">
        <v>8</v>
      </c>
      <c r="C134" s="1" t="s">
        <v>7</v>
      </c>
      <c r="D134" s="1">
        <v>9</v>
      </c>
      <c r="E134" s="1">
        <f t="shared" si="3"/>
        <v>8</v>
      </c>
      <c r="F134">
        <f t="shared" si="2"/>
        <v>1</v>
      </c>
      <c r="G134" t="s">
        <v>11</v>
      </c>
      <c r="H134" s="9">
        <f t="shared" si="4"/>
        <v>3</v>
      </c>
      <c r="I134" s="9">
        <v>2020</v>
      </c>
    </row>
    <row r="135" spans="1:9" x14ac:dyDescent="0.25">
      <c r="A135" s="2">
        <v>43921</v>
      </c>
      <c r="B135" s="1" t="s">
        <v>9</v>
      </c>
      <c r="C135" s="1" t="s">
        <v>7</v>
      </c>
      <c r="D135" s="1">
        <v>51</v>
      </c>
      <c r="E135" s="1">
        <f t="shared" si="3"/>
        <v>42</v>
      </c>
      <c r="F135">
        <f t="shared" si="2"/>
        <v>9</v>
      </c>
      <c r="G135" t="s">
        <v>11</v>
      </c>
      <c r="H135" s="9">
        <f t="shared" si="4"/>
        <v>3</v>
      </c>
      <c r="I135" s="9">
        <v>2020</v>
      </c>
    </row>
    <row r="136" spans="1:9" x14ac:dyDescent="0.25">
      <c r="A136" s="2">
        <v>43921</v>
      </c>
      <c r="B136" s="1" t="s">
        <v>4</v>
      </c>
      <c r="C136" s="1" t="s">
        <v>7</v>
      </c>
      <c r="D136" s="1">
        <v>57</v>
      </c>
      <c r="E136" s="1">
        <f t="shared" si="3"/>
        <v>51</v>
      </c>
      <c r="F136">
        <f t="shared" si="2"/>
        <v>6</v>
      </c>
      <c r="G136" t="s">
        <v>11</v>
      </c>
      <c r="H136" s="9">
        <f t="shared" si="4"/>
        <v>3</v>
      </c>
      <c r="I136" s="9">
        <v>2020</v>
      </c>
    </row>
    <row r="137" spans="1:9" x14ac:dyDescent="0.25">
      <c r="A137" s="2">
        <v>43951</v>
      </c>
      <c r="B137" s="1" t="s">
        <v>8</v>
      </c>
      <c r="C137" s="1" t="s">
        <v>5</v>
      </c>
      <c r="D137" s="1">
        <v>32</v>
      </c>
      <c r="E137" s="1">
        <f t="shared" si="3"/>
        <v>20</v>
      </c>
      <c r="F137">
        <f>D137-E137</f>
        <v>12</v>
      </c>
      <c r="G137" t="s">
        <v>11</v>
      </c>
      <c r="H137" s="9">
        <f t="shared" si="4"/>
        <v>4</v>
      </c>
      <c r="I137" s="9">
        <v>2020</v>
      </c>
    </row>
    <row r="138" spans="1:9" x14ac:dyDescent="0.25">
      <c r="A138" s="2">
        <v>43951</v>
      </c>
      <c r="B138" s="1" t="s">
        <v>9</v>
      </c>
      <c r="C138" s="1" t="s">
        <v>5</v>
      </c>
      <c r="D138" s="1">
        <v>108</v>
      </c>
      <c r="E138" s="1">
        <f t="shared" si="3"/>
        <v>98</v>
      </c>
      <c r="F138">
        <f t="shared" si="2"/>
        <v>10</v>
      </c>
      <c r="G138" t="s">
        <v>11</v>
      </c>
      <c r="H138" s="9">
        <f t="shared" si="4"/>
        <v>4</v>
      </c>
      <c r="I138" s="9">
        <v>2020</v>
      </c>
    </row>
    <row r="139" spans="1:9" x14ac:dyDescent="0.25">
      <c r="A139" s="2">
        <v>43951</v>
      </c>
      <c r="B139" s="1" t="s">
        <v>4</v>
      </c>
      <c r="C139" s="1" t="s">
        <v>5</v>
      </c>
      <c r="D139" s="1">
        <v>125</v>
      </c>
      <c r="E139" s="1">
        <f t="shared" si="3"/>
        <v>113</v>
      </c>
      <c r="F139">
        <f t="shared" si="2"/>
        <v>12</v>
      </c>
      <c r="G139" t="s">
        <v>11</v>
      </c>
      <c r="H139" s="9">
        <f t="shared" si="4"/>
        <v>4</v>
      </c>
      <c r="I139" s="9">
        <v>2020</v>
      </c>
    </row>
    <row r="140" spans="1:9" x14ac:dyDescent="0.25">
      <c r="A140" s="2">
        <v>43951</v>
      </c>
      <c r="B140" s="1" t="s">
        <v>8</v>
      </c>
      <c r="C140" s="1" t="s">
        <v>6</v>
      </c>
      <c r="D140" s="1">
        <v>0</v>
      </c>
      <c r="E140" s="1">
        <f t="shared" si="3"/>
        <v>0</v>
      </c>
      <c r="F140">
        <f t="shared" si="2"/>
        <v>0</v>
      </c>
      <c r="G140" t="s">
        <v>11</v>
      </c>
      <c r="H140" s="9">
        <f t="shared" si="4"/>
        <v>4</v>
      </c>
      <c r="I140" s="9">
        <v>2020</v>
      </c>
    </row>
    <row r="141" spans="1:9" x14ac:dyDescent="0.25">
      <c r="A141" s="2">
        <v>43951</v>
      </c>
      <c r="B141" s="1" t="s">
        <v>9</v>
      </c>
      <c r="C141" s="1" t="s">
        <v>6</v>
      </c>
      <c r="D141" s="1">
        <v>0</v>
      </c>
      <c r="E141" s="1">
        <f t="shared" si="3"/>
        <v>0</v>
      </c>
      <c r="F141">
        <f t="shared" si="2"/>
        <v>0</v>
      </c>
      <c r="G141" t="s">
        <v>11</v>
      </c>
      <c r="H141" s="9">
        <f t="shared" si="4"/>
        <v>4</v>
      </c>
      <c r="I141" s="9">
        <v>2020</v>
      </c>
    </row>
    <row r="142" spans="1:9" x14ac:dyDescent="0.25">
      <c r="A142" s="2">
        <v>43951</v>
      </c>
      <c r="B142" s="1" t="s">
        <v>4</v>
      </c>
      <c r="C142" s="1" t="s">
        <v>6</v>
      </c>
      <c r="D142" s="1">
        <v>0</v>
      </c>
      <c r="E142" s="1">
        <f t="shared" si="3"/>
        <v>0</v>
      </c>
      <c r="F142">
        <f t="shared" si="2"/>
        <v>0</v>
      </c>
      <c r="G142" t="s">
        <v>11</v>
      </c>
      <c r="H142" s="9">
        <f t="shared" si="4"/>
        <v>4</v>
      </c>
      <c r="I142" s="9">
        <v>2020</v>
      </c>
    </row>
    <row r="143" spans="1:9" x14ac:dyDescent="0.25">
      <c r="A143" s="2">
        <v>43951</v>
      </c>
      <c r="B143" s="1" t="s">
        <v>8</v>
      </c>
      <c r="C143" s="1" t="s">
        <v>7</v>
      </c>
      <c r="D143" s="1">
        <v>9</v>
      </c>
      <c r="E143" s="1">
        <f t="shared" si="3"/>
        <v>8</v>
      </c>
      <c r="F143">
        <f t="shared" si="2"/>
        <v>1</v>
      </c>
      <c r="G143" t="s">
        <v>11</v>
      </c>
      <c r="H143" s="9">
        <f t="shared" si="4"/>
        <v>4</v>
      </c>
      <c r="I143" s="9">
        <v>2020</v>
      </c>
    </row>
    <row r="144" spans="1:9" x14ac:dyDescent="0.25">
      <c r="A144" s="2">
        <v>43951</v>
      </c>
      <c r="B144" s="1" t="s">
        <v>9</v>
      </c>
      <c r="C144" s="1" t="s">
        <v>7</v>
      </c>
      <c r="D144" s="1">
        <v>52</v>
      </c>
      <c r="E144" s="1">
        <f t="shared" si="3"/>
        <v>42</v>
      </c>
      <c r="F144">
        <f t="shared" si="2"/>
        <v>10</v>
      </c>
      <c r="G144" t="s">
        <v>11</v>
      </c>
      <c r="H144" s="9">
        <f t="shared" si="4"/>
        <v>4</v>
      </c>
      <c r="I144" s="9">
        <v>2020</v>
      </c>
    </row>
    <row r="145" spans="1:9" x14ac:dyDescent="0.25">
      <c r="A145" s="2">
        <v>43951</v>
      </c>
      <c r="B145" s="1" t="s">
        <v>4</v>
      </c>
      <c r="C145" s="1" t="s">
        <v>7</v>
      </c>
      <c r="D145" s="1">
        <v>58</v>
      </c>
      <c r="E145" s="1">
        <f t="shared" si="3"/>
        <v>52</v>
      </c>
      <c r="F145">
        <f t="shared" si="2"/>
        <v>6</v>
      </c>
      <c r="G145" t="s">
        <v>11</v>
      </c>
      <c r="H145" s="9">
        <f t="shared" si="4"/>
        <v>4</v>
      </c>
      <c r="I145" s="9">
        <v>2020</v>
      </c>
    </row>
    <row r="146" spans="1:9" x14ac:dyDescent="0.25">
      <c r="A146" s="2">
        <v>43982</v>
      </c>
      <c r="B146" s="1" t="s">
        <v>8</v>
      </c>
      <c r="C146" s="1" t="s">
        <v>5</v>
      </c>
      <c r="D146" s="1">
        <v>34</v>
      </c>
      <c r="E146" s="1">
        <f t="shared" si="3"/>
        <v>22</v>
      </c>
      <c r="F146">
        <f>D146-E146</f>
        <v>12</v>
      </c>
      <c r="G146" t="s">
        <v>11</v>
      </c>
      <c r="H146" s="9">
        <f t="shared" si="4"/>
        <v>5</v>
      </c>
      <c r="I146" s="9">
        <v>2020</v>
      </c>
    </row>
    <row r="147" spans="1:9" x14ac:dyDescent="0.25">
      <c r="A147" s="2">
        <v>43982</v>
      </c>
      <c r="B147" s="1" t="s">
        <v>9</v>
      </c>
      <c r="C147" s="1" t="s">
        <v>5</v>
      </c>
      <c r="D147" s="1">
        <v>125</v>
      </c>
      <c r="E147" s="1">
        <f t="shared" si="3"/>
        <v>115</v>
      </c>
      <c r="F147">
        <f t="shared" si="2"/>
        <v>10</v>
      </c>
      <c r="G147" t="s">
        <v>11</v>
      </c>
      <c r="H147" s="9">
        <f t="shared" si="4"/>
        <v>5</v>
      </c>
      <c r="I147" s="9">
        <v>2020</v>
      </c>
    </row>
    <row r="148" spans="1:9" x14ac:dyDescent="0.25">
      <c r="A148" s="2">
        <v>43982</v>
      </c>
      <c r="B148" s="1" t="s">
        <v>4</v>
      </c>
      <c r="C148" s="1" t="s">
        <v>5</v>
      </c>
      <c r="D148" s="1">
        <v>136</v>
      </c>
      <c r="E148" s="1">
        <f t="shared" si="3"/>
        <v>124</v>
      </c>
      <c r="F148">
        <f t="shared" si="2"/>
        <v>12</v>
      </c>
      <c r="G148" t="s">
        <v>11</v>
      </c>
      <c r="H148" s="9">
        <f t="shared" si="4"/>
        <v>5</v>
      </c>
      <c r="I148" s="9">
        <v>2020</v>
      </c>
    </row>
    <row r="149" spans="1:9" x14ac:dyDescent="0.25">
      <c r="A149" s="2">
        <v>43982</v>
      </c>
      <c r="B149" s="1" t="s">
        <v>8</v>
      </c>
      <c r="C149" s="1" t="s">
        <v>6</v>
      </c>
      <c r="D149" s="1">
        <v>32</v>
      </c>
      <c r="E149" s="1">
        <f t="shared" si="3"/>
        <v>31</v>
      </c>
      <c r="F149">
        <f t="shared" si="2"/>
        <v>1</v>
      </c>
      <c r="G149" t="s">
        <v>11</v>
      </c>
      <c r="H149" s="9">
        <f t="shared" si="4"/>
        <v>5</v>
      </c>
      <c r="I149" s="9">
        <v>2020</v>
      </c>
    </row>
    <row r="150" spans="1:9" x14ac:dyDescent="0.25">
      <c r="A150" s="2">
        <v>43982</v>
      </c>
      <c r="B150" s="1" t="s">
        <v>9</v>
      </c>
      <c r="C150" s="1" t="s">
        <v>6</v>
      </c>
      <c r="D150" s="1">
        <v>133</v>
      </c>
      <c r="E150" s="1">
        <f t="shared" si="3"/>
        <v>123</v>
      </c>
      <c r="F150">
        <f t="shared" si="2"/>
        <v>10</v>
      </c>
      <c r="G150" t="s">
        <v>11</v>
      </c>
      <c r="H150" s="9">
        <f t="shared" si="4"/>
        <v>5</v>
      </c>
      <c r="I150" s="9">
        <v>2020</v>
      </c>
    </row>
    <row r="151" spans="1:9" x14ac:dyDescent="0.25">
      <c r="A151" s="2">
        <v>43982</v>
      </c>
      <c r="B151" s="1" t="s">
        <v>4</v>
      </c>
      <c r="C151" s="1" t="s">
        <v>6</v>
      </c>
      <c r="D151" s="1">
        <v>216</v>
      </c>
      <c r="E151" s="1">
        <f t="shared" si="3"/>
        <v>204</v>
      </c>
      <c r="F151">
        <f t="shared" si="2"/>
        <v>12</v>
      </c>
      <c r="G151" t="s">
        <v>11</v>
      </c>
      <c r="H151" s="9">
        <f t="shared" si="4"/>
        <v>5</v>
      </c>
      <c r="I151" s="9">
        <v>2020</v>
      </c>
    </row>
    <row r="152" spans="1:9" x14ac:dyDescent="0.25">
      <c r="A152" s="2">
        <v>43982</v>
      </c>
      <c r="B152" s="1" t="s">
        <v>8</v>
      </c>
      <c r="C152" s="1" t="s">
        <v>7</v>
      </c>
      <c r="D152" s="1">
        <v>9</v>
      </c>
      <c r="E152" s="1">
        <f t="shared" si="3"/>
        <v>8</v>
      </c>
      <c r="F152">
        <f t="shared" si="2"/>
        <v>1</v>
      </c>
      <c r="G152" t="s">
        <v>11</v>
      </c>
      <c r="H152" s="9">
        <f t="shared" si="4"/>
        <v>5</v>
      </c>
      <c r="I152" s="9">
        <v>2020</v>
      </c>
    </row>
    <row r="153" spans="1:9" x14ac:dyDescent="0.25">
      <c r="A153" s="2">
        <v>43982</v>
      </c>
      <c r="B153" s="1" t="s">
        <v>9</v>
      </c>
      <c r="C153" s="1" t="s">
        <v>7</v>
      </c>
      <c r="D153" s="1">
        <v>53</v>
      </c>
      <c r="E153" s="1">
        <f t="shared" si="3"/>
        <v>43</v>
      </c>
      <c r="F153">
        <f t="shared" si="2"/>
        <v>10</v>
      </c>
      <c r="G153" t="s">
        <v>11</v>
      </c>
      <c r="H153" s="9">
        <f t="shared" si="4"/>
        <v>5</v>
      </c>
      <c r="I153" s="9">
        <v>2020</v>
      </c>
    </row>
    <row r="154" spans="1:9" x14ac:dyDescent="0.25">
      <c r="A154" s="2">
        <v>43982</v>
      </c>
      <c r="B154" s="1" t="s">
        <v>4</v>
      </c>
      <c r="C154" s="1" t="s">
        <v>7</v>
      </c>
      <c r="D154" s="1">
        <v>58</v>
      </c>
      <c r="E154" s="1">
        <f t="shared" si="3"/>
        <v>52</v>
      </c>
      <c r="F154">
        <f t="shared" si="2"/>
        <v>6</v>
      </c>
      <c r="G154" t="s">
        <v>11</v>
      </c>
      <c r="H154" s="9">
        <f t="shared" si="4"/>
        <v>5</v>
      </c>
      <c r="I154" s="9">
        <v>2020</v>
      </c>
    </row>
    <row r="155" spans="1:9" x14ac:dyDescent="0.25">
      <c r="A155" s="2">
        <v>44012</v>
      </c>
      <c r="B155" s="1" t="s">
        <v>8</v>
      </c>
      <c r="C155" s="1" t="s">
        <v>5</v>
      </c>
      <c r="D155" s="1">
        <v>34</v>
      </c>
      <c r="E155" s="1">
        <f t="shared" si="3"/>
        <v>22</v>
      </c>
      <c r="F155">
        <f>D155-E155</f>
        <v>12</v>
      </c>
      <c r="G155" t="s">
        <v>11</v>
      </c>
      <c r="H155" s="9">
        <f t="shared" si="4"/>
        <v>6</v>
      </c>
      <c r="I155" s="9">
        <v>2020</v>
      </c>
    </row>
    <row r="156" spans="1:9" x14ac:dyDescent="0.25">
      <c r="A156" s="2">
        <v>44012</v>
      </c>
      <c r="B156" s="1" t="s">
        <v>9</v>
      </c>
      <c r="C156" s="1" t="s">
        <v>5</v>
      </c>
      <c r="D156" s="1">
        <v>110</v>
      </c>
      <c r="E156" s="1">
        <f t="shared" si="3"/>
        <v>100</v>
      </c>
      <c r="F156">
        <f t="shared" si="2"/>
        <v>10</v>
      </c>
      <c r="G156" t="s">
        <v>11</v>
      </c>
      <c r="H156" s="9">
        <f t="shared" si="4"/>
        <v>6</v>
      </c>
      <c r="I156" s="9">
        <v>2020</v>
      </c>
    </row>
    <row r="157" spans="1:9" x14ac:dyDescent="0.25">
      <c r="A157" s="2">
        <v>44012</v>
      </c>
      <c r="B157" s="1" t="s">
        <v>4</v>
      </c>
      <c r="C157" s="1" t="s">
        <v>5</v>
      </c>
      <c r="D157" s="1">
        <v>127</v>
      </c>
      <c r="E157" s="1">
        <f t="shared" si="3"/>
        <v>115</v>
      </c>
      <c r="F157">
        <f t="shared" si="2"/>
        <v>12</v>
      </c>
      <c r="G157" t="s">
        <v>11</v>
      </c>
      <c r="H157" s="9">
        <f t="shared" si="4"/>
        <v>6</v>
      </c>
      <c r="I157" s="9">
        <v>2020</v>
      </c>
    </row>
    <row r="158" spans="1:9" x14ac:dyDescent="0.25">
      <c r="A158" s="2">
        <v>44012</v>
      </c>
      <c r="B158" s="1" t="s">
        <v>8</v>
      </c>
      <c r="C158" s="1" t="s">
        <v>6</v>
      </c>
      <c r="D158" s="1">
        <v>48</v>
      </c>
      <c r="E158" s="1">
        <f t="shared" si="3"/>
        <v>46</v>
      </c>
      <c r="F158">
        <f t="shared" si="2"/>
        <v>2</v>
      </c>
      <c r="G158" t="s">
        <v>11</v>
      </c>
      <c r="H158" s="9">
        <f t="shared" si="4"/>
        <v>6</v>
      </c>
      <c r="I158" s="9">
        <v>2020</v>
      </c>
    </row>
    <row r="159" spans="1:9" x14ac:dyDescent="0.25">
      <c r="A159" s="2">
        <v>44012</v>
      </c>
      <c r="B159" s="1" t="s">
        <v>9</v>
      </c>
      <c r="C159" s="1" t="s">
        <v>6</v>
      </c>
      <c r="D159" s="1">
        <v>174</v>
      </c>
      <c r="E159" s="1">
        <f t="shared" si="3"/>
        <v>164</v>
      </c>
      <c r="F159">
        <f t="shared" si="2"/>
        <v>10</v>
      </c>
      <c r="G159" t="s">
        <v>11</v>
      </c>
      <c r="H159" s="9">
        <f t="shared" si="4"/>
        <v>6</v>
      </c>
      <c r="I159" s="9">
        <v>2020</v>
      </c>
    </row>
    <row r="160" spans="1:9" x14ac:dyDescent="0.25">
      <c r="A160" s="2">
        <v>44012</v>
      </c>
      <c r="B160" s="1" t="s">
        <v>4</v>
      </c>
      <c r="C160" s="1" t="s">
        <v>6</v>
      </c>
      <c r="D160" s="1">
        <v>317</v>
      </c>
      <c r="E160" s="1">
        <f t="shared" si="3"/>
        <v>305</v>
      </c>
      <c r="F160">
        <f t="shared" si="2"/>
        <v>12</v>
      </c>
      <c r="G160" t="s">
        <v>11</v>
      </c>
      <c r="H160" s="9">
        <f t="shared" si="4"/>
        <v>6</v>
      </c>
      <c r="I160" s="9">
        <v>2020</v>
      </c>
    </row>
    <row r="161" spans="1:9" x14ac:dyDescent="0.25">
      <c r="A161" s="2">
        <v>44012</v>
      </c>
      <c r="B161" s="1" t="s">
        <v>8</v>
      </c>
      <c r="C161" s="1" t="s">
        <v>7</v>
      </c>
      <c r="D161" s="1">
        <v>9</v>
      </c>
      <c r="E161" s="1">
        <f t="shared" si="3"/>
        <v>8</v>
      </c>
      <c r="F161">
        <f t="shared" si="2"/>
        <v>1</v>
      </c>
      <c r="G161" t="s">
        <v>11</v>
      </c>
      <c r="H161" s="9">
        <f t="shared" si="4"/>
        <v>6</v>
      </c>
      <c r="I161" s="9">
        <v>2020</v>
      </c>
    </row>
    <row r="162" spans="1:9" x14ac:dyDescent="0.25">
      <c r="A162" s="2">
        <v>44012</v>
      </c>
      <c r="B162" s="1" t="s">
        <v>9</v>
      </c>
      <c r="C162" s="1" t="s">
        <v>7</v>
      </c>
      <c r="D162" s="1">
        <v>54</v>
      </c>
      <c r="E162" s="1">
        <f t="shared" si="3"/>
        <v>44</v>
      </c>
      <c r="F162">
        <f t="shared" si="2"/>
        <v>10</v>
      </c>
      <c r="G162" t="s">
        <v>11</v>
      </c>
      <c r="H162" s="9">
        <f t="shared" si="4"/>
        <v>6</v>
      </c>
      <c r="I162" s="9">
        <v>2020</v>
      </c>
    </row>
    <row r="163" spans="1:9" x14ac:dyDescent="0.25">
      <c r="A163" s="2">
        <v>44012</v>
      </c>
      <c r="B163" s="1" t="s">
        <v>4</v>
      </c>
      <c r="C163" s="1" t="s">
        <v>7</v>
      </c>
      <c r="D163" s="1">
        <v>59</v>
      </c>
      <c r="E163" s="1">
        <f t="shared" si="3"/>
        <v>53</v>
      </c>
      <c r="F163">
        <f t="shared" si="2"/>
        <v>6</v>
      </c>
      <c r="G163" t="s">
        <v>11</v>
      </c>
      <c r="H163" s="9">
        <f t="shared" si="4"/>
        <v>6</v>
      </c>
      <c r="I163" s="9">
        <v>2020</v>
      </c>
    </row>
    <row r="164" spans="1:9" x14ac:dyDescent="0.25">
      <c r="A164" s="2">
        <v>44043</v>
      </c>
      <c r="B164" s="1" t="s">
        <v>8</v>
      </c>
      <c r="C164" s="1" t="s">
        <v>5</v>
      </c>
      <c r="D164" s="1">
        <v>34</v>
      </c>
      <c r="E164" s="1">
        <f t="shared" si="3"/>
        <v>22</v>
      </c>
      <c r="F164">
        <f>D164-E164</f>
        <v>12</v>
      </c>
      <c r="G164" t="s">
        <v>11</v>
      </c>
      <c r="H164" s="9">
        <f t="shared" si="4"/>
        <v>7</v>
      </c>
      <c r="I164" s="9">
        <v>2020</v>
      </c>
    </row>
    <row r="165" spans="1:9" x14ac:dyDescent="0.25">
      <c r="A165" s="2">
        <v>44043</v>
      </c>
      <c r="B165" s="1" t="s">
        <v>9</v>
      </c>
      <c r="C165" s="1" t="s">
        <v>5</v>
      </c>
      <c r="D165" s="1">
        <v>102</v>
      </c>
      <c r="E165" s="1">
        <f t="shared" si="3"/>
        <v>93</v>
      </c>
      <c r="F165">
        <f t="shared" si="2"/>
        <v>9</v>
      </c>
      <c r="G165" t="s">
        <v>11</v>
      </c>
      <c r="H165" s="9">
        <f t="shared" si="4"/>
        <v>7</v>
      </c>
      <c r="I165" s="9">
        <v>2020</v>
      </c>
    </row>
    <row r="166" spans="1:9" x14ac:dyDescent="0.25">
      <c r="A166" s="2">
        <v>44043</v>
      </c>
      <c r="B166" s="1" t="s">
        <v>4</v>
      </c>
      <c r="C166" s="1" t="s">
        <v>5</v>
      </c>
      <c r="D166" s="1">
        <v>123</v>
      </c>
      <c r="E166" s="1">
        <f t="shared" si="3"/>
        <v>111</v>
      </c>
      <c r="F166">
        <f t="shared" si="2"/>
        <v>12</v>
      </c>
      <c r="G166" t="s">
        <v>11</v>
      </c>
      <c r="H166" s="9">
        <f t="shared" si="4"/>
        <v>7</v>
      </c>
      <c r="I166" s="9">
        <v>2020</v>
      </c>
    </row>
    <row r="167" spans="1:9" x14ac:dyDescent="0.25">
      <c r="A167" s="2">
        <v>44043</v>
      </c>
      <c r="B167" s="1" t="s">
        <v>8</v>
      </c>
      <c r="C167" s="1" t="s">
        <v>6</v>
      </c>
      <c r="D167" s="1">
        <v>0</v>
      </c>
      <c r="E167" s="1">
        <f t="shared" si="3"/>
        <v>0</v>
      </c>
      <c r="F167">
        <f t="shared" si="2"/>
        <v>0</v>
      </c>
      <c r="G167" t="s">
        <v>11</v>
      </c>
      <c r="H167" s="9">
        <f t="shared" si="4"/>
        <v>7</v>
      </c>
      <c r="I167" s="9">
        <v>2020</v>
      </c>
    </row>
    <row r="168" spans="1:9" x14ac:dyDescent="0.25">
      <c r="A168" s="2">
        <v>44043</v>
      </c>
      <c r="B168" s="1" t="s">
        <v>9</v>
      </c>
      <c r="C168" s="1" t="s">
        <v>6</v>
      </c>
      <c r="D168" s="1">
        <v>0</v>
      </c>
      <c r="E168" s="1">
        <f t="shared" si="3"/>
        <v>0</v>
      </c>
      <c r="F168">
        <f t="shared" si="2"/>
        <v>0</v>
      </c>
      <c r="G168" t="s">
        <v>11</v>
      </c>
      <c r="H168" s="9">
        <f t="shared" si="4"/>
        <v>7</v>
      </c>
      <c r="I168" s="9">
        <v>2020</v>
      </c>
    </row>
    <row r="169" spans="1:9" x14ac:dyDescent="0.25">
      <c r="A169" s="2">
        <v>44043</v>
      </c>
      <c r="B169" s="1" t="s">
        <v>4</v>
      </c>
      <c r="C169" s="1" t="s">
        <v>6</v>
      </c>
      <c r="D169" s="1">
        <v>0</v>
      </c>
      <c r="E169" s="1">
        <f t="shared" si="3"/>
        <v>0</v>
      </c>
      <c r="F169">
        <f t="shared" si="2"/>
        <v>0</v>
      </c>
      <c r="G169" t="s">
        <v>11</v>
      </c>
      <c r="H169" s="9">
        <f t="shared" si="4"/>
        <v>7</v>
      </c>
      <c r="I169" s="9">
        <v>2020</v>
      </c>
    </row>
    <row r="170" spans="1:9" x14ac:dyDescent="0.25">
      <c r="A170" s="2">
        <v>44043</v>
      </c>
      <c r="B170" s="1" t="s">
        <v>8</v>
      </c>
      <c r="C170" s="1" t="s">
        <v>7</v>
      </c>
      <c r="D170" s="1">
        <v>9</v>
      </c>
      <c r="E170" s="1">
        <f t="shared" si="3"/>
        <v>8</v>
      </c>
      <c r="F170">
        <f t="shared" si="2"/>
        <v>1</v>
      </c>
      <c r="G170" t="s">
        <v>11</v>
      </c>
      <c r="H170" s="9">
        <f t="shared" si="4"/>
        <v>7</v>
      </c>
      <c r="I170" s="9">
        <v>2020</v>
      </c>
    </row>
    <row r="171" spans="1:9" x14ac:dyDescent="0.25">
      <c r="A171" s="2">
        <v>44043</v>
      </c>
      <c r="B171" s="1" t="s">
        <v>9</v>
      </c>
      <c r="C171" s="1" t="s">
        <v>7</v>
      </c>
      <c r="D171" s="1">
        <v>54</v>
      </c>
      <c r="E171" s="1">
        <f t="shared" si="3"/>
        <v>45</v>
      </c>
      <c r="F171">
        <f t="shared" si="2"/>
        <v>9</v>
      </c>
      <c r="G171" t="s">
        <v>11</v>
      </c>
      <c r="H171" s="9">
        <f t="shared" si="4"/>
        <v>7</v>
      </c>
      <c r="I171" s="9">
        <v>2020</v>
      </c>
    </row>
    <row r="172" spans="1:9" x14ac:dyDescent="0.25">
      <c r="A172" s="2">
        <v>44043</v>
      </c>
      <c r="B172" s="1" t="s">
        <v>4</v>
      </c>
      <c r="C172" s="1" t="s">
        <v>7</v>
      </c>
      <c r="D172" s="1">
        <v>59</v>
      </c>
      <c r="E172" s="1">
        <f t="shared" si="3"/>
        <v>53</v>
      </c>
      <c r="F172">
        <f t="shared" si="2"/>
        <v>6</v>
      </c>
      <c r="G172" t="s">
        <v>11</v>
      </c>
      <c r="H172" s="9">
        <f t="shared" si="4"/>
        <v>7</v>
      </c>
      <c r="I172" s="9">
        <v>2020</v>
      </c>
    </row>
    <row r="173" spans="1:9" x14ac:dyDescent="0.25">
      <c r="A173" s="2">
        <v>44074</v>
      </c>
      <c r="B173" s="1" t="s">
        <v>8</v>
      </c>
      <c r="C173" s="1" t="s">
        <v>5</v>
      </c>
      <c r="D173" s="1">
        <v>32</v>
      </c>
      <c r="E173" s="1">
        <f t="shared" si="3"/>
        <v>20</v>
      </c>
      <c r="F173">
        <f>D173-E173</f>
        <v>12</v>
      </c>
      <c r="G173" t="s">
        <v>11</v>
      </c>
      <c r="H173" s="9">
        <f t="shared" si="4"/>
        <v>8</v>
      </c>
      <c r="I173" s="9">
        <v>2020</v>
      </c>
    </row>
    <row r="174" spans="1:9" x14ac:dyDescent="0.25">
      <c r="A174" s="2">
        <v>44074</v>
      </c>
      <c r="B174" s="1" t="s">
        <v>9</v>
      </c>
      <c r="C174" s="1" t="s">
        <v>5</v>
      </c>
      <c r="D174" s="1">
        <v>71</v>
      </c>
      <c r="E174" s="1">
        <f t="shared" si="3"/>
        <v>62</v>
      </c>
      <c r="F174">
        <f t="shared" si="2"/>
        <v>9</v>
      </c>
      <c r="G174" t="s">
        <v>11</v>
      </c>
      <c r="H174" s="9">
        <f t="shared" si="4"/>
        <v>8</v>
      </c>
      <c r="I174" s="9">
        <v>2020</v>
      </c>
    </row>
    <row r="175" spans="1:9" x14ac:dyDescent="0.25">
      <c r="A175" s="2">
        <v>44074</v>
      </c>
      <c r="B175" s="1" t="s">
        <v>4</v>
      </c>
      <c r="C175" s="1" t="s">
        <v>5</v>
      </c>
      <c r="D175" s="1">
        <v>104</v>
      </c>
      <c r="E175" s="1">
        <f t="shared" si="3"/>
        <v>92</v>
      </c>
      <c r="F175">
        <f t="shared" ref="F175:F238" si="5">D175-D67</f>
        <v>12</v>
      </c>
      <c r="G175" t="s">
        <v>11</v>
      </c>
      <c r="H175" s="9">
        <f t="shared" si="4"/>
        <v>8</v>
      </c>
      <c r="I175" s="9">
        <v>2020</v>
      </c>
    </row>
    <row r="176" spans="1:9" x14ac:dyDescent="0.25">
      <c r="A176" s="2">
        <v>44074</v>
      </c>
      <c r="B176" s="1" t="s">
        <v>8</v>
      </c>
      <c r="C176" s="1" t="s">
        <v>6</v>
      </c>
      <c r="D176" s="1">
        <v>0</v>
      </c>
      <c r="E176" s="1">
        <f t="shared" si="3"/>
        <v>0</v>
      </c>
      <c r="F176">
        <f t="shared" si="5"/>
        <v>0</v>
      </c>
      <c r="G176" t="s">
        <v>11</v>
      </c>
      <c r="H176" s="9">
        <f t="shared" si="4"/>
        <v>8</v>
      </c>
      <c r="I176" s="9">
        <v>2020</v>
      </c>
    </row>
    <row r="177" spans="1:9" x14ac:dyDescent="0.25">
      <c r="A177" s="2">
        <v>44074</v>
      </c>
      <c r="B177" s="1" t="s">
        <v>9</v>
      </c>
      <c r="C177" s="1" t="s">
        <v>6</v>
      </c>
      <c r="D177" s="1">
        <v>0</v>
      </c>
      <c r="E177" s="1">
        <f t="shared" ref="E177:E240" si="6">D69</f>
        <v>0</v>
      </c>
      <c r="F177">
        <f t="shared" si="5"/>
        <v>0</v>
      </c>
      <c r="G177" t="s">
        <v>11</v>
      </c>
      <c r="H177" s="9">
        <f t="shared" si="4"/>
        <v>8</v>
      </c>
      <c r="I177" s="9">
        <v>2020</v>
      </c>
    </row>
    <row r="178" spans="1:9" x14ac:dyDescent="0.25">
      <c r="A178" s="2">
        <v>44074</v>
      </c>
      <c r="B178" s="1" t="s">
        <v>4</v>
      </c>
      <c r="C178" s="1" t="s">
        <v>6</v>
      </c>
      <c r="D178" s="1">
        <v>0</v>
      </c>
      <c r="E178" s="1">
        <f t="shared" si="6"/>
        <v>0</v>
      </c>
      <c r="F178">
        <f t="shared" si="5"/>
        <v>0</v>
      </c>
      <c r="G178" t="s">
        <v>11</v>
      </c>
      <c r="H178" s="9">
        <f t="shared" si="4"/>
        <v>8</v>
      </c>
      <c r="I178" s="9">
        <v>2020</v>
      </c>
    </row>
    <row r="179" spans="1:9" x14ac:dyDescent="0.25">
      <c r="A179" s="2">
        <v>44074</v>
      </c>
      <c r="B179" s="1" t="s">
        <v>8</v>
      </c>
      <c r="C179" s="1" t="s">
        <v>7</v>
      </c>
      <c r="D179" s="1">
        <v>9</v>
      </c>
      <c r="E179" s="1">
        <f t="shared" si="6"/>
        <v>8</v>
      </c>
      <c r="F179">
        <f t="shared" si="5"/>
        <v>1</v>
      </c>
      <c r="G179" t="s">
        <v>11</v>
      </c>
      <c r="H179" s="9">
        <f t="shared" si="4"/>
        <v>8</v>
      </c>
      <c r="I179" s="9">
        <v>2020</v>
      </c>
    </row>
    <row r="180" spans="1:9" x14ac:dyDescent="0.25">
      <c r="A180" s="2">
        <v>44074</v>
      </c>
      <c r="B180" s="1" t="s">
        <v>9</v>
      </c>
      <c r="C180" s="1" t="s">
        <v>7</v>
      </c>
      <c r="D180" s="1">
        <v>55</v>
      </c>
      <c r="E180" s="1">
        <f t="shared" si="6"/>
        <v>46</v>
      </c>
      <c r="F180">
        <f t="shared" si="5"/>
        <v>9</v>
      </c>
      <c r="G180" t="s">
        <v>11</v>
      </c>
      <c r="H180" s="9">
        <f t="shared" si="4"/>
        <v>8</v>
      </c>
      <c r="I180" s="9">
        <v>2020</v>
      </c>
    </row>
    <row r="181" spans="1:9" x14ac:dyDescent="0.25">
      <c r="A181" s="2">
        <v>44074</v>
      </c>
      <c r="B181" s="1" t="s">
        <v>4</v>
      </c>
      <c r="C181" s="1" t="s">
        <v>7</v>
      </c>
      <c r="D181" s="1">
        <v>60</v>
      </c>
      <c r="E181" s="1">
        <f t="shared" si="6"/>
        <v>54</v>
      </c>
      <c r="F181">
        <f t="shared" si="5"/>
        <v>6</v>
      </c>
      <c r="G181" t="s">
        <v>11</v>
      </c>
      <c r="H181" s="9">
        <f t="shared" si="4"/>
        <v>8</v>
      </c>
      <c r="I181" s="9">
        <v>2020</v>
      </c>
    </row>
    <row r="182" spans="1:9" x14ac:dyDescent="0.25">
      <c r="A182" s="2">
        <v>44104</v>
      </c>
      <c r="B182" s="1" t="s">
        <v>8</v>
      </c>
      <c r="C182" s="1" t="s">
        <v>5</v>
      </c>
      <c r="D182" s="1">
        <v>34</v>
      </c>
      <c r="E182" s="1">
        <f t="shared" si="6"/>
        <v>22</v>
      </c>
      <c r="F182">
        <f>D182-E182</f>
        <v>12</v>
      </c>
      <c r="G182" t="s">
        <v>11</v>
      </c>
      <c r="H182" s="9">
        <f t="shared" si="4"/>
        <v>9</v>
      </c>
      <c r="I182" s="9">
        <v>2020</v>
      </c>
    </row>
    <row r="183" spans="1:9" x14ac:dyDescent="0.25">
      <c r="A183" s="2">
        <v>44104</v>
      </c>
      <c r="B183" s="1" t="s">
        <v>9</v>
      </c>
      <c r="C183" s="1" t="s">
        <v>5</v>
      </c>
      <c r="D183" s="1">
        <v>80</v>
      </c>
      <c r="E183" s="1">
        <f t="shared" si="6"/>
        <v>70</v>
      </c>
      <c r="F183">
        <f t="shared" si="5"/>
        <v>10</v>
      </c>
      <c r="G183" t="s">
        <v>11</v>
      </c>
      <c r="H183" s="9">
        <f t="shared" si="4"/>
        <v>9</v>
      </c>
      <c r="I183" s="9">
        <v>2020</v>
      </c>
    </row>
    <row r="184" spans="1:9" x14ac:dyDescent="0.25">
      <c r="A184" s="2">
        <v>44104</v>
      </c>
      <c r="B184" s="1" t="s">
        <v>4</v>
      </c>
      <c r="C184" s="1" t="s">
        <v>5</v>
      </c>
      <c r="D184" s="1">
        <v>110</v>
      </c>
      <c r="E184" s="1">
        <f t="shared" si="6"/>
        <v>98</v>
      </c>
      <c r="F184">
        <f t="shared" si="5"/>
        <v>12</v>
      </c>
      <c r="G184" t="s">
        <v>11</v>
      </c>
      <c r="H184" s="9">
        <f t="shared" si="4"/>
        <v>9</v>
      </c>
      <c r="I184" s="9">
        <v>2020</v>
      </c>
    </row>
    <row r="185" spans="1:9" x14ac:dyDescent="0.25">
      <c r="A185" s="2">
        <v>44104</v>
      </c>
      <c r="B185" s="1" t="s">
        <v>8</v>
      </c>
      <c r="C185" s="1" t="s">
        <v>6</v>
      </c>
      <c r="D185" s="1">
        <v>0</v>
      </c>
      <c r="E185" s="1">
        <f t="shared" si="6"/>
        <v>0</v>
      </c>
      <c r="F185">
        <f t="shared" si="5"/>
        <v>0</v>
      </c>
      <c r="G185" t="s">
        <v>11</v>
      </c>
      <c r="H185" s="9">
        <f t="shared" si="4"/>
        <v>9</v>
      </c>
      <c r="I185" s="9">
        <v>2020</v>
      </c>
    </row>
    <row r="186" spans="1:9" x14ac:dyDescent="0.25">
      <c r="A186" s="2">
        <v>44104</v>
      </c>
      <c r="B186" s="1" t="s">
        <v>9</v>
      </c>
      <c r="C186" s="1" t="s">
        <v>6</v>
      </c>
      <c r="D186" s="1">
        <v>0</v>
      </c>
      <c r="E186" s="1">
        <f t="shared" si="6"/>
        <v>0</v>
      </c>
      <c r="F186">
        <f t="shared" si="5"/>
        <v>0</v>
      </c>
      <c r="G186" t="s">
        <v>11</v>
      </c>
      <c r="H186" s="9">
        <f t="shared" si="4"/>
        <v>9</v>
      </c>
      <c r="I186" s="9">
        <v>2020</v>
      </c>
    </row>
    <row r="187" spans="1:9" x14ac:dyDescent="0.25">
      <c r="A187" s="2">
        <v>44104</v>
      </c>
      <c r="B187" s="1" t="s">
        <v>4</v>
      </c>
      <c r="C187" s="1" t="s">
        <v>6</v>
      </c>
      <c r="D187" s="1">
        <v>0</v>
      </c>
      <c r="E187" s="1">
        <f t="shared" si="6"/>
        <v>0</v>
      </c>
      <c r="F187">
        <f t="shared" si="5"/>
        <v>0</v>
      </c>
      <c r="G187" t="s">
        <v>11</v>
      </c>
      <c r="H187" s="9">
        <f t="shared" si="4"/>
        <v>9</v>
      </c>
      <c r="I187" s="9">
        <v>2020</v>
      </c>
    </row>
    <row r="188" spans="1:9" x14ac:dyDescent="0.25">
      <c r="A188" s="2">
        <v>44104</v>
      </c>
      <c r="B188" s="1" t="s">
        <v>8</v>
      </c>
      <c r="C188" s="1" t="s">
        <v>7</v>
      </c>
      <c r="D188" s="1">
        <v>9</v>
      </c>
      <c r="E188" s="1">
        <f t="shared" si="6"/>
        <v>8</v>
      </c>
      <c r="F188">
        <f t="shared" si="5"/>
        <v>1</v>
      </c>
      <c r="G188" t="s">
        <v>11</v>
      </c>
      <c r="H188" s="9">
        <f t="shared" si="4"/>
        <v>9</v>
      </c>
      <c r="I188" s="9">
        <v>2020</v>
      </c>
    </row>
    <row r="189" spans="1:9" x14ac:dyDescent="0.25">
      <c r="A189" s="2">
        <v>44104</v>
      </c>
      <c r="B189" s="1" t="s">
        <v>9</v>
      </c>
      <c r="C189" s="1" t="s">
        <v>7</v>
      </c>
      <c r="D189" s="1">
        <v>56</v>
      </c>
      <c r="E189" s="1">
        <f t="shared" si="6"/>
        <v>46</v>
      </c>
      <c r="F189">
        <f t="shared" si="5"/>
        <v>10</v>
      </c>
      <c r="G189" t="s">
        <v>11</v>
      </c>
      <c r="H189" s="9">
        <f t="shared" si="4"/>
        <v>9</v>
      </c>
      <c r="I189" s="9">
        <v>2020</v>
      </c>
    </row>
    <row r="190" spans="1:9" x14ac:dyDescent="0.25">
      <c r="A190" s="2">
        <v>44104</v>
      </c>
      <c r="B190" s="1" t="s">
        <v>4</v>
      </c>
      <c r="C190" s="1" t="s">
        <v>7</v>
      </c>
      <c r="D190" s="1">
        <v>60</v>
      </c>
      <c r="E190" s="1">
        <f t="shared" si="6"/>
        <v>54</v>
      </c>
      <c r="F190">
        <f t="shared" si="5"/>
        <v>6</v>
      </c>
      <c r="G190" t="s">
        <v>11</v>
      </c>
      <c r="H190" s="9">
        <f t="shared" si="4"/>
        <v>9</v>
      </c>
      <c r="I190" s="9">
        <v>2020</v>
      </c>
    </row>
    <row r="191" spans="1:9" x14ac:dyDescent="0.25">
      <c r="A191" s="2">
        <v>44135</v>
      </c>
      <c r="B191" s="1" t="s">
        <v>8</v>
      </c>
      <c r="C191" s="1" t="s">
        <v>5</v>
      </c>
      <c r="D191" s="1">
        <v>38</v>
      </c>
      <c r="E191" s="1">
        <f t="shared" si="6"/>
        <v>26</v>
      </c>
      <c r="F191">
        <f>D191-E191</f>
        <v>12</v>
      </c>
      <c r="G191" t="s">
        <v>11</v>
      </c>
      <c r="H191" s="9">
        <f t="shared" si="4"/>
        <v>10</v>
      </c>
      <c r="I191" s="9">
        <v>2020</v>
      </c>
    </row>
    <row r="192" spans="1:9" x14ac:dyDescent="0.25">
      <c r="A192" s="2">
        <v>44135</v>
      </c>
      <c r="B192" s="1" t="s">
        <v>9</v>
      </c>
      <c r="C192" s="1" t="s">
        <v>5</v>
      </c>
      <c r="D192" s="1">
        <v>113</v>
      </c>
      <c r="E192" s="1">
        <f t="shared" si="6"/>
        <v>103</v>
      </c>
      <c r="F192">
        <f t="shared" si="5"/>
        <v>10</v>
      </c>
      <c r="G192" t="s">
        <v>11</v>
      </c>
      <c r="H192" s="9">
        <f t="shared" si="4"/>
        <v>10</v>
      </c>
      <c r="I192" s="9">
        <v>2020</v>
      </c>
    </row>
    <row r="193" spans="1:9" x14ac:dyDescent="0.25">
      <c r="A193" s="2">
        <v>44135</v>
      </c>
      <c r="B193" s="1" t="s">
        <v>4</v>
      </c>
      <c r="C193" s="1" t="s">
        <v>5</v>
      </c>
      <c r="D193" s="1">
        <v>131</v>
      </c>
      <c r="E193" s="1">
        <f t="shared" si="6"/>
        <v>119</v>
      </c>
      <c r="F193">
        <f t="shared" si="5"/>
        <v>12</v>
      </c>
      <c r="G193" t="s">
        <v>11</v>
      </c>
      <c r="H193" s="9">
        <f t="shared" si="4"/>
        <v>10</v>
      </c>
      <c r="I193" s="9">
        <v>2020</v>
      </c>
    </row>
    <row r="194" spans="1:9" x14ac:dyDescent="0.25">
      <c r="A194" s="2">
        <v>44135</v>
      </c>
      <c r="B194" s="1" t="s">
        <v>8</v>
      </c>
      <c r="C194" s="1" t="s">
        <v>6</v>
      </c>
      <c r="D194" s="1">
        <v>0</v>
      </c>
      <c r="E194" s="1">
        <f t="shared" si="6"/>
        <v>0</v>
      </c>
      <c r="F194">
        <f t="shared" si="5"/>
        <v>0</v>
      </c>
      <c r="G194" t="s">
        <v>11</v>
      </c>
      <c r="H194" s="9">
        <f t="shared" si="4"/>
        <v>10</v>
      </c>
      <c r="I194" s="9">
        <v>2020</v>
      </c>
    </row>
    <row r="195" spans="1:9" x14ac:dyDescent="0.25">
      <c r="A195" s="2">
        <v>44135</v>
      </c>
      <c r="B195" s="1" t="s">
        <v>9</v>
      </c>
      <c r="C195" s="1" t="s">
        <v>6</v>
      </c>
      <c r="D195" s="1">
        <v>0</v>
      </c>
      <c r="E195" s="1">
        <f t="shared" si="6"/>
        <v>0</v>
      </c>
      <c r="F195">
        <f t="shared" si="5"/>
        <v>0</v>
      </c>
      <c r="G195" t="s">
        <v>11</v>
      </c>
      <c r="H195" s="9">
        <f t="shared" ref="H195:H258" si="7">MONTH(A195)</f>
        <v>10</v>
      </c>
      <c r="I195" s="9">
        <v>2020</v>
      </c>
    </row>
    <row r="196" spans="1:9" x14ac:dyDescent="0.25">
      <c r="A196" s="2">
        <v>44135</v>
      </c>
      <c r="B196" s="1" t="s">
        <v>4</v>
      </c>
      <c r="C196" s="1" t="s">
        <v>6</v>
      </c>
      <c r="D196" s="1">
        <v>0</v>
      </c>
      <c r="E196" s="1">
        <f t="shared" si="6"/>
        <v>0</v>
      </c>
      <c r="F196">
        <f t="shared" si="5"/>
        <v>0</v>
      </c>
      <c r="G196" t="s">
        <v>11</v>
      </c>
      <c r="H196" s="9">
        <f t="shared" si="7"/>
        <v>10</v>
      </c>
      <c r="I196" s="9">
        <v>2020</v>
      </c>
    </row>
    <row r="197" spans="1:9" x14ac:dyDescent="0.25">
      <c r="A197" s="2">
        <v>44135</v>
      </c>
      <c r="B197" s="1" t="s">
        <v>8</v>
      </c>
      <c r="C197" s="1" t="s">
        <v>7</v>
      </c>
      <c r="D197" s="1">
        <v>9</v>
      </c>
      <c r="E197" s="1">
        <f t="shared" si="6"/>
        <v>8</v>
      </c>
      <c r="F197">
        <f t="shared" si="5"/>
        <v>1</v>
      </c>
      <c r="G197" t="s">
        <v>11</v>
      </c>
      <c r="H197" s="9">
        <f t="shared" si="7"/>
        <v>10</v>
      </c>
      <c r="I197" s="9">
        <v>2020</v>
      </c>
    </row>
    <row r="198" spans="1:9" x14ac:dyDescent="0.25">
      <c r="A198" s="2">
        <v>44135</v>
      </c>
      <c r="B198" s="1" t="s">
        <v>9</v>
      </c>
      <c r="C198" s="1" t="s">
        <v>7</v>
      </c>
      <c r="D198" s="1">
        <v>57</v>
      </c>
      <c r="E198" s="1">
        <f t="shared" si="6"/>
        <v>47</v>
      </c>
      <c r="F198">
        <f t="shared" si="5"/>
        <v>10</v>
      </c>
      <c r="G198" t="s">
        <v>11</v>
      </c>
      <c r="H198" s="9">
        <f t="shared" si="7"/>
        <v>10</v>
      </c>
      <c r="I198" s="9">
        <v>2020</v>
      </c>
    </row>
    <row r="199" spans="1:9" x14ac:dyDescent="0.25">
      <c r="A199" s="2">
        <v>44135</v>
      </c>
      <c r="B199" s="1" t="s">
        <v>4</v>
      </c>
      <c r="C199" s="1" t="s">
        <v>7</v>
      </c>
      <c r="D199" s="1">
        <v>61</v>
      </c>
      <c r="E199" s="1">
        <f t="shared" si="6"/>
        <v>55</v>
      </c>
      <c r="F199">
        <f t="shared" si="5"/>
        <v>6</v>
      </c>
      <c r="G199" t="s">
        <v>11</v>
      </c>
      <c r="H199" s="9">
        <f t="shared" si="7"/>
        <v>10</v>
      </c>
      <c r="I199" s="9">
        <v>2020</v>
      </c>
    </row>
    <row r="200" spans="1:9" x14ac:dyDescent="0.25">
      <c r="A200" s="2">
        <v>44165</v>
      </c>
      <c r="B200" s="1" t="s">
        <v>8</v>
      </c>
      <c r="C200" s="1" t="s">
        <v>5</v>
      </c>
      <c r="D200" s="1">
        <v>40</v>
      </c>
      <c r="E200" s="1">
        <f t="shared" si="6"/>
        <v>28</v>
      </c>
      <c r="F200">
        <f>D200-E200</f>
        <v>12</v>
      </c>
      <c r="G200" t="s">
        <v>11</v>
      </c>
      <c r="H200" s="9">
        <f t="shared" si="7"/>
        <v>11</v>
      </c>
      <c r="I200" s="9">
        <v>2020</v>
      </c>
    </row>
    <row r="201" spans="1:9" x14ac:dyDescent="0.25">
      <c r="A201" s="2">
        <v>44165</v>
      </c>
      <c r="B201" s="1" t="s">
        <v>9</v>
      </c>
      <c r="C201" s="1" t="s">
        <v>5</v>
      </c>
      <c r="D201" s="1">
        <v>130</v>
      </c>
      <c r="E201" s="1">
        <f t="shared" si="6"/>
        <v>120</v>
      </c>
      <c r="F201">
        <f t="shared" si="5"/>
        <v>10</v>
      </c>
      <c r="G201" t="s">
        <v>11</v>
      </c>
      <c r="H201" s="9">
        <f t="shared" si="7"/>
        <v>11</v>
      </c>
      <c r="I201" s="9">
        <v>2020</v>
      </c>
    </row>
    <row r="202" spans="1:9" x14ac:dyDescent="0.25">
      <c r="A202" s="2">
        <v>44165</v>
      </c>
      <c r="B202" s="1" t="s">
        <v>4</v>
      </c>
      <c r="C202" s="1" t="s">
        <v>5</v>
      </c>
      <c r="D202" s="1">
        <v>142</v>
      </c>
      <c r="E202" s="1">
        <f t="shared" si="6"/>
        <v>130</v>
      </c>
      <c r="F202">
        <f t="shared" si="5"/>
        <v>12</v>
      </c>
      <c r="G202" t="s">
        <v>11</v>
      </c>
      <c r="H202" s="9">
        <f t="shared" si="7"/>
        <v>11</v>
      </c>
      <c r="I202" s="9">
        <v>2020</v>
      </c>
    </row>
    <row r="203" spans="1:9" x14ac:dyDescent="0.25">
      <c r="A203" s="2">
        <v>44165</v>
      </c>
      <c r="B203" s="1" t="s">
        <v>8</v>
      </c>
      <c r="C203" s="1" t="s">
        <v>6</v>
      </c>
      <c r="D203" s="1">
        <v>33</v>
      </c>
      <c r="E203" s="1">
        <f t="shared" si="6"/>
        <v>32</v>
      </c>
      <c r="F203">
        <f t="shared" si="5"/>
        <v>1</v>
      </c>
      <c r="G203" t="s">
        <v>11</v>
      </c>
      <c r="H203" s="9">
        <f t="shared" si="7"/>
        <v>11</v>
      </c>
      <c r="I203" s="9">
        <v>2020</v>
      </c>
    </row>
    <row r="204" spans="1:9" x14ac:dyDescent="0.25">
      <c r="A204" s="2">
        <v>44165</v>
      </c>
      <c r="B204" s="1" t="s">
        <v>9</v>
      </c>
      <c r="C204" s="1" t="s">
        <v>6</v>
      </c>
      <c r="D204" s="1">
        <v>138</v>
      </c>
      <c r="E204" s="1">
        <f t="shared" si="6"/>
        <v>128</v>
      </c>
      <c r="F204">
        <f t="shared" si="5"/>
        <v>10</v>
      </c>
      <c r="G204" t="s">
        <v>11</v>
      </c>
      <c r="H204" s="9">
        <f t="shared" si="7"/>
        <v>11</v>
      </c>
      <c r="I204" s="9">
        <v>2020</v>
      </c>
    </row>
    <row r="205" spans="1:9" x14ac:dyDescent="0.25">
      <c r="A205" s="2">
        <v>44165</v>
      </c>
      <c r="B205" s="1" t="s">
        <v>4</v>
      </c>
      <c r="C205" s="1" t="s">
        <v>6</v>
      </c>
      <c r="D205" s="1">
        <v>222</v>
      </c>
      <c r="E205" s="1">
        <f t="shared" si="6"/>
        <v>210</v>
      </c>
      <c r="F205">
        <f t="shared" si="5"/>
        <v>12</v>
      </c>
      <c r="G205" t="s">
        <v>11</v>
      </c>
      <c r="H205" s="9">
        <f t="shared" si="7"/>
        <v>11</v>
      </c>
      <c r="I205" s="9">
        <v>2020</v>
      </c>
    </row>
    <row r="206" spans="1:9" x14ac:dyDescent="0.25">
      <c r="A206" s="2">
        <v>44165</v>
      </c>
      <c r="B206" s="1" t="s">
        <v>8</v>
      </c>
      <c r="C206" s="1" t="s">
        <v>7</v>
      </c>
      <c r="D206" s="1">
        <v>9</v>
      </c>
      <c r="E206" s="1">
        <f t="shared" si="6"/>
        <v>8</v>
      </c>
      <c r="F206">
        <f t="shared" si="5"/>
        <v>1</v>
      </c>
      <c r="G206" t="s">
        <v>11</v>
      </c>
      <c r="H206" s="9">
        <f t="shared" si="7"/>
        <v>11</v>
      </c>
      <c r="I206" s="9">
        <v>2020</v>
      </c>
    </row>
    <row r="207" spans="1:9" x14ac:dyDescent="0.25">
      <c r="A207" s="2">
        <v>44165</v>
      </c>
      <c r="B207" s="1" t="s">
        <v>9</v>
      </c>
      <c r="C207" s="1" t="s">
        <v>7</v>
      </c>
      <c r="D207" s="1">
        <v>58</v>
      </c>
      <c r="E207" s="1">
        <f t="shared" si="6"/>
        <v>48</v>
      </c>
      <c r="F207">
        <f t="shared" si="5"/>
        <v>10</v>
      </c>
      <c r="G207" t="s">
        <v>11</v>
      </c>
      <c r="H207" s="9">
        <f t="shared" si="7"/>
        <v>11</v>
      </c>
      <c r="I207" s="9">
        <v>2020</v>
      </c>
    </row>
    <row r="208" spans="1:9" x14ac:dyDescent="0.25">
      <c r="A208" s="2">
        <v>44165</v>
      </c>
      <c r="B208" s="1" t="s">
        <v>4</v>
      </c>
      <c r="C208" s="1" t="s">
        <v>7</v>
      </c>
      <c r="D208" s="1">
        <v>61</v>
      </c>
      <c r="E208" s="1">
        <f t="shared" si="6"/>
        <v>55</v>
      </c>
      <c r="F208">
        <f t="shared" si="5"/>
        <v>6</v>
      </c>
      <c r="G208" t="s">
        <v>11</v>
      </c>
      <c r="H208" s="9">
        <f t="shared" si="7"/>
        <v>11</v>
      </c>
      <c r="I208" s="9">
        <v>2020</v>
      </c>
    </row>
    <row r="209" spans="1:9" x14ac:dyDescent="0.25">
      <c r="A209" s="2">
        <v>44196</v>
      </c>
      <c r="B209" s="1" t="s">
        <v>8</v>
      </c>
      <c r="C209" s="1" t="s">
        <v>5</v>
      </c>
      <c r="D209" s="1">
        <v>46</v>
      </c>
      <c r="E209" s="1">
        <f t="shared" si="6"/>
        <v>34</v>
      </c>
      <c r="F209">
        <f>D209-E209</f>
        <v>12</v>
      </c>
      <c r="G209" t="s">
        <v>11</v>
      </c>
      <c r="H209" s="9">
        <f t="shared" si="7"/>
        <v>12</v>
      </c>
      <c r="I209" s="9">
        <v>2020</v>
      </c>
    </row>
    <row r="210" spans="1:9" x14ac:dyDescent="0.25">
      <c r="A210" s="2">
        <v>44196</v>
      </c>
      <c r="B210" s="1" t="s">
        <v>9</v>
      </c>
      <c r="C210" s="1" t="s">
        <v>5</v>
      </c>
      <c r="D210" s="1">
        <v>178</v>
      </c>
      <c r="E210" s="1">
        <f t="shared" si="6"/>
        <v>169</v>
      </c>
      <c r="F210">
        <f t="shared" si="5"/>
        <v>9</v>
      </c>
      <c r="G210" t="s">
        <v>11</v>
      </c>
      <c r="H210" s="9">
        <f t="shared" si="7"/>
        <v>12</v>
      </c>
      <c r="I210" s="9">
        <v>2020</v>
      </c>
    </row>
    <row r="211" spans="1:9" x14ac:dyDescent="0.25">
      <c r="A211" s="2">
        <v>44196</v>
      </c>
      <c r="B211" s="1" t="s">
        <v>4</v>
      </c>
      <c r="C211" s="1" t="s">
        <v>5</v>
      </c>
      <c r="D211" s="1">
        <v>173</v>
      </c>
      <c r="E211" s="1">
        <f t="shared" si="6"/>
        <v>161</v>
      </c>
      <c r="F211">
        <f t="shared" si="5"/>
        <v>12</v>
      </c>
      <c r="G211" t="s">
        <v>11</v>
      </c>
      <c r="H211" s="9">
        <f t="shared" si="7"/>
        <v>12</v>
      </c>
      <c r="I211" s="9">
        <v>2020</v>
      </c>
    </row>
    <row r="212" spans="1:9" x14ac:dyDescent="0.25">
      <c r="A212" s="2">
        <v>44196</v>
      </c>
      <c r="B212" s="1" t="s">
        <v>8</v>
      </c>
      <c r="C212" s="1" t="s">
        <v>6</v>
      </c>
      <c r="D212" s="1">
        <v>56</v>
      </c>
      <c r="E212" s="1">
        <f t="shared" si="6"/>
        <v>54</v>
      </c>
      <c r="F212">
        <f t="shared" si="5"/>
        <v>2</v>
      </c>
      <c r="G212" t="s">
        <v>11</v>
      </c>
      <c r="H212" s="9">
        <f t="shared" si="7"/>
        <v>12</v>
      </c>
      <c r="I212" s="9">
        <v>2020</v>
      </c>
    </row>
    <row r="213" spans="1:9" x14ac:dyDescent="0.25">
      <c r="A213" s="2">
        <v>44196</v>
      </c>
      <c r="B213" s="1" t="s">
        <v>9</v>
      </c>
      <c r="C213" s="1" t="s">
        <v>6</v>
      </c>
      <c r="D213" s="1">
        <v>198</v>
      </c>
      <c r="E213" s="1">
        <f t="shared" si="6"/>
        <v>189</v>
      </c>
      <c r="F213">
        <f t="shared" si="5"/>
        <v>9</v>
      </c>
      <c r="G213" t="s">
        <v>11</v>
      </c>
      <c r="H213" s="9">
        <f t="shared" si="7"/>
        <v>12</v>
      </c>
      <c r="I213" s="9">
        <v>2020</v>
      </c>
    </row>
    <row r="214" spans="1:9" x14ac:dyDescent="0.25">
      <c r="A214" s="2">
        <v>44196</v>
      </c>
      <c r="B214" s="1" t="s">
        <v>4</v>
      </c>
      <c r="C214" s="1" t="s">
        <v>6</v>
      </c>
      <c r="D214" s="1">
        <v>373</v>
      </c>
      <c r="E214" s="1">
        <f t="shared" si="6"/>
        <v>361</v>
      </c>
      <c r="F214">
        <f t="shared" si="5"/>
        <v>12</v>
      </c>
      <c r="G214" t="s">
        <v>11</v>
      </c>
      <c r="H214" s="9">
        <f t="shared" si="7"/>
        <v>12</v>
      </c>
      <c r="I214" s="9">
        <v>2020</v>
      </c>
    </row>
    <row r="215" spans="1:9" x14ac:dyDescent="0.25">
      <c r="A215" s="2">
        <v>44196</v>
      </c>
      <c r="B215" s="1" t="s">
        <v>8</v>
      </c>
      <c r="C215" s="1" t="s">
        <v>7</v>
      </c>
      <c r="D215" s="1">
        <v>9</v>
      </c>
      <c r="E215" s="1">
        <f t="shared" si="6"/>
        <v>8</v>
      </c>
      <c r="F215">
        <f t="shared" si="5"/>
        <v>1</v>
      </c>
      <c r="G215" t="s">
        <v>11</v>
      </c>
      <c r="H215" s="9">
        <f t="shared" si="7"/>
        <v>12</v>
      </c>
      <c r="I215" s="9">
        <v>2020</v>
      </c>
    </row>
    <row r="216" spans="1:9" x14ac:dyDescent="0.25">
      <c r="A216" s="2">
        <v>44196</v>
      </c>
      <c r="B216" s="1" t="s">
        <v>9</v>
      </c>
      <c r="C216" s="1" t="s">
        <v>7</v>
      </c>
      <c r="D216" s="1">
        <v>58</v>
      </c>
      <c r="E216" s="1">
        <f t="shared" si="6"/>
        <v>49</v>
      </c>
      <c r="F216">
        <f t="shared" si="5"/>
        <v>9</v>
      </c>
      <c r="G216" t="s">
        <v>11</v>
      </c>
      <c r="H216" s="9">
        <f t="shared" si="7"/>
        <v>12</v>
      </c>
      <c r="I216" s="9">
        <v>2020</v>
      </c>
    </row>
    <row r="217" spans="1:9" x14ac:dyDescent="0.25">
      <c r="A217" s="2">
        <v>44196</v>
      </c>
      <c r="B217" s="1" t="s">
        <v>4</v>
      </c>
      <c r="C217" s="1" t="s">
        <v>7</v>
      </c>
      <c r="D217" s="1">
        <v>62</v>
      </c>
      <c r="E217" s="1">
        <f t="shared" si="6"/>
        <v>56</v>
      </c>
      <c r="F217">
        <f t="shared" si="5"/>
        <v>6</v>
      </c>
      <c r="G217" t="s">
        <v>11</v>
      </c>
      <c r="H217" s="9">
        <f t="shared" si="7"/>
        <v>12</v>
      </c>
      <c r="I217" s="9">
        <v>2020</v>
      </c>
    </row>
    <row r="218" spans="1:9" x14ac:dyDescent="0.25">
      <c r="A218" s="2">
        <v>44227</v>
      </c>
      <c r="B218" s="1" t="s">
        <v>8</v>
      </c>
      <c r="C218" s="1" t="s">
        <v>5</v>
      </c>
      <c r="D218" s="1">
        <v>41</v>
      </c>
      <c r="E218" s="1">
        <f t="shared" si="6"/>
        <v>29</v>
      </c>
      <c r="F218">
        <f>D218-E218</f>
        <v>12</v>
      </c>
      <c r="G218" t="s">
        <v>11</v>
      </c>
      <c r="H218" s="9">
        <f t="shared" si="7"/>
        <v>1</v>
      </c>
      <c r="I218" s="9">
        <v>2021</v>
      </c>
    </row>
    <row r="219" spans="1:9" x14ac:dyDescent="0.25">
      <c r="A219" s="2">
        <v>44227</v>
      </c>
      <c r="B219" s="1" t="s">
        <v>9</v>
      </c>
      <c r="C219" s="1" t="s">
        <v>5</v>
      </c>
      <c r="D219" s="1">
        <v>115</v>
      </c>
      <c r="E219" s="1">
        <f t="shared" si="6"/>
        <v>106</v>
      </c>
      <c r="F219">
        <f t="shared" si="5"/>
        <v>9</v>
      </c>
      <c r="G219" t="s">
        <v>11</v>
      </c>
      <c r="H219" s="9">
        <f t="shared" si="7"/>
        <v>1</v>
      </c>
      <c r="I219" s="9">
        <v>2021</v>
      </c>
    </row>
    <row r="220" spans="1:9" x14ac:dyDescent="0.25">
      <c r="A220" s="2">
        <v>44227</v>
      </c>
      <c r="B220" s="1" t="s">
        <v>4</v>
      </c>
      <c r="C220" s="1" t="s">
        <v>5</v>
      </c>
      <c r="D220" s="1">
        <v>134</v>
      </c>
      <c r="E220" s="1">
        <f t="shared" si="6"/>
        <v>122</v>
      </c>
      <c r="F220">
        <f t="shared" si="5"/>
        <v>12</v>
      </c>
      <c r="G220" t="s">
        <v>11</v>
      </c>
      <c r="H220" s="9">
        <f t="shared" si="7"/>
        <v>1</v>
      </c>
      <c r="I220" s="9">
        <v>2021</v>
      </c>
    </row>
    <row r="221" spans="1:9" x14ac:dyDescent="0.25">
      <c r="A221" s="2">
        <v>44227</v>
      </c>
      <c r="B221" s="1" t="s">
        <v>8</v>
      </c>
      <c r="C221" s="1" t="s">
        <v>6</v>
      </c>
      <c r="D221" s="1">
        <v>0</v>
      </c>
      <c r="E221" s="1">
        <f t="shared" si="6"/>
        <v>0</v>
      </c>
      <c r="F221">
        <f t="shared" si="5"/>
        <v>0</v>
      </c>
      <c r="G221" t="s">
        <v>11</v>
      </c>
      <c r="H221" s="9">
        <f t="shared" si="7"/>
        <v>1</v>
      </c>
      <c r="I221" s="9">
        <v>2021</v>
      </c>
    </row>
    <row r="222" spans="1:9" x14ac:dyDescent="0.25">
      <c r="A222" s="2">
        <v>44227</v>
      </c>
      <c r="B222" s="1" t="s">
        <v>9</v>
      </c>
      <c r="C222" s="1" t="s">
        <v>6</v>
      </c>
      <c r="D222" s="1">
        <v>0</v>
      </c>
      <c r="E222" s="1">
        <f t="shared" si="6"/>
        <v>0</v>
      </c>
      <c r="F222">
        <f t="shared" si="5"/>
        <v>0</v>
      </c>
      <c r="G222" t="s">
        <v>11</v>
      </c>
      <c r="H222" s="9">
        <f t="shared" si="7"/>
        <v>1</v>
      </c>
      <c r="I222" s="9">
        <v>2021</v>
      </c>
    </row>
    <row r="223" spans="1:9" x14ac:dyDescent="0.25">
      <c r="A223" s="2">
        <v>44227</v>
      </c>
      <c r="B223" s="1" t="s">
        <v>4</v>
      </c>
      <c r="C223" s="1" t="s">
        <v>6</v>
      </c>
      <c r="D223" s="1">
        <v>0</v>
      </c>
      <c r="E223" s="1">
        <f t="shared" si="6"/>
        <v>0</v>
      </c>
      <c r="F223">
        <f t="shared" si="5"/>
        <v>0</v>
      </c>
      <c r="G223" t="s">
        <v>11</v>
      </c>
      <c r="H223" s="9">
        <f t="shared" si="7"/>
        <v>1</v>
      </c>
      <c r="I223" s="9">
        <v>2021</v>
      </c>
    </row>
    <row r="224" spans="1:9" x14ac:dyDescent="0.25">
      <c r="A224" s="2">
        <v>44227</v>
      </c>
      <c r="B224" s="1" t="s">
        <v>8</v>
      </c>
      <c r="C224" s="1" t="s">
        <v>7</v>
      </c>
      <c r="D224" s="1">
        <v>9</v>
      </c>
      <c r="E224" s="1">
        <f t="shared" si="6"/>
        <v>8</v>
      </c>
      <c r="F224">
        <f t="shared" si="5"/>
        <v>1</v>
      </c>
      <c r="G224" t="s">
        <v>11</v>
      </c>
      <c r="H224" s="9">
        <f t="shared" si="7"/>
        <v>1</v>
      </c>
      <c r="I224" s="9">
        <v>2021</v>
      </c>
    </row>
    <row r="225" spans="1:9" x14ac:dyDescent="0.25">
      <c r="A225" s="2">
        <v>44227</v>
      </c>
      <c r="B225" s="1" t="s">
        <v>9</v>
      </c>
      <c r="C225" s="1" t="s">
        <v>7</v>
      </c>
      <c r="D225" s="1">
        <v>59</v>
      </c>
      <c r="E225" s="1">
        <f t="shared" si="6"/>
        <v>50</v>
      </c>
      <c r="F225">
        <f t="shared" si="5"/>
        <v>9</v>
      </c>
      <c r="G225" t="s">
        <v>11</v>
      </c>
      <c r="H225" s="9">
        <f t="shared" si="7"/>
        <v>1</v>
      </c>
      <c r="I225" s="9">
        <v>2021</v>
      </c>
    </row>
    <row r="226" spans="1:9" x14ac:dyDescent="0.25">
      <c r="A226" s="2">
        <v>44227</v>
      </c>
      <c r="B226" s="1" t="s">
        <v>4</v>
      </c>
      <c r="C226" s="1" t="s">
        <v>7</v>
      </c>
      <c r="D226" s="1">
        <v>62</v>
      </c>
      <c r="E226" s="1">
        <f t="shared" si="6"/>
        <v>56</v>
      </c>
      <c r="F226">
        <f t="shared" si="5"/>
        <v>6</v>
      </c>
      <c r="G226" t="s">
        <v>11</v>
      </c>
      <c r="H226" s="9">
        <f t="shared" si="7"/>
        <v>1</v>
      </c>
      <c r="I226" s="9">
        <v>2021</v>
      </c>
    </row>
    <row r="227" spans="1:9" x14ac:dyDescent="0.25">
      <c r="A227" s="2">
        <v>44255</v>
      </c>
      <c r="B227" s="1" t="s">
        <v>8</v>
      </c>
      <c r="C227" s="1" t="s">
        <v>5</v>
      </c>
      <c r="D227" s="1">
        <v>38</v>
      </c>
      <c r="E227" s="1">
        <f t="shared" si="6"/>
        <v>26</v>
      </c>
      <c r="F227">
        <f>D227-E227</f>
        <v>12</v>
      </c>
      <c r="G227" t="s">
        <v>11</v>
      </c>
      <c r="H227" s="9">
        <f t="shared" si="7"/>
        <v>2</v>
      </c>
      <c r="I227" s="9">
        <v>2021</v>
      </c>
    </row>
    <row r="228" spans="1:9" x14ac:dyDescent="0.25">
      <c r="A228" s="2">
        <v>44255</v>
      </c>
      <c r="B228" s="1" t="s">
        <v>9</v>
      </c>
      <c r="C228" s="1" t="s">
        <v>5</v>
      </c>
      <c r="D228" s="1">
        <v>76</v>
      </c>
      <c r="E228" s="1">
        <f t="shared" si="6"/>
        <v>66</v>
      </c>
      <c r="F228">
        <f t="shared" si="5"/>
        <v>10</v>
      </c>
      <c r="G228" t="s">
        <v>11</v>
      </c>
      <c r="H228" s="9">
        <f t="shared" si="7"/>
        <v>2</v>
      </c>
      <c r="I228" s="9">
        <v>2021</v>
      </c>
    </row>
    <row r="229" spans="1:9" x14ac:dyDescent="0.25">
      <c r="A229" s="2">
        <v>44255</v>
      </c>
      <c r="B229" s="1" t="s">
        <v>4</v>
      </c>
      <c r="C229" s="1" t="s">
        <v>5</v>
      </c>
      <c r="D229" s="1">
        <v>110</v>
      </c>
      <c r="E229" s="1">
        <f t="shared" si="6"/>
        <v>98</v>
      </c>
      <c r="F229">
        <f t="shared" si="5"/>
        <v>12</v>
      </c>
      <c r="G229" t="s">
        <v>11</v>
      </c>
      <c r="H229" s="9">
        <f t="shared" si="7"/>
        <v>2</v>
      </c>
      <c r="I229" s="9">
        <v>2021</v>
      </c>
    </row>
    <row r="230" spans="1:9" x14ac:dyDescent="0.25">
      <c r="A230" s="2">
        <v>44255</v>
      </c>
      <c r="B230" s="1" t="s">
        <v>8</v>
      </c>
      <c r="C230" s="1" t="s">
        <v>6</v>
      </c>
      <c r="D230" s="1">
        <v>0</v>
      </c>
      <c r="E230" s="1">
        <f t="shared" si="6"/>
        <v>0</v>
      </c>
      <c r="F230">
        <f t="shared" si="5"/>
        <v>0</v>
      </c>
      <c r="G230" t="s">
        <v>11</v>
      </c>
      <c r="H230" s="9">
        <f t="shared" si="7"/>
        <v>2</v>
      </c>
      <c r="I230" s="9">
        <v>2021</v>
      </c>
    </row>
    <row r="231" spans="1:9" x14ac:dyDescent="0.25">
      <c r="A231" s="2">
        <v>44255</v>
      </c>
      <c r="B231" s="1" t="s">
        <v>9</v>
      </c>
      <c r="C231" s="1" t="s">
        <v>6</v>
      </c>
      <c r="D231" s="1">
        <v>0</v>
      </c>
      <c r="E231" s="1">
        <f t="shared" si="6"/>
        <v>0</v>
      </c>
      <c r="F231">
        <f t="shared" si="5"/>
        <v>0</v>
      </c>
      <c r="G231" t="s">
        <v>11</v>
      </c>
      <c r="H231" s="9">
        <f t="shared" si="7"/>
        <v>2</v>
      </c>
      <c r="I231" s="9">
        <v>2021</v>
      </c>
    </row>
    <row r="232" spans="1:9" x14ac:dyDescent="0.25">
      <c r="A232" s="2">
        <v>44255</v>
      </c>
      <c r="B232" s="1" t="s">
        <v>4</v>
      </c>
      <c r="C232" s="1" t="s">
        <v>6</v>
      </c>
      <c r="D232" s="1">
        <v>0</v>
      </c>
      <c r="E232" s="1">
        <f t="shared" si="6"/>
        <v>0</v>
      </c>
      <c r="F232">
        <f t="shared" si="5"/>
        <v>0</v>
      </c>
      <c r="G232" t="s">
        <v>11</v>
      </c>
      <c r="H232" s="9">
        <f t="shared" si="7"/>
        <v>2</v>
      </c>
      <c r="I232" s="9">
        <v>2021</v>
      </c>
    </row>
    <row r="233" spans="1:9" x14ac:dyDescent="0.25">
      <c r="A233" s="2">
        <v>44255</v>
      </c>
      <c r="B233" s="1" t="s">
        <v>8</v>
      </c>
      <c r="C233" s="1" t="s">
        <v>7</v>
      </c>
      <c r="D233" s="1">
        <v>9</v>
      </c>
      <c r="E233" s="1">
        <f t="shared" si="6"/>
        <v>8</v>
      </c>
      <c r="F233">
        <f t="shared" si="5"/>
        <v>1</v>
      </c>
      <c r="G233" t="s">
        <v>11</v>
      </c>
      <c r="H233" s="9">
        <f t="shared" si="7"/>
        <v>2</v>
      </c>
      <c r="I233" s="9">
        <v>2021</v>
      </c>
    </row>
    <row r="234" spans="1:9" x14ac:dyDescent="0.25">
      <c r="A234" s="2">
        <v>44255</v>
      </c>
      <c r="B234" s="1" t="s">
        <v>9</v>
      </c>
      <c r="C234" s="1" t="s">
        <v>7</v>
      </c>
      <c r="D234" s="1">
        <v>60</v>
      </c>
      <c r="E234" s="1">
        <f t="shared" si="6"/>
        <v>50</v>
      </c>
      <c r="F234">
        <f t="shared" si="5"/>
        <v>10</v>
      </c>
      <c r="G234" t="s">
        <v>11</v>
      </c>
      <c r="H234" s="9">
        <f t="shared" si="7"/>
        <v>2</v>
      </c>
      <c r="I234" s="9">
        <v>2021</v>
      </c>
    </row>
    <row r="235" spans="1:9" x14ac:dyDescent="0.25">
      <c r="A235" s="2">
        <v>44255</v>
      </c>
      <c r="B235" s="1" t="s">
        <v>4</v>
      </c>
      <c r="C235" s="1" t="s">
        <v>7</v>
      </c>
      <c r="D235" s="1">
        <v>63</v>
      </c>
      <c r="E235" s="1">
        <f t="shared" si="6"/>
        <v>57</v>
      </c>
      <c r="F235">
        <f t="shared" si="5"/>
        <v>6</v>
      </c>
      <c r="G235" t="s">
        <v>11</v>
      </c>
      <c r="H235" s="9">
        <f t="shared" si="7"/>
        <v>2</v>
      </c>
      <c r="I235" s="9">
        <v>2021</v>
      </c>
    </row>
    <row r="236" spans="1:9" x14ac:dyDescent="0.25">
      <c r="A236" s="2">
        <v>44286</v>
      </c>
      <c r="B236" s="1" t="s">
        <v>8</v>
      </c>
      <c r="C236" s="1" t="s">
        <v>5</v>
      </c>
      <c r="D236" s="1">
        <v>40</v>
      </c>
      <c r="E236" s="1">
        <f t="shared" si="6"/>
        <v>28</v>
      </c>
      <c r="F236">
        <f>D236-E236</f>
        <v>12</v>
      </c>
      <c r="G236" t="s">
        <v>11</v>
      </c>
      <c r="H236" s="9">
        <f t="shared" si="7"/>
        <v>3</v>
      </c>
      <c r="I236" s="9">
        <v>2021</v>
      </c>
    </row>
    <row r="237" spans="1:9" x14ac:dyDescent="0.25">
      <c r="A237" s="2">
        <v>44286</v>
      </c>
      <c r="B237" s="1" t="s">
        <v>9</v>
      </c>
      <c r="C237" s="1" t="s">
        <v>5</v>
      </c>
      <c r="D237" s="1">
        <v>85</v>
      </c>
      <c r="E237" s="1">
        <f t="shared" si="6"/>
        <v>75</v>
      </c>
      <c r="F237">
        <f t="shared" si="5"/>
        <v>10</v>
      </c>
      <c r="G237" t="s">
        <v>11</v>
      </c>
      <c r="H237" s="9">
        <f t="shared" si="7"/>
        <v>3</v>
      </c>
      <c r="I237" s="9">
        <v>2021</v>
      </c>
    </row>
    <row r="238" spans="1:9" x14ac:dyDescent="0.25">
      <c r="A238" s="2">
        <v>44286</v>
      </c>
      <c r="B238" s="1" t="s">
        <v>4</v>
      </c>
      <c r="C238" s="1" t="s">
        <v>5</v>
      </c>
      <c r="D238" s="1">
        <v>116</v>
      </c>
      <c r="E238" s="1">
        <f t="shared" si="6"/>
        <v>104</v>
      </c>
      <c r="F238">
        <f t="shared" si="5"/>
        <v>12</v>
      </c>
      <c r="G238" t="s">
        <v>11</v>
      </c>
      <c r="H238" s="9">
        <f t="shared" si="7"/>
        <v>3</v>
      </c>
      <c r="I238" s="9">
        <v>2021</v>
      </c>
    </row>
    <row r="239" spans="1:9" x14ac:dyDescent="0.25">
      <c r="A239" s="2">
        <v>44286</v>
      </c>
      <c r="B239" s="1" t="s">
        <v>8</v>
      </c>
      <c r="C239" s="1" t="s">
        <v>6</v>
      </c>
      <c r="D239" s="1">
        <v>0</v>
      </c>
      <c r="E239" s="1">
        <f t="shared" si="6"/>
        <v>0</v>
      </c>
      <c r="F239">
        <f t="shared" ref="F239:F253" si="8">D239-D131</f>
        <v>0</v>
      </c>
      <c r="G239" t="s">
        <v>11</v>
      </c>
      <c r="H239" s="9">
        <f t="shared" si="7"/>
        <v>3</v>
      </c>
      <c r="I239" s="9">
        <v>2021</v>
      </c>
    </row>
    <row r="240" spans="1:9" x14ac:dyDescent="0.25">
      <c r="A240" s="2">
        <v>44286</v>
      </c>
      <c r="B240" s="1" t="s">
        <v>9</v>
      </c>
      <c r="C240" s="1" t="s">
        <v>6</v>
      </c>
      <c r="D240" s="1">
        <v>0</v>
      </c>
      <c r="E240" s="1">
        <f t="shared" si="6"/>
        <v>0</v>
      </c>
      <c r="F240">
        <f t="shared" si="8"/>
        <v>0</v>
      </c>
      <c r="G240" t="s">
        <v>11</v>
      </c>
      <c r="H240" s="9">
        <f t="shared" si="7"/>
        <v>3</v>
      </c>
      <c r="I240" s="9">
        <v>2021</v>
      </c>
    </row>
    <row r="241" spans="1:9" x14ac:dyDescent="0.25">
      <c r="A241" s="2">
        <v>44286</v>
      </c>
      <c r="B241" s="1" t="s">
        <v>4</v>
      </c>
      <c r="C241" s="1" t="s">
        <v>6</v>
      </c>
      <c r="D241" s="1">
        <v>0</v>
      </c>
      <c r="E241" s="1">
        <f t="shared" ref="E241:E304" si="9">D133</f>
        <v>0</v>
      </c>
      <c r="F241">
        <f t="shared" si="8"/>
        <v>0</v>
      </c>
      <c r="G241" t="s">
        <v>11</v>
      </c>
      <c r="H241" s="9">
        <f t="shared" si="7"/>
        <v>3</v>
      </c>
      <c r="I241" s="9">
        <v>2021</v>
      </c>
    </row>
    <row r="242" spans="1:9" x14ac:dyDescent="0.25">
      <c r="A242" s="2">
        <v>44286</v>
      </c>
      <c r="B242" s="1" t="s">
        <v>8</v>
      </c>
      <c r="C242" s="1" t="s">
        <v>7</v>
      </c>
      <c r="D242" s="1">
        <v>9</v>
      </c>
      <c r="E242" s="1">
        <f t="shared" si="9"/>
        <v>9</v>
      </c>
      <c r="F242">
        <f t="shared" si="8"/>
        <v>0</v>
      </c>
      <c r="G242" t="s">
        <v>11</v>
      </c>
      <c r="H242" s="9">
        <f t="shared" si="7"/>
        <v>3</v>
      </c>
      <c r="I242" s="9">
        <v>2021</v>
      </c>
    </row>
    <row r="243" spans="1:9" x14ac:dyDescent="0.25">
      <c r="A243" s="2">
        <v>44286</v>
      </c>
      <c r="B243" s="1" t="s">
        <v>9</v>
      </c>
      <c r="C243" s="1" t="s">
        <v>7</v>
      </c>
      <c r="D243" s="1">
        <v>61</v>
      </c>
      <c r="E243" s="1">
        <f t="shared" si="9"/>
        <v>51</v>
      </c>
      <c r="F243">
        <f t="shared" si="8"/>
        <v>10</v>
      </c>
      <c r="G243" t="s">
        <v>11</v>
      </c>
      <c r="H243" s="9">
        <f t="shared" si="7"/>
        <v>3</v>
      </c>
      <c r="I243" s="9">
        <v>2021</v>
      </c>
    </row>
    <row r="244" spans="1:9" x14ac:dyDescent="0.25">
      <c r="A244" s="2">
        <v>44286</v>
      </c>
      <c r="B244" s="1" t="s">
        <v>4</v>
      </c>
      <c r="C244" s="1" t="s">
        <v>7</v>
      </c>
      <c r="D244" s="1">
        <v>63</v>
      </c>
      <c r="E244" s="1">
        <f t="shared" si="9"/>
        <v>57</v>
      </c>
      <c r="F244">
        <f t="shared" si="8"/>
        <v>6</v>
      </c>
      <c r="G244" t="s">
        <v>11</v>
      </c>
      <c r="H244" s="9">
        <f t="shared" si="7"/>
        <v>3</v>
      </c>
      <c r="I244" s="9">
        <v>2021</v>
      </c>
    </row>
    <row r="245" spans="1:9" x14ac:dyDescent="0.25">
      <c r="A245" s="2">
        <v>44316</v>
      </c>
      <c r="B245" s="1" t="s">
        <v>8</v>
      </c>
      <c r="C245" s="1" t="s">
        <v>5</v>
      </c>
      <c r="D245" s="1">
        <v>43</v>
      </c>
      <c r="E245" s="1">
        <f t="shared" si="9"/>
        <v>32</v>
      </c>
      <c r="F245">
        <f>D245-E245</f>
        <v>11</v>
      </c>
      <c r="G245" t="s">
        <v>11</v>
      </c>
      <c r="H245" s="9">
        <f t="shared" si="7"/>
        <v>4</v>
      </c>
      <c r="I245" s="9">
        <v>2021</v>
      </c>
    </row>
    <row r="246" spans="1:9" x14ac:dyDescent="0.25">
      <c r="A246" s="2">
        <v>44316</v>
      </c>
      <c r="B246" s="1" t="s">
        <v>9</v>
      </c>
      <c r="C246" s="1" t="s">
        <v>5</v>
      </c>
      <c r="D246" s="1">
        <v>117</v>
      </c>
      <c r="E246" s="1">
        <f t="shared" si="9"/>
        <v>108</v>
      </c>
      <c r="F246">
        <f t="shared" si="8"/>
        <v>9</v>
      </c>
      <c r="G246" t="s">
        <v>11</v>
      </c>
      <c r="H246" s="9">
        <f t="shared" si="7"/>
        <v>4</v>
      </c>
      <c r="I246" s="9">
        <v>2021</v>
      </c>
    </row>
    <row r="247" spans="1:9" x14ac:dyDescent="0.25">
      <c r="A247" s="2">
        <v>44316</v>
      </c>
      <c r="B247" s="1" t="s">
        <v>4</v>
      </c>
      <c r="C247" s="1" t="s">
        <v>5</v>
      </c>
      <c r="D247" s="1">
        <v>137</v>
      </c>
      <c r="E247" s="1">
        <f t="shared" si="9"/>
        <v>125</v>
      </c>
      <c r="F247">
        <f t="shared" si="8"/>
        <v>12</v>
      </c>
      <c r="G247" t="s">
        <v>11</v>
      </c>
      <c r="H247" s="9">
        <f t="shared" si="7"/>
        <v>4</v>
      </c>
      <c r="I247" s="9">
        <v>2021</v>
      </c>
    </row>
    <row r="248" spans="1:9" x14ac:dyDescent="0.25">
      <c r="A248" s="2">
        <v>44316</v>
      </c>
      <c r="B248" s="1" t="s">
        <v>8</v>
      </c>
      <c r="C248" s="1" t="s">
        <v>6</v>
      </c>
      <c r="D248" s="1">
        <v>0</v>
      </c>
      <c r="E248" s="1">
        <f t="shared" si="9"/>
        <v>0</v>
      </c>
      <c r="F248">
        <f t="shared" si="8"/>
        <v>0</v>
      </c>
      <c r="G248" t="s">
        <v>11</v>
      </c>
      <c r="H248" s="9">
        <f t="shared" si="7"/>
        <v>4</v>
      </c>
      <c r="I248" s="9">
        <v>2021</v>
      </c>
    </row>
    <row r="249" spans="1:9" x14ac:dyDescent="0.25">
      <c r="A249" s="2">
        <v>44316</v>
      </c>
      <c r="B249" s="1" t="s">
        <v>9</v>
      </c>
      <c r="C249" s="1" t="s">
        <v>6</v>
      </c>
      <c r="D249" s="1">
        <v>0</v>
      </c>
      <c r="E249" s="1">
        <f t="shared" si="9"/>
        <v>0</v>
      </c>
      <c r="F249">
        <f t="shared" si="8"/>
        <v>0</v>
      </c>
      <c r="G249" t="s">
        <v>11</v>
      </c>
      <c r="H249" s="9">
        <f t="shared" si="7"/>
        <v>4</v>
      </c>
      <c r="I249" s="9">
        <v>2021</v>
      </c>
    </row>
    <row r="250" spans="1:9" x14ac:dyDescent="0.25">
      <c r="A250" s="2">
        <v>44316</v>
      </c>
      <c r="B250" s="1" t="s">
        <v>4</v>
      </c>
      <c r="C250" s="1" t="s">
        <v>6</v>
      </c>
      <c r="D250" s="1">
        <v>0</v>
      </c>
      <c r="E250" s="1">
        <f t="shared" si="9"/>
        <v>0</v>
      </c>
      <c r="F250">
        <f t="shared" si="8"/>
        <v>0</v>
      </c>
      <c r="G250" t="s">
        <v>11</v>
      </c>
      <c r="H250" s="9">
        <f t="shared" si="7"/>
        <v>4</v>
      </c>
      <c r="I250" s="9">
        <v>2021</v>
      </c>
    </row>
    <row r="251" spans="1:9" x14ac:dyDescent="0.25">
      <c r="A251" s="2">
        <v>44316</v>
      </c>
      <c r="B251" s="1" t="s">
        <v>8</v>
      </c>
      <c r="C251" s="1" t="s">
        <v>7</v>
      </c>
      <c r="D251" s="1">
        <f>F251+E251</f>
        <v>10</v>
      </c>
      <c r="E251" s="1">
        <f t="shared" si="9"/>
        <v>9</v>
      </c>
      <c r="F251">
        <v>1</v>
      </c>
      <c r="G251" t="s">
        <v>11</v>
      </c>
      <c r="H251" s="9">
        <f t="shared" si="7"/>
        <v>4</v>
      </c>
      <c r="I251" s="9">
        <v>2021</v>
      </c>
    </row>
    <row r="252" spans="1:9" x14ac:dyDescent="0.25">
      <c r="A252" s="2">
        <v>44316</v>
      </c>
      <c r="B252" s="1" t="s">
        <v>9</v>
      </c>
      <c r="C252" s="1" t="s">
        <v>7</v>
      </c>
      <c r="D252" s="1">
        <v>62</v>
      </c>
      <c r="E252" s="1">
        <f t="shared" si="9"/>
        <v>52</v>
      </c>
      <c r="F252">
        <f t="shared" si="8"/>
        <v>10</v>
      </c>
      <c r="G252" t="s">
        <v>11</v>
      </c>
      <c r="H252" s="9">
        <f t="shared" si="7"/>
        <v>4</v>
      </c>
      <c r="I252" s="9">
        <v>2021</v>
      </c>
    </row>
    <row r="253" spans="1:9" x14ac:dyDescent="0.25">
      <c r="A253" s="2">
        <v>44316</v>
      </c>
      <c r="B253" s="1" t="s">
        <v>4</v>
      </c>
      <c r="C253" s="1" t="s">
        <v>7</v>
      </c>
      <c r="D253" s="1">
        <v>63</v>
      </c>
      <c r="E253" s="1">
        <f t="shared" si="9"/>
        <v>58</v>
      </c>
      <c r="F253">
        <f t="shared" si="8"/>
        <v>5</v>
      </c>
      <c r="G253" t="s">
        <v>11</v>
      </c>
      <c r="H253" s="9">
        <f t="shared" si="7"/>
        <v>4</v>
      </c>
      <c r="I253" s="9">
        <v>2021</v>
      </c>
    </row>
    <row r="254" spans="1:9" x14ac:dyDescent="0.25">
      <c r="A254" s="2">
        <v>44347</v>
      </c>
      <c r="B254" t="s">
        <v>8</v>
      </c>
      <c r="C254" t="s">
        <v>5</v>
      </c>
      <c r="D254">
        <f>D146+F146</f>
        <v>46</v>
      </c>
      <c r="E254" s="1">
        <f t="shared" si="9"/>
        <v>34</v>
      </c>
      <c r="F254">
        <v>12</v>
      </c>
      <c r="G254" t="s">
        <v>10</v>
      </c>
      <c r="H254" s="9">
        <f t="shared" si="7"/>
        <v>5</v>
      </c>
      <c r="I254" s="9">
        <v>2021</v>
      </c>
    </row>
    <row r="255" spans="1:9" x14ac:dyDescent="0.25">
      <c r="A255" s="2">
        <v>44347</v>
      </c>
      <c r="B255" t="s">
        <v>9</v>
      </c>
      <c r="C255" t="s">
        <v>5</v>
      </c>
      <c r="D255">
        <f t="shared" ref="D255:D295" si="10">E255+F255</f>
        <v>134</v>
      </c>
      <c r="E255" s="1">
        <f t="shared" si="9"/>
        <v>125</v>
      </c>
      <c r="F255">
        <v>9</v>
      </c>
      <c r="G255" t="s">
        <v>10</v>
      </c>
      <c r="H255" s="9">
        <f t="shared" si="7"/>
        <v>5</v>
      </c>
      <c r="I255" s="9">
        <v>2021</v>
      </c>
    </row>
    <row r="256" spans="1:9" x14ac:dyDescent="0.25">
      <c r="A256" s="2">
        <v>44347</v>
      </c>
      <c r="B256" t="s">
        <v>4</v>
      </c>
      <c r="C256" t="s">
        <v>5</v>
      </c>
      <c r="D256">
        <f t="shared" si="10"/>
        <v>148</v>
      </c>
      <c r="E256" s="1">
        <f t="shared" si="9"/>
        <v>136</v>
      </c>
      <c r="F256">
        <v>12</v>
      </c>
      <c r="G256" t="s">
        <v>10</v>
      </c>
      <c r="H256" s="9">
        <f t="shared" si="7"/>
        <v>5</v>
      </c>
      <c r="I256" s="9">
        <v>2021</v>
      </c>
    </row>
    <row r="257" spans="1:9" x14ac:dyDescent="0.25">
      <c r="A257" s="2">
        <v>44347</v>
      </c>
      <c r="B257" t="s">
        <v>8</v>
      </c>
      <c r="C257" t="s">
        <v>6</v>
      </c>
      <c r="D257">
        <f t="shared" si="10"/>
        <v>33</v>
      </c>
      <c r="E257" s="1">
        <f t="shared" si="9"/>
        <v>32</v>
      </c>
      <c r="F257">
        <v>1</v>
      </c>
      <c r="G257" t="s">
        <v>10</v>
      </c>
      <c r="H257" s="9">
        <f t="shared" si="7"/>
        <v>5</v>
      </c>
      <c r="I257" s="9">
        <v>2021</v>
      </c>
    </row>
    <row r="258" spans="1:9" x14ac:dyDescent="0.25">
      <c r="A258" s="2">
        <v>44347</v>
      </c>
      <c r="B258" t="s">
        <v>9</v>
      </c>
      <c r="C258" t="s">
        <v>6</v>
      </c>
      <c r="D258">
        <f t="shared" si="10"/>
        <v>143</v>
      </c>
      <c r="E258" s="1">
        <f t="shared" si="9"/>
        <v>133</v>
      </c>
      <c r="F258">
        <v>10</v>
      </c>
      <c r="G258" t="s">
        <v>10</v>
      </c>
      <c r="H258" s="9">
        <f t="shared" si="7"/>
        <v>5</v>
      </c>
      <c r="I258" s="9">
        <v>2021</v>
      </c>
    </row>
    <row r="259" spans="1:9" x14ac:dyDescent="0.25">
      <c r="A259" s="2">
        <v>44347</v>
      </c>
      <c r="B259" t="s">
        <v>4</v>
      </c>
      <c r="C259" t="s">
        <v>6</v>
      </c>
      <c r="D259">
        <f t="shared" si="10"/>
        <v>228</v>
      </c>
      <c r="E259" s="1">
        <f t="shared" si="9"/>
        <v>216</v>
      </c>
      <c r="F259">
        <v>12</v>
      </c>
      <c r="G259" t="s">
        <v>10</v>
      </c>
      <c r="H259" s="9">
        <f t="shared" ref="H259:H322" si="11">MONTH(A259)</f>
        <v>5</v>
      </c>
      <c r="I259" s="9">
        <v>2021</v>
      </c>
    </row>
    <row r="260" spans="1:9" x14ac:dyDescent="0.25">
      <c r="A260" s="2">
        <v>44347</v>
      </c>
      <c r="B260" t="s">
        <v>8</v>
      </c>
      <c r="C260" t="s">
        <v>7</v>
      </c>
      <c r="D260">
        <f t="shared" si="10"/>
        <v>10</v>
      </c>
      <c r="E260" s="1">
        <f t="shared" si="9"/>
        <v>9</v>
      </c>
      <c r="F260">
        <v>1</v>
      </c>
      <c r="G260" t="s">
        <v>10</v>
      </c>
      <c r="H260" s="9">
        <f t="shared" si="11"/>
        <v>5</v>
      </c>
      <c r="I260" s="9">
        <v>2021</v>
      </c>
    </row>
    <row r="261" spans="1:9" x14ac:dyDescent="0.25">
      <c r="A261" s="2">
        <v>44347</v>
      </c>
      <c r="B261" t="s">
        <v>9</v>
      </c>
      <c r="C261" t="s">
        <v>7</v>
      </c>
      <c r="D261">
        <f t="shared" si="10"/>
        <v>62</v>
      </c>
      <c r="E261" s="1">
        <f t="shared" si="9"/>
        <v>53</v>
      </c>
      <c r="F261">
        <v>9</v>
      </c>
      <c r="G261" t="s">
        <v>10</v>
      </c>
      <c r="H261" s="9">
        <f t="shared" si="11"/>
        <v>5</v>
      </c>
      <c r="I261" s="9">
        <v>2021</v>
      </c>
    </row>
    <row r="262" spans="1:9" x14ac:dyDescent="0.25">
      <c r="A262" s="2">
        <v>44347</v>
      </c>
      <c r="B262" t="s">
        <v>4</v>
      </c>
      <c r="C262" t="s">
        <v>7</v>
      </c>
      <c r="D262">
        <f t="shared" si="10"/>
        <v>64</v>
      </c>
      <c r="E262" s="1">
        <f t="shared" si="9"/>
        <v>58</v>
      </c>
      <c r="F262">
        <v>6</v>
      </c>
      <c r="G262" t="s">
        <v>10</v>
      </c>
      <c r="H262" s="9">
        <f t="shared" si="11"/>
        <v>5</v>
      </c>
      <c r="I262" s="9">
        <v>2021</v>
      </c>
    </row>
    <row r="263" spans="1:9" x14ac:dyDescent="0.25">
      <c r="A263" s="2">
        <v>44377</v>
      </c>
      <c r="B263" t="s">
        <v>8</v>
      </c>
      <c r="C263" t="s">
        <v>5</v>
      </c>
      <c r="D263">
        <f t="shared" si="10"/>
        <v>46</v>
      </c>
      <c r="E263" s="1">
        <f t="shared" si="9"/>
        <v>34</v>
      </c>
      <c r="F263">
        <v>12</v>
      </c>
      <c r="G263" t="s">
        <v>10</v>
      </c>
      <c r="H263" s="9">
        <f t="shared" si="11"/>
        <v>6</v>
      </c>
      <c r="I263" s="9">
        <v>2021</v>
      </c>
    </row>
    <row r="264" spans="1:9" x14ac:dyDescent="0.25">
      <c r="A264" s="2">
        <v>44377</v>
      </c>
      <c r="B264" t="s">
        <v>9</v>
      </c>
      <c r="C264" t="s">
        <v>5</v>
      </c>
      <c r="D264">
        <f t="shared" si="10"/>
        <v>120</v>
      </c>
      <c r="E264" s="1">
        <f t="shared" si="9"/>
        <v>110</v>
      </c>
      <c r="F264">
        <v>10</v>
      </c>
      <c r="G264" t="s">
        <v>10</v>
      </c>
      <c r="H264" s="9">
        <f t="shared" si="11"/>
        <v>6</v>
      </c>
      <c r="I264" s="9">
        <v>2021</v>
      </c>
    </row>
    <row r="265" spans="1:9" x14ac:dyDescent="0.25">
      <c r="A265" s="2">
        <v>44377</v>
      </c>
      <c r="B265" t="s">
        <v>4</v>
      </c>
      <c r="C265" t="s">
        <v>5</v>
      </c>
      <c r="D265">
        <f t="shared" si="10"/>
        <v>139</v>
      </c>
      <c r="E265" s="1">
        <f t="shared" si="9"/>
        <v>127</v>
      </c>
      <c r="F265">
        <v>12</v>
      </c>
      <c r="G265" t="s">
        <v>10</v>
      </c>
      <c r="H265" s="9">
        <f t="shared" si="11"/>
        <v>6</v>
      </c>
      <c r="I265" s="9">
        <v>2021</v>
      </c>
    </row>
    <row r="266" spans="1:9" x14ac:dyDescent="0.25">
      <c r="A266" s="2">
        <v>44377</v>
      </c>
      <c r="B266" t="s">
        <v>8</v>
      </c>
      <c r="C266" t="s">
        <v>6</v>
      </c>
      <c r="D266">
        <f t="shared" si="10"/>
        <v>50</v>
      </c>
      <c r="E266" s="1">
        <f t="shared" si="9"/>
        <v>48</v>
      </c>
      <c r="F266">
        <v>2</v>
      </c>
      <c r="G266" t="s">
        <v>10</v>
      </c>
      <c r="H266" s="9">
        <f t="shared" si="11"/>
        <v>6</v>
      </c>
      <c r="I266" s="9">
        <v>2021</v>
      </c>
    </row>
    <row r="267" spans="1:9" x14ac:dyDescent="0.25">
      <c r="A267" s="2">
        <v>44377</v>
      </c>
      <c r="B267" t="s">
        <v>9</v>
      </c>
      <c r="C267" t="s">
        <v>6</v>
      </c>
      <c r="D267">
        <f t="shared" si="10"/>
        <v>184</v>
      </c>
      <c r="E267" s="1">
        <f t="shared" si="9"/>
        <v>174</v>
      </c>
      <c r="F267">
        <v>10</v>
      </c>
      <c r="G267" t="s">
        <v>10</v>
      </c>
      <c r="H267" s="9">
        <f t="shared" si="11"/>
        <v>6</v>
      </c>
      <c r="I267" s="9">
        <v>2021</v>
      </c>
    </row>
    <row r="268" spans="1:9" x14ac:dyDescent="0.25">
      <c r="A268" s="2">
        <v>44377</v>
      </c>
      <c r="B268" t="s">
        <v>4</v>
      </c>
      <c r="C268" t="s">
        <v>6</v>
      </c>
      <c r="D268">
        <f t="shared" si="10"/>
        <v>329</v>
      </c>
      <c r="E268" s="1">
        <f t="shared" si="9"/>
        <v>317</v>
      </c>
      <c r="F268">
        <v>12</v>
      </c>
      <c r="G268" t="s">
        <v>10</v>
      </c>
      <c r="H268" s="9">
        <f t="shared" si="11"/>
        <v>6</v>
      </c>
      <c r="I268" s="9">
        <v>2021</v>
      </c>
    </row>
    <row r="269" spans="1:9" x14ac:dyDescent="0.25">
      <c r="A269" s="2">
        <v>44377</v>
      </c>
      <c r="B269" t="s">
        <v>8</v>
      </c>
      <c r="C269" t="s">
        <v>7</v>
      </c>
      <c r="D269">
        <f t="shared" si="10"/>
        <v>10</v>
      </c>
      <c r="E269" s="1">
        <f t="shared" si="9"/>
        <v>9</v>
      </c>
      <c r="F269">
        <v>1</v>
      </c>
      <c r="G269" t="s">
        <v>10</v>
      </c>
      <c r="H269" s="9">
        <f t="shared" si="11"/>
        <v>6</v>
      </c>
      <c r="I269" s="9">
        <v>2021</v>
      </c>
    </row>
    <row r="270" spans="1:9" x14ac:dyDescent="0.25">
      <c r="A270" s="2">
        <v>44377</v>
      </c>
      <c r="B270" t="s">
        <v>9</v>
      </c>
      <c r="C270" t="s">
        <v>7</v>
      </c>
      <c r="D270">
        <f t="shared" si="10"/>
        <v>63</v>
      </c>
      <c r="E270" s="1">
        <f t="shared" si="9"/>
        <v>54</v>
      </c>
      <c r="F270">
        <v>9</v>
      </c>
      <c r="G270" t="s">
        <v>10</v>
      </c>
      <c r="H270" s="9">
        <f t="shared" si="11"/>
        <v>6</v>
      </c>
      <c r="I270" s="9">
        <v>2021</v>
      </c>
    </row>
    <row r="271" spans="1:9" x14ac:dyDescent="0.25">
      <c r="A271" s="2">
        <v>44377</v>
      </c>
      <c r="B271" t="s">
        <v>4</v>
      </c>
      <c r="C271" t="s">
        <v>7</v>
      </c>
      <c r="D271" s="4">
        <f t="shared" si="10"/>
        <v>65</v>
      </c>
      <c r="E271" s="1">
        <f t="shared" si="9"/>
        <v>59</v>
      </c>
      <c r="F271">
        <v>6</v>
      </c>
      <c r="G271" t="s">
        <v>10</v>
      </c>
      <c r="H271" s="9">
        <f t="shared" si="11"/>
        <v>6</v>
      </c>
      <c r="I271" s="9">
        <v>2021</v>
      </c>
    </row>
    <row r="272" spans="1:9" x14ac:dyDescent="0.25">
      <c r="A272" s="2">
        <v>44408</v>
      </c>
      <c r="B272" t="s">
        <v>8</v>
      </c>
      <c r="C272" t="s">
        <v>5</v>
      </c>
      <c r="D272">
        <f t="shared" si="10"/>
        <v>46</v>
      </c>
      <c r="E272" s="1">
        <f t="shared" si="9"/>
        <v>34</v>
      </c>
      <c r="F272">
        <v>12</v>
      </c>
      <c r="G272" t="s">
        <v>10</v>
      </c>
      <c r="H272" s="9">
        <f t="shared" si="11"/>
        <v>7</v>
      </c>
      <c r="I272" s="9">
        <v>2021</v>
      </c>
    </row>
    <row r="273" spans="1:9" x14ac:dyDescent="0.25">
      <c r="A273" s="2">
        <v>44408</v>
      </c>
      <c r="B273" t="s">
        <v>9</v>
      </c>
      <c r="C273" t="s">
        <v>5</v>
      </c>
      <c r="D273">
        <f t="shared" si="10"/>
        <v>112</v>
      </c>
      <c r="E273" s="1">
        <f t="shared" si="9"/>
        <v>102</v>
      </c>
      <c r="F273">
        <v>10</v>
      </c>
      <c r="G273" t="s">
        <v>10</v>
      </c>
      <c r="H273" s="9">
        <f t="shared" si="11"/>
        <v>7</v>
      </c>
      <c r="I273" s="9">
        <v>2021</v>
      </c>
    </row>
    <row r="274" spans="1:9" x14ac:dyDescent="0.25">
      <c r="A274" s="2">
        <v>44408</v>
      </c>
      <c r="B274" t="s">
        <v>4</v>
      </c>
      <c r="C274" t="s">
        <v>5</v>
      </c>
      <c r="D274">
        <f t="shared" si="10"/>
        <v>135</v>
      </c>
      <c r="E274" s="1">
        <f t="shared" si="9"/>
        <v>123</v>
      </c>
      <c r="F274">
        <v>12</v>
      </c>
      <c r="G274" t="s">
        <v>10</v>
      </c>
      <c r="H274" s="9">
        <f t="shared" si="11"/>
        <v>7</v>
      </c>
      <c r="I274" s="9">
        <v>2021</v>
      </c>
    </row>
    <row r="275" spans="1:9" x14ac:dyDescent="0.25">
      <c r="A275" s="2">
        <v>44408</v>
      </c>
      <c r="B275" t="s">
        <v>8</v>
      </c>
      <c r="C275" t="s">
        <v>6</v>
      </c>
      <c r="D275">
        <f t="shared" si="10"/>
        <v>0</v>
      </c>
      <c r="E275" s="1">
        <f t="shared" si="9"/>
        <v>0</v>
      </c>
      <c r="F275">
        <v>0</v>
      </c>
      <c r="G275" t="s">
        <v>10</v>
      </c>
      <c r="H275" s="9">
        <f t="shared" si="11"/>
        <v>7</v>
      </c>
      <c r="I275" s="9">
        <v>2021</v>
      </c>
    </row>
    <row r="276" spans="1:9" x14ac:dyDescent="0.25">
      <c r="A276" s="2">
        <v>44408</v>
      </c>
      <c r="B276" t="s">
        <v>9</v>
      </c>
      <c r="C276" t="s">
        <v>6</v>
      </c>
      <c r="D276">
        <f t="shared" si="10"/>
        <v>0</v>
      </c>
      <c r="E276" s="1">
        <f t="shared" si="9"/>
        <v>0</v>
      </c>
      <c r="F276">
        <v>0</v>
      </c>
      <c r="G276" t="s">
        <v>10</v>
      </c>
      <c r="H276" s="9">
        <f t="shared" si="11"/>
        <v>7</v>
      </c>
      <c r="I276" s="9">
        <v>2021</v>
      </c>
    </row>
    <row r="277" spans="1:9" x14ac:dyDescent="0.25">
      <c r="A277" s="2">
        <v>44408</v>
      </c>
      <c r="B277" t="s">
        <v>4</v>
      </c>
      <c r="C277" t="s">
        <v>6</v>
      </c>
      <c r="D277">
        <f t="shared" si="10"/>
        <v>0</v>
      </c>
      <c r="E277" s="1">
        <f t="shared" si="9"/>
        <v>0</v>
      </c>
      <c r="F277">
        <v>0</v>
      </c>
      <c r="G277" t="s">
        <v>10</v>
      </c>
      <c r="H277" s="9">
        <f t="shared" si="11"/>
        <v>7</v>
      </c>
      <c r="I277" s="9">
        <v>2021</v>
      </c>
    </row>
    <row r="278" spans="1:9" x14ac:dyDescent="0.25">
      <c r="A278" s="2">
        <v>44408</v>
      </c>
      <c r="B278" t="s">
        <v>8</v>
      </c>
      <c r="C278" t="s">
        <v>7</v>
      </c>
      <c r="D278">
        <f t="shared" si="10"/>
        <v>10</v>
      </c>
      <c r="E278" s="1">
        <f t="shared" si="9"/>
        <v>9</v>
      </c>
      <c r="F278">
        <v>1</v>
      </c>
      <c r="G278" t="s">
        <v>10</v>
      </c>
      <c r="H278" s="9">
        <f t="shared" si="11"/>
        <v>7</v>
      </c>
      <c r="I278" s="9">
        <v>2021</v>
      </c>
    </row>
    <row r="279" spans="1:9" x14ac:dyDescent="0.25">
      <c r="A279" s="2">
        <v>44408</v>
      </c>
      <c r="B279" t="s">
        <v>9</v>
      </c>
      <c r="C279" t="s">
        <v>7</v>
      </c>
      <c r="D279">
        <f t="shared" si="10"/>
        <v>64</v>
      </c>
      <c r="E279" s="1">
        <f t="shared" si="9"/>
        <v>54</v>
      </c>
      <c r="F279">
        <v>10</v>
      </c>
      <c r="G279" t="s">
        <v>10</v>
      </c>
      <c r="H279" s="9">
        <f t="shared" si="11"/>
        <v>7</v>
      </c>
      <c r="I279" s="9">
        <v>2021</v>
      </c>
    </row>
    <row r="280" spans="1:9" x14ac:dyDescent="0.25">
      <c r="A280" s="2">
        <v>44408</v>
      </c>
      <c r="B280" t="s">
        <v>4</v>
      </c>
      <c r="C280" t="s">
        <v>7</v>
      </c>
      <c r="D280" s="4">
        <f t="shared" si="10"/>
        <v>65</v>
      </c>
      <c r="E280" s="1">
        <f t="shared" si="9"/>
        <v>59</v>
      </c>
      <c r="F280">
        <v>6</v>
      </c>
      <c r="G280" t="s">
        <v>10</v>
      </c>
      <c r="H280" s="9">
        <f t="shared" si="11"/>
        <v>7</v>
      </c>
      <c r="I280" s="9">
        <v>2021</v>
      </c>
    </row>
    <row r="281" spans="1:9" x14ac:dyDescent="0.25">
      <c r="A281" s="2">
        <v>44439</v>
      </c>
      <c r="B281" t="s">
        <v>8</v>
      </c>
      <c r="C281" t="s">
        <v>5</v>
      </c>
      <c r="D281">
        <f t="shared" si="10"/>
        <v>44</v>
      </c>
      <c r="E281" s="1">
        <f t="shared" si="9"/>
        <v>32</v>
      </c>
      <c r="F281">
        <v>12</v>
      </c>
      <c r="G281" t="s">
        <v>10</v>
      </c>
      <c r="H281" s="9">
        <f t="shared" si="11"/>
        <v>8</v>
      </c>
      <c r="I281" s="9">
        <v>2021</v>
      </c>
    </row>
    <row r="282" spans="1:9" x14ac:dyDescent="0.25">
      <c r="A282" s="2">
        <v>44439</v>
      </c>
      <c r="B282" t="s">
        <v>9</v>
      </c>
      <c r="C282" t="s">
        <v>5</v>
      </c>
      <c r="D282">
        <f t="shared" si="10"/>
        <v>81</v>
      </c>
      <c r="E282" s="1">
        <f t="shared" si="9"/>
        <v>71</v>
      </c>
      <c r="F282">
        <v>10</v>
      </c>
      <c r="G282" t="s">
        <v>10</v>
      </c>
      <c r="H282" s="9">
        <f t="shared" si="11"/>
        <v>8</v>
      </c>
      <c r="I282" s="9">
        <v>2021</v>
      </c>
    </row>
    <row r="283" spans="1:9" x14ac:dyDescent="0.25">
      <c r="A283" s="2">
        <v>44439</v>
      </c>
      <c r="B283" t="s">
        <v>4</v>
      </c>
      <c r="C283" t="s">
        <v>5</v>
      </c>
      <c r="D283">
        <f t="shared" si="10"/>
        <v>116</v>
      </c>
      <c r="E283" s="1">
        <f t="shared" si="9"/>
        <v>104</v>
      </c>
      <c r="F283">
        <v>12</v>
      </c>
      <c r="G283" t="s">
        <v>10</v>
      </c>
      <c r="H283" s="9">
        <f t="shared" si="11"/>
        <v>8</v>
      </c>
      <c r="I283" s="9">
        <v>2021</v>
      </c>
    </row>
    <row r="284" spans="1:9" x14ac:dyDescent="0.25">
      <c r="A284" s="2">
        <v>44439</v>
      </c>
      <c r="B284" t="s">
        <v>8</v>
      </c>
      <c r="C284" t="s">
        <v>6</v>
      </c>
      <c r="D284">
        <f t="shared" si="10"/>
        <v>0</v>
      </c>
      <c r="E284" s="1">
        <f t="shared" si="9"/>
        <v>0</v>
      </c>
      <c r="F284">
        <v>0</v>
      </c>
      <c r="G284" t="s">
        <v>10</v>
      </c>
      <c r="H284" s="9">
        <f t="shared" si="11"/>
        <v>8</v>
      </c>
      <c r="I284" s="9">
        <v>2021</v>
      </c>
    </row>
    <row r="285" spans="1:9" x14ac:dyDescent="0.25">
      <c r="A285" s="2">
        <v>44439</v>
      </c>
      <c r="B285" t="s">
        <v>9</v>
      </c>
      <c r="C285" t="s">
        <v>6</v>
      </c>
      <c r="D285">
        <f t="shared" si="10"/>
        <v>0</v>
      </c>
      <c r="E285" s="1">
        <f t="shared" si="9"/>
        <v>0</v>
      </c>
      <c r="F285">
        <v>0</v>
      </c>
      <c r="G285" t="s">
        <v>10</v>
      </c>
      <c r="H285" s="9">
        <f t="shared" si="11"/>
        <v>8</v>
      </c>
      <c r="I285" s="9">
        <v>2021</v>
      </c>
    </row>
    <row r="286" spans="1:9" x14ac:dyDescent="0.25">
      <c r="A286" s="2">
        <v>44439</v>
      </c>
      <c r="B286" t="s">
        <v>4</v>
      </c>
      <c r="C286" t="s">
        <v>6</v>
      </c>
      <c r="D286">
        <f t="shared" si="10"/>
        <v>0</v>
      </c>
      <c r="E286" s="1">
        <f t="shared" si="9"/>
        <v>0</v>
      </c>
      <c r="F286">
        <v>0</v>
      </c>
      <c r="G286" t="s">
        <v>10</v>
      </c>
      <c r="H286" s="9">
        <f t="shared" si="11"/>
        <v>8</v>
      </c>
      <c r="I286" s="9">
        <v>2021</v>
      </c>
    </row>
    <row r="287" spans="1:9" x14ac:dyDescent="0.25">
      <c r="A287" s="2">
        <v>44439</v>
      </c>
      <c r="B287" t="s">
        <v>8</v>
      </c>
      <c r="C287" t="s">
        <v>7</v>
      </c>
      <c r="D287">
        <f t="shared" si="10"/>
        <v>10</v>
      </c>
      <c r="E287" s="1">
        <f t="shared" si="9"/>
        <v>9</v>
      </c>
      <c r="F287">
        <v>1</v>
      </c>
      <c r="G287" t="s">
        <v>10</v>
      </c>
      <c r="H287" s="9">
        <f t="shared" si="11"/>
        <v>8</v>
      </c>
      <c r="I287" s="9">
        <v>2021</v>
      </c>
    </row>
    <row r="288" spans="1:9" x14ac:dyDescent="0.25">
      <c r="A288" s="2">
        <v>44439</v>
      </c>
      <c r="B288" t="s">
        <v>9</v>
      </c>
      <c r="C288" t="s">
        <v>7</v>
      </c>
      <c r="D288">
        <f t="shared" si="10"/>
        <v>65</v>
      </c>
      <c r="E288" s="1">
        <f t="shared" si="9"/>
        <v>55</v>
      </c>
      <c r="F288">
        <v>10</v>
      </c>
      <c r="G288" t="s">
        <v>10</v>
      </c>
      <c r="H288" s="9">
        <f t="shared" si="11"/>
        <v>8</v>
      </c>
      <c r="I288" s="9">
        <v>2021</v>
      </c>
    </row>
    <row r="289" spans="1:9" x14ac:dyDescent="0.25">
      <c r="A289" s="2">
        <v>44439</v>
      </c>
      <c r="B289" t="s">
        <v>4</v>
      </c>
      <c r="C289" t="s">
        <v>7</v>
      </c>
      <c r="D289" s="4">
        <f t="shared" si="10"/>
        <v>66</v>
      </c>
      <c r="E289" s="1">
        <f t="shared" si="9"/>
        <v>60</v>
      </c>
      <c r="F289">
        <v>6</v>
      </c>
      <c r="G289" t="s">
        <v>10</v>
      </c>
      <c r="H289" s="9">
        <f t="shared" si="11"/>
        <v>8</v>
      </c>
      <c r="I289" s="9">
        <v>2021</v>
      </c>
    </row>
    <row r="290" spans="1:9" x14ac:dyDescent="0.25">
      <c r="A290" s="2">
        <v>44469</v>
      </c>
      <c r="B290" t="s">
        <v>8</v>
      </c>
      <c r="C290" t="s">
        <v>5</v>
      </c>
      <c r="D290" s="4">
        <f t="shared" si="10"/>
        <v>46</v>
      </c>
      <c r="E290" s="1">
        <f t="shared" si="9"/>
        <v>34</v>
      </c>
      <c r="F290">
        <v>12</v>
      </c>
      <c r="G290" t="s">
        <v>10</v>
      </c>
      <c r="H290" s="9">
        <f t="shared" si="11"/>
        <v>9</v>
      </c>
      <c r="I290" s="9">
        <v>2021</v>
      </c>
    </row>
    <row r="291" spans="1:9" x14ac:dyDescent="0.25">
      <c r="A291" s="2">
        <v>44469</v>
      </c>
      <c r="B291" t="s">
        <v>9</v>
      </c>
      <c r="C291" t="s">
        <v>5</v>
      </c>
      <c r="D291">
        <f t="shared" si="10"/>
        <v>89</v>
      </c>
      <c r="E291" s="1">
        <f t="shared" si="9"/>
        <v>80</v>
      </c>
      <c r="F291">
        <v>9</v>
      </c>
      <c r="G291" t="s">
        <v>10</v>
      </c>
      <c r="H291" s="9">
        <f t="shared" si="11"/>
        <v>9</v>
      </c>
      <c r="I291" s="9">
        <v>2021</v>
      </c>
    </row>
    <row r="292" spans="1:9" x14ac:dyDescent="0.25">
      <c r="A292" s="2">
        <v>44469</v>
      </c>
      <c r="B292" t="s">
        <v>4</v>
      </c>
      <c r="C292" t="s">
        <v>5</v>
      </c>
      <c r="D292">
        <f t="shared" si="10"/>
        <v>122</v>
      </c>
      <c r="E292" s="1">
        <f t="shared" si="9"/>
        <v>110</v>
      </c>
      <c r="F292">
        <v>12</v>
      </c>
      <c r="G292" t="s">
        <v>10</v>
      </c>
      <c r="H292" s="9">
        <f t="shared" si="11"/>
        <v>9</v>
      </c>
      <c r="I292" s="9">
        <v>2021</v>
      </c>
    </row>
    <row r="293" spans="1:9" x14ac:dyDescent="0.25">
      <c r="A293" s="2">
        <v>44469</v>
      </c>
      <c r="B293" t="s">
        <v>8</v>
      </c>
      <c r="C293" t="s">
        <v>6</v>
      </c>
      <c r="D293">
        <f t="shared" si="10"/>
        <v>0</v>
      </c>
      <c r="E293" s="1">
        <f t="shared" si="9"/>
        <v>0</v>
      </c>
      <c r="F293">
        <v>0</v>
      </c>
      <c r="G293" t="s">
        <v>10</v>
      </c>
      <c r="H293" s="9">
        <f t="shared" si="11"/>
        <v>9</v>
      </c>
      <c r="I293" s="9">
        <v>2021</v>
      </c>
    </row>
    <row r="294" spans="1:9" x14ac:dyDescent="0.25">
      <c r="A294" s="2">
        <v>44469</v>
      </c>
      <c r="B294" t="s">
        <v>9</v>
      </c>
      <c r="C294" t="s">
        <v>6</v>
      </c>
      <c r="D294">
        <f t="shared" si="10"/>
        <v>0</v>
      </c>
      <c r="E294" s="1">
        <f t="shared" si="9"/>
        <v>0</v>
      </c>
      <c r="F294">
        <v>0</v>
      </c>
      <c r="G294" t="s">
        <v>10</v>
      </c>
      <c r="H294" s="9">
        <f t="shared" si="11"/>
        <v>9</v>
      </c>
      <c r="I294" s="9">
        <v>2021</v>
      </c>
    </row>
    <row r="295" spans="1:9" x14ac:dyDescent="0.25">
      <c r="A295" s="2">
        <v>44469</v>
      </c>
      <c r="B295" t="s">
        <v>4</v>
      </c>
      <c r="C295" t="s">
        <v>6</v>
      </c>
      <c r="D295">
        <f t="shared" si="10"/>
        <v>0</v>
      </c>
      <c r="E295" s="1">
        <f t="shared" si="9"/>
        <v>0</v>
      </c>
      <c r="F295">
        <v>0</v>
      </c>
      <c r="G295" t="s">
        <v>10</v>
      </c>
      <c r="H295" s="9">
        <f t="shared" si="11"/>
        <v>9</v>
      </c>
      <c r="I295" s="9">
        <v>2021</v>
      </c>
    </row>
    <row r="296" spans="1:9" x14ac:dyDescent="0.25">
      <c r="A296" s="2">
        <v>44469</v>
      </c>
      <c r="B296" t="s">
        <v>8</v>
      </c>
      <c r="C296" t="s">
        <v>7</v>
      </c>
      <c r="D296" s="1">
        <f>F296+E296</f>
        <v>10</v>
      </c>
      <c r="E296" s="1">
        <f t="shared" si="9"/>
        <v>9</v>
      </c>
      <c r="F296">
        <v>1</v>
      </c>
      <c r="G296" t="s">
        <v>10</v>
      </c>
      <c r="H296" s="9">
        <f t="shared" si="11"/>
        <v>9</v>
      </c>
      <c r="I296" s="9">
        <v>2021</v>
      </c>
    </row>
    <row r="297" spans="1:9" x14ac:dyDescent="0.25">
      <c r="A297" s="2">
        <v>44469</v>
      </c>
      <c r="B297" t="s">
        <v>9</v>
      </c>
      <c r="C297" t="s">
        <v>7</v>
      </c>
      <c r="D297">
        <f>E297+F297</f>
        <v>66</v>
      </c>
      <c r="E297" s="1">
        <f t="shared" si="9"/>
        <v>56</v>
      </c>
      <c r="F297">
        <v>10</v>
      </c>
      <c r="G297" t="s">
        <v>10</v>
      </c>
      <c r="H297" s="9">
        <f t="shared" si="11"/>
        <v>9</v>
      </c>
      <c r="I297" s="9">
        <v>2021</v>
      </c>
    </row>
    <row r="298" spans="1:9" x14ac:dyDescent="0.25">
      <c r="A298" s="2">
        <v>44469</v>
      </c>
      <c r="B298" t="s">
        <v>4</v>
      </c>
      <c r="C298" t="s">
        <v>7</v>
      </c>
      <c r="D298" s="4">
        <f>E298+F298</f>
        <v>66</v>
      </c>
      <c r="E298" s="1">
        <f t="shared" si="9"/>
        <v>60</v>
      </c>
      <c r="F298">
        <v>6</v>
      </c>
      <c r="G298" t="s">
        <v>10</v>
      </c>
      <c r="H298" s="9">
        <f t="shared" si="11"/>
        <v>9</v>
      </c>
      <c r="I298" s="9">
        <v>2021</v>
      </c>
    </row>
    <row r="299" spans="1:9" x14ac:dyDescent="0.25">
      <c r="A299" s="2">
        <v>44500</v>
      </c>
      <c r="B299" t="s">
        <v>8</v>
      </c>
      <c r="C299" t="s">
        <v>5</v>
      </c>
      <c r="D299">
        <f>F299+E299</f>
        <v>50</v>
      </c>
      <c r="E299" s="1">
        <f t="shared" si="9"/>
        <v>38</v>
      </c>
      <c r="F299">
        <v>12</v>
      </c>
      <c r="G299" t="s">
        <v>10</v>
      </c>
      <c r="H299" s="9">
        <f t="shared" si="11"/>
        <v>10</v>
      </c>
      <c r="I299" s="9">
        <v>2021</v>
      </c>
    </row>
    <row r="300" spans="1:9" x14ac:dyDescent="0.25">
      <c r="A300" s="2">
        <v>44500</v>
      </c>
      <c r="B300" t="s">
        <v>9</v>
      </c>
      <c r="C300" t="s">
        <v>5</v>
      </c>
      <c r="D300">
        <f>E300+F300</f>
        <v>122</v>
      </c>
      <c r="E300" s="1">
        <f t="shared" si="9"/>
        <v>113</v>
      </c>
      <c r="F300">
        <v>9</v>
      </c>
      <c r="G300" t="s">
        <v>10</v>
      </c>
      <c r="H300" s="9">
        <f t="shared" si="11"/>
        <v>10</v>
      </c>
      <c r="I300" s="9">
        <v>2021</v>
      </c>
    </row>
    <row r="301" spans="1:9" x14ac:dyDescent="0.25">
      <c r="A301" s="2">
        <v>44500</v>
      </c>
      <c r="B301" t="s">
        <v>4</v>
      </c>
      <c r="C301" t="s">
        <v>5</v>
      </c>
      <c r="D301">
        <f>E301+F301</f>
        <v>143</v>
      </c>
      <c r="E301" s="1">
        <f t="shared" si="9"/>
        <v>131</v>
      </c>
      <c r="F301">
        <v>12</v>
      </c>
      <c r="G301" t="s">
        <v>10</v>
      </c>
      <c r="H301" s="9">
        <f t="shared" si="11"/>
        <v>10</v>
      </c>
      <c r="I301" s="9">
        <v>2021</v>
      </c>
    </row>
    <row r="302" spans="1:9" x14ac:dyDescent="0.25">
      <c r="A302" s="2">
        <v>44500</v>
      </c>
      <c r="B302" t="s">
        <v>8</v>
      </c>
      <c r="C302" t="s">
        <v>6</v>
      </c>
      <c r="D302">
        <f>E302+F302</f>
        <v>0</v>
      </c>
      <c r="E302" s="1">
        <f t="shared" si="9"/>
        <v>0</v>
      </c>
      <c r="F302">
        <v>0</v>
      </c>
      <c r="G302" t="s">
        <v>10</v>
      </c>
      <c r="H302" s="9">
        <f t="shared" si="11"/>
        <v>10</v>
      </c>
      <c r="I302" s="9">
        <v>2021</v>
      </c>
    </row>
    <row r="303" spans="1:9" x14ac:dyDescent="0.25">
      <c r="A303" s="2">
        <v>44500</v>
      </c>
      <c r="B303" t="s">
        <v>9</v>
      </c>
      <c r="C303" t="s">
        <v>6</v>
      </c>
      <c r="D303">
        <f>E303+F303</f>
        <v>0</v>
      </c>
      <c r="E303" s="1">
        <f t="shared" si="9"/>
        <v>0</v>
      </c>
      <c r="F303">
        <v>0</v>
      </c>
      <c r="G303" t="s">
        <v>10</v>
      </c>
      <c r="H303" s="9">
        <f t="shared" si="11"/>
        <v>10</v>
      </c>
      <c r="I303" s="9">
        <v>2021</v>
      </c>
    </row>
    <row r="304" spans="1:9" x14ac:dyDescent="0.25">
      <c r="A304" s="2">
        <v>44500</v>
      </c>
      <c r="B304" t="s">
        <v>4</v>
      </c>
      <c r="C304" t="s">
        <v>6</v>
      </c>
      <c r="D304">
        <f>E304+F304</f>
        <v>0</v>
      </c>
      <c r="E304" s="1">
        <f t="shared" si="9"/>
        <v>0</v>
      </c>
      <c r="F304">
        <v>0</v>
      </c>
      <c r="G304" t="s">
        <v>10</v>
      </c>
      <c r="H304" s="9">
        <f t="shared" si="11"/>
        <v>10</v>
      </c>
      <c r="I304" s="9">
        <v>2021</v>
      </c>
    </row>
    <row r="305" spans="1:9" x14ac:dyDescent="0.25">
      <c r="A305" s="2">
        <v>44500</v>
      </c>
      <c r="B305" t="s">
        <v>8</v>
      </c>
      <c r="C305" t="s">
        <v>7</v>
      </c>
      <c r="D305" s="1">
        <f>F305+E305</f>
        <v>10</v>
      </c>
      <c r="E305" s="1">
        <f t="shared" ref="E305:E368" si="12">D197</f>
        <v>9</v>
      </c>
      <c r="F305">
        <v>1</v>
      </c>
      <c r="G305" t="s">
        <v>10</v>
      </c>
      <c r="H305" s="9">
        <f t="shared" si="11"/>
        <v>10</v>
      </c>
      <c r="I305" s="9">
        <v>2021</v>
      </c>
    </row>
    <row r="306" spans="1:9" x14ac:dyDescent="0.25">
      <c r="A306" s="2">
        <v>44500</v>
      </c>
      <c r="B306" t="s">
        <v>9</v>
      </c>
      <c r="C306" t="s">
        <v>7</v>
      </c>
      <c r="D306">
        <f>E306+F306</f>
        <v>66</v>
      </c>
      <c r="E306" s="1">
        <f t="shared" si="12"/>
        <v>57</v>
      </c>
      <c r="F306">
        <v>9</v>
      </c>
      <c r="G306" t="s">
        <v>10</v>
      </c>
      <c r="H306" s="9">
        <f t="shared" si="11"/>
        <v>10</v>
      </c>
      <c r="I306" s="9">
        <v>2021</v>
      </c>
    </row>
    <row r="307" spans="1:9" x14ac:dyDescent="0.25">
      <c r="A307" s="2">
        <v>44500</v>
      </c>
      <c r="B307" t="s">
        <v>4</v>
      </c>
      <c r="C307" t="s">
        <v>7</v>
      </c>
      <c r="D307" s="4">
        <f>E307+F307</f>
        <v>67</v>
      </c>
      <c r="E307" s="1">
        <f t="shared" si="12"/>
        <v>61</v>
      </c>
      <c r="F307">
        <v>6</v>
      </c>
      <c r="G307" t="s">
        <v>10</v>
      </c>
      <c r="H307" s="9">
        <f t="shared" si="11"/>
        <v>10</v>
      </c>
      <c r="I307" s="9">
        <v>2021</v>
      </c>
    </row>
    <row r="308" spans="1:9" x14ac:dyDescent="0.25">
      <c r="A308" s="2">
        <v>44530</v>
      </c>
      <c r="B308" t="s">
        <v>8</v>
      </c>
      <c r="C308" t="s">
        <v>5</v>
      </c>
      <c r="D308">
        <f>F308+E308</f>
        <v>52</v>
      </c>
      <c r="E308" s="1">
        <f t="shared" si="12"/>
        <v>40</v>
      </c>
      <c r="F308">
        <v>12</v>
      </c>
      <c r="G308" t="s">
        <v>10</v>
      </c>
      <c r="H308" s="9">
        <f t="shared" si="11"/>
        <v>11</v>
      </c>
      <c r="I308" s="9">
        <v>2021</v>
      </c>
    </row>
    <row r="309" spans="1:9" x14ac:dyDescent="0.25">
      <c r="A309" s="2">
        <v>44530</v>
      </c>
      <c r="B309" t="s">
        <v>9</v>
      </c>
      <c r="C309" t="s">
        <v>5</v>
      </c>
      <c r="D309">
        <f>E309+F309</f>
        <v>140</v>
      </c>
      <c r="E309" s="1">
        <f t="shared" si="12"/>
        <v>130</v>
      </c>
      <c r="F309">
        <v>10</v>
      </c>
      <c r="G309" t="s">
        <v>10</v>
      </c>
      <c r="H309" s="9">
        <f t="shared" si="11"/>
        <v>11</v>
      </c>
      <c r="I309" s="9">
        <v>2021</v>
      </c>
    </row>
    <row r="310" spans="1:9" x14ac:dyDescent="0.25">
      <c r="A310" s="2">
        <v>44530</v>
      </c>
      <c r="B310" t="s">
        <v>4</v>
      </c>
      <c r="C310" t="s">
        <v>5</v>
      </c>
      <c r="D310">
        <f>E310+F310</f>
        <v>154</v>
      </c>
      <c r="E310" s="1">
        <f t="shared" si="12"/>
        <v>142</v>
      </c>
      <c r="F310">
        <v>12</v>
      </c>
      <c r="G310" t="s">
        <v>10</v>
      </c>
      <c r="H310" s="9">
        <f t="shared" si="11"/>
        <v>11</v>
      </c>
      <c r="I310" s="9">
        <v>2021</v>
      </c>
    </row>
    <row r="311" spans="1:9" x14ac:dyDescent="0.25">
      <c r="A311" s="2">
        <v>44530</v>
      </c>
      <c r="B311" t="s">
        <v>8</v>
      </c>
      <c r="C311" t="s">
        <v>6</v>
      </c>
      <c r="D311">
        <f>E311+F311</f>
        <v>34</v>
      </c>
      <c r="E311" s="1">
        <f t="shared" si="12"/>
        <v>33</v>
      </c>
      <c r="F311">
        <v>1</v>
      </c>
      <c r="G311" t="s">
        <v>10</v>
      </c>
      <c r="H311" s="9">
        <f t="shared" si="11"/>
        <v>11</v>
      </c>
      <c r="I311" s="9">
        <v>2021</v>
      </c>
    </row>
    <row r="312" spans="1:9" x14ac:dyDescent="0.25">
      <c r="A312" s="2">
        <v>44530</v>
      </c>
      <c r="B312" t="s">
        <v>9</v>
      </c>
      <c r="C312" t="s">
        <v>6</v>
      </c>
      <c r="D312">
        <f>E312+F312</f>
        <v>148</v>
      </c>
      <c r="E312" s="1">
        <f t="shared" si="12"/>
        <v>138</v>
      </c>
      <c r="F312">
        <v>10</v>
      </c>
      <c r="G312" t="s">
        <v>10</v>
      </c>
      <c r="H312" s="9">
        <f t="shared" si="11"/>
        <v>11</v>
      </c>
      <c r="I312" s="9">
        <v>2021</v>
      </c>
    </row>
    <row r="313" spans="1:9" x14ac:dyDescent="0.25">
      <c r="A313" s="2">
        <v>44530</v>
      </c>
      <c r="B313" t="s">
        <v>4</v>
      </c>
      <c r="C313" t="s">
        <v>6</v>
      </c>
      <c r="D313">
        <f>E313+F313</f>
        <v>234</v>
      </c>
      <c r="E313" s="1">
        <f t="shared" si="12"/>
        <v>222</v>
      </c>
      <c r="F313">
        <v>12</v>
      </c>
      <c r="G313" t="s">
        <v>10</v>
      </c>
      <c r="H313" s="9">
        <f t="shared" si="11"/>
        <v>11</v>
      </c>
      <c r="I313" s="9">
        <v>2021</v>
      </c>
    </row>
    <row r="314" spans="1:9" x14ac:dyDescent="0.25">
      <c r="A314" s="2">
        <v>44530</v>
      </c>
      <c r="B314" t="s">
        <v>8</v>
      </c>
      <c r="C314" t="s">
        <v>7</v>
      </c>
      <c r="D314" s="1">
        <f>F314+E314</f>
        <v>10</v>
      </c>
      <c r="E314" s="1">
        <f t="shared" si="12"/>
        <v>9</v>
      </c>
      <c r="F314">
        <v>1</v>
      </c>
      <c r="G314" t="s">
        <v>10</v>
      </c>
      <c r="H314" s="9">
        <f t="shared" si="11"/>
        <v>11</v>
      </c>
      <c r="I314" s="9">
        <v>2021</v>
      </c>
    </row>
    <row r="315" spans="1:9" x14ac:dyDescent="0.25">
      <c r="A315" s="2">
        <v>44530</v>
      </c>
      <c r="B315" t="s">
        <v>9</v>
      </c>
      <c r="C315" t="s">
        <v>7</v>
      </c>
      <c r="D315">
        <f>E315+F315</f>
        <v>67</v>
      </c>
      <c r="E315" s="1">
        <f t="shared" si="12"/>
        <v>58</v>
      </c>
      <c r="F315">
        <v>9</v>
      </c>
      <c r="G315" t="s">
        <v>10</v>
      </c>
      <c r="H315" s="9">
        <f t="shared" si="11"/>
        <v>11</v>
      </c>
      <c r="I315" s="9">
        <v>2021</v>
      </c>
    </row>
    <row r="316" spans="1:9" x14ac:dyDescent="0.25">
      <c r="A316" s="2">
        <v>44530</v>
      </c>
      <c r="B316" t="s">
        <v>4</v>
      </c>
      <c r="C316" t="s">
        <v>7</v>
      </c>
      <c r="D316" s="4">
        <f>E316+F316</f>
        <v>67</v>
      </c>
      <c r="E316" s="1">
        <f t="shared" si="12"/>
        <v>61</v>
      </c>
      <c r="F316">
        <v>6</v>
      </c>
      <c r="G316" t="s">
        <v>10</v>
      </c>
      <c r="H316" s="9">
        <f t="shared" si="11"/>
        <v>11</v>
      </c>
      <c r="I316" s="9">
        <v>2021</v>
      </c>
    </row>
    <row r="317" spans="1:9" x14ac:dyDescent="0.25">
      <c r="A317" s="2">
        <v>44561</v>
      </c>
      <c r="B317" t="s">
        <v>8</v>
      </c>
      <c r="C317" t="s">
        <v>5</v>
      </c>
      <c r="D317">
        <f>F317+E317</f>
        <v>58</v>
      </c>
      <c r="E317" s="1">
        <f t="shared" si="12"/>
        <v>46</v>
      </c>
      <c r="F317">
        <v>12</v>
      </c>
      <c r="G317" t="s">
        <v>10</v>
      </c>
      <c r="H317" s="9">
        <f t="shared" si="11"/>
        <v>12</v>
      </c>
      <c r="I317" s="9">
        <v>2021</v>
      </c>
    </row>
    <row r="318" spans="1:9" x14ac:dyDescent="0.25">
      <c r="A318" s="2">
        <v>44561</v>
      </c>
      <c r="B318" t="s">
        <v>9</v>
      </c>
      <c r="C318" t="s">
        <v>5</v>
      </c>
      <c r="D318">
        <f>E318+F318</f>
        <v>188</v>
      </c>
      <c r="E318" s="1">
        <f t="shared" si="12"/>
        <v>178</v>
      </c>
      <c r="F318">
        <v>10</v>
      </c>
      <c r="G318" t="s">
        <v>10</v>
      </c>
      <c r="H318" s="9">
        <f t="shared" si="11"/>
        <v>12</v>
      </c>
      <c r="I318" s="9">
        <v>2021</v>
      </c>
    </row>
    <row r="319" spans="1:9" x14ac:dyDescent="0.25">
      <c r="A319" s="2">
        <v>44561</v>
      </c>
      <c r="B319" t="s">
        <v>4</v>
      </c>
      <c r="C319" t="s">
        <v>5</v>
      </c>
      <c r="D319">
        <f>E319+F319</f>
        <v>185</v>
      </c>
      <c r="E319" s="1">
        <f t="shared" si="12"/>
        <v>173</v>
      </c>
      <c r="F319">
        <v>12</v>
      </c>
      <c r="G319" t="s">
        <v>10</v>
      </c>
      <c r="H319" s="9">
        <f t="shared" si="11"/>
        <v>12</v>
      </c>
      <c r="I319" s="9">
        <v>2021</v>
      </c>
    </row>
    <row r="320" spans="1:9" x14ac:dyDescent="0.25">
      <c r="A320" s="2">
        <v>44561</v>
      </c>
      <c r="B320" t="s">
        <v>8</v>
      </c>
      <c r="C320" t="s">
        <v>6</v>
      </c>
      <c r="D320">
        <f>E320+F320</f>
        <v>58</v>
      </c>
      <c r="E320" s="1">
        <f t="shared" si="12"/>
        <v>56</v>
      </c>
      <c r="F320">
        <v>2</v>
      </c>
      <c r="G320" t="s">
        <v>10</v>
      </c>
      <c r="H320" s="9">
        <f t="shared" si="11"/>
        <v>12</v>
      </c>
      <c r="I320" s="9">
        <v>2021</v>
      </c>
    </row>
    <row r="321" spans="1:9" x14ac:dyDescent="0.25">
      <c r="A321" s="2">
        <v>44561</v>
      </c>
      <c r="B321" t="s">
        <v>9</v>
      </c>
      <c r="C321" t="s">
        <v>6</v>
      </c>
      <c r="D321">
        <f>E321+F321</f>
        <v>208</v>
      </c>
      <c r="E321" s="1">
        <f t="shared" si="12"/>
        <v>198</v>
      </c>
      <c r="F321">
        <v>10</v>
      </c>
      <c r="G321" t="s">
        <v>10</v>
      </c>
      <c r="H321" s="9">
        <f t="shared" si="11"/>
        <v>12</v>
      </c>
      <c r="I321" s="9">
        <v>2021</v>
      </c>
    </row>
    <row r="322" spans="1:9" x14ac:dyDescent="0.25">
      <c r="A322" s="2">
        <v>44561</v>
      </c>
      <c r="B322" t="s">
        <v>4</v>
      </c>
      <c r="C322" t="s">
        <v>6</v>
      </c>
      <c r="D322">
        <f>E322+F322</f>
        <v>385</v>
      </c>
      <c r="E322" s="1">
        <f t="shared" si="12"/>
        <v>373</v>
      </c>
      <c r="F322">
        <v>12</v>
      </c>
      <c r="G322" t="s">
        <v>10</v>
      </c>
      <c r="H322" s="9">
        <f t="shared" si="11"/>
        <v>12</v>
      </c>
      <c r="I322" s="9">
        <v>2021</v>
      </c>
    </row>
    <row r="323" spans="1:9" x14ac:dyDescent="0.25">
      <c r="A323" s="2">
        <v>44561</v>
      </c>
      <c r="B323" t="s">
        <v>8</v>
      </c>
      <c r="C323" t="s">
        <v>7</v>
      </c>
      <c r="D323" s="1">
        <f>F323+E323</f>
        <v>10</v>
      </c>
      <c r="E323" s="1">
        <f t="shared" si="12"/>
        <v>9</v>
      </c>
      <c r="F323">
        <v>1</v>
      </c>
      <c r="G323" t="s">
        <v>10</v>
      </c>
      <c r="H323" s="9">
        <f t="shared" ref="H323:H386" si="13">MONTH(A323)</f>
        <v>12</v>
      </c>
      <c r="I323" s="9">
        <v>2021</v>
      </c>
    </row>
    <row r="324" spans="1:9" x14ac:dyDescent="0.25">
      <c r="A324" s="2">
        <v>44561</v>
      </c>
      <c r="B324" t="s">
        <v>9</v>
      </c>
      <c r="C324" t="s">
        <v>7</v>
      </c>
      <c r="D324">
        <f>E324+F324</f>
        <v>68</v>
      </c>
      <c r="E324" s="1">
        <f t="shared" si="12"/>
        <v>58</v>
      </c>
      <c r="F324">
        <v>10</v>
      </c>
      <c r="G324" t="s">
        <v>10</v>
      </c>
      <c r="H324" s="9">
        <f t="shared" si="13"/>
        <v>12</v>
      </c>
      <c r="I324" s="9">
        <v>2021</v>
      </c>
    </row>
    <row r="325" spans="1:9" x14ac:dyDescent="0.25">
      <c r="A325" s="2">
        <v>44561</v>
      </c>
      <c r="B325" t="s">
        <v>4</v>
      </c>
      <c r="C325" t="s">
        <v>7</v>
      </c>
      <c r="D325" s="4">
        <f>E325+F325</f>
        <v>68</v>
      </c>
      <c r="E325" s="1">
        <f t="shared" si="12"/>
        <v>62</v>
      </c>
      <c r="F325">
        <v>6</v>
      </c>
      <c r="G325" t="s">
        <v>10</v>
      </c>
      <c r="H325" s="9">
        <f t="shared" si="13"/>
        <v>12</v>
      </c>
      <c r="I325" s="9">
        <v>2021</v>
      </c>
    </row>
    <row r="326" spans="1:9" x14ac:dyDescent="0.25">
      <c r="A326" s="2">
        <v>44592</v>
      </c>
      <c r="B326" t="s">
        <v>8</v>
      </c>
      <c r="C326" t="s">
        <v>5</v>
      </c>
      <c r="D326">
        <f>F326+E326</f>
        <v>53</v>
      </c>
      <c r="E326" s="1">
        <f t="shared" si="12"/>
        <v>41</v>
      </c>
      <c r="F326">
        <v>12</v>
      </c>
      <c r="G326" t="s">
        <v>10</v>
      </c>
      <c r="H326" s="9">
        <f t="shared" si="13"/>
        <v>1</v>
      </c>
      <c r="I326" s="9">
        <v>2022</v>
      </c>
    </row>
    <row r="327" spans="1:9" x14ac:dyDescent="0.25">
      <c r="A327" s="2">
        <v>44592</v>
      </c>
      <c r="B327" t="s">
        <v>9</v>
      </c>
      <c r="C327" t="s">
        <v>5</v>
      </c>
      <c r="D327">
        <f>E327+F327</f>
        <v>125</v>
      </c>
      <c r="E327" s="1">
        <f t="shared" si="12"/>
        <v>115</v>
      </c>
      <c r="F327">
        <v>10</v>
      </c>
      <c r="G327" t="s">
        <v>10</v>
      </c>
      <c r="H327" s="9">
        <f t="shared" si="13"/>
        <v>1</v>
      </c>
      <c r="I327" s="9">
        <v>2022</v>
      </c>
    </row>
    <row r="328" spans="1:9" x14ac:dyDescent="0.25">
      <c r="A328" s="2">
        <v>44592</v>
      </c>
      <c r="B328" t="s">
        <v>4</v>
      </c>
      <c r="C328" t="s">
        <v>5</v>
      </c>
      <c r="D328">
        <f>E328+F328</f>
        <v>146</v>
      </c>
      <c r="E328" s="1">
        <f t="shared" si="12"/>
        <v>134</v>
      </c>
      <c r="F328">
        <v>12</v>
      </c>
      <c r="G328" t="s">
        <v>10</v>
      </c>
      <c r="H328" s="9">
        <f t="shared" si="13"/>
        <v>1</v>
      </c>
      <c r="I328" s="9">
        <v>2022</v>
      </c>
    </row>
    <row r="329" spans="1:9" x14ac:dyDescent="0.25">
      <c r="A329" s="2">
        <v>44592</v>
      </c>
      <c r="B329" t="s">
        <v>8</v>
      </c>
      <c r="C329" t="s">
        <v>6</v>
      </c>
      <c r="D329">
        <f>E329+F329</f>
        <v>0</v>
      </c>
      <c r="E329" s="1">
        <f t="shared" si="12"/>
        <v>0</v>
      </c>
      <c r="F329">
        <v>0</v>
      </c>
      <c r="G329" t="s">
        <v>10</v>
      </c>
      <c r="H329" s="9">
        <f t="shared" si="13"/>
        <v>1</v>
      </c>
      <c r="I329" s="9">
        <v>2022</v>
      </c>
    </row>
    <row r="330" spans="1:9" x14ac:dyDescent="0.25">
      <c r="A330" s="2">
        <v>44592</v>
      </c>
      <c r="B330" t="s">
        <v>9</v>
      </c>
      <c r="C330" t="s">
        <v>6</v>
      </c>
      <c r="D330">
        <f>E330+F330</f>
        <v>0</v>
      </c>
      <c r="E330" s="1">
        <f t="shared" si="12"/>
        <v>0</v>
      </c>
      <c r="F330">
        <v>0</v>
      </c>
      <c r="G330" t="s">
        <v>10</v>
      </c>
      <c r="H330" s="9">
        <f t="shared" si="13"/>
        <v>1</v>
      </c>
      <c r="I330" s="9">
        <v>2022</v>
      </c>
    </row>
    <row r="331" spans="1:9" x14ac:dyDescent="0.25">
      <c r="A331" s="2">
        <v>44592</v>
      </c>
      <c r="B331" t="s">
        <v>4</v>
      </c>
      <c r="C331" t="s">
        <v>6</v>
      </c>
      <c r="D331">
        <f>E331+F331</f>
        <v>0</v>
      </c>
      <c r="E331" s="1">
        <f t="shared" si="12"/>
        <v>0</v>
      </c>
      <c r="F331">
        <v>0</v>
      </c>
      <c r="G331" t="s">
        <v>10</v>
      </c>
      <c r="H331" s="9">
        <f t="shared" si="13"/>
        <v>1</v>
      </c>
      <c r="I331" s="9">
        <v>2022</v>
      </c>
    </row>
    <row r="332" spans="1:9" x14ac:dyDescent="0.25">
      <c r="A332" s="2">
        <v>44592</v>
      </c>
      <c r="B332" t="s">
        <v>8</v>
      </c>
      <c r="C332" t="s">
        <v>7</v>
      </c>
      <c r="D332" s="1">
        <f>F332+E332</f>
        <v>10</v>
      </c>
      <c r="E332" s="1">
        <f t="shared" si="12"/>
        <v>9</v>
      </c>
      <c r="F332">
        <v>1</v>
      </c>
      <c r="G332" t="s">
        <v>10</v>
      </c>
      <c r="H332" s="9">
        <f t="shared" si="13"/>
        <v>1</v>
      </c>
      <c r="I332" s="9">
        <v>2022</v>
      </c>
    </row>
    <row r="333" spans="1:9" x14ac:dyDescent="0.25">
      <c r="A333" s="2">
        <v>44592</v>
      </c>
      <c r="B333" t="s">
        <v>9</v>
      </c>
      <c r="C333" t="s">
        <v>7</v>
      </c>
      <c r="D333">
        <f>E333+F333</f>
        <v>69</v>
      </c>
      <c r="E333" s="1">
        <f t="shared" si="12"/>
        <v>59</v>
      </c>
      <c r="F333">
        <v>10</v>
      </c>
      <c r="G333" t="s">
        <v>10</v>
      </c>
      <c r="H333" s="9">
        <f t="shared" si="13"/>
        <v>1</v>
      </c>
      <c r="I333" s="9">
        <v>2022</v>
      </c>
    </row>
    <row r="334" spans="1:9" x14ac:dyDescent="0.25">
      <c r="A334" s="2">
        <v>44592</v>
      </c>
      <c r="B334" t="s">
        <v>4</v>
      </c>
      <c r="C334" t="s">
        <v>7</v>
      </c>
      <c r="D334" s="4">
        <f>E334+F334</f>
        <v>68</v>
      </c>
      <c r="E334" s="1">
        <f t="shared" si="12"/>
        <v>62</v>
      </c>
      <c r="F334">
        <v>6</v>
      </c>
      <c r="G334" t="s">
        <v>10</v>
      </c>
      <c r="H334" s="9">
        <f t="shared" si="13"/>
        <v>1</v>
      </c>
      <c r="I334" s="9">
        <v>2022</v>
      </c>
    </row>
    <row r="335" spans="1:9" x14ac:dyDescent="0.25">
      <c r="A335" s="2">
        <v>44620</v>
      </c>
      <c r="B335" t="s">
        <v>8</v>
      </c>
      <c r="C335" t="s">
        <v>5</v>
      </c>
      <c r="D335">
        <f>F335+E335</f>
        <v>50</v>
      </c>
      <c r="E335" s="1">
        <f t="shared" si="12"/>
        <v>38</v>
      </c>
      <c r="F335">
        <v>12</v>
      </c>
      <c r="G335" t="s">
        <v>10</v>
      </c>
      <c r="H335" s="9">
        <f t="shared" si="13"/>
        <v>2</v>
      </c>
      <c r="I335" s="9">
        <v>2022</v>
      </c>
    </row>
    <row r="336" spans="1:9" x14ac:dyDescent="0.25">
      <c r="A336" s="2">
        <v>44620</v>
      </c>
      <c r="B336" t="s">
        <v>9</v>
      </c>
      <c r="C336" t="s">
        <v>5</v>
      </c>
      <c r="D336">
        <f>E336+F336</f>
        <v>85</v>
      </c>
      <c r="E336" s="1">
        <f t="shared" si="12"/>
        <v>76</v>
      </c>
      <c r="F336">
        <v>9</v>
      </c>
      <c r="G336" t="s">
        <v>10</v>
      </c>
      <c r="H336" s="9">
        <f t="shared" si="13"/>
        <v>2</v>
      </c>
      <c r="I336" s="9">
        <v>2022</v>
      </c>
    </row>
    <row r="337" spans="1:9" x14ac:dyDescent="0.25">
      <c r="A337" s="2">
        <v>44620</v>
      </c>
      <c r="B337" t="s">
        <v>4</v>
      </c>
      <c r="C337" t="s">
        <v>5</v>
      </c>
      <c r="D337">
        <f>E337+F337</f>
        <v>122</v>
      </c>
      <c r="E337" s="1">
        <f t="shared" si="12"/>
        <v>110</v>
      </c>
      <c r="F337">
        <v>12</v>
      </c>
      <c r="G337" t="s">
        <v>10</v>
      </c>
      <c r="H337" s="9">
        <f t="shared" si="13"/>
        <v>2</v>
      </c>
      <c r="I337" s="9">
        <v>2022</v>
      </c>
    </row>
    <row r="338" spans="1:9" x14ac:dyDescent="0.25">
      <c r="A338" s="2">
        <v>44620</v>
      </c>
      <c r="B338" t="s">
        <v>8</v>
      </c>
      <c r="C338" t="s">
        <v>6</v>
      </c>
      <c r="D338">
        <f>E338+F338</f>
        <v>0</v>
      </c>
      <c r="E338" s="1">
        <f t="shared" si="12"/>
        <v>0</v>
      </c>
      <c r="F338">
        <v>0</v>
      </c>
      <c r="G338" t="s">
        <v>10</v>
      </c>
      <c r="H338" s="9">
        <f t="shared" si="13"/>
        <v>2</v>
      </c>
      <c r="I338" s="9">
        <v>2022</v>
      </c>
    </row>
    <row r="339" spans="1:9" x14ac:dyDescent="0.25">
      <c r="A339" s="2">
        <v>44620</v>
      </c>
      <c r="B339" t="s">
        <v>9</v>
      </c>
      <c r="C339" t="s">
        <v>6</v>
      </c>
      <c r="D339">
        <f>E339+F339</f>
        <v>0</v>
      </c>
      <c r="E339" s="1">
        <f t="shared" si="12"/>
        <v>0</v>
      </c>
      <c r="F339">
        <v>0</v>
      </c>
      <c r="G339" t="s">
        <v>10</v>
      </c>
      <c r="H339" s="9">
        <f t="shared" si="13"/>
        <v>2</v>
      </c>
      <c r="I339" s="9">
        <v>2022</v>
      </c>
    </row>
    <row r="340" spans="1:9" x14ac:dyDescent="0.25">
      <c r="A340" s="2">
        <v>44620</v>
      </c>
      <c r="B340" t="s">
        <v>4</v>
      </c>
      <c r="C340" t="s">
        <v>6</v>
      </c>
      <c r="D340">
        <f>E340+F340</f>
        <v>0</v>
      </c>
      <c r="E340" s="1">
        <f t="shared" si="12"/>
        <v>0</v>
      </c>
      <c r="F340">
        <v>0</v>
      </c>
      <c r="G340" t="s">
        <v>10</v>
      </c>
      <c r="H340" s="9">
        <f t="shared" si="13"/>
        <v>2</v>
      </c>
      <c r="I340" s="9">
        <v>2022</v>
      </c>
    </row>
    <row r="341" spans="1:9" x14ac:dyDescent="0.25">
      <c r="A341" s="2">
        <v>44620</v>
      </c>
      <c r="B341" t="s">
        <v>8</v>
      </c>
      <c r="C341" t="s">
        <v>7</v>
      </c>
      <c r="D341" s="1">
        <f>F341+E341</f>
        <v>10</v>
      </c>
      <c r="E341" s="1">
        <f t="shared" si="12"/>
        <v>9</v>
      </c>
      <c r="F341">
        <v>1</v>
      </c>
      <c r="G341" t="s">
        <v>10</v>
      </c>
      <c r="H341" s="9">
        <f t="shared" si="13"/>
        <v>2</v>
      </c>
      <c r="I341" s="9">
        <v>2022</v>
      </c>
    </row>
    <row r="342" spans="1:9" x14ac:dyDescent="0.25">
      <c r="A342" s="2">
        <v>44620</v>
      </c>
      <c r="B342" t="s">
        <v>9</v>
      </c>
      <c r="C342" t="s">
        <v>7</v>
      </c>
      <c r="D342">
        <f>E342+F342</f>
        <v>70</v>
      </c>
      <c r="E342" s="1">
        <f t="shared" si="12"/>
        <v>60</v>
      </c>
      <c r="F342">
        <v>10</v>
      </c>
      <c r="G342" t="s">
        <v>10</v>
      </c>
      <c r="H342" s="9">
        <f t="shared" si="13"/>
        <v>2</v>
      </c>
      <c r="I342" s="9">
        <v>2022</v>
      </c>
    </row>
    <row r="343" spans="1:9" x14ac:dyDescent="0.25">
      <c r="A343" s="2">
        <v>44620</v>
      </c>
      <c r="B343" t="s">
        <v>4</v>
      </c>
      <c r="C343" t="s">
        <v>7</v>
      </c>
      <c r="D343" s="4">
        <f>E343+F343</f>
        <v>69</v>
      </c>
      <c r="E343" s="1">
        <f t="shared" si="12"/>
        <v>63</v>
      </c>
      <c r="F343">
        <v>6</v>
      </c>
      <c r="G343" t="s">
        <v>10</v>
      </c>
      <c r="H343" s="9">
        <f t="shared" si="13"/>
        <v>2</v>
      </c>
      <c r="I343" s="9">
        <v>2022</v>
      </c>
    </row>
    <row r="344" spans="1:9" x14ac:dyDescent="0.25">
      <c r="A344" s="2">
        <v>44651</v>
      </c>
      <c r="B344" t="s">
        <v>8</v>
      </c>
      <c r="C344" t="s">
        <v>5</v>
      </c>
      <c r="D344">
        <f>F344+E344</f>
        <v>52</v>
      </c>
      <c r="E344" s="1">
        <f t="shared" si="12"/>
        <v>40</v>
      </c>
      <c r="F344">
        <v>12</v>
      </c>
      <c r="G344" t="s">
        <v>10</v>
      </c>
      <c r="H344" s="9">
        <f t="shared" si="13"/>
        <v>3</v>
      </c>
      <c r="I344" s="9">
        <v>2022</v>
      </c>
    </row>
    <row r="345" spans="1:9" x14ac:dyDescent="0.25">
      <c r="A345" s="2">
        <v>44651</v>
      </c>
      <c r="B345" t="s">
        <v>9</v>
      </c>
      <c r="C345" t="s">
        <v>5</v>
      </c>
      <c r="D345">
        <f>E345+F345</f>
        <v>94</v>
      </c>
      <c r="E345" s="1">
        <f t="shared" si="12"/>
        <v>85</v>
      </c>
      <c r="F345">
        <v>9</v>
      </c>
      <c r="G345" t="s">
        <v>10</v>
      </c>
      <c r="H345" s="9">
        <f t="shared" si="13"/>
        <v>3</v>
      </c>
      <c r="I345" s="9">
        <v>2022</v>
      </c>
    </row>
    <row r="346" spans="1:9" x14ac:dyDescent="0.25">
      <c r="A346" s="2">
        <v>44651</v>
      </c>
      <c r="B346" t="s">
        <v>4</v>
      </c>
      <c r="C346" t="s">
        <v>5</v>
      </c>
      <c r="D346">
        <f>E346+F346</f>
        <v>128</v>
      </c>
      <c r="E346" s="1">
        <f t="shared" si="12"/>
        <v>116</v>
      </c>
      <c r="F346">
        <v>12</v>
      </c>
      <c r="G346" t="s">
        <v>10</v>
      </c>
      <c r="H346" s="9">
        <f t="shared" si="13"/>
        <v>3</v>
      </c>
      <c r="I346" s="9">
        <v>2022</v>
      </c>
    </row>
    <row r="347" spans="1:9" x14ac:dyDescent="0.25">
      <c r="A347" s="2">
        <v>44651</v>
      </c>
      <c r="B347" t="s">
        <v>8</v>
      </c>
      <c r="C347" t="s">
        <v>6</v>
      </c>
      <c r="D347">
        <f>E347+F347</f>
        <v>0</v>
      </c>
      <c r="E347" s="1">
        <f t="shared" si="12"/>
        <v>0</v>
      </c>
      <c r="F347">
        <v>0</v>
      </c>
      <c r="G347" t="s">
        <v>10</v>
      </c>
      <c r="H347" s="9">
        <f t="shared" si="13"/>
        <v>3</v>
      </c>
      <c r="I347" s="9">
        <v>2022</v>
      </c>
    </row>
    <row r="348" spans="1:9" x14ac:dyDescent="0.25">
      <c r="A348" s="2">
        <v>44651</v>
      </c>
      <c r="B348" t="s">
        <v>9</v>
      </c>
      <c r="C348" t="s">
        <v>6</v>
      </c>
      <c r="D348">
        <f>E348+F348</f>
        <v>0</v>
      </c>
      <c r="E348" s="1">
        <f t="shared" si="12"/>
        <v>0</v>
      </c>
      <c r="F348">
        <v>0</v>
      </c>
      <c r="G348" t="s">
        <v>10</v>
      </c>
      <c r="H348" s="9">
        <f t="shared" si="13"/>
        <v>3</v>
      </c>
      <c r="I348" s="9">
        <v>2022</v>
      </c>
    </row>
    <row r="349" spans="1:9" x14ac:dyDescent="0.25">
      <c r="A349" s="2">
        <v>44651</v>
      </c>
      <c r="B349" t="s">
        <v>4</v>
      </c>
      <c r="C349" t="s">
        <v>6</v>
      </c>
      <c r="D349">
        <f>E349+F349</f>
        <v>0</v>
      </c>
      <c r="E349" s="1">
        <f t="shared" si="12"/>
        <v>0</v>
      </c>
      <c r="F349">
        <v>0</v>
      </c>
      <c r="G349" t="s">
        <v>10</v>
      </c>
      <c r="H349" s="9">
        <f t="shared" si="13"/>
        <v>3</v>
      </c>
      <c r="I349" s="9">
        <v>2022</v>
      </c>
    </row>
    <row r="350" spans="1:9" x14ac:dyDescent="0.25">
      <c r="A350" s="2">
        <v>44651</v>
      </c>
      <c r="B350" t="s">
        <v>8</v>
      </c>
      <c r="C350" t="s">
        <v>7</v>
      </c>
      <c r="D350" s="1">
        <f>F350+E350</f>
        <v>10</v>
      </c>
      <c r="E350" s="1">
        <f t="shared" si="12"/>
        <v>9</v>
      </c>
      <c r="F350">
        <v>1</v>
      </c>
      <c r="G350" t="s">
        <v>10</v>
      </c>
      <c r="H350" s="9">
        <f t="shared" si="13"/>
        <v>3</v>
      </c>
      <c r="I350" s="9">
        <v>2022</v>
      </c>
    </row>
    <row r="351" spans="1:9" x14ac:dyDescent="0.25">
      <c r="A351" s="2">
        <v>44651</v>
      </c>
      <c r="B351" t="s">
        <v>9</v>
      </c>
      <c r="C351" t="s">
        <v>7</v>
      </c>
      <c r="D351">
        <f>E351+F351</f>
        <v>70</v>
      </c>
      <c r="E351" s="1">
        <f t="shared" si="12"/>
        <v>61</v>
      </c>
      <c r="F351">
        <v>9</v>
      </c>
      <c r="G351" t="s">
        <v>10</v>
      </c>
      <c r="H351" s="9">
        <f t="shared" si="13"/>
        <v>3</v>
      </c>
      <c r="I351" s="9">
        <v>2022</v>
      </c>
    </row>
    <row r="352" spans="1:9" x14ac:dyDescent="0.25">
      <c r="A352" s="2">
        <v>44651</v>
      </c>
      <c r="B352" t="s">
        <v>4</v>
      </c>
      <c r="C352" t="s">
        <v>7</v>
      </c>
      <c r="D352" s="4">
        <f>E352+F352</f>
        <v>69</v>
      </c>
      <c r="E352" s="1">
        <f t="shared" si="12"/>
        <v>63</v>
      </c>
      <c r="F352">
        <v>6</v>
      </c>
      <c r="G352" t="s">
        <v>10</v>
      </c>
      <c r="H352" s="9">
        <f t="shared" si="13"/>
        <v>3</v>
      </c>
      <c r="I352" s="9">
        <v>2022</v>
      </c>
    </row>
    <row r="353" spans="1:9" x14ac:dyDescent="0.25">
      <c r="A353" s="2">
        <v>44681</v>
      </c>
      <c r="B353" t="s">
        <v>8</v>
      </c>
      <c r="C353" t="s">
        <v>5</v>
      </c>
      <c r="D353">
        <f>F353+E353</f>
        <v>55</v>
      </c>
      <c r="E353" s="1">
        <f t="shared" si="12"/>
        <v>43</v>
      </c>
      <c r="F353">
        <v>12</v>
      </c>
      <c r="G353" t="s">
        <v>10</v>
      </c>
      <c r="H353" s="9">
        <f t="shared" si="13"/>
        <v>4</v>
      </c>
      <c r="I353" s="9">
        <v>2022</v>
      </c>
    </row>
    <row r="354" spans="1:9" x14ac:dyDescent="0.25">
      <c r="A354" s="2">
        <v>44681</v>
      </c>
      <c r="B354" t="s">
        <v>9</v>
      </c>
      <c r="C354" t="s">
        <v>5</v>
      </c>
      <c r="D354">
        <f>E354+F354</f>
        <v>127</v>
      </c>
      <c r="E354" s="1">
        <f t="shared" si="12"/>
        <v>117</v>
      </c>
      <c r="F354">
        <v>10</v>
      </c>
      <c r="G354" t="s">
        <v>10</v>
      </c>
      <c r="H354" s="9">
        <f t="shared" si="13"/>
        <v>4</v>
      </c>
      <c r="I354" s="9">
        <v>2022</v>
      </c>
    </row>
    <row r="355" spans="1:9" x14ac:dyDescent="0.25">
      <c r="A355" s="2">
        <v>44681</v>
      </c>
      <c r="B355" t="s">
        <v>4</v>
      </c>
      <c r="C355" t="s">
        <v>5</v>
      </c>
      <c r="D355">
        <f>E355+F355</f>
        <v>149</v>
      </c>
      <c r="E355" s="1">
        <f t="shared" si="12"/>
        <v>137</v>
      </c>
      <c r="F355">
        <v>12</v>
      </c>
      <c r="G355" t="s">
        <v>10</v>
      </c>
      <c r="H355" s="9">
        <f t="shared" si="13"/>
        <v>4</v>
      </c>
      <c r="I355" s="9">
        <v>2022</v>
      </c>
    </row>
    <row r="356" spans="1:9" x14ac:dyDescent="0.25">
      <c r="A356" s="2">
        <v>44681</v>
      </c>
      <c r="B356" t="s">
        <v>8</v>
      </c>
      <c r="C356" t="s">
        <v>6</v>
      </c>
      <c r="D356">
        <f>E356+F356</f>
        <v>0</v>
      </c>
      <c r="E356" s="1">
        <f t="shared" si="12"/>
        <v>0</v>
      </c>
      <c r="F356">
        <v>0</v>
      </c>
      <c r="G356" t="s">
        <v>10</v>
      </c>
      <c r="H356" s="9">
        <f t="shared" si="13"/>
        <v>4</v>
      </c>
      <c r="I356" s="9">
        <v>2022</v>
      </c>
    </row>
    <row r="357" spans="1:9" x14ac:dyDescent="0.25">
      <c r="A357" s="2">
        <v>44681</v>
      </c>
      <c r="B357" t="s">
        <v>9</v>
      </c>
      <c r="C357" t="s">
        <v>6</v>
      </c>
      <c r="D357">
        <f>E357+F357</f>
        <v>0</v>
      </c>
      <c r="E357" s="1">
        <f t="shared" si="12"/>
        <v>0</v>
      </c>
      <c r="F357">
        <v>0</v>
      </c>
      <c r="G357" t="s">
        <v>10</v>
      </c>
      <c r="H357" s="9">
        <f t="shared" si="13"/>
        <v>4</v>
      </c>
      <c r="I357" s="9">
        <v>2022</v>
      </c>
    </row>
    <row r="358" spans="1:9" x14ac:dyDescent="0.25">
      <c r="A358" s="2">
        <v>44681</v>
      </c>
      <c r="B358" t="s">
        <v>4</v>
      </c>
      <c r="C358" t="s">
        <v>6</v>
      </c>
      <c r="D358">
        <f>E358+F358</f>
        <v>0</v>
      </c>
      <c r="E358" s="1">
        <f t="shared" si="12"/>
        <v>0</v>
      </c>
      <c r="F358">
        <v>0</v>
      </c>
      <c r="G358" t="s">
        <v>10</v>
      </c>
      <c r="H358" s="9">
        <f t="shared" si="13"/>
        <v>4</v>
      </c>
      <c r="I358" s="9">
        <v>2022</v>
      </c>
    </row>
    <row r="359" spans="1:9" x14ac:dyDescent="0.25">
      <c r="A359" s="2">
        <v>44681</v>
      </c>
      <c r="B359" t="s">
        <v>8</v>
      </c>
      <c r="C359" t="s">
        <v>7</v>
      </c>
      <c r="D359" s="1">
        <f>F359+E359</f>
        <v>11</v>
      </c>
      <c r="E359" s="1">
        <f t="shared" si="12"/>
        <v>10</v>
      </c>
      <c r="F359">
        <v>1</v>
      </c>
      <c r="G359" t="s">
        <v>10</v>
      </c>
      <c r="H359" s="9">
        <f t="shared" si="13"/>
        <v>4</v>
      </c>
      <c r="I359" s="9">
        <v>2022</v>
      </c>
    </row>
    <row r="360" spans="1:9" x14ac:dyDescent="0.25">
      <c r="A360" s="2">
        <v>44681</v>
      </c>
      <c r="B360" t="s">
        <v>9</v>
      </c>
      <c r="C360" t="s">
        <v>7</v>
      </c>
      <c r="D360">
        <f>E360+F360</f>
        <v>71</v>
      </c>
      <c r="E360" s="1">
        <f t="shared" si="12"/>
        <v>62</v>
      </c>
      <c r="F360">
        <v>9</v>
      </c>
      <c r="G360" t="s">
        <v>10</v>
      </c>
      <c r="H360" s="9">
        <f t="shared" si="13"/>
        <v>4</v>
      </c>
      <c r="I360" s="9">
        <v>2022</v>
      </c>
    </row>
    <row r="361" spans="1:9" x14ac:dyDescent="0.25">
      <c r="A361" s="2">
        <v>44681</v>
      </c>
      <c r="B361" t="s">
        <v>4</v>
      </c>
      <c r="C361" t="s">
        <v>7</v>
      </c>
      <c r="D361" s="4">
        <f>E361+F361</f>
        <v>69</v>
      </c>
      <c r="E361" s="1">
        <f t="shared" si="12"/>
        <v>63</v>
      </c>
      <c r="F361">
        <v>6</v>
      </c>
      <c r="G361" t="s">
        <v>10</v>
      </c>
      <c r="H361" s="9">
        <f t="shared" si="13"/>
        <v>4</v>
      </c>
      <c r="I361" s="9">
        <v>2022</v>
      </c>
    </row>
    <row r="362" spans="1:9" x14ac:dyDescent="0.25">
      <c r="A362" s="2">
        <v>44712</v>
      </c>
      <c r="B362" t="s">
        <v>8</v>
      </c>
      <c r="C362" t="s">
        <v>5</v>
      </c>
      <c r="D362">
        <f>F362+E362</f>
        <v>58</v>
      </c>
      <c r="E362" s="1">
        <f t="shared" si="12"/>
        <v>46</v>
      </c>
      <c r="F362">
        <v>12</v>
      </c>
      <c r="G362" t="s">
        <v>10</v>
      </c>
      <c r="H362" s="9">
        <f t="shared" si="13"/>
        <v>5</v>
      </c>
      <c r="I362" s="9">
        <v>2022</v>
      </c>
    </row>
    <row r="363" spans="1:9" x14ac:dyDescent="0.25">
      <c r="A363" s="2">
        <v>44712</v>
      </c>
      <c r="B363" t="s">
        <v>9</v>
      </c>
      <c r="C363" t="s">
        <v>5</v>
      </c>
      <c r="D363">
        <f>E363+F363</f>
        <v>144</v>
      </c>
      <c r="E363" s="1">
        <f t="shared" si="12"/>
        <v>134</v>
      </c>
      <c r="F363">
        <v>10</v>
      </c>
      <c r="G363" t="s">
        <v>10</v>
      </c>
      <c r="H363" s="9">
        <f t="shared" si="13"/>
        <v>5</v>
      </c>
      <c r="I363" s="9">
        <v>2022</v>
      </c>
    </row>
    <row r="364" spans="1:9" x14ac:dyDescent="0.25">
      <c r="A364" s="2">
        <v>44712</v>
      </c>
      <c r="B364" t="s">
        <v>4</v>
      </c>
      <c r="C364" t="s">
        <v>5</v>
      </c>
      <c r="D364">
        <f>E364+F364</f>
        <v>160</v>
      </c>
      <c r="E364" s="1">
        <f t="shared" si="12"/>
        <v>148</v>
      </c>
      <c r="F364">
        <v>12</v>
      </c>
      <c r="G364" t="s">
        <v>10</v>
      </c>
      <c r="H364" s="9">
        <f t="shared" si="13"/>
        <v>5</v>
      </c>
      <c r="I364" s="9">
        <v>2022</v>
      </c>
    </row>
    <row r="365" spans="1:9" x14ac:dyDescent="0.25">
      <c r="A365" s="2">
        <v>44712</v>
      </c>
      <c r="B365" t="s">
        <v>8</v>
      </c>
      <c r="C365" t="s">
        <v>6</v>
      </c>
      <c r="D365">
        <f>E365+F365</f>
        <v>34</v>
      </c>
      <c r="E365" s="1">
        <f t="shared" si="12"/>
        <v>33</v>
      </c>
      <c r="F365">
        <v>1</v>
      </c>
      <c r="G365" t="s">
        <v>10</v>
      </c>
      <c r="H365" s="9">
        <f t="shared" si="13"/>
        <v>5</v>
      </c>
      <c r="I365" s="9">
        <v>2022</v>
      </c>
    </row>
    <row r="366" spans="1:9" x14ac:dyDescent="0.25">
      <c r="A366" s="2">
        <v>44712</v>
      </c>
      <c r="B366" t="s">
        <v>9</v>
      </c>
      <c r="C366" t="s">
        <v>6</v>
      </c>
      <c r="D366">
        <f>E366+F366</f>
        <v>153</v>
      </c>
      <c r="E366" s="1">
        <f t="shared" si="12"/>
        <v>143</v>
      </c>
      <c r="F366">
        <v>10</v>
      </c>
      <c r="G366" t="s">
        <v>10</v>
      </c>
      <c r="H366" s="9">
        <f t="shared" si="13"/>
        <v>5</v>
      </c>
      <c r="I366" s="9">
        <v>2022</v>
      </c>
    </row>
    <row r="367" spans="1:9" x14ac:dyDescent="0.25">
      <c r="A367" s="2">
        <v>44712</v>
      </c>
      <c r="B367" t="s">
        <v>4</v>
      </c>
      <c r="C367" t="s">
        <v>6</v>
      </c>
      <c r="D367">
        <f>E367+F367</f>
        <v>240</v>
      </c>
      <c r="E367" s="1">
        <f t="shared" si="12"/>
        <v>228</v>
      </c>
      <c r="F367">
        <v>12</v>
      </c>
      <c r="G367" t="s">
        <v>10</v>
      </c>
      <c r="H367" s="9">
        <f t="shared" si="13"/>
        <v>5</v>
      </c>
      <c r="I367" s="9">
        <v>2022</v>
      </c>
    </row>
    <row r="368" spans="1:9" x14ac:dyDescent="0.25">
      <c r="A368" s="2">
        <v>44712</v>
      </c>
      <c r="B368" t="s">
        <v>8</v>
      </c>
      <c r="C368" t="s">
        <v>7</v>
      </c>
      <c r="D368" s="1">
        <f>F368+E368</f>
        <v>11</v>
      </c>
      <c r="E368" s="1">
        <f t="shared" si="12"/>
        <v>10</v>
      </c>
      <c r="F368">
        <v>1</v>
      </c>
      <c r="G368" t="s">
        <v>10</v>
      </c>
      <c r="H368" s="9">
        <f t="shared" si="13"/>
        <v>5</v>
      </c>
      <c r="I368" s="9">
        <v>2022</v>
      </c>
    </row>
    <row r="369" spans="1:9" x14ac:dyDescent="0.25">
      <c r="A369" s="2">
        <v>44712</v>
      </c>
      <c r="B369" t="s">
        <v>9</v>
      </c>
      <c r="C369" t="s">
        <v>7</v>
      </c>
      <c r="D369">
        <f>E369+F369</f>
        <v>72</v>
      </c>
      <c r="E369" s="1">
        <f t="shared" ref="E369:E432" si="14">D261</f>
        <v>62</v>
      </c>
      <c r="F369">
        <v>10</v>
      </c>
      <c r="G369" t="s">
        <v>10</v>
      </c>
      <c r="H369" s="9">
        <f t="shared" si="13"/>
        <v>5</v>
      </c>
      <c r="I369" s="9">
        <v>2022</v>
      </c>
    </row>
    <row r="370" spans="1:9" x14ac:dyDescent="0.25">
      <c r="A370" s="2">
        <v>44712</v>
      </c>
      <c r="B370" t="s">
        <v>4</v>
      </c>
      <c r="C370" t="s">
        <v>7</v>
      </c>
      <c r="D370" s="4">
        <f>E370+F370</f>
        <v>70</v>
      </c>
      <c r="E370" s="1">
        <f t="shared" si="14"/>
        <v>64</v>
      </c>
      <c r="F370">
        <v>6</v>
      </c>
      <c r="G370" t="s">
        <v>10</v>
      </c>
      <c r="H370" s="9">
        <f t="shared" si="13"/>
        <v>5</v>
      </c>
      <c r="I370" s="9">
        <v>2022</v>
      </c>
    </row>
    <row r="371" spans="1:9" x14ac:dyDescent="0.25">
      <c r="A371" s="2">
        <v>44742</v>
      </c>
      <c r="B371" t="s">
        <v>8</v>
      </c>
      <c r="C371" t="s">
        <v>5</v>
      </c>
      <c r="D371">
        <f>F371+E371</f>
        <v>58</v>
      </c>
      <c r="E371" s="1">
        <f t="shared" si="14"/>
        <v>46</v>
      </c>
      <c r="F371">
        <v>12</v>
      </c>
      <c r="G371" t="s">
        <v>10</v>
      </c>
      <c r="H371" s="9">
        <f t="shared" si="13"/>
        <v>6</v>
      </c>
      <c r="I371" s="9">
        <v>2022</v>
      </c>
    </row>
    <row r="372" spans="1:9" x14ac:dyDescent="0.25">
      <c r="A372" s="2">
        <v>44742</v>
      </c>
      <c r="B372" t="s">
        <v>9</v>
      </c>
      <c r="C372" t="s">
        <v>5</v>
      </c>
      <c r="D372">
        <f>E372+F372</f>
        <v>130</v>
      </c>
      <c r="E372" s="1">
        <f t="shared" si="14"/>
        <v>120</v>
      </c>
      <c r="F372">
        <v>10</v>
      </c>
      <c r="G372" t="s">
        <v>10</v>
      </c>
      <c r="H372" s="9">
        <f t="shared" si="13"/>
        <v>6</v>
      </c>
      <c r="I372" s="9">
        <v>2022</v>
      </c>
    </row>
    <row r="373" spans="1:9" x14ac:dyDescent="0.25">
      <c r="A373" s="2">
        <v>44742</v>
      </c>
      <c r="B373" t="s">
        <v>4</v>
      </c>
      <c r="C373" t="s">
        <v>5</v>
      </c>
      <c r="D373">
        <f>E373+F373</f>
        <v>151</v>
      </c>
      <c r="E373" s="1">
        <f t="shared" si="14"/>
        <v>139</v>
      </c>
      <c r="F373">
        <v>12</v>
      </c>
      <c r="G373" t="s">
        <v>10</v>
      </c>
      <c r="H373" s="9">
        <f t="shared" si="13"/>
        <v>6</v>
      </c>
      <c r="I373" s="9">
        <v>2022</v>
      </c>
    </row>
    <row r="374" spans="1:9" x14ac:dyDescent="0.25">
      <c r="A374" s="2">
        <v>44742</v>
      </c>
      <c r="B374" t="s">
        <v>8</v>
      </c>
      <c r="C374" t="s">
        <v>6</v>
      </c>
      <c r="D374">
        <f>E374+F374</f>
        <v>52</v>
      </c>
      <c r="E374" s="1">
        <f t="shared" si="14"/>
        <v>50</v>
      </c>
      <c r="F374">
        <v>2</v>
      </c>
      <c r="G374" t="s">
        <v>10</v>
      </c>
      <c r="H374" s="9">
        <f t="shared" si="13"/>
        <v>6</v>
      </c>
      <c r="I374" s="9">
        <v>2022</v>
      </c>
    </row>
    <row r="375" spans="1:9" x14ac:dyDescent="0.25">
      <c r="A375" s="2">
        <v>44742</v>
      </c>
      <c r="B375" t="s">
        <v>9</v>
      </c>
      <c r="C375" t="s">
        <v>6</v>
      </c>
      <c r="D375">
        <f>E375+F375</f>
        <v>194</v>
      </c>
      <c r="E375" s="1">
        <f t="shared" si="14"/>
        <v>184</v>
      </c>
      <c r="F375">
        <v>10</v>
      </c>
      <c r="G375" t="s">
        <v>10</v>
      </c>
      <c r="H375" s="9">
        <f t="shared" si="13"/>
        <v>6</v>
      </c>
      <c r="I375" s="9">
        <v>2022</v>
      </c>
    </row>
    <row r="376" spans="1:9" x14ac:dyDescent="0.25">
      <c r="A376" s="2">
        <v>44742</v>
      </c>
      <c r="B376" t="s">
        <v>4</v>
      </c>
      <c r="C376" t="s">
        <v>6</v>
      </c>
      <c r="D376">
        <f>E376+F376</f>
        <v>341</v>
      </c>
      <c r="E376" s="1">
        <f t="shared" si="14"/>
        <v>329</v>
      </c>
      <c r="F376">
        <v>12</v>
      </c>
      <c r="G376" t="s">
        <v>10</v>
      </c>
      <c r="H376" s="9">
        <f t="shared" si="13"/>
        <v>6</v>
      </c>
      <c r="I376" s="9">
        <v>2022</v>
      </c>
    </row>
    <row r="377" spans="1:9" x14ac:dyDescent="0.25">
      <c r="A377" s="2">
        <v>44742</v>
      </c>
      <c r="B377" t="s">
        <v>8</v>
      </c>
      <c r="C377" t="s">
        <v>7</v>
      </c>
      <c r="D377" s="1">
        <f>F377+E377</f>
        <v>11</v>
      </c>
      <c r="E377" s="1">
        <f t="shared" si="14"/>
        <v>10</v>
      </c>
      <c r="F377">
        <v>1</v>
      </c>
      <c r="G377" t="s">
        <v>10</v>
      </c>
      <c r="H377" s="9">
        <f t="shared" si="13"/>
        <v>6</v>
      </c>
      <c r="I377" s="9">
        <v>2022</v>
      </c>
    </row>
    <row r="378" spans="1:9" x14ac:dyDescent="0.25">
      <c r="A378" s="2">
        <v>44742</v>
      </c>
      <c r="B378" t="s">
        <v>9</v>
      </c>
      <c r="C378" t="s">
        <v>7</v>
      </c>
      <c r="D378">
        <f>E378+F378</f>
        <v>73</v>
      </c>
      <c r="E378" s="1">
        <f t="shared" si="14"/>
        <v>63</v>
      </c>
      <c r="F378">
        <v>10</v>
      </c>
      <c r="G378" t="s">
        <v>10</v>
      </c>
      <c r="H378" s="9">
        <f t="shared" si="13"/>
        <v>6</v>
      </c>
      <c r="I378" s="9">
        <v>2022</v>
      </c>
    </row>
    <row r="379" spans="1:9" x14ac:dyDescent="0.25">
      <c r="A379" s="2">
        <v>44742</v>
      </c>
      <c r="B379" t="s">
        <v>4</v>
      </c>
      <c r="C379" t="s">
        <v>7</v>
      </c>
      <c r="D379" s="4">
        <f>E379+F379</f>
        <v>71</v>
      </c>
      <c r="E379" s="1">
        <f t="shared" si="14"/>
        <v>65</v>
      </c>
      <c r="F379">
        <v>6</v>
      </c>
      <c r="G379" t="s">
        <v>10</v>
      </c>
      <c r="H379" s="9">
        <f t="shared" si="13"/>
        <v>6</v>
      </c>
      <c r="I379" s="9">
        <v>2022</v>
      </c>
    </row>
    <row r="380" spans="1:9" x14ac:dyDescent="0.25">
      <c r="A380" s="2">
        <v>44773</v>
      </c>
      <c r="B380" t="s">
        <v>8</v>
      </c>
      <c r="C380" t="s">
        <v>5</v>
      </c>
      <c r="D380">
        <f>F380+E380</f>
        <v>58</v>
      </c>
      <c r="E380" s="1">
        <f t="shared" si="14"/>
        <v>46</v>
      </c>
      <c r="F380">
        <v>12</v>
      </c>
      <c r="G380" t="s">
        <v>10</v>
      </c>
      <c r="H380" s="9">
        <f t="shared" si="13"/>
        <v>7</v>
      </c>
      <c r="I380" s="9">
        <v>2022</v>
      </c>
    </row>
    <row r="381" spans="1:9" x14ac:dyDescent="0.25">
      <c r="A381" s="2">
        <v>44773</v>
      </c>
      <c r="B381" t="s">
        <v>9</v>
      </c>
      <c r="C381" t="s">
        <v>5</v>
      </c>
      <c r="D381">
        <f>E381+F381</f>
        <v>121</v>
      </c>
      <c r="E381" s="1">
        <f t="shared" si="14"/>
        <v>112</v>
      </c>
      <c r="F381">
        <v>9</v>
      </c>
      <c r="G381" t="s">
        <v>10</v>
      </c>
      <c r="H381" s="9">
        <f t="shared" si="13"/>
        <v>7</v>
      </c>
      <c r="I381" s="9">
        <v>2022</v>
      </c>
    </row>
    <row r="382" spans="1:9" x14ac:dyDescent="0.25">
      <c r="A382" s="2">
        <v>44773</v>
      </c>
      <c r="B382" t="s">
        <v>4</v>
      </c>
      <c r="C382" t="s">
        <v>5</v>
      </c>
      <c r="D382">
        <f>E382+F382</f>
        <v>147</v>
      </c>
      <c r="E382" s="1">
        <f t="shared" si="14"/>
        <v>135</v>
      </c>
      <c r="F382">
        <v>12</v>
      </c>
      <c r="G382" t="s">
        <v>10</v>
      </c>
      <c r="H382" s="9">
        <f t="shared" si="13"/>
        <v>7</v>
      </c>
      <c r="I382" s="9">
        <v>2022</v>
      </c>
    </row>
    <row r="383" spans="1:9" x14ac:dyDescent="0.25">
      <c r="A383" s="2">
        <v>44773</v>
      </c>
      <c r="B383" t="s">
        <v>8</v>
      </c>
      <c r="C383" t="s">
        <v>6</v>
      </c>
      <c r="D383">
        <f>E383+F383</f>
        <v>0</v>
      </c>
      <c r="E383" s="1">
        <f t="shared" si="14"/>
        <v>0</v>
      </c>
      <c r="F383">
        <v>0</v>
      </c>
      <c r="G383" t="s">
        <v>10</v>
      </c>
      <c r="H383" s="9">
        <f t="shared" si="13"/>
        <v>7</v>
      </c>
      <c r="I383" s="9">
        <v>2022</v>
      </c>
    </row>
    <row r="384" spans="1:9" x14ac:dyDescent="0.25">
      <c r="A384" s="2">
        <v>44773</v>
      </c>
      <c r="B384" t="s">
        <v>9</v>
      </c>
      <c r="C384" t="s">
        <v>6</v>
      </c>
      <c r="D384">
        <f>E384+F384</f>
        <v>0</v>
      </c>
      <c r="E384" s="1">
        <f t="shared" si="14"/>
        <v>0</v>
      </c>
      <c r="F384">
        <v>0</v>
      </c>
      <c r="G384" t="s">
        <v>10</v>
      </c>
      <c r="H384" s="9">
        <f t="shared" si="13"/>
        <v>7</v>
      </c>
      <c r="I384" s="9">
        <v>2022</v>
      </c>
    </row>
    <row r="385" spans="1:9" x14ac:dyDescent="0.25">
      <c r="A385" s="2">
        <v>44773</v>
      </c>
      <c r="B385" t="s">
        <v>4</v>
      </c>
      <c r="C385" t="s">
        <v>6</v>
      </c>
      <c r="D385">
        <f>E385+F385</f>
        <v>0</v>
      </c>
      <c r="E385" s="1">
        <f t="shared" si="14"/>
        <v>0</v>
      </c>
      <c r="F385">
        <v>0</v>
      </c>
      <c r="G385" t="s">
        <v>10</v>
      </c>
      <c r="H385" s="9">
        <f t="shared" si="13"/>
        <v>7</v>
      </c>
      <c r="I385" s="9">
        <v>2022</v>
      </c>
    </row>
    <row r="386" spans="1:9" x14ac:dyDescent="0.25">
      <c r="A386" s="2">
        <v>44773</v>
      </c>
      <c r="B386" t="s">
        <v>8</v>
      </c>
      <c r="C386" t="s">
        <v>7</v>
      </c>
      <c r="D386" s="1">
        <f>F386+E386</f>
        <v>11</v>
      </c>
      <c r="E386" s="1">
        <f t="shared" si="14"/>
        <v>10</v>
      </c>
      <c r="F386">
        <v>1</v>
      </c>
      <c r="G386" t="s">
        <v>10</v>
      </c>
      <c r="H386" s="9">
        <f t="shared" si="13"/>
        <v>7</v>
      </c>
      <c r="I386" s="9">
        <v>2022</v>
      </c>
    </row>
    <row r="387" spans="1:9" x14ac:dyDescent="0.25">
      <c r="A387" s="2">
        <v>44773</v>
      </c>
      <c r="B387" t="s">
        <v>9</v>
      </c>
      <c r="C387" t="s">
        <v>7</v>
      </c>
      <c r="D387">
        <f>E387+F387</f>
        <v>74</v>
      </c>
      <c r="E387" s="1">
        <f t="shared" si="14"/>
        <v>64</v>
      </c>
      <c r="F387">
        <v>10</v>
      </c>
      <c r="G387" t="s">
        <v>10</v>
      </c>
      <c r="H387" s="9">
        <f t="shared" ref="H387:H450" si="15">MONTH(A387)</f>
        <v>7</v>
      </c>
      <c r="I387" s="9">
        <v>2022</v>
      </c>
    </row>
    <row r="388" spans="1:9" x14ac:dyDescent="0.25">
      <c r="A388" s="2">
        <v>44773</v>
      </c>
      <c r="B388" t="s">
        <v>4</v>
      </c>
      <c r="C388" t="s">
        <v>7</v>
      </c>
      <c r="D388" s="4">
        <f>E388+F388</f>
        <v>71</v>
      </c>
      <c r="E388" s="1">
        <f t="shared" si="14"/>
        <v>65</v>
      </c>
      <c r="F388">
        <v>6</v>
      </c>
      <c r="G388" t="s">
        <v>10</v>
      </c>
      <c r="H388" s="9">
        <f t="shared" si="15"/>
        <v>7</v>
      </c>
      <c r="I388" s="9">
        <v>2022</v>
      </c>
    </row>
    <row r="389" spans="1:9" x14ac:dyDescent="0.25">
      <c r="A389" s="2">
        <v>44804</v>
      </c>
      <c r="B389" t="s">
        <v>8</v>
      </c>
      <c r="C389" t="s">
        <v>5</v>
      </c>
      <c r="D389">
        <f>F389+E389</f>
        <v>56</v>
      </c>
      <c r="E389" s="1">
        <f t="shared" si="14"/>
        <v>44</v>
      </c>
      <c r="F389">
        <v>12</v>
      </c>
      <c r="G389" t="s">
        <v>10</v>
      </c>
      <c r="H389" s="9">
        <f t="shared" si="15"/>
        <v>8</v>
      </c>
      <c r="I389" s="9">
        <v>2022</v>
      </c>
    </row>
    <row r="390" spans="1:9" x14ac:dyDescent="0.25">
      <c r="A390" s="2">
        <v>44804</v>
      </c>
      <c r="B390" t="s">
        <v>9</v>
      </c>
      <c r="C390" t="s">
        <v>5</v>
      </c>
      <c r="D390">
        <f>E390+F390</f>
        <v>90</v>
      </c>
      <c r="E390" s="1">
        <f t="shared" si="14"/>
        <v>81</v>
      </c>
      <c r="F390">
        <v>9</v>
      </c>
      <c r="G390" t="s">
        <v>10</v>
      </c>
      <c r="H390" s="9">
        <f t="shared" si="15"/>
        <v>8</v>
      </c>
      <c r="I390" s="9">
        <v>2022</v>
      </c>
    </row>
    <row r="391" spans="1:9" x14ac:dyDescent="0.25">
      <c r="A391" s="2">
        <v>44804</v>
      </c>
      <c r="B391" t="s">
        <v>4</v>
      </c>
      <c r="C391" t="s">
        <v>5</v>
      </c>
      <c r="D391">
        <f>E391+F391</f>
        <v>128</v>
      </c>
      <c r="E391" s="1">
        <f t="shared" si="14"/>
        <v>116</v>
      </c>
      <c r="F391">
        <v>12</v>
      </c>
      <c r="G391" t="s">
        <v>10</v>
      </c>
      <c r="H391" s="9">
        <f t="shared" si="15"/>
        <v>8</v>
      </c>
      <c r="I391" s="9">
        <v>2022</v>
      </c>
    </row>
    <row r="392" spans="1:9" x14ac:dyDescent="0.25">
      <c r="A392" s="2">
        <v>44804</v>
      </c>
      <c r="B392" t="s">
        <v>8</v>
      </c>
      <c r="C392" t="s">
        <v>6</v>
      </c>
      <c r="D392">
        <f>E392+F392</f>
        <v>0</v>
      </c>
      <c r="E392" s="1">
        <f t="shared" si="14"/>
        <v>0</v>
      </c>
      <c r="F392">
        <v>0</v>
      </c>
      <c r="G392" t="s">
        <v>10</v>
      </c>
      <c r="H392" s="9">
        <f t="shared" si="15"/>
        <v>8</v>
      </c>
      <c r="I392" s="9">
        <v>2022</v>
      </c>
    </row>
    <row r="393" spans="1:9" x14ac:dyDescent="0.25">
      <c r="A393" s="2">
        <v>44804</v>
      </c>
      <c r="B393" t="s">
        <v>9</v>
      </c>
      <c r="C393" t="s">
        <v>6</v>
      </c>
      <c r="D393">
        <f>E393+F393</f>
        <v>0</v>
      </c>
      <c r="E393" s="1">
        <f t="shared" si="14"/>
        <v>0</v>
      </c>
      <c r="F393">
        <v>0</v>
      </c>
      <c r="G393" t="s">
        <v>10</v>
      </c>
      <c r="H393" s="9">
        <f t="shared" si="15"/>
        <v>8</v>
      </c>
      <c r="I393" s="9">
        <v>2022</v>
      </c>
    </row>
    <row r="394" spans="1:9" x14ac:dyDescent="0.25">
      <c r="A394" s="2">
        <v>44804</v>
      </c>
      <c r="B394" t="s">
        <v>4</v>
      </c>
      <c r="C394" t="s">
        <v>6</v>
      </c>
      <c r="D394">
        <f>E394+F394</f>
        <v>0</v>
      </c>
      <c r="E394" s="1">
        <f t="shared" si="14"/>
        <v>0</v>
      </c>
      <c r="F394">
        <v>0</v>
      </c>
      <c r="G394" t="s">
        <v>10</v>
      </c>
      <c r="H394" s="9">
        <f t="shared" si="15"/>
        <v>8</v>
      </c>
      <c r="I394" s="9">
        <v>2022</v>
      </c>
    </row>
    <row r="395" spans="1:9" x14ac:dyDescent="0.25">
      <c r="A395" s="2">
        <v>44804</v>
      </c>
      <c r="B395" t="s">
        <v>8</v>
      </c>
      <c r="C395" t="s">
        <v>7</v>
      </c>
      <c r="D395" s="1">
        <f>F395+E395</f>
        <v>11</v>
      </c>
      <c r="E395" s="1">
        <f t="shared" si="14"/>
        <v>10</v>
      </c>
      <c r="F395">
        <v>1</v>
      </c>
      <c r="G395" t="s">
        <v>10</v>
      </c>
      <c r="H395" s="9">
        <f t="shared" si="15"/>
        <v>8</v>
      </c>
      <c r="I395" s="9">
        <v>2022</v>
      </c>
    </row>
    <row r="396" spans="1:9" x14ac:dyDescent="0.25">
      <c r="A396" s="2">
        <v>44804</v>
      </c>
      <c r="B396" t="s">
        <v>9</v>
      </c>
      <c r="C396" t="s">
        <v>7</v>
      </c>
      <c r="D396">
        <f>E396+F396</f>
        <v>74</v>
      </c>
      <c r="E396" s="1">
        <f t="shared" si="14"/>
        <v>65</v>
      </c>
      <c r="F396">
        <v>9</v>
      </c>
      <c r="G396" t="s">
        <v>10</v>
      </c>
      <c r="H396" s="9">
        <f t="shared" si="15"/>
        <v>8</v>
      </c>
      <c r="I396" s="9">
        <v>2022</v>
      </c>
    </row>
    <row r="397" spans="1:9" x14ac:dyDescent="0.25">
      <c r="A397" s="2">
        <v>44804</v>
      </c>
      <c r="B397" t="s">
        <v>4</v>
      </c>
      <c r="C397" t="s">
        <v>7</v>
      </c>
      <c r="D397" s="4">
        <f>E397+F397</f>
        <v>72</v>
      </c>
      <c r="E397" s="1">
        <f t="shared" si="14"/>
        <v>66</v>
      </c>
      <c r="F397">
        <v>6</v>
      </c>
      <c r="G397" t="s">
        <v>10</v>
      </c>
      <c r="H397" s="9">
        <f t="shared" si="15"/>
        <v>8</v>
      </c>
      <c r="I397" s="9">
        <v>2022</v>
      </c>
    </row>
    <row r="398" spans="1:9" x14ac:dyDescent="0.25">
      <c r="A398" s="2">
        <v>44834</v>
      </c>
      <c r="B398" t="s">
        <v>8</v>
      </c>
      <c r="C398" t="s">
        <v>5</v>
      </c>
      <c r="D398">
        <f>F398+E398</f>
        <v>58</v>
      </c>
      <c r="E398" s="1">
        <f t="shared" si="14"/>
        <v>46</v>
      </c>
      <c r="F398">
        <v>12</v>
      </c>
      <c r="G398" t="s">
        <v>10</v>
      </c>
      <c r="H398" s="9">
        <f t="shared" si="15"/>
        <v>9</v>
      </c>
      <c r="I398" s="9">
        <v>2022</v>
      </c>
    </row>
    <row r="399" spans="1:9" x14ac:dyDescent="0.25">
      <c r="A399" s="2">
        <v>44834</v>
      </c>
      <c r="B399" t="s">
        <v>9</v>
      </c>
      <c r="C399" t="s">
        <v>5</v>
      </c>
      <c r="D399">
        <f>E399+F399</f>
        <v>99</v>
      </c>
      <c r="E399" s="1">
        <f t="shared" si="14"/>
        <v>89</v>
      </c>
      <c r="F399">
        <v>10</v>
      </c>
      <c r="G399" t="s">
        <v>10</v>
      </c>
      <c r="H399" s="9">
        <f t="shared" si="15"/>
        <v>9</v>
      </c>
      <c r="I399" s="9">
        <v>2022</v>
      </c>
    </row>
    <row r="400" spans="1:9" x14ac:dyDescent="0.25">
      <c r="A400" s="2">
        <v>44834</v>
      </c>
      <c r="B400" t="s">
        <v>4</v>
      </c>
      <c r="C400" t="s">
        <v>5</v>
      </c>
      <c r="D400">
        <f>E400+F400</f>
        <v>134</v>
      </c>
      <c r="E400" s="1">
        <f t="shared" si="14"/>
        <v>122</v>
      </c>
      <c r="F400">
        <v>12</v>
      </c>
      <c r="G400" t="s">
        <v>10</v>
      </c>
      <c r="H400" s="9">
        <f t="shared" si="15"/>
        <v>9</v>
      </c>
      <c r="I400" s="9">
        <v>2022</v>
      </c>
    </row>
    <row r="401" spans="1:9" x14ac:dyDescent="0.25">
      <c r="A401" s="2">
        <v>44834</v>
      </c>
      <c r="B401" t="s">
        <v>8</v>
      </c>
      <c r="C401" t="s">
        <v>6</v>
      </c>
      <c r="D401">
        <f>E401+F401</f>
        <v>0</v>
      </c>
      <c r="E401" s="1">
        <f t="shared" si="14"/>
        <v>0</v>
      </c>
      <c r="F401">
        <v>0</v>
      </c>
      <c r="G401" t="s">
        <v>10</v>
      </c>
      <c r="H401" s="9">
        <f t="shared" si="15"/>
        <v>9</v>
      </c>
      <c r="I401" s="9">
        <v>2022</v>
      </c>
    </row>
    <row r="402" spans="1:9" x14ac:dyDescent="0.25">
      <c r="A402" s="2">
        <v>44834</v>
      </c>
      <c r="B402" t="s">
        <v>9</v>
      </c>
      <c r="C402" t="s">
        <v>6</v>
      </c>
      <c r="D402">
        <f>E402+F402</f>
        <v>0</v>
      </c>
      <c r="E402" s="1">
        <f t="shared" si="14"/>
        <v>0</v>
      </c>
      <c r="F402">
        <v>0</v>
      </c>
      <c r="G402" t="s">
        <v>10</v>
      </c>
      <c r="H402" s="9">
        <f t="shared" si="15"/>
        <v>9</v>
      </c>
      <c r="I402" s="9">
        <v>2022</v>
      </c>
    </row>
    <row r="403" spans="1:9" x14ac:dyDescent="0.25">
      <c r="A403" s="2">
        <v>44834</v>
      </c>
      <c r="B403" t="s">
        <v>4</v>
      </c>
      <c r="C403" t="s">
        <v>6</v>
      </c>
      <c r="D403">
        <f>E403+F403</f>
        <v>0</v>
      </c>
      <c r="E403" s="1">
        <f t="shared" si="14"/>
        <v>0</v>
      </c>
      <c r="F403">
        <v>0</v>
      </c>
      <c r="G403" t="s">
        <v>10</v>
      </c>
      <c r="H403" s="9">
        <f t="shared" si="15"/>
        <v>9</v>
      </c>
      <c r="I403" s="9">
        <v>2022</v>
      </c>
    </row>
    <row r="404" spans="1:9" x14ac:dyDescent="0.25">
      <c r="A404" s="2">
        <v>44834</v>
      </c>
      <c r="B404" t="s">
        <v>8</v>
      </c>
      <c r="C404" t="s">
        <v>7</v>
      </c>
      <c r="D404" s="1">
        <f>F404+E404</f>
        <v>11</v>
      </c>
      <c r="E404" s="1">
        <f t="shared" si="14"/>
        <v>10</v>
      </c>
      <c r="F404">
        <v>1</v>
      </c>
      <c r="G404" t="s">
        <v>10</v>
      </c>
      <c r="H404" s="9">
        <f t="shared" si="15"/>
        <v>9</v>
      </c>
      <c r="I404" s="9">
        <v>2022</v>
      </c>
    </row>
    <row r="405" spans="1:9" x14ac:dyDescent="0.25">
      <c r="A405" s="2">
        <v>44834</v>
      </c>
      <c r="B405" t="s">
        <v>9</v>
      </c>
      <c r="C405" t="s">
        <v>7</v>
      </c>
      <c r="D405">
        <f>E405+F405</f>
        <v>75</v>
      </c>
      <c r="E405" s="1">
        <f t="shared" si="14"/>
        <v>66</v>
      </c>
      <c r="F405">
        <v>9</v>
      </c>
      <c r="G405" t="s">
        <v>10</v>
      </c>
      <c r="H405" s="9">
        <f t="shared" si="15"/>
        <v>9</v>
      </c>
      <c r="I405" s="9">
        <v>2022</v>
      </c>
    </row>
    <row r="406" spans="1:9" x14ac:dyDescent="0.25">
      <c r="A406" s="2">
        <v>44834</v>
      </c>
      <c r="B406" t="s">
        <v>4</v>
      </c>
      <c r="C406" t="s">
        <v>7</v>
      </c>
      <c r="D406" s="4">
        <f>E406+F406</f>
        <v>72</v>
      </c>
      <c r="E406" s="1">
        <f t="shared" si="14"/>
        <v>66</v>
      </c>
      <c r="F406">
        <v>6</v>
      </c>
      <c r="G406" t="s">
        <v>10</v>
      </c>
      <c r="H406" s="9">
        <f t="shared" si="15"/>
        <v>9</v>
      </c>
      <c r="I406" s="9">
        <v>2022</v>
      </c>
    </row>
    <row r="407" spans="1:9" x14ac:dyDescent="0.25">
      <c r="A407" s="2">
        <v>44865</v>
      </c>
      <c r="B407" t="s">
        <v>8</v>
      </c>
      <c r="C407" t="s">
        <v>5</v>
      </c>
      <c r="D407">
        <f>F407+E407</f>
        <v>62</v>
      </c>
      <c r="E407" s="1">
        <f t="shared" si="14"/>
        <v>50</v>
      </c>
      <c r="F407">
        <v>12</v>
      </c>
      <c r="G407" t="s">
        <v>10</v>
      </c>
      <c r="H407" s="9">
        <f t="shared" si="15"/>
        <v>10</v>
      </c>
      <c r="I407" s="9">
        <v>2022</v>
      </c>
    </row>
    <row r="408" spans="1:9" x14ac:dyDescent="0.25">
      <c r="A408" s="2">
        <v>44865</v>
      </c>
      <c r="B408" t="s">
        <v>9</v>
      </c>
      <c r="C408" t="s">
        <v>5</v>
      </c>
      <c r="D408">
        <f>E408+F408</f>
        <v>132</v>
      </c>
      <c r="E408" s="1">
        <f t="shared" si="14"/>
        <v>122</v>
      </c>
      <c r="F408">
        <v>10</v>
      </c>
      <c r="G408" t="s">
        <v>10</v>
      </c>
      <c r="H408" s="9">
        <f t="shared" si="15"/>
        <v>10</v>
      </c>
      <c r="I408" s="9">
        <v>2022</v>
      </c>
    </row>
    <row r="409" spans="1:9" x14ac:dyDescent="0.25">
      <c r="A409" s="2">
        <v>44865</v>
      </c>
      <c r="B409" t="s">
        <v>4</v>
      </c>
      <c r="C409" t="s">
        <v>5</v>
      </c>
      <c r="D409">
        <f>E409+F409</f>
        <v>155</v>
      </c>
      <c r="E409" s="1">
        <f t="shared" si="14"/>
        <v>143</v>
      </c>
      <c r="F409">
        <v>12</v>
      </c>
      <c r="G409" t="s">
        <v>10</v>
      </c>
      <c r="H409" s="9">
        <f t="shared" si="15"/>
        <v>10</v>
      </c>
      <c r="I409" s="9">
        <v>2022</v>
      </c>
    </row>
    <row r="410" spans="1:9" x14ac:dyDescent="0.25">
      <c r="A410" s="2">
        <v>44865</v>
      </c>
      <c r="B410" t="s">
        <v>8</v>
      </c>
      <c r="C410" t="s">
        <v>6</v>
      </c>
      <c r="D410">
        <f>E410+F410</f>
        <v>0</v>
      </c>
      <c r="E410" s="1">
        <f t="shared" si="14"/>
        <v>0</v>
      </c>
      <c r="F410">
        <v>0</v>
      </c>
      <c r="G410" t="s">
        <v>10</v>
      </c>
      <c r="H410" s="9">
        <f t="shared" si="15"/>
        <v>10</v>
      </c>
      <c r="I410" s="9">
        <v>2022</v>
      </c>
    </row>
    <row r="411" spans="1:9" x14ac:dyDescent="0.25">
      <c r="A411" s="2">
        <v>44865</v>
      </c>
      <c r="B411" t="s">
        <v>9</v>
      </c>
      <c r="C411" t="s">
        <v>6</v>
      </c>
      <c r="D411">
        <f>E411+F411</f>
        <v>0</v>
      </c>
      <c r="E411" s="1">
        <f t="shared" si="14"/>
        <v>0</v>
      </c>
      <c r="F411">
        <v>0</v>
      </c>
      <c r="G411" t="s">
        <v>10</v>
      </c>
      <c r="H411" s="9">
        <f t="shared" si="15"/>
        <v>10</v>
      </c>
      <c r="I411" s="9">
        <v>2022</v>
      </c>
    </row>
    <row r="412" spans="1:9" x14ac:dyDescent="0.25">
      <c r="A412" s="2">
        <v>44865</v>
      </c>
      <c r="B412" t="s">
        <v>4</v>
      </c>
      <c r="C412" t="s">
        <v>6</v>
      </c>
      <c r="D412">
        <f>E412+F412</f>
        <v>0</v>
      </c>
      <c r="E412" s="1">
        <f t="shared" si="14"/>
        <v>0</v>
      </c>
      <c r="F412">
        <v>0</v>
      </c>
      <c r="G412" t="s">
        <v>10</v>
      </c>
      <c r="H412" s="9">
        <f t="shared" si="15"/>
        <v>10</v>
      </c>
      <c r="I412" s="9">
        <v>2022</v>
      </c>
    </row>
    <row r="413" spans="1:9" x14ac:dyDescent="0.25">
      <c r="A413" s="2">
        <v>44865</v>
      </c>
      <c r="B413" t="s">
        <v>8</v>
      </c>
      <c r="C413" t="s">
        <v>7</v>
      </c>
      <c r="D413" s="1">
        <f>F413+E413</f>
        <v>11</v>
      </c>
      <c r="E413" s="1">
        <f t="shared" si="14"/>
        <v>10</v>
      </c>
      <c r="F413">
        <v>1</v>
      </c>
      <c r="G413" t="s">
        <v>10</v>
      </c>
      <c r="H413" s="9">
        <f t="shared" si="15"/>
        <v>10</v>
      </c>
      <c r="I413" s="9">
        <v>2022</v>
      </c>
    </row>
    <row r="414" spans="1:9" x14ac:dyDescent="0.25">
      <c r="A414" s="2">
        <v>44865</v>
      </c>
      <c r="B414" t="s">
        <v>9</v>
      </c>
      <c r="C414" t="s">
        <v>7</v>
      </c>
      <c r="D414">
        <f>E414+F414</f>
        <v>76</v>
      </c>
      <c r="E414" s="1">
        <f t="shared" si="14"/>
        <v>66</v>
      </c>
      <c r="F414">
        <v>10</v>
      </c>
      <c r="G414" t="s">
        <v>10</v>
      </c>
      <c r="H414" s="9">
        <f t="shared" si="15"/>
        <v>10</v>
      </c>
      <c r="I414" s="9">
        <v>2022</v>
      </c>
    </row>
    <row r="415" spans="1:9" x14ac:dyDescent="0.25">
      <c r="A415" s="2">
        <v>44865</v>
      </c>
      <c r="B415" t="s">
        <v>4</v>
      </c>
      <c r="C415" t="s">
        <v>7</v>
      </c>
      <c r="D415" s="4">
        <f>E415+F415</f>
        <v>73</v>
      </c>
      <c r="E415" s="1">
        <f t="shared" si="14"/>
        <v>67</v>
      </c>
      <c r="F415">
        <v>6</v>
      </c>
      <c r="G415" t="s">
        <v>10</v>
      </c>
      <c r="H415" s="9">
        <f t="shared" si="15"/>
        <v>10</v>
      </c>
      <c r="I415" s="9">
        <v>2022</v>
      </c>
    </row>
    <row r="416" spans="1:9" x14ac:dyDescent="0.25">
      <c r="A416" s="2">
        <v>44895</v>
      </c>
      <c r="B416" t="s">
        <v>8</v>
      </c>
      <c r="C416" t="s">
        <v>5</v>
      </c>
      <c r="D416">
        <f>F416+E416</f>
        <v>64</v>
      </c>
      <c r="E416" s="1">
        <f t="shared" si="14"/>
        <v>52</v>
      </c>
      <c r="F416">
        <v>12</v>
      </c>
      <c r="G416" t="s">
        <v>10</v>
      </c>
      <c r="H416" s="9">
        <f t="shared" si="15"/>
        <v>11</v>
      </c>
      <c r="I416" s="9">
        <v>2022</v>
      </c>
    </row>
    <row r="417" spans="1:9" x14ac:dyDescent="0.25">
      <c r="A417" s="2">
        <v>44895</v>
      </c>
      <c r="B417" t="s">
        <v>9</v>
      </c>
      <c r="C417" t="s">
        <v>5</v>
      </c>
      <c r="D417">
        <f>E417+F417</f>
        <v>150</v>
      </c>
      <c r="E417" s="1">
        <f t="shared" si="14"/>
        <v>140</v>
      </c>
      <c r="F417">
        <v>10</v>
      </c>
      <c r="G417" t="s">
        <v>10</v>
      </c>
      <c r="H417" s="9">
        <f t="shared" si="15"/>
        <v>11</v>
      </c>
      <c r="I417" s="9">
        <v>2022</v>
      </c>
    </row>
    <row r="418" spans="1:9" x14ac:dyDescent="0.25">
      <c r="A418" s="2">
        <v>44895</v>
      </c>
      <c r="B418" t="s">
        <v>4</v>
      </c>
      <c r="C418" t="s">
        <v>5</v>
      </c>
      <c r="D418">
        <f>E418+F418</f>
        <v>166</v>
      </c>
      <c r="E418" s="1">
        <f t="shared" si="14"/>
        <v>154</v>
      </c>
      <c r="F418">
        <v>12</v>
      </c>
      <c r="G418" t="s">
        <v>10</v>
      </c>
      <c r="H418" s="9">
        <f t="shared" si="15"/>
        <v>11</v>
      </c>
      <c r="I418" s="9">
        <v>2022</v>
      </c>
    </row>
    <row r="419" spans="1:9" x14ac:dyDescent="0.25">
      <c r="A419" s="2">
        <v>44895</v>
      </c>
      <c r="B419" t="s">
        <v>8</v>
      </c>
      <c r="C419" t="s">
        <v>6</v>
      </c>
      <c r="D419">
        <f>E419+F419</f>
        <v>35</v>
      </c>
      <c r="E419" s="1">
        <f t="shared" si="14"/>
        <v>34</v>
      </c>
      <c r="F419">
        <v>1</v>
      </c>
      <c r="G419" t="s">
        <v>10</v>
      </c>
      <c r="H419" s="9">
        <f t="shared" si="15"/>
        <v>11</v>
      </c>
      <c r="I419" s="9">
        <v>2022</v>
      </c>
    </row>
    <row r="420" spans="1:9" x14ac:dyDescent="0.25">
      <c r="A420" s="2">
        <v>44895</v>
      </c>
      <c r="B420" t="s">
        <v>9</v>
      </c>
      <c r="C420" t="s">
        <v>6</v>
      </c>
      <c r="D420">
        <f>E420+F420</f>
        <v>158</v>
      </c>
      <c r="E420" s="1">
        <f t="shared" si="14"/>
        <v>148</v>
      </c>
      <c r="F420">
        <v>10</v>
      </c>
      <c r="G420" t="s">
        <v>10</v>
      </c>
      <c r="H420" s="9">
        <f t="shared" si="15"/>
        <v>11</v>
      </c>
      <c r="I420" s="9">
        <v>2022</v>
      </c>
    </row>
    <row r="421" spans="1:9" x14ac:dyDescent="0.25">
      <c r="A421" s="2">
        <v>44895</v>
      </c>
      <c r="B421" t="s">
        <v>4</v>
      </c>
      <c r="C421" t="s">
        <v>6</v>
      </c>
      <c r="D421">
        <f>E421+F421</f>
        <v>246</v>
      </c>
      <c r="E421" s="1">
        <f t="shared" si="14"/>
        <v>234</v>
      </c>
      <c r="F421">
        <v>12</v>
      </c>
      <c r="G421" t="s">
        <v>10</v>
      </c>
      <c r="H421" s="9">
        <f t="shared" si="15"/>
        <v>11</v>
      </c>
      <c r="I421" s="9">
        <v>2022</v>
      </c>
    </row>
    <row r="422" spans="1:9" x14ac:dyDescent="0.25">
      <c r="A422" s="2">
        <v>44895</v>
      </c>
      <c r="B422" t="s">
        <v>8</v>
      </c>
      <c r="C422" t="s">
        <v>7</v>
      </c>
      <c r="D422" s="1">
        <f>F422+E422</f>
        <v>11</v>
      </c>
      <c r="E422" s="1">
        <f t="shared" si="14"/>
        <v>10</v>
      </c>
      <c r="F422">
        <v>1</v>
      </c>
      <c r="G422" t="s">
        <v>10</v>
      </c>
      <c r="H422" s="9">
        <f t="shared" si="15"/>
        <v>11</v>
      </c>
      <c r="I422" s="9">
        <v>2022</v>
      </c>
    </row>
    <row r="423" spans="1:9" x14ac:dyDescent="0.25">
      <c r="A423" s="2">
        <v>44895</v>
      </c>
      <c r="B423" t="s">
        <v>9</v>
      </c>
      <c r="C423" t="s">
        <v>7</v>
      </c>
      <c r="D423">
        <f>E423+F423</f>
        <v>77</v>
      </c>
      <c r="E423" s="1">
        <f t="shared" si="14"/>
        <v>67</v>
      </c>
      <c r="F423">
        <v>10</v>
      </c>
      <c r="G423" t="s">
        <v>10</v>
      </c>
      <c r="H423" s="9">
        <f t="shared" si="15"/>
        <v>11</v>
      </c>
      <c r="I423" s="9">
        <v>2022</v>
      </c>
    </row>
    <row r="424" spans="1:9" x14ac:dyDescent="0.25">
      <c r="A424" s="2">
        <v>44895</v>
      </c>
      <c r="B424" t="s">
        <v>4</v>
      </c>
      <c r="C424" t="s">
        <v>7</v>
      </c>
      <c r="D424" s="4">
        <f>E424+F424</f>
        <v>73</v>
      </c>
      <c r="E424" s="1">
        <f t="shared" si="14"/>
        <v>67</v>
      </c>
      <c r="F424">
        <v>6</v>
      </c>
      <c r="G424" t="s">
        <v>10</v>
      </c>
      <c r="H424" s="9">
        <f t="shared" si="15"/>
        <v>11</v>
      </c>
      <c r="I424" s="9">
        <v>2022</v>
      </c>
    </row>
    <row r="425" spans="1:9" x14ac:dyDescent="0.25">
      <c r="A425" s="2">
        <v>44926</v>
      </c>
      <c r="B425" t="s">
        <v>8</v>
      </c>
      <c r="C425" t="s">
        <v>5</v>
      </c>
      <c r="D425">
        <f>F425+E425</f>
        <v>70</v>
      </c>
      <c r="E425" s="1">
        <f t="shared" si="14"/>
        <v>58</v>
      </c>
      <c r="F425">
        <v>12</v>
      </c>
      <c r="G425" t="s">
        <v>10</v>
      </c>
      <c r="H425" s="9">
        <f t="shared" si="15"/>
        <v>12</v>
      </c>
      <c r="I425" s="9">
        <v>2022</v>
      </c>
    </row>
    <row r="426" spans="1:9" x14ac:dyDescent="0.25">
      <c r="A426" s="2">
        <v>44926</v>
      </c>
      <c r="B426" t="s">
        <v>9</v>
      </c>
      <c r="C426" t="s">
        <v>5</v>
      </c>
      <c r="D426">
        <f>E426+F426</f>
        <v>197</v>
      </c>
      <c r="E426" s="1">
        <f t="shared" si="14"/>
        <v>188</v>
      </c>
      <c r="F426">
        <v>9</v>
      </c>
      <c r="G426" t="s">
        <v>10</v>
      </c>
      <c r="H426" s="9">
        <f t="shared" si="15"/>
        <v>12</v>
      </c>
      <c r="I426" s="9">
        <v>2022</v>
      </c>
    </row>
    <row r="427" spans="1:9" x14ac:dyDescent="0.25">
      <c r="A427" s="2">
        <v>44926</v>
      </c>
      <c r="B427" t="s">
        <v>4</v>
      </c>
      <c r="C427" t="s">
        <v>5</v>
      </c>
      <c r="D427">
        <f>E427+F427</f>
        <v>197</v>
      </c>
      <c r="E427" s="1">
        <f t="shared" si="14"/>
        <v>185</v>
      </c>
      <c r="F427">
        <v>12</v>
      </c>
      <c r="G427" t="s">
        <v>10</v>
      </c>
      <c r="H427" s="9">
        <f t="shared" si="15"/>
        <v>12</v>
      </c>
      <c r="I427" s="9">
        <v>2022</v>
      </c>
    </row>
    <row r="428" spans="1:9" x14ac:dyDescent="0.25">
      <c r="A428" s="2">
        <v>44926</v>
      </c>
      <c r="B428" t="s">
        <v>8</v>
      </c>
      <c r="C428" t="s">
        <v>6</v>
      </c>
      <c r="D428">
        <f>E428+F428</f>
        <v>60</v>
      </c>
      <c r="E428" s="1">
        <f t="shared" si="14"/>
        <v>58</v>
      </c>
      <c r="F428">
        <v>2</v>
      </c>
      <c r="G428" t="s">
        <v>10</v>
      </c>
      <c r="H428" s="9">
        <f t="shared" si="15"/>
        <v>12</v>
      </c>
      <c r="I428" s="9">
        <v>2022</v>
      </c>
    </row>
    <row r="429" spans="1:9" x14ac:dyDescent="0.25">
      <c r="A429" s="2">
        <v>44926</v>
      </c>
      <c r="B429" t="s">
        <v>9</v>
      </c>
      <c r="C429" t="s">
        <v>6</v>
      </c>
      <c r="D429">
        <f>E429+F429</f>
        <v>218</v>
      </c>
      <c r="E429" s="1">
        <f t="shared" si="14"/>
        <v>208</v>
      </c>
      <c r="F429">
        <v>10</v>
      </c>
      <c r="G429" t="s">
        <v>10</v>
      </c>
      <c r="H429" s="9">
        <f t="shared" si="15"/>
        <v>12</v>
      </c>
      <c r="I429" s="9">
        <v>2022</v>
      </c>
    </row>
    <row r="430" spans="1:9" x14ac:dyDescent="0.25">
      <c r="A430" s="2">
        <v>44926</v>
      </c>
      <c r="B430" t="s">
        <v>4</v>
      </c>
      <c r="C430" t="s">
        <v>6</v>
      </c>
      <c r="D430">
        <f>E430+F430</f>
        <v>397</v>
      </c>
      <c r="E430" s="1">
        <f t="shared" si="14"/>
        <v>385</v>
      </c>
      <c r="F430">
        <v>12</v>
      </c>
      <c r="G430" t="s">
        <v>10</v>
      </c>
      <c r="H430" s="9">
        <f t="shared" si="15"/>
        <v>12</v>
      </c>
      <c r="I430" s="9">
        <v>2022</v>
      </c>
    </row>
    <row r="431" spans="1:9" x14ac:dyDescent="0.25">
      <c r="A431" s="2">
        <v>44926</v>
      </c>
      <c r="B431" t="s">
        <v>8</v>
      </c>
      <c r="C431" t="s">
        <v>7</v>
      </c>
      <c r="D431" s="1">
        <f>F431+E431</f>
        <v>11</v>
      </c>
      <c r="E431" s="1">
        <f t="shared" si="14"/>
        <v>10</v>
      </c>
      <c r="F431">
        <v>1</v>
      </c>
      <c r="G431" t="s">
        <v>10</v>
      </c>
      <c r="H431" s="9">
        <f t="shared" si="15"/>
        <v>12</v>
      </c>
      <c r="I431" s="9">
        <v>2022</v>
      </c>
    </row>
    <row r="432" spans="1:9" x14ac:dyDescent="0.25">
      <c r="A432" s="2">
        <v>44926</v>
      </c>
      <c r="B432" t="s">
        <v>9</v>
      </c>
      <c r="C432" t="s">
        <v>7</v>
      </c>
      <c r="D432">
        <f>E432+F432</f>
        <v>78</v>
      </c>
      <c r="E432" s="1">
        <f t="shared" si="14"/>
        <v>68</v>
      </c>
      <c r="F432">
        <v>10</v>
      </c>
      <c r="G432" t="s">
        <v>10</v>
      </c>
      <c r="H432" s="9">
        <f t="shared" si="15"/>
        <v>12</v>
      </c>
      <c r="I432" s="9">
        <v>2022</v>
      </c>
    </row>
    <row r="433" spans="1:9" x14ac:dyDescent="0.25">
      <c r="A433" s="2">
        <v>44926</v>
      </c>
      <c r="B433" t="s">
        <v>4</v>
      </c>
      <c r="C433" t="s">
        <v>7</v>
      </c>
      <c r="D433" s="4">
        <f>E433+F433</f>
        <v>74</v>
      </c>
      <c r="E433" s="1">
        <f t="shared" ref="E433:E469" si="16">D325</f>
        <v>68</v>
      </c>
      <c r="F433">
        <v>6</v>
      </c>
      <c r="G433" t="s">
        <v>10</v>
      </c>
      <c r="H433" s="9">
        <f t="shared" si="15"/>
        <v>12</v>
      </c>
      <c r="I433" s="9">
        <v>2022</v>
      </c>
    </row>
    <row r="434" spans="1:9" x14ac:dyDescent="0.25">
      <c r="A434" s="2">
        <v>44957</v>
      </c>
      <c r="B434" t="s">
        <v>8</v>
      </c>
      <c r="C434" t="s">
        <v>5</v>
      </c>
      <c r="D434">
        <f>F434+E434</f>
        <v>65</v>
      </c>
      <c r="E434" s="1">
        <f t="shared" si="16"/>
        <v>53</v>
      </c>
      <c r="F434">
        <v>12</v>
      </c>
      <c r="G434" t="s">
        <v>10</v>
      </c>
      <c r="H434" s="9">
        <f t="shared" si="15"/>
        <v>1</v>
      </c>
      <c r="I434" s="9">
        <v>2023</v>
      </c>
    </row>
    <row r="435" spans="1:9" x14ac:dyDescent="0.25">
      <c r="A435" s="2">
        <v>44957</v>
      </c>
      <c r="B435" t="s">
        <v>9</v>
      </c>
      <c r="C435" t="s">
        <v>5</v>
      </c>
      <c r="D435">
        <f>E435+F435</f>
        <v>134</v>
      </c>
      <c r="E435" s="1">
        <f t="shared" si="16"/>
        <v>125</v>
      </c>
      <c r="F435">
        <v>9</v>
      </c>
      <c r="G435" t="s">
        <v>10</v>
      </c>
      <c r="H435" s="9">
        <f t="shared" si="15"/>
        <v>1</v>
      </c>
      <c r="I435" s="9">
        <v>2023</v>
      </c>
    </row>
    <row r="436" spans="1:9" x14ac:dyDescent="0.25">
      <c r="A436" s="2">
        <v>44957</v>
      </c>
      <c r="B436" t="s">
        <v>4</v>
      </c>
      <c r="C436" t="s">
        <v>5</v>
      </c>
      <c r="D436">
        <f>E436+F436</f>
        <v>158</v>
      </c>
      <c r="E436" s="1">
        <f t="shared" si="16"/>
        <v>146</v>
      </c>
      <c r="F436">
        <v>12</v>
      </c>
      <c r="G436" t="s">
        <v>10</v>
      </c>
      <c r="H436" s="9">
        <f t="shared" si="15"/>
        <v>1</v>
      </c>
      <c r="I436" s="9">
        <v>2023</v>
      </c>
    </row>
    <row r="437" spans="1:9" x14ac:dyDescent="0.25">
      <c r="A437" s="2">
        <v>44957</v>
      </c>
      <c r="B437" t="s">
        <v>8</v>
      </c>
      <c r="C437" t="s">
        <v>6</v>
      </c>
      <c r="D437">
        <f>E437+F437</f>
        <v>0</v>
      </c>
      <c r="E437" s="1">
        <f t="shared" si="16"/>
        <v>0</v>
      </c>
      <c r="F437">
        <v>0</v>
      </c>
      <c r="G437" t="s">
        <v>10</v>
      </c>
      <c r="H437" s="9">
        <f t="shared" si="15"/>
        <v>1</v>
      </c>
      <c r="I437" s="9">
        <v>2023</v>
      </c>
    </row>
    <row r="438" spans="1:9" x14ac:dyDescent="0.25">
      <c r="A438" s="2">
        <v>44957</v>
      </c>
      <c r="B438" t="s">
        <v>9</v>
      </c>
      <c r="C438" t="s">
        <v>6</v>
      </c>
      <c r="D438">
        <f>E438+F438</f>
        <v>0</v>
      </c>
      <c r="E438" s="1">
        <f t="shared" si="16"/>
        <v>0</v>
      </c>
      <c r="F438">
        <v>0</v>
      </c>
      <c r="G438" t="s">
        <v>10</v>
      </c>
      <c r="H438" s="9">
        <f t="shared" si="15"/>
        <v>1</v>
      </c>
      <c r="I438" s="9">
        <v>2023</v>
      </c>
    </row>
    <row r="439" spans="1:9" x14ac:dyDescent="0.25">
      <c r="A439" s="2">
        <v>44957</v>
      </c>
      <c r="B439" t="s">
        <v>4</v>
      </c>
      <c r="C439" t="s">
        <v>6</v>
      </c>
      <c r="D439">
        <f>E439+F439</f>
        <v>0</v>
      </c>
      <c r="E439" s="1">
        <f t="shared" si="16"/>
        <v>0</v>
      </c>
      <c r="F439">
        <v>0</v>
      </c>
      <c r="G439" t="s">
        <v>10</v>
      </c>
      <c r="H439" s="9">
        <f t="shared" si="15"/>
        <v>1</v>
      </c>
      <c r="I439" s="9">
        <v>2023</v>
      </c>
    </row>
    <row r="440" spans="1:9" x14ac:dyDescent="0.25">
      <c r="A440" s="2">
        <v>44957</v>
      </c>
      <c r="B440" t="s">
        <v>8</v>
      </c>
      <c r="C440" t="s">
        <v>7</v>
      </c>
      <c r="D440" s="1">
        <f>F440+E440</f>
        <v>11</v>
      </c>
      <c r="E440" s="1">
        <f t="shared" si="16"/>
        <v>10</v>
      </c>
      <c r="F440">
        <v>1</v>
      </c>
      <c r="G440" t="s">
        <v>10</v>
      </c>
      <c r="H440" s="9">
        <f t="shared" si="15"/>
        <v>1</v>
      </c>
      <c r="I440" s="9">
        <v>2023</v>
      </c>
    </row>
    <row r="441" spans="1:9" x14ac:dyDescent="0.25">
      <c r="A441" s="2">
        <v>44957</v>
      </c>
      <c r="B441" t="s">
        <v>9</v>
      </c>
      <c r="C441" t="s">
        <v>7</v>
      </c>
      <c r="D441">
        <f>E441+F441</f>
        <v>78</v>
      </c>
      <c r="E441" s="1">
        <f t="shared" si="16"/>
        <v>69</v>
      </c>
      <c r="F441">
        <v>9</v>
      </c>
      <c r="G441" t="s">
        <v>10</v>
      </c>
      <c r="H441" s="9">
        <f t="shared" si="15"/>
        <v>1</v>
      </c>
      <c r="I441" s="9">
        <v>2023</v>
      </c>
    </row>
    <row r="442" spans="1:9" x14ac:dyDescent="0.25">
      <c r="A442" s="2">
        <v>44957</v>
      </c>
      <c r="B442" t="s">
        <v>4</v>
      </c>
      <c r="C442" t="s">
        <v>7</v>
      </c>
      <c r="D442" s="4">
        <f>E442+F442</f>
        <v>74</v>
      </c>
      <c r="E442" s="1">
        <f t="shared" si="16"/>
        <v>68</v>
      </c>
      <c r="F442">
        <v>6</v>
      </c>
      <c r="G442" t="s">
        <v>10</v>
      </c>
      <c r="H442" s="9">
        <f t="shared" si="15"/>
        <v>1</v>
      </c>
      <c r="I442" s="9">
        <v>2023</v>
      </c>
    </row>
    <row r="443" spans="1:9" x14ac:dyDescent="0.25">
      <c r="A443" s="2">
        <v>44985</v>
      </c>
      <c r="B443" t="s">
        <v>8</v>
      </c>
      <c r="C443" t="s">
        <v>5</v>
      </c>
      <c r="D443">
        <f>F443+E443</f>
        <v>62</v>
      </c>
      <c r="E443" s="1">
        <f t="shared" si="16"/>
        <v>50</v>
      </c>
      <c r="F443">
        <v>12</v>
      </c>
      <c r="G443" t="s">
        <v>10</v>
      </c>
      <c r="H443" s="9">
        <f t="shared" si="15"/>
        <v>2</v>
      </c>
      <c r="I443" s="9">
        <v>2023</v>
      </c>
    </row>
    <row r="444" spans="1:9" x14ac:dyDescent="0.25">
      <c r="A444" s="2">
        <v>44985</v>
      </c>
      <c r="B444" t="s">
        <v>9</v>
      </c>
      <c r="C444" t="s">
        <v>5</v>
      </c>
      <c r="D444">
        <f>E444+F444</f>
        <v>95</v>
      </c>
      <c r="E444" s="1">
        <f t="shared" si="16"/>
        <v>85</v>
      </c>
      <c r="F444">
        <v>10</v>
      </c>
      <c r="G444" t="s">
        <v>10</v>
      </c>
      <c r="H444" s="9">
        <f t="shared" si="15"/>
        <v>2</v>
      </c>
      <c r="I444" s="9">
        <v>2023</v>
      </c>
    </row>
    <row r="445" spans="1:9" x14ac:dyDescent="0.25">
      <c r="A445" s="2">
        <v>44985</v>
      </c>
      <c r="B445" t="s">
        <v>4</v>
      </c>
      <c r="C445" t="s">
        <v>5</v>
      </c>
      <c r="D445">
        <f>E445+F445</f>
        <v>134</v>
      </c>
      <c r="E445" s="1">
        <f t="shared" si="16"/>
        <v>122</v>
      </c>
      <c r="F445">
        <v>12</v>
      </c>
      <c r="G445" t="s">
        <v>10</v>
      </c>
      <c r="H445" s="9">
        <f t="shared" si="15"/>
        <v>2</v>
      </c>
      <c r="I445" s="9">
        <v>2023</v>
      </c>
    </row>
    <row r="446" spans="1:9" x14ac:dyDescent="0.25">
      <c r="A446" s="2">
        <v>44985</v>
      </c>
      <c r="B446" t="s">
        <v>8</v>
      </c>
      <c r="C446" t="s">
        <v>6</v>
      </c>
      <c r="D446">
        <f>E446+F446</f>
        <v>0</v>
      </c>
      <c r="E446" s="1">
        <f t="shared" si="16"/>
        <v>0</v>
      </c>
      <c r="F446">
        <v>0</v>
      </c>
      <c r="G446" t="s">
        <v>10</v>
      </c>
      <c r="H446" s="9">
        <f t="shared" si="15"/>
        <v>2</v>
      </c>
      <c r="I446" s="9">
        <v>2023</v>
      </c>
    </row>
    <row r="447" spans="1:9" x14ac:dyDescent="0.25">
      <c r="A447" s="2">
        <v>44985</v>
      </c>
      <c r="B447" t="s">
        <v>9</v>
      </c>
      <c r="C447" t="s">
        <v>6</v>
      </c>
      <c r="D447">
        <f>E447+F447</f>
        <v>0</v>
      </c>
      <c r="E447" s="1">
        <f t="shared" si="16"/>
        <v>0</v>
      </c>
      <c r="F447">
        <v>0</v>
      </c>
      <c r="G447" t="s">
        <v>10</v>
      </c>
      <c r="H447" s="9">
        <f t="shared" si="15"/>
        <v>2</v>
      </c>
      <c r="I447" s="9">
        <v>2023</v>
      </c>
    </row>
    <row r="448" spans="1:9" x14ac:dyDescent="0.25">
      <c r="A448" s="2">
        <v>44985</v>
      </c>
      <c r="B448" t="s">
        <v>4</v>
      </c>
      <c r="C448" t="s">
        <v>6</v>
      </c>
      <c r="D448">
        <f>E448+F448</f>
        <v>0</v>
      </c>
      <c r="E448" s="1">
        <f t="shared" si="16"/>
        <v>0</v>
      </c>
      <c r="F448">
        <v>0</v>
      </c>
      <c r="G448" t="s">
        <v>10</v>
      </c>
      <c r="H448" s="9">
        <f t="shared" si="15"/>
        <v>2</v>
      </c>
      <c r="I448" s="9">
        <v>2023</v>
      </c>
    </row>
    <row r="449" spans="1:9" x14ac:dyDescent="0.25">
      <c r="A449" s="2">
        <v>44985</v>
      </c>
      <c r="B449" t="s">
        <v>8</v>
      </c>
      <c r="C449" t="s">
        <v>7</v>
      </c>
      <c r="D449" s="1">
        <f>F449+E449</f>
        <v>11</v>
      </c>
      <c r="E449" s="1">
        <f t="shared" si="16"/>
        <v>10</v>
      </c>
      <c r="F449">
        <v>1</v>
      </c>
      <c r="G449" t="s">
        <v>10</v>
      </c>
      <c r="H449" s="9">
        <f t="shared" si="15"/>
        <v>2</v>
      </c>
      <c r="I449" s="9">
        <v>2023</v>
      </c>
    </row>
    <row r="450" spans="1:9" x14ac:dyDescent="0.25">
      <c r="A450" s="2">
        <v>44985</v>
      </c>
      <c r="B450" t="s">
        <v>9</v>
      </c>
      <c r="C450" t="s">
        <v>7</v>
      </c>
      <c r="D450">
        <f>E450+F450</f>
        <v>79</v>
      </c>
      <c r="E450" s="1">
        <f t="shared" si="16"/>
        <v>70</v>
      </c>
      <c r="F450">
        <v>9</v>
      </c>
      <c r="G450" t="s">
        <v>10</v>
      </c>
      <c r="H450" s="9">
        <f t="shared" si="15"/>
        <v>2</v>
      </c>
      <c r="I450" s="9">
        <v>2023</v>
      </c>
    </row>
    <row r="451" spans="1:9" x14ac:dyDescent="0.25">
      <c r="A451" s="2">
        <v>44985</v>
      </c>
      <c r="B451" t="s">
        <v>4</v>
      </c>
      <c r="C451" t="s">
        <v>7</v>
      </c>
      <c r="D451" s="4">
        <f>E451+F451</f>
        <v>75</v>
      </c>
      <c r="E451" s="1">
        <f t="shared" si="16"/>
        <v>69</v>
      </c>
      <c r="F451">
        <v>6</v>
      </c>
      <c r="G451" t="s">
        <v>10</v>
      </c>
      <c r="H451" s="9">
        <f t="shared" ref="H451:H469" si="17">MONTH(A451)</f>
        <v>2</v>
      </c>
      <c r="I451" s="9">
        <v>2023</v>
      </c>
    </row>
    <row r="452" spans="1:9" x14ac:dyDescent="0.25">
      <c r="A452" s="2">
        <v>45016</v>
      </c>
      <c r="B452" t="s">
        <v>8</v>
      </c>
      <c r="C452" t="s">
        <v>5</v>
      </c>
      <c r="D452">
        <f>F452+E452</f>
        <v>64</v>
      </c>
      <c r="E452" s="1">
        <f t="shared" si="16"/>
        <v>52</v>
      </c>
      <c r="F452">
        <v>12</v>
      </c>
      <c r="G452" t="s">
        <v>10</v>
      </c>
      <c r="H452" s="9">
        <f t="shared" si="17"/>
        <v>3</v>
      </c>
      <c r="I452" s="9">
        <v>2023</v>
      </c>
    </row>
    <row r="453" spans="1:9" x14ac:dyDescent="0.25">
      <c r="A453" s="2">
        <v>45016</v>
      </c>
      <c r="B453" t="s">
        <v>9</v>
      </c>
      <c r="C453" t="s">
        <v>5</v>
      </c>
      <c r="D453">
        <f>E453+F453</f>
        <v>104</v>
      </c>
      <c r="E453" s="1">
        <f t="shared" si="16"/>
        <v>94</v>
      </c>
      <c r="F453">
        <v>10</v>
      </c>
      <c r="G453" t="s">
        <v>10</v>
      </c>
      <c r="H453" s="9">
        <f t="shared" si="17"/>
        <v>3</v>
      </c>
      <c r="I453" s="9">
        <v>2023</v>
      </c>
    </row>
    <row r="454" spans="1:9" x14ac:dyDescent="0.25">
      <c r="A454" s="2">
        <v>45016</v>
      </c>
      <c r="B454" t="s">
        <v>4</v>
      </c>
      <c r="C454" t="s">
        <v>5</v>
      </c>
      <c r="D454">
        <f>E454+F454</f>
        <v>140</v>
      </c>
      <c r="E454" s="1">
        <f t="shared" si="16"/>
        <v>128</v>
      </c>
      <c r="F454">
        <v>12</v>
      </c>
      <c r="G454" t="s">
        <v>10</v>
      </c>
      <c r="H454" s="9">
        <f t="shared" si="17"/>
        <v>3</v>
      </c>
      <c r="I454" s="9">
        <v>2023</v>
      </c>
    </row>
    <row r="455" spans="1:9" x14ac:dyDescent="0.25">
      <c r="A455" s="2">
        <v>45016</v>
      </c>
      <c r="B455" t="s">
        <v>8</v>
      </c>
      <c r="C455" t="s">
        <v>6</v>
      </c>
      <c r="D455">
        <f>E455+F455</f>
        <v>0</v>
      </c>
      <c r="E455" s="1">
        <f t="shared" si="16"/>
        <v>0</v>
      </c>
      <c r="F455">
        <v>0</v>
      </c>
      <c r="G455" t="s">
        <v>10</v>
      </c>
      <c r="H455" s="9">
        <f t="shared" si="17"/>
        <v>3</v>
      </c>
      <c r="I455" s="9">
        <v>2023</v>
      </c>
    </row>
    <row r="456" spans="1:9" x14ac:dyDescent="0.25">
      <c r="A456" s="2">
        <v>45016</v>
      </c>
      <c r="B456" t="s">
        <v>9</v>
      </c>
      <c r="C456" t="s">
        <v>6</v>
      </c>
      <c r="D456">
        <f>E456+F456</f>
        <v>0</v>
      </c>
      <c r="E456" s="1">
        <f t="shared" si="16"/>
        <v>0</v>
      </c>
      <c r="F456">
        <v>0</v>
      </c>
      <c r="G456" t="s">
        <v>10</v>
      </c>
      <c r="H456" s="9">
        <f t="shared" si="17"/>
        <v>3</v>
      </c>
      <c r="I456" s="9">
        <v>2023</v>
      </c>
    </row>
    <row r="457" spans="1:9" x14ac:dyDescent="0.25">
      <c r="A457" s="2">
        <v>45016</v>
      </c>
      <c r="B457" t="s">
        <v>4</v>
      </c>
      <c r="C457" t="s">
        <v>6</v>
      </c>
      <c r="D457">
        <f>E457+F457</f>
        <v>0</v>
      </c>
      <c r="E457" s="1">
        <f t="shared" si="16"/>
        <v>0</v>
      </c>
      <c r="F457">
        <v>0</v>
      </c>
      <c r="G457" t="s">
        <v>10</v>
      </c>
      <c r="H457" s="9">
        <f t="shared" si="17"/>
        <v>3</v>
      </c>
      <c r="I457" s="9">
        <v>2023</v>
      </c>
    </row>
    <row r="458" spans="1:9" x14ac:dyDescent="0.25">
      <c r="A458" s="2">
        <v>45016</v>
      </c>
      <c r="B458" t="s">
        <v>8</v>
      </c>
      <c r="C458" t="s">
        <v>7</v>
      </c>
      <c r="D458" s="1">
        <f>F458+E458</f>
        <v>11</v>
      </c>
      <c r="E458" s="1">
        <f t="shared" si="16"/>
        <v>10</v>
      </c>
      <c r="F458">
        <v>1</v>
      </c>
      <c r="G458" t="s">
        <v>10</v>
      </c>
      <c r="H458" s="9">
        <f t="shared" si="17"/>
        <v>3</v>
      </c>
      <c r="I458" s="9">
        <v>2023</v>
      </c>
    </row>
    <row r="459" spans="1:9" x14ac:dyDescent="0.25">
      <c r="A459" s="2">
        <v>45016</v>
      </c>
      <c r="B459" t="s">
        <v>9</v>
      </c>
      <c r="C459" t="s">
        <v>7</v>
      </c>
      <c r="D459">
        <f>E459+F459</f>
        <v>80</v>
      </c>
      <c r="E459" s="1">
        <f t="shared" si="16"/>
        <v>70</v>
      </c>
      <c r="F459">
        <v>10</v>
      </c>
      <c r="G459" t="s">
        <v>10</v>
      </c>
      <c r="H459" s="9">
        <f t="shared" si="17"/>
        <v>3</v>
      </c>
      <c r="I459" s="9">
        <v>2023</v>
      </c>
    </row>
    <row r="460" spans="1:9" x14ac:dyDescent="0.25">
      <c r="A460" s="2">
        <v>45016</v>
      </c>
      <c r="B460" t="s">
        <v>4</v>
      </c>
      <c r="C460" t="s">
        <v>7</v>
      </c>
      <c r="D460" s="4">
        <f>E460+F460</f>
        <v>75</v>
      </c>
      <c r="E460" s="1">
        <f t="shared" si="16"/>
        <v>69</v>
      </c>
      <c r="F460">
        <v>6</v>
      </c>
      <c r="G460" t="s">
        <v>10</v>
      </c>
      <c r="H460" s="9">
        <f t="shared" si="17"/>
        <v>3</v>
      </c>
      <c r="I460" s="9">
        <v>2023</v>
      </c>
    </row>
    <row r="461" spans="1:9" x14ac:dyDescent="0.25">
      <c r="A461" s="2">
        <v>45046</v>
      </c>
      <c r="B461" t="s">
        <v>8</v>
      </c>
      <c r="C461" t="s">
        <v>5</v>
      </c>
      <c r="D461">
        <f>F461+E461</f>
        <v>67</v>
      </c>
      <c r="E461" s="1">
        <f t="shared" si="16"/>
        <v>55</v>
      </c>
      <c r="F461">
        <v>12</v>
      </c>
      <c r="G461" t="s">
        <v>10</v>
      </c>
      <c r="H461" s="9">
        <f t="shared" si="17"/>
        <v>4</v>
      </c>
      <c r="I461" s="9">
        <v>2023</v>
      </c>
    </row>
    <row r="462" spans="1:9" x14ac:dyDescent="0.25">
      <c r="A462" s="2">
        <v>45046</v>
      </c>
      <c r="B462" t="s">
        <v>9</v>
      </c>
      <c r="C462" t="s">
        <v>5</v>
      </c>
      <c r="D462">
        <f>E462+F462</f>
        <v>137</v>
      </c>
      <c r="E462" s="1">
        <f t="shared" si="16"/>
        <v>127</v>
      </c>
      <c r="F462">
        <v>10</v>
      </c>
      <c r="G462" t="s">
        <v>10</v>
      </c>
      <c r="H462" s="9">
        <f t="shared" si="17"/>
        <v>4</v>
      </c>
      <c r="I462" s="9">
        <v>2023</v>
      </c>
    </row>
    <row r="463" spans="1:9" x14ac:dyDescent="0.25">
      <c r="A463" s="2">
        <v>45046</v>
      </c>
      <c r="B463" t="s">
        <v>4</v>
      </c>
      <c r="C463" t="s">
        <v>5</v>
      </c>
      <c r="D463">
        <f>E463+F463</f>
        <v>161</v>
      </c>
      <c r="E463" s="1">
        <f t="shared" si="16"/>
        <v>149</v>
      </c>
      <c r="F463">
        <v>12</v>
      </c>
      <c r="G463" t="s">
        <v>10</v>
      </c>
      <c r="H463" s="9">
        <f t="shared" si="17"/>
        <v>4</v>
      </c>
      <c r="I463" s="9">
        <v>2023</v>
      </c>
    </row>
    <row r="464" spans="1:9" x14ac:dyDescent="0.25">
      <c r="A464" s="2">
        <v>45046</v>
      </c>
      <c r="B464" t="s">
        <v>8</v>
      </c>
      <c r="C464" t="s">
        <v>6</v>
      </c>
      <c r="D464">
        <f>E464+F464</f>
        <v>0</v>
      </c>
      <c r="E464" s="1">
        <f t="shared" si="16"/>
        <v>0</v>
      </c>
      <c r="F464">
        <v>0</v>
      </c>
      <c r="G464" t="s">
        <v>10</v>
      </c>
      <c r="H464" s="9">
        <f t="shared" si="17"/>
        <v>4</v>
      </c>
      <c r="I464" s="9">
        <v>2023</v>
      </c>
    </row>
    <row r="465" spans="1:9" x14ac:dyDescent="0.25">
      <c r="A465" s="2">
        <v>45046</v>
      </c>
      <c r="B465" t="s">
        <v>9</v>
      </c>
      <c r="C465" t="s">
        <v>6</v>
      </c>
      <c r="D465">
        <f>E465+F465</f>
        <v>0</v>
      </c>
      <c r="E465" s="1">
        <f t="shared" si="16"/>
        <v>0</v>
      </c>
      <c r="F465">
        <v>0</v>
      </c>
      <c r="G465" t="s">
        <v>10</v>
      </c>
      <c r="H465" s="9">
        <f t="shared" si="17"/>
        <v>4</v>
      </c>
      <c r="I465" s="9">
        <v>2023</v>
      </c>
    </row>
    <row r="466" spans="1:9" x14ac:dyDescent="0.25">
      <c r="A466" s="2">
        <v>45046</v>
      </c>
      <c r="B466" t="s">
        <v>4</v>
      </c>
      <c r="C466" t="s">
        <v>6</v>
      </c>
      <c r="D466">
        <f>E466+F466</f>
        <v>0</v>
      </c>
      <c r="E466" s="1">
        <f t="shared" si="16"/>
        <v>0</v>
      </c>
      <c r="F466">
        <v>0</v>
      </c>
      <c r="G466" t="s">
        <v>10</v>
      </c>
      <c r="H466" s="9">
        <f t="shared" si="17"/>
        <v>4</v>
      </c>
      <c r="I466" s="9">
        <v>2023</v>
      </c>
    </row>
    <row r="467" spans="1:9" x14ac:dyDescent="0.25">
      <c r="A467" s="2">
        <v>45046</v>
      </c>
      <c r="B467" t="s">
        <v>8</v>
      </c>
      <c r="C467" t="s">
        <v>7</v>
      </c>
      <c r="D467" s="1">
        <f>F467+E467</f>
        <v>12</v>
      </c>
      <c r="E467" s="1">
        <f t="shared" si="16"/>
        <v>11</v>
      </c>
      <c r="F467">
        <v>1</v>
      </c>
      <c r="G467" t="s">
        <v>10</v>
      </c>
      <c r="H467" s="9">
        <f t="shared" si="17"/>
        <v>4</v>
      </c>
      <c r="I467" s="9">
        <v>2023</v>
      </c>
    </row>
    <row r="468" spans="1:9" x14ac:dyDescent="0.25">
      <c r="A468" s="2">
        <v>45046</v>
      </c>
      <c r="B468" t="s">
        <v>9</v>
      </c>
      <c r="C468" t="s">
        <v>7</v>
      </c>
      <c r="D468">
        <f>E468+F468</f>
        <v>81</v>
      </c>
      <c r="E468" s="1">
        <f t="shared" si="16"/>
        <v>71</v>
      </c>
      <c r="F468">
        <v>10</v>
      </c>
      <c r="G468" t="s">
        <v>10</v>
      </c>
      <c r="H468" s="9">
        <f t="shared" si="17"/>
        <v>4</v>
      </c>
      <c r="I468" s="9">
        <v>2023</v>
      </c>
    </row>
    <row r="469" spans="1:9" x14ac:dyDescent="0.25">
      <c r="A469" s="2">
        <v>45046</v>
      </c>
      <c r="B469" t="s">
        <v>4</v>
      </c>
      <c r="C469" t="s">
        <v>7</v>
      </c>
      <c r="D469" s="4">
        <f>E469+F469</f>
        <v>75</v>
      </c>
      <c r="E469" s="1">
        <f t="shared" si="16"/>
        <v>69</v>
      </c>
      <c r="F469">
        <v>6</v>
      </c>
      <c r="G469" t="s">
        <v>10</v>
      </c>
      <c r="H469" s="9">
        <f t="shared" si="17"/>
        <v>4</v>
      </c>
      <c r="I469" s="9">
        <v>2023</v>
      </c>
    </row>
  </sheetData>
  <autoFilter ref="A1:I1" xr:uid="{3CC22ECB-9A98-42F4-818E-0F67015817CC}"/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5D7C-3A95-47E2-B1DC-E56B74806A3F}">
  <dimension ref="A1:G217"/>
  <sheetViews>
    <sheetView topLeftCell="A183" workbookViewId="0">
      <selection sqref="A1:G217"/>
    </sheetView>
  </sheetViews>
  <sheetFormatPr defaultRowHeight="12.5" x14ac:dyDescent="0.25"/>
  <cols>
    <col min="1" max="1" width="16.26953125" customWidth="1"/>
  </cols>
  <sheetData>
    <row r="1" spans="1:7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13</v>
      </c>
      <c r="G1" s="3" t="s">
        <v>12</v>
      </c>
    </row>
    <row r="2" spans="1:7" x14ac:dyDescent="0.25">
      <c r="A2" s="2">
        <v>44347</v>
      </c>
      <c r="B2" t="s">
        <v>8</v>
      </c>
      <c r="C2" t="s">
        <v>5</v>
      </c>
      <c r="D2">
        <v>46</v>
      </c>
      <c r="E2" s="1">
        <v>34</v>
      </c>
      <c r="F2">
        <v>12</v>
      </c>
      <c r="G2" t="s">
        <v>10</v>
      </c>
    </row>
    <row r="3" spans="1:7" x14ac:dyDescent="0.25">
      <c r="A3" s="2">
        <v>44347</v>
      </c>
      <c r="B3" t="s">
        <v>9</v>
      </c>
      <c r="C3" t="s">
        <v>5</v>
      </c>
      <c r="D3">
        <v>134</v>
      </c>
      <c r="E3" s="1">
        <v>125</v>
      </c>
      <c r="F3">
        <v>9</v>
      </c>
      <c r="G3" t="s">
        <v>10</v>
      </c>
    </row>
    <row r="4" spans="1:7" x14ac:dyDescent="0.25">
      <c r="A4" s="2">
        <v>44347</v>
      </c>
      <c r="B4" t="s">
        <v>4</v>
      </c>
      <c r="C4" t="s">
        <v>5</v>
      </c>
      <c r="D4">
        <v>148</v>
      </c>
      <c r="E4" s="1">
        <v>136</v>
      </c>
      <c r="F4">
        <v>12</v>
      </c>
      <c r="G4" t="s">
        <v>10</v>
      </c>
    </row>
    <row r="5" spans="1:7" x14ac:dyDescent="0.25">
      <c r="A5" s="2">
        <v>44347</v>
      </c>
      <c r="B5" t="s">
        <v>8</v>
      </c>
      <c r="C5" t="s">
        <v>6</v>
      </c>
      <c r="D5">
        <v>33</v>
      </c>
      <c r="E5" s="1">
        <v>32</v>
      </c>
      <c r="F5">
        <v>1</v>
      </c>
      <c r="G5" t="s">
        <v>10</v>
      </c>
    </row>
    <row r="6" spans="1:7" x14ac:dyDescent="0.25">
      <c r="A6" s="2">
        <v>44347</v>
      </c>
      <c r="B6" t="s">
        <v>9</v>
      </c>
      <c r="C6" t="s">
        <v>6</v>
      </c>
      <c r="D6">
        <v>143</v>
      </c>
      <c r="E6" s="1">
        <v>133</v>
      </c>
      <c r="F6">
        <v>10</v>
      </c>
      <c r="G6" t="s">
        <v>10</v>
      </c>
    </row>
    <row r="7" spans="1:7" x14ac:dyDescent="0.25">
      <c r="A7" s="2">
        <v>44347</v>
      </c>
      <c r="B7" t="s">
        <v>4</v>
      </c>
      <c r="C7" t="s">
        <v>6</v>
      </c>
      <c r="D7">
        <v>228</v>
      </c>
      <c r="E7" s="1">
        <v>216</v>
      </c>
      <c r="F7">
        <v>12</v>
      </c>
      <c r="G7" t="s">
        <v>10</v>
      </c>
    </row>
    <row r="8" spans="1:7" x14ac:dyDescent="0.25">
      <c r="A8" s="2">
        <v>44347</v>
      </c>
      <c r="B8" t="s">
        <v>8</v>
      </c>
      <c r="C8" t="s">
        <v>7</v>
      </c>
      <c r="D8">
        <v>10</v>
      </c>
      <c r="E8" s="1">
        <v>9</v>
      </c>
      <c r="F8">
        <v>1</v>
      </c>
      <c r="G8" t="s">
        <v>10</v>
      </c>
    </row>
    <row r="9" spans="1:7" x14ac:dyDescent="0.25">
      <c r="A9" s="2">
        <v>44347</v>
      </c>
      <c r="B9" t="s">
        <v>9</v>
      </c>
      <c r="C9" t="s">
        <v>7</v>
      </c>
      <c r="D9">
        <v>62</v>
      </c>
      <c r="E9" s="1">
        <v>53</v>
      </c>
      <c r="F9">
        <v>9</v>
      </c>
      <c r="G9" t="s">
        <v>10</v>
      </c>
    </row>
    <row r="10" spans="1:7" x14ac:dyDescent="0.25">
      <c r="A10" s="2">
        <v>44347</v>
      </c>
      <c r="B10" t="s">
        <v>4</v>
      </c>
      <c r="C10" t="s">
        <v>7</v>
      </c>
      <c r="D10">
        <v>64</v>
      </c>
      <c r="E10" s="1">
        <v>58</v>
      </c>
      <c r="F10">
        <v>6</v>
      </c>
      <c r="G10" t="s">
        <v>10</v>
      </c>
    </row>
    <row r="11" spans="1:7" x14ac:dyDescent="0.25">
      <c r="A11" s="2">
        <v>44377</v>
      </c>
      <c r="B11" t="s">
        <v>8</v>
      </c>
      <c r="C11" t="s">
        <v>5</v>
      </c>
      <c r="D11">
        <v>46</v>
      </c>
      <c r="E11" s="1">
        <v>34</v>
      </c>
      <c r="F11">
        <v>12</v>
      </c>
      <c r="G11" t="s">
        <v>10</v>
      </c>
    </row>
    <row r="12" spans="1:7" x14ac:dyDescent="0.25">
      <c r="A12" s="2">
        <v>44377</v>
      </c>
      <c r="B12" t="s">
        <v>9</v>
      </c>
      <c r="C12" t="s">
        <v>5</v>
      </c>
      <c r="D12">
        <v>120</v>
      </c>
      <c r="E12" s="1">
        <v>110</v>
      </c>
      <c r="F12">
        <v>10</v>
      </c>
      <c r="G12" t="s">
        <v>10</v>
      </c>
    </row>
    <row r="13" spans="1:7" x14ac:dyDescent="0.25">
      <c r="A13" s="2">
        <v>44377</v>
      </c>
      <c r="B13" t="s">
        <v>4</v>
      </c>
      <c r="C13" t="s">
        <v>5</v>
      </c>
      <c r="D13">
        <v>139</v>
      </c>
      <c r="E13" s="1">
        <v>127</v>
      </c>
      <c r="F13">
        <v>12</v>
      </c>
      <c r="G13" t="s">
        <v>10</v>
      </c>
    </row>
    <row r="14" spans="1:7" x14ac:dyDescent="0.25">
      <c r="A14" s="2">
        <v>44377</v>
      </c>
      <c r="B14" t="s">
        <v>8</v>
      </c>
      <c r="C14" t="s">
        <v>6</v>
      </c>
      <c r="D14">
        <v>50</v>
      </c>
      <c r="E14" s="1">
        <v>48</v>
      </c>
      <c r="F14">
        <v>2</v>
      </c>
      <c r="G14" t="s">
        <v>10</v>
      </c>
    </row>
    <row r="15" spans="1:7" x14ac:dyDescent="0.25">
      <c r="A15" s="2">
        <v>44377</v>
      </c>
      <c r="B15" t="s">
        <v>9</v>
      </c>
      <c r="C15" t="s">
        <v>6</v>
      </c>
      <c r="D15">
        <v>184</v>
      </c>
      <c r="E15" s="1">
        <v>174</v>
      </c>
      <c r="F15">
        <v>10</v>
      </c>
      <c r="G15" t="s">
        <v>10</v>
      </c>
    </row>
    <row r="16" spans="1:7" x14ac:dyDescent="0.25">
      <c r="A16" s="2">
        <v>44377</v>
      </c>
      <c r="B16" t="s">
        <v>4</v>
      </c>
      <c r="C16" t="s">
        <v>6</v>
      </c>
      <c r="D16">
        <v>329</v>
      </c>
      <c r="E16" s="1">
        <v>317</v>
      </c>
      <c r="F16">
        <v>12</v>
      </c>
      <c r="G16" t="s">
        <v>10</v>
      </c>
    </row>
    <row r="17" spans="1:7" x14ac:dyDescent="0.25">
      <c r="A17" s="2">
        <v>44377</v>
      </c>
      <c r="B17" t="s">
        <v>8</v>
      </c>
      <c r="C17" t="s">
        <v>7</v>
      </c>
      <c r="D17">
        <v>10</v>
      </c>
      <c r="E17" s="1">
        <v>9</v>
      </c>
      <c r="F17">
        <v>1</v>
      </c>
      <c r="G17" t="s">
        <v>10</v>
      </c>
    </row>
    <row r="18" spans="1:7" x14ac:dyDescent="0.25">
      <c r="A18" s="2">
        <v>44377</v>
      </c>
      <c r="B18" t="s">
        <v>9</v>
      </c>
      <c r="C18" t="s">
        <v>7</v>
      </c>
      <c r="D18">
        <v>63</v>
      </c>
      <c r="E18" s="1">
        <v>54</v>
      </c>
      <c r="F18">
        <v>9</v>
      </c>
      <c r="G18" t="s">
        <v>10</v>
      </c>
    </row>
    <row r="19" spans="1:7" x14ac:dyDescent="0.25">
      <c r="A19" s="2">
        <v>44377</v>
      </c>
      <c r="B19" t="s">
        <v>4</v>
      </c>
      <c r="C19" t="s">
        <v>7</v>
      </c>
      <c r="D19" s="4">
        <v>65</v>
      </c>
      <c r="E19" s="1">
        <v>59</v>
      </c>
      <c r="F19">
        <v>6</v>
      </c>
      <c r="G19" t="s">
        <v>10</v>
      </c>
    </row>
    <row r="20" spans="1:7" x14ac:dyDescent="0.25">
      <c r="A20" s="2">
        <v>44408</v>
      </c>
      <c r="B20" t="s">
        <v>8</v>
      </c>
      <c r="C20" t="s">
        <v>5</v>
      </c>
      <c r="D20">
        <v>46</v>
      </c>
      <c r="E20" s="1">
        <v>34</v>
      </c>
      <c r="F20">
        <v>12</v>
      </c>
      <c r="G20" t="s">
        <v>10</v>
      </c>
    </row>
    <row r="21" spans="1:7" x14ac:dyDescent="0.25">
      <c r="A21" s="2">
        <v>44408</v>
      </c>
      <c r="B21" t="s">
        <v>9</v>
      </c>
      <c r="C21" t="s">
        <v>5</v>
      </c>
      <c r="D21">
        <v>112</v>
      </c>
      <c r="E21" s="1">
        <v>102</v>
      </c>
      <c r="F21">
        <v>10</v>
      </c>
      <c r="G21" t="s">
        <v>10</v>
      </c>
    </row>
    <row r="22" spans="1:7" x14ac:dyDescent="0.25">
      <c r="A22" s="2">
        <v>44408</v>
      </c>
      <c r="B22" t="s">
        <v>4</v>
      </c>
      <c r="C22" t="s">
        <v>5</v>
      </c>
      <c r="D22">
        <v>135</v>
      </c>
      <c r="E22" s="1">
        <v>123</v>
      </c>
      <c r="F22">
        <v>12</v>
      </c>
      <c r="G22" t="s">
        <v>10</v>
      </c>
    </row>
    <row r="23" spans="1:7" x14ac:dyDescent="0.25">
      <c r="A23" s="2">
        <v>44408</v>
      </c>
      <c r="B23" t="s">
        <v>8</v>
      </c>
      <c r="C23" t="s">
        <v>6</v>
      </c>
      <c r="D23">
        <v>0</v>
      </c>
      <c r="E23" s="1">
        <v>0</v>
      </c>
      <c r="F23">
        <v>0</v>
      </c>
      <c r="G23" t="s">
        <v>10</v>
      </c>
    </row>
    <row r="24" spans="1:7" x14ac:dyDescent="0.25">
      <c r="A24" s="2">
        <v>44408</v>
      </c>
      <c r="B24" t="s">
        <v>9</v>
      </c>
      <c r="C24" t="s">
        <v>6</v>
      </c>
      <c r="D24">
        <v>0</v>
      </c>
      <c r="E24" s="1">
        <v>0</v>
      </c>
      <c r="F24">
        <v>0</v>
      </c>
      <c r="G24" t="s">
        <v>10</v>
      </c>
    </row>
    <row r="25" spans="1:7" x14ac:dyDescent="0.25">
      <c r="A25" s="2">
        <v>44408</v>
      </c>
      <c r="B25" t="s">
        <v>4</v>
      </c>
      <c r="C25" t="s">
        <v>6</v>
      </c>
      <c r="D25">
        <v>0</v>
      </c>
      <c r="E25" s="1">
        <v>0</v>
      </c>
      <c r="F25">
        <v>0</v>
      </c>
      <c r="G25" t="s">
        <v>10</v>
      </c>
    </row>
    <row r="26" spans="1:7" x14ac:dyDescent="0.25">
      <c r="A26" s="2">
        <v>44408</v>
      </c>
      <c r="B26" t="s">
        <v>8</v>
      </c>
      <c r="C26" t="s">
        <v>7</v>
      </c>
      <c r="D26">
        <v>10</v>
      </c>
      <c r="E26" s="1">
        <v>9</v>
      </c>
      <c r="F26">
        <v>1</v>
      </c>
      <c r="G26" t="s">
        <v>10</v>
      </c>
    </row>
    <row r="27" spans="1:7" x14ac:dyDescent="0.25">
      <c r="A27" s="2">
        <v>44408</v>
      </c>
      <c r="B27" t="s">
        <v>9</v>
      </c>
      <c r="C27" t="s">
        <v>7</v>
      </c>
      <c r="D27">
        <v>64</v>
      </c>
      <c r="E27" s="1">
        <v>54</v>
      </c>
      <c r="F27">
        <v>10</v>
      </c>
      <c r="G27" t="s">
        <v>10</v>
      </c>
    </row>
    <row r="28" spans="1:7" x14ac:dyDescent="0.25">
      <c r="A28" s="2">
        <v>44408</v>
      </c>
      <c r="B28" t="s">
        <v>4</v>
      </c>
      <c r="C28" t="s">
        <v>7</v>
      </c>
      <c r="D28" s="4">
        <v>65</v>
      </c>
      <c r="E28" s="1">
        <v>59</v>
      </c>
      <c r="F28">
        <v>6</v>
      </c>
      <c r="G28" t="s">
        <v>10</v>
      </c>
    </row>
    <row r="29" spans="1:7" x14ac:dyDescent="0.25">
      <c r="A29" s="2">
        <v>44439</v>
      </c>
      <c r="B29" t="s">
        <v>8</v>
      </c>
      <c r="C29" t="s">
        <v>5</v>
      </c>
      <c r="D29">
        <v>44</v>
      </c>
      <c r="E29" s="1">
        <v>32</v>
      </c>
      <c r="F29">
        <v>12</v>
      </c>
      <c r="G29" t="s">
        <v>10</v>
      </c>
    </row>
    <row r="30" spans="1:7" x14ac:dyDescent="0.25">
      <c r="A30" s="2">
        <v>44439</v>
      </c>
      <c r="B30" t="s">
        <v>9</v>
      </c>
      <c r="C30" t="s">
        <v>5</v>
      </c>
      <c r="D30">
        <v>81</v>
      </c>
      <c r="E30" s="1">
        <v>71</v>
      </c>
      <c r="F30">
        <v>10</v>
      </c>
      <c r="G30" t="s">
        <v>10</v>
      </c>
    </row>
    <row r="31" spans="1:7" x14ac:dyDescent="0.25">
      <c r="A31" s="2">
        <v>44439</v>
      </c>
      <c r="B31" t="s">
        <v>4</v>
      </c>
      <c r="C31" t="s">
        <v>5</v>
      </c>
      <c r="D31">
        <v>116</v>
      </c>
      <c r="E31" s="1">
        <v>104</v>
      </c>
      <c r="F31">
        <v>12</v>
      </c>
      <c r="G31" t="s">
        <v>10</v>
      </c>
    </row>
    <row r="32" spans="1:7" x14ac:dyDescent="0.25">
      <c r="A32" s="2">
        <v>44439</v>
      </c>
      <c r="B32" t="s">
        <v>8</v>
      </c>
      <c r="C32" t="s">
        <v>6</v>
      </c>
      <c r="D32">
        <v>0</v>
      </c>
      <c r="E32" s="1">
        <v>0</v>
      </c>
      <c r="F32">
        <v>0</v>
      </c>
      <c r="G32" t="s">
        <v>10</v>
      </c>
    </row>
    <row r="33" spans="1:7" x14ac:dyDescent="0.25">
      <c r="A33" s="2">
        <v>44439</v>
      </c>
      <c r="B33" t="s">
        <v>9</v>
      </c>
      <c r="C33" t="s">
        <v>6</v>
      </c>
      <c r="D33">
        <v>0</v>
      </c>
      <c r="E33" s="1">
        <v>0</v>
      </c>
      <c r="F33">
        <v>0</v>
      </c>
      <c r="G33" t="s">
        <v>10</v>
      </c>
    </row>
    <row r="34" spans="1:7" x14ac:dyDescent="0.25">
      <c r="A34" s="2">
        <v>44439</v>
      </c>
      <c r="B34" t="s">
        <v>4</v>
      </c>
      <c r="C34" t="s">
        <v>6</v>
      </c>
      <c r="D34">
        <v>0</v>
      </c>
      <c r="E34" s="1">
        <v>0</v>
      </c>
      <c r="F34">
        <v>0</v>
      </c>
      <c r="G34" t="s">
        <v>10</v>
      </c>
    </row>
    <row r="35" spans="1:7" x14ac:dyDescent="0.25">
      <c r="A35" s="2">
        <v>44439</v>
      </c>
      <c r="B35" t="s">
        <v>8</v>
      </c>
      <c r="C35" t="s">
        <v>7</v>
      </c>
      <c r="D35">
        <v>10</v>
      </c>
      <c r="E35" s="1">
        <v>9</v>
      </c>
      <c r="F35">
        <v>1</v>
      </c>
      <c r="G35" t="s">
        <v>10</v>
      </c>
    </row>
    <row r="36" spans="1:7" x14ac:dyDescent="0.25">
      <c r="A36" s="2">
        <v>44439</v>
      </c>
      <c r="B36" t="s">
        <v>9</v>
      </c>
      <c r="C36" t="s">
        <v>7</v>
      </c>
      <c r="D36">
        <v>65</v>
      </c>
      <c r="E36" s="1">
        <v>55</v>
      </c>
      <c r="F36">
        <v>10</v>
      </c>
      <c r="G36" t="s">
        <v>10</v>
      </c>
    </row>
    <row r="37" spans="1:7" x14ac:dyDescent="0.25">
      <c r="A37" s="2">
        <v>44439</v>
      </c>
      <c r="B37" t="s">
        <v>4</v>
      </c>
      <c r="C37" t="s">
        <v>7</v>
      </c>
      <c r="D37" s="4">
        <v>66</v>
      </c>
      <c r="E37" s="1">
        <v>60</v>
      </c>
      <c r="F37">
        <v>6</v>
      </c>
      <c r="G37" t="s">
        <v>10</v>
      </c>
    </row>
    <row r="38" spans="1:7" x14ac:dyDescent="0.25">
      <c r="A38" s="2">
        <v>44469</v>
      </c>
      <c r="B38" t="s">
        <v>8</v>
      </c>
      <c r="C38" t="s">
        <v>5</v>
      </c>
      <c r="D38" s="4">
        <v>46</v>
      </c>
      <c r="E38" s="1">
        <v>34</v>
      </c>
      <c r="F38">
        <v>12</v>
      </c>
      <c r="G38" t="s">
        <v>10</v>
      </c>
    </row>
    <row r="39" spans="1:7" x14ac:dyDescent="0.25">
      <c r="A39" s="2">
        <v>44469</v>
      </c>
      <c r="B39" t="s">
        <v>9</v>
      </c>
      <c r="C39" t="s">
        <v>5</v>
      </c>
      <c r="D39">
        <v>89</v>
      </c>
      <c r="E39" s="1">
        <v>80</v>
      </c>
      <c r="F39">
        <v>9</v>
      </c>
      <c r="G39" t="s">
        <v>10</v>
      </c>
    </row>
    <row r="40" spans="1:7" x14ac:dyDescent="0.25">
      <c r="A40" s="2">
        <v>44469</v>
      </c>
      <c r="B40" t="s">
        <v>4</v>
      </c>
      <c r="C40" t="s">
        <v>5</v>
      </c>
      <c r="D40">
        <v>122</v>
      </c>
      <c r="E40" s="1">
        <v>110</v>
      </c>
      <c r="F40">
        <v>12</v>
      </c>
      <c r="G40" t="s">
        <v>10</v>
      </c>
    </row>
    <row r="41" spans="1:7" x14ac:dyDescent="0.25">
      <c r="A41" s="2">
        <v>44469</v>
      </c>
      <c r="B41" t="s">
        <v>8</v>
      </c>
      <c r="C41" t="s">
        <v>6</v>
      </c>
      <c r="D41">
        <v>0</v>
      </c>
      <c r="E41" s="1">
        <v>0</v>
      </c>
      <c r="F41">
        <v>0</v>
      </c>
      <c r="G41" t="s">
        <v>10</v>
      </c>
    </row>
    <row r="42" spans="1:7" x14ac:dyDescent="0.25">
      <c r="A42" s="2">
        <v>44469</v>
      </c>
      <c r="B42" t="s">
        <v>9</v>
      </c>
      <c r="C42" t="s">
        <v>6</v>
      </c>
      <c r="D42">
        <v>0</v>
      </c>
      <c r="E42" s="1">
        <v>0</v>
      </c>
      <c r="F42">
        <v>0</v>
      </c>
      <c r="G42" t="s">
        <v>10</v>
      </c>
    </row>
    <row r="43" spans="1:7" x14ac:dyDescent="0.25">
      <c r="A43" s="2">
        <v>44469</v>
      </c>
      <c r="B43" t="s">
        <v>4</v>
      </c>
      <c r="C43" t="s">
        <v>6</v>
      </c>
      <c r="D43">
        <v>0</v>
      </c>
      <c r="E43" s="1">
        <v>0</v>
      </c>
      <c r="F43">
        <v>0</v>
      </c>
      <c r="G43" t="s">
        <v>10</v>
      </c>
    </row>
    <row r="44" spans="1:7" x14ac:dyDescent="0.25">
      <c r="A44" s="2">
        <v>44469</v>
      </c>
      <c r="B44" t="s">
        <v>8</v>
      </c>
      <c r="C44" t="s">
        <v>7</v>
      </c>
      <c r="D44" s="1">
        <v>10</v>
      </c>
      <c r="E44" s="1">
        <v>9</v>
      </c>
      <c r="F44">
        <v>1</v>
      </c>
      <c r="G44" t="s">
        <v>10</v>
      </c>
    </row>
    <row r="45" spans="1:7" x14ac:dyDescent="0.25">
      <c r="A45" s="2">
        <v>44469</v>
      </c>
      <c r="B45" t="s">
        <v>9</v>
      </c>
      <c r="C45" t="s">
        <v>7</v>
      </c>
      <c r="D45">
        <v>66</v>
      </c>
      <c r="E45" s="1">
        <v>56</v>
      </c>
      <c r="F45">
        <v>10</v>
      </c>
      <c r="G45" t="s">
        <v>10</v>
      </c>
    </row>
    <row r="46" spans="1:7" x14ac:dyDescent="0.25">
      <c r="A46" s="2">
        <v>44469</v>
      </c>
      <c r="B46" t="s">
        <v>4</v>
      </c>
      <c r="C46" t="s">
        <v>7</v>
      </c>
      <c r="D46" s="4">
        <v>66</v>
      </c>
      <c r="E46" s="1">
        <v>60</v>
      </c>
      <c r="F46">
        <v>6</v>
      </c>
      <c r="G46" t="s">
        <v>10</v>
      </c>
    </row>
    <row r="47" spans="1:7" x14ac:dyDescent="0.25">
      <c r="A47" s="2">
        <v>44500</v>
      </c>
      <c r="B47" t="s">
        <v>8</v>
      </c>
      <c r="C47" t="s">
        <v>5</v>
      </c>
      <c r="D47">
        <v>50</v>
      </c>
      <c r="E47" s="1">
        <v>38</v>
      </c>
      <c r="F47">
        <v>12</v>
      </c>
      <c r="G47" t="s">
        <v>10</v>
      </c>
    </row>
    <row r="48" spans="1:7" x14ac:dyDescent="0.25">
      <c r="A48" s="2">
        <v>44500</v>
      </c>
      <c r="B48" t="s">
        <v>9</v>
      </c>
      <c r="C48" t="s">
        <v>5</v>
      </c>
      <c r="D48">
        <v>122</v>
      </c>
      <c r="E48" s="1">
        <v>113</v>
      </c>
      <c r="F48">
        <v>9</v>
      </c>
      <c r="G48" t="s">
        <v>10</v>
      </c>
    </row>
    <row r="49" spans="1:7" x14ac:dyDescent="0.25">
      <c r="A49" s="2">
        <v>44500</v>
      </c>
      <c r="B49" t="s">
        <v>4</v>
      </c>
      <c r="C49" t="s">
        <v>5</v>
      </c>
      <c r="D49">
        <v>143</v>
      </c>
      <c r="E49" s="1">
        <v>131</v>
      </c>
      <c r="F49">
        <v>12</v>
      </c>
      <c r="G49" t="s">
        <v>10</v>
      </c>
    </row>
    <row r="50" spans="1:7" x14ac:dyDescent="0.25">
      <c r="A50" s="2">
        <v>44500</v>
      </c>
      <c r="B50" t="s">
        <v>8</v>
      </c>
      <c r="C50" t="s">
        <v>6</v>
      </c>
      <c r="D50">
        <v>0</v>
      </c>
      <c r="E50" s="1">
        <v>0</v>
      </c>
      <c r="F50">
        <v>0</v>
      </c>
      <c r="G50" t="s">
        <v>10</v>
      </c>
    </row>
    <row r="51" spans="1:7" x14ac:dyDescent="0.25">
      <c r="A51" s="2">
        <v>44500</v>
      </c>
      <c r="B51" t="s">
        <v>9</v>
      </c>
      <c r="C51" t="s">
        <v>6</v>
      </c>
      <c r="D51">
        <v>0</v>
      </c>
      <c r="E51" s="1">
        <v>0</v>
      </c>
      <c r="F51">
        <v>0</v>
      </c>
      <c r="G51" t="s">
        <v>10</v>
      </c>
    </row>
    <row r="52" spans="1:7" x14ac:dyDescent="0.25">
      <c r="A52" s="2">
        <v>44500</v>
      </c>
      <c r="B52" t="s">
        <v>4</v>
      </c>
      <c r="C52" t="s">
        <v>6</v>
      </c>
      <c r="D52">
        <v>0</v>
      </c>
      <c r="E52" s="1">
        <v>0</v>
      </c>
      <c r="F52">
        <v>0</v>
      </c>
      <c r="G52" t="s">
        <v>10</v>
      </c>
    </row>
    <row r="53" spans="1:7" x14ac:dyDescent="0.25">
      <c r="A53" s="2">
        <v>44500</v>
      </c>
      <c r="B53" t="s">
        <v>8</v>
      </c>
      <c r="C53" t="s">
        <v>7</v>
      </c>
      <c r="D53" s="1">
        <v>10</v>
      </c>
      <c r="E53" s="1">
        <v>9</v>
      </c>
      <c r="F53">
        <v>1</v>
      </c>
      <c r="G53" t="s">
        <v>10</v>
      </c>
    </row>
    <row r="54" spans="1:7" x14ac:dyDescent="0.25">
      <c r="A54" s="2">
        <v>44500</v>
      </c>
      <c r="B54" t="s">
        <v>9</v>
      </c>
      <c r="C54" t="s">
        <v>7</v>
      </c>
      <c r="D54">
        <v>66</v>
      </c>
      <c r="E54" s="1">
        <v>57</v>
      </c>
      <c r="F54">
        <v>9</v>
      </c>
      <c r="G54" t="s">
        <v>10</v>
      </c>
    </row>
    <row r="55" spans="1:7" x14ac:dyDescent="0.25">
      <c r="A55" s="2">
        <v>44500</v>
      </c>
      <c r="B55" t="s">
        <v>4</v>
      </c>
      <c r="C55" t="s">
        <v>7</v>
      </c>
      <c r="D55" s="4">
        <v>67</v>
      </c>
      <c r="E55" s="1">
        <v>61</v>
      </c>
      <c r="F55">
        <v>6</v>
      </c>
      <c r="G55" t="s">
        <v>10</v>
      </c>
    </row>
    <row r="56" spans="1:7" x14ac:dyDescent="0.25">
      <c r="A56" s="2">
        <v>44530</v>
      </c>
      <c r="B56" t="s">
        <v>8</v>
      </c>
      <c r="C56" t="s">
        <v>5</v>
      </c>
      <c r="D56">
        <v>52</v>
      </c>
      <c r="E56" s="1">
        <v>40</v>
      </c>
      <c r="F56">
        <v>12</v>
      </c>
      <c r="G56" t="s">
        <v>10</v>
      </c>
    </row>
    <row r="57" spans="1:7" x14ac:dyDescent="0.25">
      <c r="A57" s="2">
        <v>44530</v>
      </c>
      <c r="B57" t="s">
        <v>9</v>
      </c>
      <c r="C57" t="s">
        <v>5</v>
      </c>
      <c r="D57">
        <v>140</v>
      </c>
      <c r="E57" s="1">
        <v>130</v>
      </c>
      <c r="F57">
        <v>10</v>
      </c>
      <c r="G57" t="s">
        <v>10</v>
      </c>
    </row>
    <row r="58" spans="1:7" x14ac:dyDescent="0.25">
      <c r="A58" s="2">
        <v>44530</v>
      </c>
      <c r="B58" t="s">
        <v>4</v>
      </c>
      <c r="C58" t="s">
        <v>5</v>
      </c>
      <c r="D58">
        <v>154</v>
      </c>
      <c r="E58" s="1">
        <v>142</v>
      </c>
      <c r="F58">
        <v>12</v>
      </c>
      <c r="G58" t="s">
        <v>10</v>
      </c>
    </row>
    <row r="59" spans="1:7" x14ac:dyDescent="0.25">
      <c r="A59" s="2">
        <v>44530</v>
      </c>
      <c r="B59" t="s">
        <v>8</v>
      </c>
      <c r="C59" t="s">
        <v>6</v>
      </c>
      <c r="D59">
        <v>34</v>
      </c>
      <c r="E59" s="1">
        <v>33</v>
      </c>
      <c r="F59">
        <v>1</v>
      </c>
      <c r="G59" t="s">
        <v>10</v>
      </c>
    </row>
    <row r="60" spans="1:7" x14ac:dyDescent="0.25">
      <c r="A60" s="2">
        <v>44530</v>
      </c>
      <c r="B60" t="s">
        <v>9</v>
      </c>
      <c r="C60" t="s">
        <v>6</v>
      </c>
      <c r="D60">
        <v>148</v>
      </c>
      <c r="E60" s="1">
        <v>138</v>
      </c>
      <c r="F60">
        <v>10</v>
      </c>
      <c r="G60" t="s">
        <v>10</v>
      </c>
    </row>
    <row r="61" spans="1:7" x14ac:dyDescent="0.25">
      <c r="A61" s="2">
        <v>44530</v>
      </c>
      <c r="B61" t="s">
        <v>4</v>
      </c>
      <c r="C61" t="s">
        <v>6</v>
      </c>
      <c r="D61">
        <v>234</v>
      </c>
      <c r="E61" s="1">
        <v>222</v>
      </c>
      <c r="F61">
        <v>12</v>
      </c>
      <c r="G61" t="s">
        <v>10</v>
      </c>
    </row>
    <row r="62" spans="1:7" x14ac:dyDescent="0.25">
      <c r="A62" s="2">
        <v>44530</v>
      </c>
      <c r="B62" t="s">
        <v>8</v>
      </c>
      <c r="C62" t="s">
        <v>7</v>
      </c>
      <c r="D62" s="1">
        <v>10</v>
      </c>
      <c r="E62" s="1">
        <v>9</v>
      </c>
      <c r="F62">
        <v>1</v>
      </c>
      <c r="G62" t="s">
        <v>10</v>
      </c>
    </row>
    <row r="63" spans="1:7" x14ac:dyDescent="0.25">
      <c r="A63" s="2">
        <v>44530</v>
      </c>
      <c r="B63" t="s">
        <v>9</v>
      </c>
      <c r="C63" t="s">
        <v>7</v>
      </c>
      <c r="D63">
        <v>67</v>
      </c>
      <c r="E63" s="1">
        <v>58</v>
      </c>
      <c r="F63">
        <v>9</v>
      </c>
      <c r="G63" t="s">
        <v>10</v>
      </c>
    </row>
    <row r="64" spans="1:7" x14ac:dyDescent="0.25">
      <c r="A64" s="2">
        <v>44530</v>
      </c>
      <c r="B64" t="s">
        <v>4</v>
      </c>
      <c r="C64" t="s">
        <v>7</v>
      </c>
      <c r="D64" s="4">
        <v>67</v>
      </c>
      <c r="E64" s="1">
        <v>61</v>
      </c>
      <c r="F64">
        <v>6</v>
      </c>
      <c r="G64" t="s">
        <v>10</v>
      </c>
    </row>
    <row r="65" spans="1:7" x14ac:dyDescent="0.25">
      <c r="A65" s="2">
        <v>44561</v>
      </c>
      <c r="B65" t="s">
        <v>8</v>
      </c>
      <c r="C65" t="s">
        <v>5</v>
      </c>
      <c r="D65">
        <v>58</v>
      </c>
      <c r="E65" s="1">
        <v>46</v>
      </c>
      <c r="F65">
        <v>12</v>
      </c>
      <c r="G65" t="s">
        <v>10</v>
      </c>
    </row>
    <row r="66" spans="1:7" x14ac:dyDescent="0.25">
      <c r="A66" s="2">
        <v>44561</v>
      </c>
      <c r="B66" t="s">
        <v>9</v>
      </c>
      <c r="C66" t="s">
        <v>5</v>
      </c>
      <c r="D66">
        <v>188</v>
      </c>
      <c r="E66" s="1">
        <v>178</v>
      </c>
      <c r="F66">
        <v>10</v>
      </c>
      <c r="G66" t="s">
        <v>10</v>
      </c>
    </row>
    <row r="67" spans="1:7" x14ac:dyDescent="0.25">
      <c r="A67" s="2">
        <v>44561</v>
      </c>
      <c r="B67" t="s">
        <v>4</v>
      </c>
      <c r="C67" t="s">
        <v>5</v>
      </c>
      <c r="D67">
        <v>185</v>
      </c>
      <c r="E67" s="1">
        <v>173</v>
      </c>
      <c r="F67">
        <v>12</v>
      </c>
      <c r="G67" t="s">
        <v>10</v>
      </c>
    </row>
    <row r="68" spans="1:7" x14ac:dyDescent="0.25">
      <c r="A68" s="2">
        <v>44561</v>
      </c>
      <c r="B68" t="s">
        <v>8</v>
      </c>
      <c r="C68" t="s">
        <v>6</v>
      </c>
      <c r="D68">
        <v>58</v>
      </c>
      <c r="E68" s="1">
        <v>56</v>
      </c>
      <c r="F68">
        <v>2</v>
      </c>
      <c r="G68" t="s">
        <v>10</v>
      </c>
    </row>
    <row r="69" spans="1:7" x14ac:dyDescent="0.25">
      <c r="A69" s="2">
        <v>44561</v>
      </c>
      <c r="B69" t="s">
        <v>9</v>
      </c>
      <c r="C69" t="s">
        <v>6</v>
      </c>
      <c r="D69">
        <v>208</v>
      </c>
      <c r="E69" s="1">
        <v>198</v>
      </c>
      <c r="F69">
        <v>10</v>
      </c>
      <c r="G69" t="s">
        <v>10</v>
      </c>
    </row>
    <row r="70" spans="1:7" x14ac:dyDescent="0.25">
      <c r="A70" s="2">
        <v>44561</v>
      </c>
      <c r="B70" t="s">
        <v>4</v>
      </c>
      <c r="C70" t="s">
        <v>6</v>
      </c>
      <c r="D70">
        <v>385</v>
      </c>
      <c r="E70" s="1">
        <v>373</v>
      </c>
      <c r="F70">
        <v>12</v>
      </c>
      <c r="G70" t="s">
        <v>10</v>
      </c>
    </row>
    <row r="71" spans="1:7" x14ac:dyDescent="0.25">
      <c r="A71" s="2">
        <v>44561</v>
      </c>
      <c r="B71" t="s">
        <v>8</v>
      </c>
      <c r="C71" t="s">
        <v>7</v>
      </c>
      <c r="D71" s="1">
        <v>10</v>
      </c>
      <c r="E71" s="1">
        <v>9</v>
      </c>
      <c r="F71">
        <v>1</v>
      </c>
      <c r="G71" t="s">
        <v>10</v>
      </c>
    </row>
    <row r="72" spans="1:7" x14ac:dyDescent="0.25">
      <c r="A72" s="2">
        <v>44561</v>
      </c>
      <c r="B72" t="s">
        <v>9</v>
      </c>
      <c r="C72" t="s">
        <v>7</v>
      </c>
      <c r="D72">
        <v>68</v>
      </c>
      <c r="E72" s="1">
        <v>58</v>
      </c>
      <c r="F72">
        <v>10</v>
      </c>
      <c r="G72" t="s">
        <v>10</v>
      </c>
    </row>
    <row r="73" spans="1:7" x14ac:dyDescent="0.25">
      <c r="A73" s="2">
        <v>44561</v>
      </c>
      <c r="B73" t="s">
        <v>4</v>
      </c>
      <c r="C73" t="s">
        <v>7</v>
      </c>
      <c r="D73" s="4">
        <v>68</v>
      </c>
      <c r="E73" s="1">
        <v>62</v>
      </c>
      <c r="F73">
        <v>6</v>
      </c>
      <c r="G73" t="s">
        <v>10</v>
      </c>
    </row>
    <row r="74" spans="1:7" x14ac:dyDescent="0.25">
      <c r="A74" s="2">
        <v>44592</v>
      </c>
      <c r="B74" t="s">
        <v>8</v>
      </c>
      <c r="C74" t="s">
        <v>5</v>
      </c>
      <c r="D74">
        <v>53</v>
      </c>
      <c r="E74" s="1">
        <v>41</v>
      </c>
      <c r="F74">
        <v>12</v>
      </c>
      <c r="G74" t="s">
        <v>10</v>
      </c>
    </row>
    <row r="75" spans="1:7" x14ac:dyDescent="0.25">
      <c r="A75" s="2">
        <v>44592</v>
      </c>
      <c r="B75" t="s">
        <v>9</v>
      </c>
      <c r="C75" t="s">
        <v>5</v>
      </c>
      <c r="D75">
        <v>125</v>
      </c>
      <c r="E75" s="1">
        <v>115</v>
      </c>
      <c r="F75">
        <v>10</v>
      </c>
      <c r="G75" t="s">
        <v>10</v>
      </c>
    </row>
    <row r="76" spans="1:7" x14ac:dyDescent="0.25">
      <c r="A76" s="2">
        <v>44592</v>
      </c>
      <c r="B76" t="s">
        <v>4</v>
      </c>
      <c r="C76" t="s">
        <v>5</v>
      </c>
      <c r="D76">
        <v>146</v>
      </c>
      <c r="E76" s="1">
        <v>134</v>
      </c>
      <c r="F76">
        <v>12</v>
      </c>
      <c r="G76" t="s">
        <v>10</v>
      </c>
    </row>
    <row r="77" spans="1:7" x14ac:dyDescent="0.25">
      <c r="A77" s="2">
        <v>44592</v>
      </c>
      <c r="B77" t="s">
        <v>8</v>
      </c>
      <c r="C77" t="s">
        <v>6</v>
      </c>
      <c r="D77">
        <v>0</v>
      </c>
      <c r="E77" s="1">
        <v>0</v>
      </c>
      <c r="F77">
        <v>0</v>
      </c>
      <c r="G77" t="s">
        <v>10</v>
      </c>
    </row>
    <row r="78" spans="1:7" x14ac:dyDescent="0.25">
      <c r="A78" s="2">
        <v>44592</v>
      </c>
      <c r="B78" t="s">
        <v>9</v>
      </c>
      <c r="C78" t="s">
        <v>6</v>
      </c>
      <c r="D78">
        <v>0</v>
      </c>
      <c r="E78" s="1">
        <v>0</v>
      </c>
      <c r="F78">
        <v>0</v>
      </c>
      <c r="G78" t="s">
        <v>10</v>
      </c>
    </row>
    <row r="79" spans="1:7" x14ac:dyDescent="0.25">
      <c r="A79" s="2">
        <v>44592</v>
      </c>
      <c r="B79" t="s">
        <v>4</v>
      </c>
      <c r="C79" t="s">
        <v>6</v>
      </c>
      <c r="D79">
        <v>0</v>
      </c>
      <c r="E79" s="1">
        <v>0</v>
      </c>
      <c r="F79">
        <v>0</v>
      </c>
      <c r="G79" t="s">
        <v>10</v>
      </c>
    </row>
    <row r="80" spans="1:7" x14ac:dyDescent="0.25">
      <c r="A80" s="2">
        <v>44592</v>
      </c>
      <c r="B80" t="s">
        <v>8</v>
      </c>
      <c r="C80" t="s">
        <v>7</v>
      </c>
      <c r="D80" s="1">
        <v>10</v>
      </c>
      <c r="E80" s="1">
        <v>9</v>
      </c>
      <c r="F80">
        <v>1</v>
      </c>
      <c r="G80" t="s">
        <v>10</v>
      </c>
    </row>
    <row r="81" spans="1:7" x14ac:dyDescent="0.25">
      <c r="A81" s="2">
        <v>44592</v>
      </c>
      <c r="B81" t="s">
        <v>9</v>
      </c>
      <c r="C81" t="s">
        <v>7</v>
      </c>
      <c r="D81">
        <v>69</v>
      </c>
      <c r="E81" s="1">
        <v>59</v>
      </c>
      <c r="F81">
        <v>10</v>
      </c>
      <c r="G81" t="s">
        <v>10</v>
      </c>
    </row>
    <row r="82" spans="1:7" x14ac:dyDescent="0.25">
      <c r="A82" s="2">
        <v>44592</v>
      </c>
      <c r="B82" t="s">
        <v>4</v>
      </c>
      <c r="C82" t="s">
        <v>7</v>
      </c>
      <c r="D82" s="4">
        <v>68</v>
      </c>
      <c r="E82" s="1">
        <v>62</v>
      </c>
      <c r="F82">
        <v>6</v>
      </c>
      <c r="G82" t="s">
        <v>10</v>
      </c>
    </row>
    <row r="83" spans="1:7" x14ac:dyDescent="0.25">
      <c r="A83" s="2">
        <v>44620</v>
      </c>
      <c r="B83" t="s">
        <v>8</v>
      </c>
      <c r="C83" t="s">
        <v>5</v>
      </c>
      <c r="D83">
        <v>50</v>
      </c>
      <c r="E83" s="1">
        <v>38</v>
      </c>
      <c r="F83">
        <v>12</v>
      </c>
      <c r="G83" t="s">
        <v>10</v>
      </c>
    </row>
    <row r="84" spans="1:7" x14ac:dyDescent="0.25">
      <c r="A84" s="2">
        <v>44620</v>
      </c>
      <c r="B84" t="s">
        <v>9</v>
      </c>
      <c r="C84" t="s">
        <v>5</v>
      </c>
      <c r="D84">
        <v>85</v>
      </c>
      <c r="E84" s="1">
        <v>76</v>
      </c>
      <c r="F84">
        <v>9</v>
      </c>
      <c r="G84" t="s">
        <v>10</v>
      </c>
    </row>
    <row r="85" spans="1:7" x14ac:dyDescent="0.25">
      <c r="A85" s="2">
        <v>44620</v>
      </c>
      <c r="B85" t="s">
        <v>4</v>
      </c>
      <c r="C85" t="s">
        <v>5</v>
      </c>
      <c r="D85">
        <v>122</v>
      </c>
      <c r="E85" s="1">
        <v>110</v>
      </c>
      <c r="F85">
        <v>12</v>
      </c>
      <c r="G85" t="s">
        <v>10</v>
      </c>
    </row>
    <row r="86" spans="1:7" x14ac:dyDescent="0.25">
      <c r="A86" s="2">
        <v>44620</v>
      </c>
      <c r="B86" t="s">
        <v>8</v>
      </c>
      <c r="C86" t="s">
        <v>6</v>
      </c>
      <c r="D86">
        <v>0</v>
      </c>
      <c r="E86" s="1">
        <v>0</v>
      </c>
      <c r="F86">
        <v>0</v>
      </c>
      <c r="G86" t="s">
        <v>10</v>
      </c>
    </row>
    <row r="87" spans="1:7" x14ac:dyDescent="0.25">
      <c r="A87" s="2">
        <v>44620</v>
      </c>
      <c r="B87" t="s">
        <v>9</v>
      </c>
      <c r="C87" t="s">
        <v>6</v>
      </c>
      <c r="D87">
        <v>0</v>
      </c>
      <c r="E87" s="1">
        <v>0</v>
      </c>
      <c r="F87">
        <v>0</v>
      </c>
      <c r="G87" t="s">
        <v>10</v>
      </c>
    </row>
    <row r="88" spans="1:7" x14ac:dyDescent="0.25">
      <c r="A88" s="2">
        <v>44620</v>
      </c>
      <c r="B88" t="s">
        <v>4</v>
      </c>
      <c r="C88" t="s">
        <v>6</v>
      </c>
      <c r="D88">
        <v>0</v>
      </c>
      <c r="E88" s="1">
        <v>0</v>
      </c>
      <c r="F88">
        <v>0</v>
      </c>
      <c r="G88" t="s">
        <v>10</v>
      </c>
    </row>
    <row r="89" spans="1:7" x14ac:dyDescent="0.25">
      <c r="A89" s="2">
        <v>44620</v>
      </c>
      <c r="B89" t="s">
        <v>8</v>
      </c>
      <c r="C89" t="s">
        <v>7</v>
      </c>
      <c r="D89" s="1">
        <v>10</v>
      </c>
      <c r="E89" s="1">
        <v>9</v>
      </c>
      <c r="F89">
        <v>1</v>
      </c>
      <c r="G89" t="s">
        <v>10</v>
      </c>
    </row>
    <row r="90" spans="1:7" x14ac:dyDescent="0.25">
      <c r="A90" s="2">
        <v>44620</v>
      </c>
      <c r="B90" t="s">
        <v>9</v>
      </c>
      <c r="C90" t="s">
        <v>7</v>
      </c>
      <c r="D90">
        <v>70</v>
      </c>
      <c r="E90" s="1">
        <v>60</v>
      </c>
      <c r="F90">
        <v>10</v>
      </c>
      <c r="G90" t="s">
        <v>10</v>
      </c>
    </row>
    <row r="91" spans="1:7" x14ac:dyDescent="0.25">
      <c r="A91" s="2">
        <v>44620</v>
      </c>
      <c r="B91" t="s">
        <v>4</v>
      </c>
      <c r="C91" t="s">
        <v>7</v>
      </c>
      <c r="D91" s="4">
        <v>69</v>
      </c>
      <c r="E91" s="1">
        <v>63</v>
      </c>
      <c r="F91">
        <v>6</v>
      </c>
      <c r="G91" t="s">
        <v>10</v>
      </c>
    </row>
    <row r="92" spans="1:7" x14ac:dyDescent="0.25">
      <c r="A92" s="2">
        <v>44651</v>
      </c>
      <c r="B92" t="s">
        <v>8</v>
      </c>
      <c r="C92" t="s">
        <v>5</v>
      </c>
      <c r="D92">
        <v>52</v>
      </c>
      <c r="E92" s="1">
        <v>40</v>
      </c>
      <c r="F92">
        <v>12</v>
      </c>
      <c r="G92" t="s">
        <v>10</v>
      </c>
    </row>
    <row r="93" spans="1:7" x14ac:dyDescent="0.25">
      <c r="A93" s="2">
        <v>44651</v>
      </c>
      <c r="B93" t="s">
        <v>9</v>
      </c>
      <c r="C93" t="s">
        <v>5</v>
      </c>
      <c r="D93">
        <v>94</v>
      </c>
      <c r="E93" s="1">
        <v>85</v>
      </c>
      <c r="F93">
        <v>9</v>
      </c>
      <c r="G93" t="s">
        <v>10</v>
      </c>
    </row>
    <row r="94" spans="1:7" x14ac:dyDescent="0.25">
      <c r="A94" s="2">
        <v>44651</v>
      </c>
      <c r="B94" t="s">
        <v>4</v>
      </c>
      <c r="C94" t="s">
        <v>5</v>
      </c>
      <c r="D94">
        <v>128</v>
      </c>
      <c r="E94" s="1">
        <v>116</v>
      </c>
      <c r="F94">
        <v>12</v>
      </c>
      <c r="G94" t="s">
        <v>10</v>
      </c>
    </row>
    <row r="95" spans="1:7" x14ac:dyDescent="0.25">
      <c r="A95" s="2">
        <v>44651</v>
      </c>
      <c r="B95" t="s">
        <v>8</v>
      </c>
      <c r="C95" t="s">
        <v>6</v>
      </c>
      <c r="D95">
        <v>0</v>
      </c>
      <c r="E95" s="1">
        <v>0</v>
      </c>
      <c r="F95">
        <v>0</v>
      </c>
      <c r="G95" t="s">
        <v>10</v>
      </c>
    </row>
    <row r="96" spans="1:7" x14ac:dyDescent="0.25">
      <c r="A96" s="2">
        <v>44651</v>
      </c>
      <c r="B96" t="s">
        <v>9</v>
      </c>
      <c r="C96" t="s">
        <v>6</v>
      </c>
      <c r="D96">
        <v>0</v>
      </c>
      <c r="E96" s="1">
        <v>0</v>
      </c>
      <c r="F96">
        <v>0</v>
      </c>
      <c r="G96" t="s">
        <v>10</v>
      </c>
    </row>
    <row r="97" spans="1:7" x14ac:dyDescent="0.25">
      <c r="A97" s="2">
        <v>44651</v>
      </c>
      <c r="B97" t="s">
        <v>4</v>
      </c>
      <c r="C97" t="s">
        <v>6</v>
      </c>
      <c r="D97">
        <v>0</v>
      </c>
      <c r="E97" s="1">
        <v>0</v>
      </c>
      <c r="F97">
        <v>0</v>
      </c>
      <c r="G97" t="s">
        <v>10</v>
      </c>
    </row>
    <row r="98" spans="1:7" x14ac:dyDescent="0.25">
      <c r="A98" s="2">
        <v>44651</v>
      </c>
      <c r="B98" t="s">
        <v>8</v>
      </c>
      <c r="C98" t="s">
        <v>7</v>
      </c>
      <c r="D98" s="1">
        <v>10</v>
      </c>
      <c r="E98" s="1">
        <v>9</v>
      </c>
      <c r="F98">
        <v>1</v>
      </c>
      <c r="G98" t="s">
        <v>10</v>
      </c>
    </row>
    <row r="99" spans="1:7" x14ac:dyDescent="0.25">
      <c r="A99" s="2">
        <v>44651</v>
      </c>
      <c r="B99" t="s">
        <v>9</v>
      </c>
      <c r="C99" t="s">
        <v>7</v>
      </c>
      <c r="D99">
        <v>70</v>
      </c>
      <c r="E99" s="1">
        <v>61</v>
      </c>
      <c r="F99">
        <v>9</v>
      </c>
      <c r="G99" t="s">
        <v>10</v>
      </c>
    </row>
    <row r="100" spans="1:7" x14ac:dyDescent="0.25">
      <c r="A100" s="2">
        <v>44651</v>
      </c>
      <c r="B100" t="s">
        <v>4</v>
      </c>
      <c r="C100" t="s">
        <v>7</v>
      </c>
      <c r="D100" s="4">
        <v>69</v>
      </c>
      <c r="E100" s="1">
        <v>63</v>
      </c>
      <c r="F100">
        <v>6</v>
      </c>
      <c r="G100" t="s">
        <v>10</v>
      </c>
    </row>
    <row r="101" spans="1:7" x14ac:dyDescent="0.25">
      <c r="A101" s="2">
        <v>44681</v>
      </c>
      <c r="B101" t="s">
        <v>8</v>
      </c>
      <c r="C101" t="s">
        <v>5</v>
      </c>
      <c r="D101">
        <v>55</v>
      </c>
      <c r="E101" s="1">
        <v>43</v>
      </c>
      <c r="F101">
        <v>12</v>
      </c>
      <c r="G101" t="s">
        <v>10</v>
      </c>
    </row>
    <row r="102" spans="1:7" x14ac:dyDescent="0.25">
      <c r="A102" s="2">
        <v>44681</v>
      </c>
      <c r="B102" t="s">
        <v>9</v>
      </c>
      <c r="C102" t="s">
        <v>5</v>
      </c>
      <c r="D102">
        <v>127</v>
      </c>
      <c r="E102" s="1">
        <v>117</v>
      </c>
      <c r="F102">
        <v>10</v>
      </c>
      <c r="G102" t="s">
        <v>10</v>
      </c>
    </row>
    <row r="103" spans="1:7" x14ac:dyDescent="0.25">
      <c r="A103" s="2">
        <v>44681</v>
      </c>
      <c r="B103" t="s">
        <v>4</v>
      </c>
      <c r="C103" t="s">
        <v>5</v>
      </c>
      <c r="D103">
        <v>149</v>
      </c>
      <c r="E103" s="1">
        <v>137</v>
      </c>
      <c r="F103">
        <v>12</v>
      </c>
      <c r="G103" t="s">
        <v>10</v>
      </c>
    </row>
    <row r="104" spans="1:7" x14ac:dyDescent="0.25">
      <c r="A104" s="2">
        <v>44681</v>
      </c>
      <c r="B104" t="s">
        <v>8</v>
      </c>
      <c r="C104" t="s">
        <v>6</v>
      </c>
      <c r="D104">
        <v>0</v>
      </c>
      <c r="E104" s="1">
        <v>0</v>
      </c>
      <c r="F104">
        <v>0</v>
      </c>
      <c r="G104" t="s">
        <v>10</v>
      </c>
    </row>
    <row r="105" spans="1:7" x14ac:dyDescent="0.25">
      <c r="A105" s="2">
        <v>44681</v>
      </c>
      <c r="B105" t="s">
        <v>9</v>
      </c>
      <c r="C105" t="s">
        <v>6</v>
      </c>
      <c r="D105">
        <v>0</v>
      </c>
      <c r="E105" s="1">
        <v>0</v>
      </c>
      <c r="F105">
        <v>0</v>
      </c>
      <c r="G105" t="s">
        <v>10</v>
      </c>
    </row>
    <row r="106" spans="1:7" x14ac:dyDescent="0.25">
      <c r="A106" s="2">
        <v>44681</v>
      </c>
      <c r="B106" t="s">
        <v>4</v>
      </c>
      <c r="C106" t="s">
        <v>6</v>
      </c>
      <c r="D106">
        <v>0</v>
      </c>
      <c r="E106" s="1">
        <v>0</v>
      </c>
      <c r="F106">
        <v>0</v>
      </c>
      <c r="G106" t="s">
        <v>10</v>
      </c>
    </row>
    <row r="107" spans="1:7" x14ac:dyDescent="0.25">
      <c r="A107" s="2">
        <v>44681</v>
      </c>
      <c r="B107" t="s">
        <v>8</v>
      </c>
      <c r="C107" t="s">
        <v>7</v>
      </c>
      <c r="D107" s="1">
        <v>11</v>
      </c>
      <c r="E107" s="1">
        <v>10</v>
      </c>
      <c r="F107">
        <v>1</v>
      </c>
      <c r="G107" t="s">
        <v>10</v>
      </c>
    </row>
    <row r="108" spans="1:7" x14ac:dyDescent="0.25">
      <c r="A108" s="2">
        <v>44681</v>
      </c>
      <c r="B108" t="s">
        <v>9</v>
      </c>
      <c r="C108" t="s">
        <v>7</v>
      </c>
      <c r="D108">
        <v>71</v>
      </c>
      <c r="E108" s="1">
        <v>62</v>
      </c>
      <c r="F108">
        <v>9</v>
      </c>
      <c r="G108" t="s">
        <v>10</v>
      </c>
    </row>
    <row r="109" spans="1:7" x14ac:dyDescent="0.25">
      <c r="A109" s="2">
        <v>44681</v>
      </c>
      <c r="B109" t="s">
        <v>4</v>
      </c>
      <c r="C109" t="s">
        <v>7</v>
      </c>
      <c r="D109" s="4">
        <v>69</v>
      </c>
      <c r="E109" s="1">
        <v>63</v>
      </c>
      <c r="F109">
        <v>6</v>
      </c>
      <c r="G109" t="s">
        <v>10</v>
      </c>
    </row>
    <row r="110" spans="1:7" x14ac:dyDescent="0.25">
      <c r="A110" s="2">
        <v>44712</v>
      </c>
      <c r="B110" t="s">
        <v>8</v>
      </c>
      <c r="C110" t="s">
        <v>5</v>
      </c>
      <c r="D110">
        <v>58</v>
      </c>
      <c r="E110" s="1">
        <v>46</v>
      </c>
      <c r="F110">
        <v>12</v>
      </c>
      <c r="G110" t="s">
        <v>10</v>
      </c>
    </row>
    <row r="111" spans="1:7" x14ac:dyDescent="0.25">
      <c r="A111" s="2">
        <v>44712</v>
      </c>
      <c r="B111" t="s">
        <v>9</v>
      </c>
      <c r="C111" t="s">
        <v>5</v>
      </c>
      <c r="D111">
        <v>144</v>
      </c>
      <c r="E111" s="1">
        <v>134</v>
      </c>
      <c r="F111">
        <v>10</v>
      </c>
      <c r="G111" t="s">
        <v>10</v>
      </c>
    </row>
    <row r="112" spans="1:7" x14ac:dyDescent="0.25">
      <c r="A112" s="2">
        <v>44712</v>
      </c>
      <c r="B112" t="s">
        <v>4</v>
      </c>
      <c r="C112" t="s">
        <v>5</v>
      </c>
      <c r="D112">
        <v>160</v>
      </c>
      <c r="E112" s="1">
        <v>148</v>
      </c>
      <c r="F112">
        <v>12</v>
      </c>
      <c r="G112" t="s">
        <v>10</v>
      </c>
    </row>
    <row r="113" spans="1:7" x14ac:dyDescent="0.25">
      <c r="A113" s="2">
        <v>44712</v>
      </c>
      <c r="B113" t="s">
        <v>8</v>
      </c>
      <c r="C113" t="s">
        <v>6</v>
      </c>
      <c r="D113">
        <v>34</v>
      </c>
      <c r="E113" s="1">
        <v>33</v>
      </c>
      <c r="F113">
        <v>1</v>
      </c>
      <c r="G113" t="s">
        <v>10</v>
      </c>
    </row>
    <row r="114" spans="1:7" x14ac:dyDescent="0.25">
      <c r="A114" s="2">
        <v>44712</v>
      </c>
      <c r="B114" t="s">
        <v>9</v>
      </c>
      <c r="C114" t="s">
        <v>6</v>
      </c>
      <c r="D114">
        <v>153</v>
      </c>
      <c r="E114" s="1">
        <v>143</v>
      </c>
      <c r="F114">
        <v>10</v>
      </c>
      <c r="G114" t="s">
        <v>10</v>
      </c>
    </row>
    <row r="115" spans="1:7" x14ac:dyDescent="0.25">
      <c r="A115" s="2">
        <v>44712</v>
      </c>
      <c r="B115" t="s">
        <v>4</v>
      </c>
      <c r="C115" t="s">
        <v>6</v>
      </c>
      <c r="D115">
        <v>240</v>
      </c>
      <c r="E115" s="1">
        <v>228</v>
      </c>
      <c r="F115">
        <v>12</v>
      </c>
      <c r="G115" t="s">
        <v>10</v>
      </c>
    </row>
    <row r="116" spans="1:7" x14ac:dyDescent="0.25">
      <c r="A116" s="2">
        <v>44712</v>
      </c>
      <c r="B116" t="s">
        <v>8</v>
      </c>
      <c r="C116" t="s">
        <v>7</v>
      </c>
      <c r="D116" s="1">
        <v>11</v>
      </c>
      <c r="E116" s="1">
        <v>10</v>
      </c>
      <c r="F116">
        <v>1</v>
      </c>
      <c r="G116" t="s">
        <v>10</v>
      </c>
    </row>
    <row r="117" spans="1:7" x14ac:dyDescent="0.25">
      <c r="A117" s="2">
        <v>44712</v>
      </c>
      <c r="B117" t="s">
        <v>9</v>
      </c>
      <c r="C117" t="s">
        <v>7</v>
      </c>
      <c r="D117">
        <v>72</v>
      </c>
      <c r="E117" s="1">
        <v>62</v>
      </c>
      <c r="F117">
        <v>10</v>
      </c>
      <c r="G117" t="s">
        <v>10</v>
      </c>
    </row>
    <row r="118" spans="1:7" x14ac:dyDescent="0.25">
      <c r="A118" s="2">
        <v>44712</v>
      </c>
      <c r="B118" t="s">
        <v>4</v>
      </c>
      <c r="C118" t="s">
        <v>7</v>
      </c>
      <c r="D118" s="4">
        <v>70</v>
      </c>
      <c r="E118" s="1">
        <v>64</v>
      </c>
      <c r="F118">
        <v>6</v>
      </c>
      <c r="G118" t="s">
        <v>10</v>
      </c>
    </row>
    <row r="119" spans="1:7" x14ac:dyDescent="0.25">
      <c r="A119" s="2">
        <v>44742</v>
      </c>
      <c r="B119" t="s">
        <v>8</v>
      </c>
      <c r="C119" t="s">
        <v>5</v>
      </c>
      <c r="D119">
        <v>58</v>
      </c>
      <c r="E119" s="1">
        <v>46</v>
      </c>
      <c r="F119">
        <v>12</v>
      </c>
      <c r="G119" t="s">
        <v>10</v>
      </c>
    </row>
    <row r="120" spans="1:7" x14ac:dyDescent="0.25">
      <c r="A120" s="2">
        <v>44742</v>
      </c>
      <c r="B120" t="s">
        <v>9</v>
      </c>
      <c r="C120" t="s">
        <v>5</v>
      </c>
      <c r="D120">
        <v>130</v>
      </c>
      <c r="E120" s="1">
        <v>120</v>
      </c>
      <c r="F120">
        <v>10</v>
      </c>
      <c r="G120" t="s">
        <v>10</v>
      </c>
    </row>
    <row r="121" spans="1:7" x14ac:dyDescent="0.25">
      <c r="A121" s="2">
        <v>44742</v>
      </c>
      <c r="B121" t="s">
        <v>4</v>
      </c>
      <c r="C121" t="s">
        <v>5</v>
      </c>
      <c r="D121">
        <v>151</v>
      </c>
      <c r="E121" s="1">
        <v>139</v>
      </c>
      <c r="F121">
        <v>12</v>
      </c>
      <c r="G121" t="s">
        <v>10</v>
      </c>
    </row>
    <row r="122" spans="1:7" x14ac:dyDescent="0.25">
      <c r="A122" s="2">
        <v>44742</v>
      </c>
      <c r="B122" t="s">
        <v>8</v>
      </c>
      <c r="C122" t="s">
        <v>6</v>
      </c>
      <c r="D122">
        <v>52</v>
      </c>
      <c r="E122" s="1">
        <v>50</v>
      </c>
      <c r="F122">
        <v>2</v>
      </c>
      <c r="G122" t="s">
        <v>10</v>
      </c>
    </row>
    <row r="123" spans="1:7" x14ac:dyDescent="0.25">
      <c r="A123" s="2">
        <v>44742</v>
      </c>
      <c r="B123" t="s">
        <v>9</v>
      </c>
      <c r="C123" t="s">
        <v>6</v>
      </c>
      <c r="D123">
        <v>194</v>
      </c>
      <c r="E123" s="1">
        <v>184</v>
      </c>
      <c r="F123">
        <v>10</v>
      </c>
      <c r="G123" t="s">
        <v>10</v>
      </c>
    </row>
    <row r="124" spans="1:7" x14ac:dyDescent="0.25">
      <c r="A124" s="2">
        <v>44742</v>
      </c>
      <c r="B124" t="s">
        <v>4</v>
      </c>
      <c r="C124" t="s">
        <v>6</v>
      </c>
      <c r="D124">
        <v>341</v>
      </c>
      <c r="E124" s="1">
        <v>329</v>
      </c>
      <c r="F124">
        <v>12</v>
      </c>
      <c r="G124" t="s">
        <v>10</v>
      </c>
    </row>
    <row r="125" spans="1:7" x14ac:dyDescent="0.25">
      <c r="A125" s="2">
        <v>44742</v>
      </c>
      <c r="B125" t="s">
        <v>8</v>
      </c>
      <c r="C125" t="s">
        <v>7</v>
      </c>
      <c r="D125" s="1">
        <v>11</v>
      </c>
      <c r="E125" s="1">
        <v>10</v>
      </c>
      <c r="F125">
        <v>1</v>
      </c>
      <c r="G125" t="s">
        <v>10</v>
      </c>
    </row>
    <row r="126" spans="1:7" x14ac:dyDescent="0.25">
      <c r="A126" s="2">
        <v>44742</v>
      </c>
      <c r="B126" t="s">
        <v>9</v>
      </c>
      <c r="C126" t="s">
        <v>7</v>
      </c>
      <c r="D126">
        <v>73</v>
      </c>
      <c r="E126" s="1">
        <v>63</v>
      </c>
      <c r="F126">
        <v>10</v>
      </c>
      <c r="G126" t="s">
        <v>10</v>
      </c>
    </row>
    <row r="127" spans="1:7" x14ac:dyDescent="0.25">
      <c r="A127" s="2">
        <v>44742</v>
      </c>
      <c r="B127" t="s">
        <v>4</v>
      </c>
      <c r="C127" t="s">
        <v>7</v>
      </c>
      <c r="D127" s="4">
        <v>71</v>
      </c>
      <c r="E127" s="1">
        <v>65</v>
      </c>
      <c r="F127">
        <v>6</v>
      </c>
      <c r="G127" t="s">
        <v>10</v>
      </c>
    </row>
    <row r="128" spans="1:7" x14ac:dyDescent="0.25">
      <c r="A128" s="2">
        <v>44773</v>
      </c>
      <c r="B128" t="s">
        <v>8</v>
      </c>
      <c r="C128" t="s">
        <v>5</v>
      </c>
      <c r="D128">
        <v>58</v>
      </c>
      <c r="E128" s="1">
        <v>46</v>
      </c>
      <c r="F128">
        <v>12</v>
      </c>
      <c r="G128" t="s">
        <v>10</v>
      </c>
    </row>
    <row r="129" spans="1:7" x14ac:dyDescent="0.25">
      <c r="A129" s="2">
        <v>44773</v>
      </c>
      <c r="B129" t="s">
        <v>9</v>
      </c>
      <c r="C129" t="s">
        <v>5</v>
      </c>
      <c r="D129">
        <v>121</v>
      </c>
      <c r="E129" s="1">
        <v>112</v>
      </c>
      <c r="F129">
        <v>9</v>
      </c>
      <c r="G129" t="s">
        <v>10</v>
      </c>
    </row>
    <row r="130" spans="1:7" x14ac:dyDescent="0.25">
      <c r="A130" s="2">
        <v>44773</v>
      </c>
      <c r="B130" t="s">
        <v>4</v>
      </c>
      <c r="C130" t="s">
        <v>5</v>
      </c>
      <c r="D130">
        <v>147</v>
      </c>
      <c r="E130" s="1">
        <v>135</v>
      </c>
      <c r="F130">
        <v>12</v>
      </c>
      <c r="G130" t="s">
        <v>10</v>
      </c>
    </row>
    <row r="131" spans="1:7" x14ac:dyDescent="0.25">
      <c r="A131" s="2">
        <v>44773</v>
      </c>
      <c r="B131" t="s">
        <v>8</v>
      </c>
      <c r="C131" t="s">
        <v>6</v>
      </c>
      <c r="D131">
        <v>0</v>
      </c>
      <c r="E131" s="1">
        <v>0</v>
      </c>
      <c r="F131">
        <v>0</v>
      </c>
      <c r="G131" t="s">
        <v>10</v>
      </c>
    </row>
    <row r="132" spans="1:7" x14ac:dyDescent="0.25">
      <c r="A132" s="2">
        <v>44773</v>
      </c>
      <c r="B132" t="s">
        <v>9</v>
      </c>
      <c r="C132" t="s">
        <v>6</v>
      </c>
      <c r="D132">
        <v>0</v>
      </c>
      <c r="E132" s="1">
        <v>0</v>
      </c>
      <c r="F132">
        <v>0</v>
      </c>
      <c r="G132" t="s">
        <v>10</v>
      </c>
    </row>
    <row r="133" spans="1:7" x14ac:dyDescent="0.25">
      <c r="A133" s="2">
        <v>44773</v>
      </c>
      <c r="B133" t="s">
        <v>4</v>
      </c>
      <c r="C133" t="s">
        <v>6</v>
      </c>
      <c r="D133">
        <v>0</v>
      </c>
      <c r="E133" s="1">
        <v>0</v>
      </c>
      <c r="F133">
        <v>0</v>
      </c>
      <c r="G133" t="s">
        <v>10</v>
      </c>
    </row>
    <row r="134" spans="1:7" x14ac:dyDescent="0.25">
      <c r="A134" s="2">
        <v>44773</v>
      </c>
      <c r="B134" t="s">
        <v>8</v>
      </c>
      <c r="C134" t="s">
        <v>7</v>
      </c>
      <c r="D134" s="1">
        <v>11</v>
      </c>
      <c r="E134" s="1">
        <v>10</v>
      </c>
      <c r="F134">
        <v>1</v>
      </c>
      <c r="G134" t="s">
        <v>10</v>
      </c>
    </row>
    <row r="135" spans="1:7" x14ac:dyDescent="0.25">
      <c r="A135" s="2">
        <v>44773</v>
      </c>
      <c r="B135" t="s">
        <v>9</v>
      </c>
      <c r="C135" t="s">
        <v>7</v>
      </c>
      <c r="D135">
        <v>74</v>
      </c>
      <c r="E135" s="1">
        <v>64</v>
      </c>
      <c r="F135">
        <v>10</v>
      </c>
      <c r="G135" t="s">
        <v>10</v>
      </c>
    </row>
    <row r="136" spans="1:7" x14ac:dyDescent="0.25">
      <c r="A136" s="2">
        <v>44773</v>
      </c>
      <c r="B136" t="s">
        <v>4</v>
      </c>
      <c r="C136" t="s">
        <v>7</v>
      </c>
      <c r="D136" s="4">
        <v>71</v>
      </c>
      <c r="E136" s="1">
        <v>65</v>
      </c>
      <c r="F136">
        <v>6</v>
      </c>
      <c r="G136" t="s">
        <v>10</v>
      </c>
    </row>
    <row r="137" spans="1:7" x14ac:dyDescent="0.25">
      <c r="A137" s="2">
        <v>44804</v>
      </c>
      <c r="B137" t="s">
        <v>8</v>
      </c>
      <c r="C137" t="s">
        <v>5</v>
      </c>
      <c r="D137">
        <v>56</v>
      </c>
      <c r="E137" s="1">
        <v>44</v>
      </c>
      <c r="F137">
        <v>12</v>
      </c>
      <c r="G137" t="s">
        <v>10</v>
      </c>
    </row>
    <row r="138" spans="1:7" x14ac:dyDescent="0.25">
      <c r="A138" s="2">
        <v>44804</v>
      </c>
      <c r="B138" t="s">
        <v>9</v>
      </c>
      <c r="C138" t="s">
        <v>5</v>
      </c>
      <c r="D138">
        <v>90</v>
      </c>
      <c r="E138" s="1">
        <v>81</v>
      </c>
      <c r="F138">
        <v>9</v>
      </c>
      <c r="G138" t="s">
        <v>10</v>
      </c>
    </row>
    <row r="139" spans="1:7" x14ac:dyDescent="0.25">
      <c r="A139" s="2">
        <v>44804</v>
      </c>
      <c r="B139" t="s">
        <v>4</v>
      </c>
      <c r="C139" t="s">
        <v>5</v>
      </c>
      <c r="D139">
        <v>128</v>
      </c>
      <c r="E139" s="1">
        <v>116</v>
      </c>
      <c r="F139">
        <v>12</v>
      </c>
      <c r="G139" t="s">
        <v>10</v>
      </c>
    </row>
    <row r="140" spans="1:7" x14ac:dyDescent="0.25">
      <c r="A140" s="2">
        <v>44804</v>
      </c>
      <c r="B140" t="s">
        <v>8</v>
      </c>
      <c r="C140" t="s">
        <v>6</v>
      </c>
      <c r="D140">
        <v>0</v>
      </c>
      <c r="E140" s="1">
        <v>0</v>
      </c>
      <c r="F140">
        <v>0</v>
      </c>
      <c r="G140" t="s">
        <v>10</v>
      </c>
    </row>
    <row r="141" spans="1:7" x14ac:dyDescent="0.25">
      <c r="A141" s="2">
        <v>44804</v>
      </c>
      <c r="B141" t="s">
        <v>9</v>
      </c>
      <c r="C141" t="s">
        <v>6</v>
      </c>
      <c r="D141">
        <v>0</v>
      </c>
      <c r="E141" s="1">
        <v>0</v>
      </c>
      <c r="F141">
        <v>0</v>
      </c>
      <c r="G141" t="s">
        <v>10</v>
      </c>
    </row>
    <row r="142" spans="1:7" x14ac:dyDescent="0.25">
      <c r="A142" s="2">
        <v>44804</v>
      </c>
      <c r="B142" t="s">
        <v>4</v>
      </c>
      <c r="C142" t="s">
        <v>6</v>
      </c>
      <c r="D142">
        <v>0</v>
      </c>
      <c r="E142" s="1">
        <v>0</v>
      </c>
      <c r="F142">
        <v>0</v>
      </c>
      <c r="G142" t="s">
        <v>10</v>
      </c>
    </row>
    <row r="143" spans="1:7" x14ac:dyDescent="0.25">
      <c r="A143" s="2">
        <v>44804</v>
      </c>
      <c r="B143" t="s">
        <v>8</v>
      </c>
      <c r="C143" t="s">
        <v>7</v>
      </c>
      <c r="D143" s="1">
        <v>11</v>
      </c>
      <c r="E143" s="1">
        <v>10</v>
      </c>
      <c r="F143">
        <v>1</v>
      </c>
      <c r="G143" t="s">
        <v>10</v>
      </c>
    </row>
    <row r="144" spans="1:7" x14ac:dyDescent="0.25">
      <c r="A144" s="2">
        <v>44804</v>
      </c>
      <c r="B144" t="s">
        <v>9</v>
      </c>
      <c r="C144" t="s">
        <v>7</v>
      </c>
      <c r="D144">
        <v>74</v>
      </c>
      <c r="E144" s="1">
        <v>65</v>
      </c>
      <c r="F144">
        <v>9</v>
      </c>
      <c r="G144" t="s">
        <v>10</v>
      </c>
    </row>
    <row r="145" spans="1:7" x14ac:dyDescent="0.25">
      <c r="A145" s="2">
        <v>44804</v>
      </c>
      <c r="B145" t="s">
        <v>4</v>
      </c>
      <c r="C145" t="s">
        <v>7</v>
      </c>
      <c r="D145" s="4">
        <v>72</v>
      </c>
      <c r="E145" s="1">
        <v>66</v>
      </c>
      <c r="F145">
        <v>6</v>
      </c>
      <c r="G145" t="s">
        <v>10</v>
      </c>
    </row>
    <row r="146" spans="1:7" x14ac:dyDescent="0.25">
      <c r="A146" s="2">
        <v>44834</v>
      </c>
      <c r="B146" t="s">
        <v>8</v>
      </c>
      <c r="C146" t="s">
        <v>5</v>
      </c>
      <c r="D146">
        <v>58</v>
      </c>
      <c r="E146" s="1">
        <v>46</v>
      </c>
      <c r="F146">
        <v>12</v>
      </c>
      <c r="G146" t="s">
        <v>10</v>
      </c>
    </row>
    <row r="147" spans="1:7" x14ac:dyDescent="0.25">
      <c r="A147" s="2">
        <v>44834</v>
      </c>
      <c r="B147" t="s">
        <v>9</v>
      </c>
      <c r="C147" t="s">
        <v>5</v>
      </c>
      <c r="D147">
        <v>99</v>
      </c>
      <c r="E147" s="1">
        <v>89</v>
      </c>
      <c r="F147">
        <v>10</v>
      </c>
      <c r="G147" t="s">
        <v>10</v>
      </c>
    </row>
    <row r="148" spans="1:7" x14ac:dyDescent="0.25">
      <c r="A148" s="2">
        <v>44834</v>
      </c>
      <c r="B148" t="s">
        <v>4</v>
      </c>
      <c r="C148" t="s">
        <v>5</v>
      </c>
      <c r="D148">
        <v>134</v>
      </c>
      <c r="E148" s="1">
        <v>122</v>
      </c>
      <c r="F148">
        <v>12</v>
      </c>
      <c r="G148" t="s">
        <v>10</v>
      </c>
    </row>
    <row r="149" spans="1:7" x14ac:dyDescent="0.25">
      <c r="A149" s="2">
        <v>44834</v>
      </c>
      <c r="B149" t="s">
        <v>8</v>
      </c>
      <c r="C149" t="s">
        <v>6</v>
      </c>
      <c r="D149">
        <v>0</v>
      </c>
      <c r="E149" s="1">
        <v>0</v>
      </c>
      <c r="F149">
        <v>0</v>
      </c>
      <c r="G149" t="s">
        <v>10</v>
      </c>
    </row>
    <row r="150" spans="1:7" x14ac:dyDescent="0.25">
      <c r="A150" s="2">
        <v>44834</v>
      </c>
      <c r="B150" t="s">
        <v>9</v>
      </c>
      <c r="C150" t="s">
        <v>6</v>
      </c>
      <c r="D150">
        <v>0</v>
      </c>
      <c r="E150" s="1">
        <v>0</v>
      </c>
      <c r="F150">
        <v>0</v>
      </c>
      <c r="G150" t="s">
        <v>10</v>
      </c>
    </row>
    <row r="151" spans="1:7" x14ac:dyDescent="0.25">
      <c r="A151" s="2">
        <v>44834</v>
      </c>
      <c r="B151" t="s">
        <v>4</v>
      </c>
      <c r="C151" t="s">
        <v>6</v>
      </c>
      <c r="D151">
        <v>0</v>
      </c>
      <c r="E151" s="1">
        <v>0</v>
      </c>
      <c r="F151">
        <v>0</v>
      </c>
      <c r="G151" t="s">
        <v>10</v>
      </c>
    </row>
    <row r="152" spans="1:7" x14ac:dyDescent="0.25">
      <c r="A152" s="2">
        <v>44834</v>
      </c>
      <c r="B152" t="s">
        <v>8</v>
      </c>
      <c r="C152" t="s">
        <v>7</v>
      </c>
      <c r="D152" s="1">
        <v>11</v>
      </c>
      <c r="E152" s="1">
        <v>10</v>
      </c>
      <c r="F152">
        <v>1</v>
      </c>
      <c r="G152" t="s">
        <v>10</v>
      </c>
    </row>
    <row r="153" spans="1:7" x14ac:dyDescent="0.25">
      <c r="A153" s="2">
        <v>44834</v>
      </c>
      <c r="B153" t="s">
        <v>9</v>
      </c>
      <c r="C153" t="s">
        <v>7</v>
      </c>
      <c r="D153">
        <v>75</v>
      </c>
      <c r="E153" s="1">
        <v>66</v>
      </c>
      <c r="F153">
        <v>9</v>
      </c>
      <c r="G153" t="s">
        <v>10</v>
      </c>
    </row>
    <row r="154" spans="1:7" x14ac:dyDescent="0.25">
      <c r="A154" s="2">
        <v>44834</v>
      </c>
      <c r="B154" t="s">
        <v>4</v>
      </c>
      <c r="C154" t="s">
        <v>7</v>
      </c>
      <c r="D154" s="4">
        <v>72</v>
      </c>
      <c r="E154" s="1">
        <v>66</v>
      </c>
      <c r="F154">
        <v>6</v>
      </c>
      <c r="G154" t="s">
        <v>10</v>
      </c>
    </row>
    <row r="155" spans="1:7" x14ac:dyDescent="0.25">
      <c r="A155" s="2">
        <v>44865</v>
      </c>
      <c r="B155" t="s">
        <v>8</v>
      </c>
      <c r="C155" t="s">
        <v>5</v>
      </c>
      <c r="D155">
        <v>62</v>
      </c>
      <c r="E155" s="1">
        <v>50</v>
      </c>
      <c r="F155">
        <v>12</v>
      </c>
      <c r="G155" t="s">
        <v>10</v>
      </c>
    </row>
    <row r="156" spans="1:7" x14ac:dyDescent="0.25">
      <c r="A156" s="2">
        <v>44865</v>
      </c>
      <c r="B156" t="s">
        <v>9</v>
      </c>
      <c r="C156" t="s">
        <v>5</v>
      </c>
      <c r="D156">
        <v>132</v>
      </c>
      <c r="E156" s="1">
        <v>122</v>
      </c>
      <c r="F156">
        <v>10</v>
      </c>
      <c r="G156" t="s">
        <v>10</v>
      </c>
    </row>
    <row r="157" spans="1:7" x14ac:dyDescent="0.25">
      <c r="A157" s="2">
        <v>44865</v>
      </c>
      <c r="B157" t="s">
        <v>4</v>
      </c>
      <c r="C157" t="s">
        <v>5</v>
      </c>
      <c r="D157">
        <v>155</v>
      </c>
      <c r="E157" s="1">
        <v>143</v>
      </c>
      <c r="F157">
        <v>12</v>
      </c>
      <c r="G157" t="s">
        <v>10</v>
      </c>
    </row>
    <row r="158" spans="1:7" x14ac:dyDescent="0.25">
      <c r="A158" s="2">
        <v>44865</v>
      </c>
      <c r="B158" t="s">
        <v>8</v>
      </c>
      <c r="C158" t="s">
        <v>6</v>
      </c>
      <c r="D158">
        <v>0</v>
      </c>
      <c r="E158" s="1">
        <v>0</v>
      </c>
      <c r="F158">
        <v>0</v>
      </c>
      <c r="G158" t="s">
        <v>10</v>
      </c>
    </row>
    <row r="159" spans="1:7" x14ac:dyDescent="0.25">
      <c r="A159" s="2">
        <v>44865</v>
      </c>
      <c r="B159" t="s">
        <v>9</v>
      </c>
      <c r="C159" t="s">
        <v>6</v>
      </c>
      <c r="D159">
        <v>0</v>
      </c>
      <c r="E159" s="1">
        <v>0</v>
      </c>
      <c r="F159">
        <v>0</v>
      </c>
      <c r="G159" t="s">
        <v>10</v>
      </c>
    </row>
    <row r="160" spans="1:7" x14ac:dyDescent="0.25">
      <c r="A160" s="2">
        <v>44865</v>
      </c>
      <c r="B160" t="s">
        <v>4</v>
      </c>
      <c r="C160" t="s">
        <v>6</v>
      </c>
      <c r="D160">
        <v>0</v>
      </c>
      <c r="E160" s="1">
        <v>0</v>
      </c>
      <c r="F160">
        <v>0</v>
      </c>
      <c r="G160" t="s">
        <v>10</v>
      </c>
    </row>
    <row r="161" spans="1:7" x14ac:dyDescent="0.25">
      <c r="A161" s="2">
        <v>44865</v>
      </c>
      <c r="B161" t="s">
        <v>8</v>
      </c>
      <c r="C161" t="s">
        <v>7</v>
      </c>
      <c r="D161" s="1">
        <v>11</v>
      </c>
      <c r="E161" s="1">
        <v>10</v>
      </c>
      <c r="F161">
        <v>1</v>
      </c>
      <c r="G161" t="s">
        <v>10</v>
      </c>
    </row>
    <row r="162" spans="1:7" x14ac:dyDescent="0.25">
      <c r="A162" s="2">
        <v>44865</v>
      </c>
      <c r="B162" t="s">
        <v>9</v>
      </c>
      <c r="C162" t="s">
        <v>7</v>
      </c>
      <c r="D162">
        <v>76</v>
      </c>
      <c r="E162" s="1">
        <v>66</v>
      </c>
      <c r="F162">
        <v>10</v>
      </c>
      <c r="G162" t="s">
        <v>10</v>
      </c>
    </row>
    <row r="163" spans="1:7" x14ac:dyDescent="0.25">
      <c r="A163" s="2">
        <v>44865</v>
      </c>
      <c r="B163" t="s">
        <v>4</v>
      </c>
      <c r="C163" t="s">
        <v>7</v>
      </c>
      <c r="D163" s="4">
        <v>73</v>
      </c>
      <c r="E163" s="1">
        <v>67</v>
      </c>
      <c r="F163">
        <v>6</v>
      </c>
      <c r="G163" t="s">
        <v>10</v>
      </c>
    </row>
    <row r="164" spans="1:7" x14ac:dyDescent="0.25">
      <c r="A164" s="2">
        <v>44895</v>
      </c>
      <c r="B164" t="s">
        <v>8</v>
      </c>
      <c r="C164" t="s">
        <v>5</v>
      </c>
      <c r="D164">
        <v>64</v>
      </c>
      <c r="E164" s="1">
        <v>52</v>
      </c>
      <c r="F164">
        <v>12</v>
      </c>
      <c r="G164" t="s">
        <v>10</v>
      </c>
    </row>
    <row r="165" spans="1:7" x14ac:dyDescent="0.25">
      <c r="A165" s="2">
        <v>44895</v>
      </c>
      <c r="B165" t="s">
        <v>9</v>
      </c>
      <c r="C165" t="s">
        <v>5</v>
      </c>
      <c r="D165">
        <v>150</v>
      </c>
      <c r="E165" s="1">
        <v>140</v>
      </c>
      <c r="F165">
        <v>10</v>
      </c>
      <c r="G165" t="s">
        <v>10</v>
      </c>
    </row>
    <row r="166" spans="1:7" x14ac:dyDescent="0.25">
      <c r="A166" s="2">
        <v>44895</v>
      </c>
      <c r="B166" t="s">
        <v>4</v>
      </c>
      <c r="C166" t="s">
        <v>5</v>
      </c>
      <c r="D166">
        <v>166</v>
      </c>
      <c r="E166" s="1">
        <v>154</v>
      </c>
      <c r="F166">
        <v>12</v>
      </c>
      <c r="G166" t="s">
        <v>10</v>
      </c>
    </row>
    <row r="167" spans="1:7" x14ac:dyDescent="0.25">
      <c r="A167" s="2">
        <v>44895</v>
      </c>
      <c r="B167" t="s">
        <v>8</v>
      </c>
      <c r="C167" t="s">
        <v>6</v>
      </c>
      <c r="D167">
        <v>35</v>
      </c>
      <c r="E167" s="1">
        <v>34</v>
      </c>
      <c r="F167">
        <v>1</v>
      </c>
      <c r="G167" t="s">
        <v>10</v>
      </c>
    </row>
    <row r="168" spans="1:7" x14ac:dyDescent="0.25">
      <c r="A168" s="2">
        <v>44895</v>
      </c>
      <c r="B168" t="s">
        <v>9</v>
      </c>
      <c r="C168" t="s">
        <v>6</v>
      </c>
      <c r="D168">
        <v>158</v>
      </c>
      <c r="E168" s="1">
        <v>148</v>
      </c>
      <c r="F168">
        <v>10</v>
      </c>
      <c r="G168" t="s">
        <v>10</v>
      </c>
    </row>
    <row r="169" spans="1:7" x14ac:dyDescent="0.25">
      <c r="A169" s="2">
        <v>44895</v>
      </c>
      <c r="B169" t="s">
        <v>4</v>
      </c>
      <c r="C169" t="s">
        <v>6</v>
      </c>
      <c r="D169">
        <v>246</v>
      </c>
      <c r="E169" s="1">
        <v>234</v>
      </c>
      <c r="F169">
        <v>12</v>
      </c>
      <c r="G169" t="s">
        <v>10</v>
      </c>
    </row>
    <row r="170" spans="1:7" x14ac:dyDescent="0.25">
      <c r="A170" s="2">
        <v>44895</v>
      </c>
      <c r="B170" t="s">
        <v>8</v>
      </c>
      <c r="C170" t="s">
        <v>7</v>
      </c>
      <c r="D170" s="1">
        <v>11</v>
      </c>
      <c r="E170" s="1">
        <v>10</v>
      </c>
      <c r="F170">
        <v>1</v>
      </c>
      <c r="G170" t="s">
        <v>10</v>
      </c>
    </row>
    <row r="171" spans="1:7" x14ac:dyDescent="0.25">
      <c r="A171" s="2">
        <v>44895</v>
      </c>
      <c r="B171" t="s">
        <v>9</v>
      </c>
      <c r="C171" t="s">
        <v>7</v>
      </c>
      <c r="D171">
        <v>77</v>
      </c>
      <c r="E171" s="1">
        <v>67</v>
      </c>
      <c r="F171">
        <v>10</v>
      </c>
      <c r="G171" t="s">
        <v>10</v>
      </c>
    </row>
    <row r="172" spans="1:7" x14ac:dyDescent="0.25">
      <c r="A172" s="2">
        <v>44895</v>
      </c>
      <c r="B172" t="s">
        <v>4</v>
      </c>
      <c r="C172" t="s">
        <v>7</v>
      </c>
      <c r="D172" s="4">
        <v>73</v>
      </c>
      <c r="E172" s="1">
        <v>67</v>
      </c>
      <c r="F172">
        <v>6</v>
      </c>
      <c r="G172" t="s">
        <v>10</v>
      </c>
    </row>
    <row r="173" spans="1:7" x14ac:dyDescent="0.25">
      <c r="A173" s="2">
        <v>44926</v>
      </c>
      <c r="B173" t="s">
        <v>8</v>
      </c>
      <c r="C173" t="s">
        <v>5</v>
      </c>
      <c r="D173">
        <v>70</v>
      </c>
      <c r="E173" s="1">
        <v>58</v>
      </c>
      <c r="F173">
        <v>12</v>
      </c>
      <c r="G173" t="s">
        <v>10</v>
      </c>
    </row>
    <row r="174" spans="1:7" x14ac:dyDescent="0.25">
      <c r="A174" s="2">
        <v>44926</v>
      </c>
      <c r="B174" t="s">
        <v>9</v>
      </c>
      <c r="C174" t="s">
        <v>5</v>
      </c>
      <c r="D174">
        <v>197</v>
      </c>
      <c r="E174" s="1">
        <v>188</v>
      </c>
      <c r="F174">
        <v>9</v>
      </c>
      <c r="G174" t="s">
        <v>10</v>
      </c>
    </row>
    <row r="175" spans="1:7" x14ac:dyDescent="0.25">
      <c r="A175" s="2">
        <v>44926</v>
      </c>
      <c r="B175" t="s">
        <v>4</v>
      </c>
      <c r="C175" t="s">
        <v>5</v>
      </c>
      <c r="D175">
        <v>197</v>
      </c>
      <c r="E175" s="1">
        <v>185</v>
      </c>
      <c r="F175">
        <v>12</v>
      </c>
      <c r="G175" t="s">
        <v>10</v>
      </c>
    </row>
    <row r="176" spans="1:7" x14ac:dyDescent="0.25">
      <c r="A176" s="2">
        <v>44926</v>
      </c>
      <c r="B176" t="s">
        <v>8</v>
      </c>
      <c r="C176" t="s">
        <v>6</v>
      </c>
      <c r="D176">
        <v>60</v>
      </c>
      <c r="E176" s="1">
        <v>58</v>
      </c>
      <c r="F176">
        <v>2</v>
      </c>
      <c r="G176" t="s">
        <v>10</v>
      </c>
    </row>
    <row r="177" spans="1:7" x14ac:dyDescent="0.25">
      <c r="A177" s="2">
        <v>44926</v>
      </c>
      <c r="B177" t="s">
        <v>9</v>
      </c>
      <c r="C177" t="s">
        <v>6</v>
      </c>
      <c r="D177">
        <v>218</v>
      </c>
      <c r="E177" s="1">
        <v>208</v>
      </c>
      <c r="F177">
        <v>10</v>
      </c>
      <c r="G177" t="s">
        <v>10</v>
      </c>
    </row>
    <row r="178" spans="1:7" x14ac:dyDescent="0.25">
      <c r="A178" s="2">
        <v>44926</v>
      </c>
      <c r="B178" t="s">
        <v>4</v>
      </c>
      <c r="C178" t="s">
        <v>6</v>
      </c>
      <c r="D178">
        <v>397</v>
      </c>
      <c r="E178" s="1">
        <v>385</v>
      </c>
      <c r="F178">
        <v>12</v>
      </c>
      <c r="G178" t="s">
        <v>10</v>
      </c>
    </row>
    <row r="179" spans="1:7" x14ac:dyDescent="0.25">
      <c r="A179" s="2">
        <v>44926</v>
      </c>
      <c r="B179" t="s">
        <v>8</v>
      </c>
      <c r="C179" t="s">
        <v>7</v>
      </c>
      <c r="D179" s="1">
        <v>11</v>
      </c>
      <c r="E179" s="1">
        <v>10</v>
      </c>
      <c r="F179">
        <v>1</v>
      </c>
      <c r="G179" t="s">
        <v>10</v>
      </c>
    </row>
    <row r="180" spans="1:7" x14ac:dyDescent="0.25">
      <c r="A180" s="2">
        <v>44926</v>
      </c>
      <c r="B180" t="s">
        <v>9</v>
      </c>
      <c r="C180" t="s">
        <v>7</v>
      </c>
      <c r="D180">
        <v>78</v>
      </c>
      <c r="E180" s="1">
        <v>68</v>
      </c>
      <c r="F180">
        <v>10</v>
      </c>
      <c r="G180" t="s">
        <v>10</v>
      </c>
    </row>
    <row r="181" spans="1:7" x14ac:dyDescent="0.25">
      <c r="A181" s="2">
        <v>44926</v>
      </c>
      <c r="B181" t="s">
        <v>4</v>
      </c>
      <c r="C181" t="s">
        <v>7</v>
      </c>
      <c r="D181" s="4">
        <v>74</v>
      </c>
      <c r="E181" s="1">
        <v>68</v>
      </c>
      <c r="F181">
        <v>6</v>
      </c>
      <c r="G181" t="s">
        <v>10</v>
      </c>
    </row>
    <row r="182" spans="1:7" x14ac:dyDescent="0.25">
      <c r="A182" s="2">
        <v>44957</v>
      </c>
      <c r="B182" t="s">
        <v>8</v>
      </c>
      <c r="C182" t="s">
        <v>5</v>
      </c>
      <c r="D182">
        <v>65</v>
      </c>
      <c r="E182" s="1">
        <v>53</v>
      </c>
      <c r="F182">
        <v>12</v>
      </c>
      <c r="G182" t="s">
        <v>10</v>
      </c>
    </row>
    <row r="183" spans="1:7" x14ac:dyDescent="0.25">
      <c r="A183" s="2">
        <v>44957</v>
      </c>
      <c r="B183" t="s">
        <v>9</v>
      </c>
      <c r="C183" t="s">
        <v>5</v>
      </c>
      <c r="D183">
        <v>134</v>
      </c>
      <c r="E183" s="1">
        <v>125</v>
      </c>
      <c r="F183">
        <v>9</v>
      </c>
      <c r="G183" t="s">
        <v>10</v>
      </c>
    </row>
    <row r="184" spans="1:7" x14ac:dyDescent="0.25">
      <c r="A184" s="2">
        <v>44957</v>
      </c>
      <c r="B184" t="s">
        <v>4</v>
      </c>
      <c r="C184" t="s">
        <v>5</v>
      </c>
      <c r="D184">
        <v>158</v>
      </c>
      <c r="E184" s="1">
        <v>146</v>
      </c>
      <c r="F184">
        <v>12</v>
      </c>
      <c r="G184" t="s">
        <v>10</v>
      </c>
    </row>
    <row r="185" spans="1:7" x14ac:dyDescent="0.25">
      <c r="A185" s="2">
        <v>44957</v>
      </c>
      <c r="B185" t="s">
        <v>8</v>
      </c>
      <c r="C185" t="s">
        <v>6</v>
      </c>
      <c r="D185">
        <v>0</v>
      </c>
      <c r="E185" s="1">
        <v>0</v>
      </c>
      <c r="F185">
        <v>0</v>
      </c>
      <c r="G185" t="s">
        <v>10</v>
      </c>
    </row>
    <row r="186" spans="1:7" x14ac:dyDescent="0.25">
      <c r="A186" s="2">
        <v>44957</v>
      </c>
      <c r="B186" t="s">
        <v>9</v>
      </c>
      <c r="C186" t="s">
        <v>6</v>
      </c>
      <c r="D186">
        <v>0</v>
      </c>
      <c r="E186" s="1">
        <v>0</v>
      </c>
      <c r="F186">
        <v>0</v>
      </c>
      <c r="G186" t="s">
        <v>10</v>
      </c>
    </row>
    <row r="187" spans="1:7" x14ac:dyDescent="0.25">
      <c r="A187" s="2">
        <v>44957</v>
      </c>
      <c r="B187" t="s">
        <v>4</v>
      </c>
      <c r="C187" t="s">
        <v>6</v>
      </c>
      <c r="D187">
        <v>0</v>
      </c>
      <c r="E187" s="1">
        <v>0</v>
      </c>
      <c r="F187">
        <v>0</v>
      </c>
      <c r="G187" t="s">
        <v>10</v>
      </c>
    </row>
    <row r="188" spans="1:7" x14ac:dyDescent="0.25">
      <c r="A188" s="2">
        <v>44957</v>
      </c>
      <c r="B188" t="s">
        <v>8</v>
      </c>
      <c r="C188" t="s">
        <v>7</v>
      </c>
      <c r="D188" s="1">
        <v>11</v>
      </c>
      <c r="E188" s="1">
        <v>10</v>
      </c>
      <c r="F188">
        <v>1</v>
      </c>
      <c r="G188" t="s">
        <v>10</v>
      </c>
    </row>
    <row r="189" spans="1:7" x14ac:dyDescent="0.25">
      <c r="A189" s="2">
        <v>44957</v>
      </c>
      <c r="B189" t="s">
        <v>9</v>
      </c>
      <c r="C189" t="s">
        <v>7</v>
      </c>
      <c r="D189">
        <v>78</v>
      </c>
      <c r="E189" s="1">
        <v>69</v>
      </c>
      <c r="F189">
        <v>9</v>
      </c>
      <c r="G189" t="s">
        <v>10</v>
      </c>
    </row>
    <row r="190" spans="1:7" x14ac:dyDescent="0.25">
      <c r="A190" s="2">
        <v>44957</v>
      </c>
      <c r="B190" t="s">
        <v>4</v>
      </c>
      <c r="C190" t="s">
        <v>7</v>
      </c>
      <c r="D190" s="4">
        <v>74</v>
      </c>
      <c r="E190" s="1">
        <v>68</v>
      </c>
      <c r="F190">
        <v>6</v>
      </c>
      <c r="G190" t="s">
        <v>10</v>
      </c>
    </row>
    <row r="191" spans="1:7" x14ac:dyDescent="0.25">
      <c r="A191" s="2">
        <v>44985</v>
      </c>
      <c r="B191" t="s">
        <v>8</v>
      </c>
      <c r="C191" t="s">
        <v>5</v>
      </c>
      <c r="D191">
        <v>62</v>
      </c>
      <c r="E191" s="1">
        <v>50</v>
      </c>
      <c r="F191">
        <v>12</v>
      </c>
      <c r="G191" t="s">
        <v>10</v>
      </c>
    </row>
    <row r="192" spans="1:7" x14ac:dyDescent="0.25">
      <c r="A192" s="2">
        <v>44985</v>
      </c>
      <c r="B192" t="s">
        <v>9</v>
      </c>
      <c r="C192" t="s">
        <v>5</v>
      </c>
      <c r="D192">
        <v>95</v>
      </c>
      <c r="E192" s="1">
        <v>85</v>
      </c>
      <c r="F192">
        <v>10</v>
      </c>
      <c r="G192" t="s">
        <v>10</v>
      </c>
    </row>
    <row r="193" spans="1:7" x14ac:dyDescent="0.25">
      <c r="A193" s="2">
        <v>44985</v>
      </c>
      <c r="B193" t="s">
        <v>4</v>
      </c>
      <c r="C193" t="s">
        <v>5</v>
      </c>
      <c r="D193">
        <v>134</v>
      </c>
      <c r="E193" s="1">
        <v>122</v>
      </c>
      <c r="F193">
        <v>12</v>
      </c>
      <c r="G193" t="s">
        <v>10</v>
      </c>
    </row>
    <row r="194" spans="1:7" x14ac:dyDescent="0.25">
      <c r="A194" s="2">
        <v>44985</v>
      </c>
      <c r="B194" t="s">
        <v>8</v>
      </c>
      <c r="C194" t="s">
        <v>6</v>
      </c>
      <c r="D194">
        <v>0</v>
      </c>
      <c r="E194" s="1">
        <v>0</v>
      </c>
      <c r="F194">
        <v>0</v>
      </c>
      <c r="G194" t="s">
        <v>10</v>
      </c>
    </row>
    <row r="195" spans="1:7" x14ac:dyDescent="0.25">
      <c r="A195" s="2">
        <v>44985</v>
      </c>
      <c r="B195" t="s">
        <v>9</v>
      </c>
      <c r="C195" t="s">
        <v>6</v>
      </c>
      <c r="D195">
        <v>0</v>
      </c>
      <c r="E195" s="1">
        <v>0</v>
      </c>
      <c r="F195">
        <v>0</v>
      </c>
      <c r="G195" t="s">
        <v>10</v>
      </c>
    </row>
    <row r="196" spans="1:7" x14ac:dyDescent="0.25">
      <c r="A196" s="2">
        <v>44985</v>
      </c>
      <c r="B196" t="s">
        <v>4</v>
      </c>
      <c r="C196" t="s">
        <v>6</v>
      </c>
      <c r="D196">
        <v>0</v>
      </c>
      <c r="E196" s="1">
        <v>0</v>
      </c>
      <c r="F196">
        <v>0</v>
      </c>
      <c r="G196" t="s">
        <v>10</v>
      </c>
    </row>
    <row r="197" spans="1:7" x14ac:dyDescent="0.25">
      <c r="A197" s="2">
        <v>44985</v>
      </c>
      <c r="B197" t="s">
        <v>8</v>
      </c>
      <c r="C197" t="s">
        <v>7</v>
      </c>
      <c r="D197" s="1">
        <v>11</v>
      </c>
      <c r="E197" s="1">
        <v>10</v>
      </c>
      <c r="F197">
        <v>1</v>
      </c>
      <c r="G197" t="s">
        <v>10</v>
      </c>
    </row>
    <row r="198" spans="1:7" x14ac:dyDescent="0.25">
      <c r="A198" s="2">
        <v>44985</v>
      </c>
      <c r="B198" t="s">
        <v>9</v>
      </c>
      <c r="C198" t="s">
        <v>7</v>
      </c>
      <c r="D198">
        <v>79</v>
      </c>
      <c r="E198" s="1">
        <v>70</v>
      </c>
      <c r="F198">
        <v>9</v>
      </c>
      <c r="G198" t="s">
        <v>10</v>
      </c>
    </row>
    <row r="199" spans="1:7" x14ac:dyDescent="0.25">
      <c r="A199" s="2">
        <v>44985</v>
      </c>
      <c r="B199" t="s">
        <v>4</v>
      </c>
      <c r="C199" t="s">
        <v>7</v>
      </c>
      <c r="D199" s="4">
        <v>75</v>
      </c>
      <c r="E199" s="1">
        <v>69</v>
      </c>
      <c r="F199">
        <v>6</v>
      </c>
      <c r="G199" t="s">
        <v>10</v>
      </c>
    </row>
    <row r="200" spans="1:7" x14ac:dyDescent="0.25">
      <c r="A200" s="2">
        <v>45016</v>
      </c>
      <c r="B200" t="s">
        <v>8</v>
      </c>
      <c r="C200" t="s">
        <v>5</v>
      </c>
      <c r="D200">
        <v>64</v>
      </c>
      <c r="E200" s="1">
        <v>52</v>
      </c>
      <c r="F200">
        <v>12</v>
      </c>
      <c r="G200" t="s">
        <v>10</v>
      </c>
    </row>
    <row r="201" spans="1:7" x14ac:dyDescent="0.25">
      <c r="A201" s="2">
        <v>45016</v>
      </c>
      <c r="B201" t="s">
        <v>9</v>
      </c>
      <c r="C201" t="s">
        <v>5</v>
      </c>
      <c r="D201">
        <v>104</v>
      </c>
      <c r="E201" s="1">
        <v>94</v>
      </c>
      <c r="F201">
        <v>10</v>
      </c>
      <c r="G201" t="s">
        <v>10</v>
      </c>
    </row>
    <row r="202" spans="1:7" x14ac:dyDescent="0.25">
      <c r="A202" s="2">
        <v>45016</v>
      </c>
      <c r="B202" t="s">
        <v>4</v>
      </c>
      <c r="C202" t="s">
        <v>5</v>
      </c>
      <c r="D202">
        <v>140</v>
      </c>
      <c r="E202" s="1">
        <v>128</v>
      </c>
      <c r="F202">
        <v>12</v>
      </c>
      <c r="G202" t="s">
        <v>10</v>
      </c>
    </row>
    <row r="203" spans="1:7" x14ac:dyDescent="0.25">
      <c r="A203" s="2">
        <v>45016</v>
      </c>
      <c r="B203" t="s">
        <v>8</v>
      </c>
      <c r="C203" t="s">
        <v>6</v>
      </c>
      <c r="D203">
        <v>0</v>
      </c>
      <c r="E203" s="1">
        <v>0</v>
      </c>
      <c r="F203">
        <v>0</v>
      </c>
      <c r="G203" t="s">
        <v>10</v>
      </c>
    </row>
    <row r="204" spans="1:7" x14ac:dyDescent="0.25">
      <c r="A204" s="2">
        <v>45016</v>
      </c>
      <c r="B204" t="s">
        <v>9</v>
      </c>
      <c r="C204" t="s">
        <v>6</v>
      </c>
      <c r="D204">
        <v>0</v>
      </c>
      <c r="E204" s="1">
        <v>0</v>
      </c>
      <c r="F204">
        <v>0</v>
      </c>
      <c r="G204" t="s">
        <v>10</v>
      </c>
    </row>
    <row r="205" spans="1:7" x14ac:dyDescent="0.25">
      <c r="A205" s="2">
        <v>45016</v>
      </c>
      <c r="B205" t="s">
        <v>4</v>
      </c>
      <c r="C205" t="s">
        <v>6</v>
      </c>
      <c r="D205">
        <v>0</v>
      </c>
      <c r="E205" s="1">
        <v>0</v>
      </c>
      <c r="F205">
        <v>0</v>
      </c>
      <c r="G205" t="s">
        <v>10</v>
      </c>
    </row>
    <row r="206" spans="1:7" x14ac:dyDescent="0.25">
      <c r="A206" s="2">
        <v>45016</v>
      </c>
      <c r="B206" t="s">
        <v>8</v>
      </c>
      <c r="C206" t="s">
        <v>7</v>
      </c>
      <c r="D206" s="1">
        <v>11</v>
      </c>
      <c r="E206" s="1">
        <v>10</v>
      </c>
      <c r="F206">
        <v>1</v>
      </c>
      <c r="G206" t="s">
        <v>10</v>
      </c>
    </row>
    <row r="207" spans="1:7" x14ac:dyDescent="0.25">
      <c r="A207" s="2">
        <v>45016</v>
      </c>
      <c r="B207" t="s">
        <v>9</v>
      </c>
      <c r="C207" t="s">
        <v>7</v>
      </c>
      <c r="D207">
        <v>80</v>
      </c>
      <c r="E207" s="1">
        <v>70</v>
      </c>
      <c r="F207">
        <v>10</v>
      </c>
      <c r="G207" t="s">
        <v>10</v>
      </c>
    </row>
    <row r="208" spans="1:7" x14ac:dyDescent="0.25">
      <c r="A208" s="2">
        <v>45016</v>
      </c>
      <c r="B208" t="s">
        <v>4</v>
      </c>
      <c r="C208" t="s">
        <v>7</v>
      </c>
      <c r="D208" s="4">
        <v>75</v>
      </c>
      <c r="E208" s="1">
        <v>69</v>
      </c>
      <c r="F208">
        <v>6</v>
      </c>
      <c r="G208" t="s">
        <v>10</v>
      </c>
    </row>
    <row r="209" spans="1:7" x14ac:dyDescent="0.25">
      <c r="A209" s="2">
        <v>45046</v>
      </c>
      <c r="B209" t="s">
        <v>8</v>
      </c>
      <c r="C209" t="s">
        <v>5</v>
      </c>
      <c r="D209">
        <v>67</v>
      </c>
      <c r="E209" s="1">
        <v>55</v>
      </c>
      <c r="F209">
        <v>12</v>
      </c>
      <c r="G209" t="s">
        <v>10</v>
      </c>
    </row>
    <row r="210" spans="1:7" x14ac:dyDescent="0.25">
      <c r="A210" s="2">
        <v>45046</v>
      </c>
      <c r="B210" t="s">
        <v>9</v>
      </c>
      <c r="C210" t="s">
        <v>5</v>
      </c>
      <c r="D210">
        <v>137</v>
      </c>
      <c r="E210" s="1">
        <v>127</v>
      </c>
      <c r="F210">
        <v>10</v>
      </c>
      <c r="G210" t="s">
        <v>10</v>
      </c>
    </row>
    <row r="211" spans="1:7" x14ac:dyDescent="0.25">
      <c r="A211" s="2">
        <v>45046</v>
      </c>
      <c r="B211" t="s">
        <v>4</v>
      </c>
      <c r="C211" t="s">
        <v>5</v>
      </c>
      <c r="D211">
        <v>161</v>
      </c>
      <c r="E211" s="1">
        <v>149</v>
      </c>
      <c r="F211">
        <v>12</v>
      </c>
      <c r="G211" t="s">
        <v>10</v>
      </c>
    </row>
    <row r="212" spans="1:7" x14ac:dyDescent="0.25">
      <c r="A212" s="2">
        <v>45046</v>
      </c>
      <c r="B212" t="s">
        <v>8</v>
      </c>
      <c r="C212" t="s">
        <v>6</v>
      </c>
      <c r="D212">
        <v>0</v>
      </c>
      <c r="E212" s="1">
        <v>0</v>
      </c>
      <c r="F212">
        <v>0</v>
      </c>
      <c r="G212" t="s">
        <v>10</v>
      </c>
    </row>
    <row r="213" spans="1:7" x14ac:dyDescent="0.25">
      <c r="A213" s="2">
        <v>45046</v>
      </c>
      <c r="B213" t="s">
        <v>9</v>
      </c>
      <c r="C213" t="s">
        <v>6</v>
      </c>
      <c r="D213">
        <v>0</v>
      </c>
      <c r="E213" s="1">
        <v>0</v>
      </c>
      <c r="F213">
        <v>0</v>
      </c>
      <c r="G213" t="s">
        <v>10</v>
      </c>
    </row>
    <row r="214" spans="1:7" x14ac:dyDescent="0.25">
      <c r="A214" s="2">
        <v>45046</v>
      </c>
      <c r="B214" t="s">
        <v>4</v>
      </c>
      <c r="C214" t="s">
        <v>6</v>
      </c>
      <c r="D214">
        <v>0</v>
      </c>
      <c r="E214" s="1">
        <v>0</v>
      </c>
      <c r="F214">
        <v>0</v>
      </c>
      <c r="G214" t="s">
        <v>10</v>
      </c>
    </row>
    <row r="215" spans="1:7" x14ac:dyDescent="0.25">
      <c r="A215" s="2">
        <v>45046</v>
      </c>
      <c r="B215" t="s">
        <v>8</v>
      </c>
      <c r="C215" t="s">
        <v>7</v>
      </c>
      <c r="D215" s="1">
        <v>12</v>
      </c>
      <c r="E215" s="1">
        <v>11</v>
      </c>
      <c r="F215">
        <v>1</v>
      </c>
      <c r="G215" t="s">
        <v>10</v>
      </c>
    </row>
    <row r="216" spans="1:7" x14ac:dyDescent="0.25">
      <c r="A216" s="2">
        <v>45046</v>
      </c>
      <c r="B216" t="s">
        <v>9</v>
      </c>
      <c r="C216" t="s">
        <v>7</v>
      </c>
      <c r="D216">
        <v>81</v>
      </c>
      <c r="E216" s="1">
        <v>71</v>
      </c>
      <c r="F216">
        <v>10</v>
      </c>
      <c r="G216" t="s">
        <v>10</v>
      </c>
    </row>
    <row r="217" spans="1:7" x14ac:dyDescent="0.25">
      <c r="A217" s="2">
        <v>45046</v>
      </c>
      <c r="B217" t="s">
        <v>4</v>
      </c>
      <c r="C217" t="s">
        <v>7</v>
      </c>
      <c r="D217" s="4">
        <v>75</v>
      </c>
      <c r="E217" s="1">
        <v>69</v>
      </c>
      <c r="F217">
        <v>6</v>
      </c>
      <c r="G217" t="s">
        <v>10</v>
      </c>
    </row>
  </sheetData>
  <autoFilter ref="A1:G217" xr:uid="{6FDE5D7C-3A95-47E2-B1DC-E56B74806A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of DATASET1_2021</vt:lpstr>
      <vt:lpstr>analyze&amp;forecast</vt:lpstr>
      <vt:lpstr>save_forecast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prieri</dc:creator>
  <cp:lastModifiedBy>pablo prieri</cp:lastModifiedBy>
  <dcterms:created xsi:type="dcterms:W3CDTF">2023-07-07T05:10:02Z</dcterms:created>
  <dcterms:modified xsi:type="dcterms:W3CDTF">2023-07-11T16:29:13Z</dcterms:modified>
</cp:coreProperties>
</file>