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495" windowHeight="6525"/>
  </bookViews>
  <sheets>
    <sheet name="MAIN" sheetId="1" r:id="rId1"/>
    <sheet name="DATA" sheetId="2" r:id="rId2"/>
    <sheet name="PARAM" sheetId="3" r:id="rId3"/>
    <sheet name="DescopedTC" sheetId="4" r:id="rId4"/>
  </sheets>
  <definedNames>
    <definedName name="_xlnm._FilterDatabase" localSheetId="0" hidden="1">MAIN!$A$1:$AU$16</definedName>
  </definedNames>
  <calcPr calcId="152511"/>
</workbook>
</file>

<file path=xl/calcChain.xml><?xml version="1.0" encoding="utf-8"?>
<calcChain xmlns="http://schemas.openxmlformats.org/spreadsheetml/2006/main">
  <c r="K15" i="1" l="1"/>
  <c r="K13" i="1"/>
  <c r="AI11" i="1" l="1"/>
  <c r="AH11" i="1"/>
  <c r="T9" i="1"/>
  <c r="S9" i="1"/>
  <c r="R5" i="1"/>
  <c r="Q5" i="1"/>
</calcChain>
</file>

<file path=xl/sharedStrings.xml><?xml version="1.0" encoding="utf-8"?>
<sst xmlns="http://schemas.openxmlformats.org/spreadsheetml/2006/main" count="476" uniqueCount="219">
  <si>
    <t>ID</t>
  </si>
  <si>
    <t>SKIP_CHROME1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</si>
  <si>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</si>
  <si>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</si>
  <si>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</si>
  <si>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</si>
  <si>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</si>
  <si>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</si>
  <si>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</si>
  <si>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</si>
  <si>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</si>
  <si>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</si>
  <si>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</si>
  <si>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</si>
  <si>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</si>
  <si>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</si>
  <si>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</si>
  <si>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</si>
  <si>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</si>
  <si>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</si>
  <si>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</si>
  <si>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</si>
  <si>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</si>
  <si>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</si>
  <si>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</si>
  <si>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</si>
  <si>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</si>
  <si>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</si>
  <si>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</si>
  <si>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</si>
  <si>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</si>
  <si>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</si>
  <si>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</si>
  <si>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</si>
  <si>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</si>
  <si>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</si>
  <si>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</si>
  <si>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</si>
  <si>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</si>
  <si>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</si>
  <si>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</si>
  <si>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</si>
  <si>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</si>
  <si>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</si>
  <si>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</si>
  <si>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END</t>
  </si>
  <si>
    <t>KEYWORD</t>
  </si>
  <si>
    <t>VALUE</t>
  </si>
  <si>
    <t>COVERAGE</t>
  </si>
  <si>
    <t>ZIP_CODE</t>
  </si>
  <si>
    <t>COMMITMENT_TERM</t>
  </si>
  <si>
    <t>1</t>
  </si>
  <si>
    <t>2</t>
  </si>
  <si>
    <t>SIMOnlyMobileAALDirectFulfillmentBuyflowApplePhone</t>
  </si>
  <si>
    <t>SIM_Only_Mobile_AAL_Direct_Fulfillment_buyflow_Apple_Phone</t>
  </si>
  <si>
    <t>DEVICE_TYPE</t>
  </si>
  <si>
    <t>IMEI_NO</t>
  </si>
  <si>
    <t>Phone</t>
  </si>
  <si>
    <t>USER</t>
  </si>
  <si>
    <t>PASSWORD</t>
  </si>
  <si>
    <t>No annual contract</t>
  </si>
  <si>
    <t>3</t>
  </si>
  <si>
    <t>4</t>
  </si>
  <si>
    <t>CC_TYPE</t>
  </si>
  <si>
    <t>NAME_ON_CC</t>
  </si>
  <si>
    <t>CC_NUMBER</t>
  </si>
  <si>
    <t>CC_EXP_MONTH</t>
  </si>
  <si>
    <t>CC_EXP_YEAR</t>
  </si>
  <si>
    <t>CC_CVV</t>
  </si>
  <si>
    <t>ECMobileAccessoryOnly</t>
  </si>
  <si>
    <t>Test</t>
  </si>
  <si>
    <t>2019</t>
  </si>
  <si>
    <t>DEVICE_NAME</t>
  </si>
  <si>
    <t>CTN</t>
  </si>
  <si>
    <t>7</t>
  </si>
  <si>
    <t>ANY</t>
  </si>
  <si>
    <t>COMMIT_TERM</t>
  </si>
  <si>
    <t>PROTECTION_SERVICE</t>
  </si>
  <si>
    <t>12</t>
  </si>
  <si>
    <t>Accessory Only_Mobile_EC</t>
  </si>
  <si>
    <t>8</t>
  </si>
  <si>
    <t>9</t>
  </si>
  <si>
    <t>AALMobileDFCreateNewPlanEnjoyDSSSmartphone</t>
  </si>
  <si>
    <t>AAL_Mobile_DF_Create New Plan_Enjoy_DSS_Smartphone</t>
  </si>
  <si>
    <t>10</t>
  </si>
  <si>
    <t>11</t>
  </si>
  <si>
    <t>AALMobileDFAALMSSmartphone</t>
  </si>
  <si>
    <t>AAL_Mobile_DF_AALMS_Smartphone</t>
  </si>
  <si>
    <t>13</t>
  </si>
  <si>
    <t>Smartphones</t>
  </si>
  <si>
    <t>PROTECTION_TERM</t>
  </si>
  <si>
    <t>I decline device protection</t>
  </si>
  <si>
    <t>AREA_CODE</t>
  </si>
  <si>
    <t>DEVICE_CATAGORY</t>
  </si>
  <si>
    <t>14</t>
  </si>
  <si>
    <t>15</t>
  </si>
  <si>
    <t>USER_ID</t>
  </si>
  <si>
    <t>PASS</t>
  </si>
  <si>
    <t>CONTRACT_TERM</t>
  </si>
  <si>
    <t>PROTECTION_PLAN</t>
  </si>
  <si>
    <t>CONTACT_FIRST_NAME</t>
  </si>
  <si>
    <t>CONTACT_LAST_NAME</t>
  </si>
  <si>
    <t>CONTACT_PRIMARY_NUMBER</t>
  </si>
  <si>
    <t>PRIMARY_CONTACT_TYPE</t>
  </si>
  <si>
    <t>CONTACT_EMAIL</t>
  </si>
  <si>
    <t>CONTACT_METHOD</t>
  </si>
  <si>
    <t>BILLING_ADDRESS_LINE1</t>
  </si>
  <si>
    <t>BILLING_ADDRESS_LINE2</t>
  </si>
  <si>
    <t>BILLING_CITY</t>
  </si>
  <si>
    <t>BILLING_STATE</t>
  </si>
  <si>
    <t>BILLING_ZIP</t>
  </si>
  <si>
    <t>DOB_MONTH</t>
  </si>
  <si>
    <t>DOB_DAY</t>
  </si>
  <si>
    <t>DOB_YEAR</t>
  </si>
  <si>
    <t>SSN</t>
  </si>
  <si>
    <t>SERVICE_CITY</t>
  </si>
  <si>
    <t>Auto</t>
  </si>
  <si>
    <t>4251112222</t>
  </si>
  <si>
    <t>Cell phone</t>
  </si>
  <si>
    <t>dd835y@att.com</t>
  </si>
  <si>
    <t>Email address</t>
  </si>
  <si>
    <t>28</t>
  </si>
  <si>
    <t>1950</t>
  </si>
  <si>
    <t>326000094</t>
  </si>
  <si>
    <t>DEVICE_TO_UPGRADE</t>
  </si>
  <si>
    <t>AALMobileBOPISAALFTSmartphone</t>
  </si>
  <si>
    <t>AAL_Mobile_BOPIS_AALFT_Smartphone</t>
  </si>
  <si>
    <t>1234</t>
  </si>
  <si>
    <t>EC_Mobile_DF_FLOW_SmartPhone_StdUPG</t>
  </si>
  <si>
    <t>ACCESSORY_CATEGORY</t>
  </si>
  <si>
    <t>ACCESSORY_NAME</t>
  </si>
  <si>
    <t>234</t>
  </si>
  <si>
    <t>AAL Ind</t>
  </si>
  <si>
    <t>AAL FT</t>
  </si>
  <si>
    <t>AAL MS</t>
  </si>
  <si>
    <t>Standard UPG</t>
  </si>
  <si>
    <t>Tablet UPG</t>
  </si>
  <si>
    <t>Early UPG Smartphone</t>
  </si>
  <si>
    <t>Early UPG Tab</t>
  </si>
  <si>
    <t>Device Upgrade</t>
  </si>
  <si>
    <t>Credit Resolution</t>
  </si>
  <si>
    <t>Order Resoltution</t>
  </si>
  <si>
    <t>PLAN</t>
  </si>
  <si>
    <t>SHIPPING_TYPE</t>
  </si>
  <si>
    <t>Debit or credit card</t>
  </si>
  <si>
    <t>PAYMENT_METHOD</t>
  </si>
  <si>
    <t>ACCESSORY_TYPE</t>
  </si>
  <si>
    <t>98011</t>
  </si>
  <si>
    <t>206</t>
  </si>
  <si>
    <t>SEATTLE</t>
  </si>
  <si>
    <t>20307 North Creek Pkwy</t>
  </si>
  <si>
    <t>Bothell</t>
  </si>
  <si>
    <t>Washington</t>
  </si>
  <si>
    <t>5442981111111114</t>
  </si>
  <si>
    <t>PASSCODE</t>
  </si>
  <si>
    <t>Auto Test</t>
  </si>
  <si>
    <t>NUMBER_TYPE</t>
  </si>
  <si>
    <t>Assign me a new number</t>
  </si>
  <si>
    <t>Apple iPhone 7</t>
  </si>
  <si>
    <t>In-store</t>
  </si>
  <si>
    <t>4259496226</t>
  </si>
  <si>
    <t>4259496213</t>
  </si>
  <si>
    <t>4252153102</t>
  </si>
  <si>
    <t>4252153139</t>
  </si>
  <si>
    <t>04030</t>
  </si>
  <si>
    <t>Old Checkout</t>
  </si>
  <si>
    <t>New Checkout</t>
  </si>
  <si>
    <t>tester</t>
  </si>
  <si>
    <t>5491130008222200</t>
  </si>
  <si>
    <t>811</t>
  </si>
  <si>
    <t>07</t>
  </si>
  <si>
    <t>07 (Jul)</t>
  </si>
  <si>
    <t>2069792097</t>
  </si>
  <si>
    <t>UPG_Mobile_BOPIS Flow_iPad_Early Upgrade</t>
  </si>
  <si>
    <t>UPG_Mobile_DF_Early UPG_Shopmobile_Smartphone</t>
  </si>
  <si>
    <t>UPG_Mobile_DF_Fully_UPG_Shopmobile_Tablet</t>
  </si>
  <si>
    <t>UPG_Mobile_BOPIS_Smartphone_StdUPG</t>
  </si>
  <si>
    <t>Decsope TC</t>
  </si>
  <si>
    <t>UPGRADE_CTN</t>
  </si>
  <si>
    <t>INSURANCE_OPTION</t>
  </si>
  <si>
    <t>ECMobileDU40Upgrade</t>
  </si>
  <si>
    <t>AT&amp;T Next</t>
  </si>
  <si>
    <t>AT&amp;T Multi-Device Protection Pack</t>
  </si>
  <si>
    <t>12 (Dec)</t>
  </si>
  <si>
    <t>SKIP_ANDROID</t>
  </si>
  <si>
    <t>X</t>
  </si>
  <si>
    <t>SKIP_ANDROID_EMULATION</t>
  </si>
  <si>
    <t>Apple iPhone 7 Plus</t>
  </si>
  <si>
    <t>Audio</t>
  </si>
  <si>
    <t>Headphones</t>
  </si>
  <si>
    <t>SHIPPING_ADDRESS_LINE1</t>
  </si>
  <si>
    <t>SHIPPING_ADDRESS_LINE2</t>
  </si>
  <si>
    <t>SHIPPING_CITY</t>
  </si>
  <si>
    <t>SHIPPING_STATE</t>
  </si>
  <si>
    <t>SHIPPING_ZIP</t>
  </si>
  <si>
    <t>1125 E CAMPBELL RD</t>
  </si>
  <si>
    <t>RICHARDSON</t>
  </si>
  <si>
    <t>Texas</t>
  </si>
  <si>
    <t>94111</t>
  </si>
  <si>
    <t>75081</t>
  </si>
  <si>
    <t>4259844358</t>
  </si>
  <si>
    <t>75243</t>
  </si>
  <si>
    <t>013331005430008</t>
  </si>
  <si>
    <t>5</t>
  </si>
  <si>
    <t>6</t>
  </si>
  <si>
    <t>Same-day|Next-day delivery</t>
  </si>
  <si>
    <t>SHIPPING_ZIP_CODE</t>
  </si>
  <si>
    <t>9337 chimney sweep ln</t>
  </si>
  <si>
    <t>Dallas</t>
  </si>
  <si>
    <t>ECMobileDU40UpgradeC2S</t>
  </si>
  <si>
    <t>STORE</t>
  </si>
  <si>
    <t>iPhone 7</t>
  </si>
  <si>
    <t>3605931667</t>
  </si>
  <si>
    <t>3605931369</t>
  </si>
  <si>
    <t>P</t>
  </si>
  <si>
    <t>X_ANDROID_EMULATION</t>
  </si>
  <si>
    <t>3605931390</t>
  </si>
  <si>
    <t>3605931696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</si>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</sst>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0" fillId="0" borderId="0" xfId="0" quotePrefix="1" applyNumberFormat="1"/>
    <xf numFmtId="0" fontId="2" fillId="2" borderId="1" xfId="0" quotePrefix="1" applyNumberFormat="1" applyFont="1" applyFill="1" applyBorder="1"/>
    <xf numFmtId="0" fontId="1" fillId="2" borderId="1" xfId="0" quotePrefix="1" applyNumberFormat="1" applyFont="1" applyFill="1" applyBorder="1"/>
    <xf numFmtId="0" fontId="3" fillId="0" borderId="1" xfId="0" quotePrefix="1" applyNumberFormat="1" applyFont="1" applyBorder="1"/>
    <xf numFmtId="0" fontId="0" fillId="0" borderId="1" xfId="0" quotePrefix="1" applyNumberFormat="1" applyBorder="1"/>
    <xf numFmtId="0" fontId="0" fillId="3" borderId="0" xfId="0" quotePrefix="1" applyNumberFormat="1" applyFill="1"/>
    <xf numFmtId="0" fontId="4" fillId="3" borderId="0" xfId="0" quotePrefix="1" applyFont="1" applyFill="1" applyAlignment="1">
      <alignment vertical="center"/>
    </xf>
    <xf numFmtId="0" fontId="0" fillId="0" borderId="0" xfId="0" quotePrefix="1"/>
    <xf numFmtId="0" fontId="3" fillId="0" borderId="0" xfId="0" quotePrefix="1" applyNumberFormat="1" applyFont="1" applyFill="1" applyBorder="1"/>
    <xf numFmtId="0" fontId="3" fillId="0" borderId="0" xfId="0" applyNumberFormat="1" applyFont="1" applyFill="1"/>
    <xf numFmtId="0" fontId="0" fillId="3" borderId="0" xfId="0" applyFill="1"/>
    <xf numFmtId="0" fontId="1" fillId="2" borderId="1" xfId="0" applyFont="1" applyFill="1" applyBorder="1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0" fontId="2" fillId="3" borderId="1" xfId="0" quotePrefix="1" applyNumberFormat="1" applyFont="1" applyFill="1" applyBorder="1"/>
    <xf numFmtId="0" fontId="0" fillId="4" borderId="1" xfId="0" applyFill="1" applyBorder="1"/>
    <xf numFmtId="0" fontId="0" fillId="3" borderId="1" xfId="0" applyNumberFormat="1" applyFill="1" applyBorder="1"/>
    <xf numFmtId="0" fontId="0" fillId="3" borderId="1" xfId="0" quotePrefix="1" applyNumberFormat="1" applyFill="1" applyBorder="1"/>
    <xf numFmtId="0" fontId="0" fillId="4" borderId="1" xfId="0" quotePrefix="1" applyFill="1" applyBorder="1"/>
    <xf numFmtId="0" fontId="0" fillId="4" borderId="1" xfId="0" quotePrefix="1" applyNumberFormat="1" applyFill="1" applyBorder="1"/>
    <xf numFmtId="0" fontId="0" fillId="0" borderId="1" xfId="0" applyBorder="1"/>
    <xf numFmtId="0" fontId="0" fillId="0" borderId="1" xfId="0" quotePrefix="1" applyBorder="1"/>
    <xf numFmtId="0" fontId="3" fillId="3" borderId="1" xfId="0" quotePrefix="1" applyNumberFormat="1" applyFont="1" applyFill="1" applyBorder="1"/>
    <xf numFmtId="0" fontId="3" fillId="0" borderId="2" xfId="0" quotePrefix="1" applyNumberFormat="1" applyFont="1" applyFill="1" applyBorder="1"/>
    <xf numFmtId="0" fontId="2" fillId="0" borderId="1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BB16"/>
  <sheetViews>
    <sheetView tabSelected="1" zoomScale="80" zoomScaleNormal="80" workbookViewId="0">
      <selection activeCell="D11" sqref="D11"/>
    </sheetView>
  </sheetViews>
  <sheetFormatPr defaultColWidth="9.140625" defaultRowHeight="15" x14ac:dyDescent="0.25"/>
  <cols>
    <col min="1" max="1" bestFit="true" customWidth="true" style="1" width="3.0" collapsed="true"/>
    <col min="2" max="2" bestFit="true" customWidth="true" style="1" width="15.28515625" collapsed="true"/>
    <col min="3" max="3" bestFit="true" customWidth="true" style="1" width="18.0" collapsed="true"/>
    <col min="4" max="4" bestFit="true" customWidth="true" style="1" width="30.5703125" collapsed="true"/>
    <col min="5" max="5" customWidth="true" style="1" width="35.140625" collapsed="true"/>
    <col min="6" max="6" bestFit="true" customWidth="true" style="1" width="57.28515625" collapsed="true"/>
    <col min="7" max="7" customWidth="true" style="1" width="15.5703125" collapsed="true"/>
    <col min="8" max="8" bestFit="true" customWidth="true" style="1" width="14.85546875" collapsed="true"/>
    <col min="9" max="9" customWidth="true" style="1" width="17.0" collapsed="true"/>
    <col min="10" max="10" customWidth="true" style="1" width="17.28515625" collapsed="true"/>
    <col min="11" max="11" customWidth="true" style="1" width="18.28515625" collapsed="true"/>
    <col min="12" max="12" bestFit="true" customWidth="true" style="1" width="21.0" collapsed="true"/>
    <col min="13" max="13" bestFit="true" customWidth="true" style="1" width="19.140625" collapsed="true"/>
    <col min="14" max="14" bestFit="true" customWidth="true" style="1" width="25.0" collapsed="true"/>
    <col min="15" max="15" bestFit="true" customWidth="true" style="1" width="22.140625" collapsed="true"/>
    <col min="16" max="16" customWidth="true" style="1" width="25.0" collapsed="true"/>
    <col min="17" max="17" bestFit="true" customWidth="true" style="1" width="28.28515625" collapsed="true"/>
    <col min="18" max="18" bestFit="true" customWidth="true" style="1" width="19.140625" collapsed="true"/>
    <col min="19" max="19" bestFit="true" customWidth="true" style="1" width="17.28515625" collapsed="true"/>
    <col min="20" max="20" bestFit="true" customWidth="true" style="1" width="22.140625" collapsed="true"/>
    <col min="21" max="21" bestFit="true" customWidth="true" style="1" width="20.7109375" collapsed="true"/>
    <col min="22" max="23" bestFit="true" customWidth="true" style="1" width="24.42578125" collapsed="true"/>
    <col min="24" max="26" bestFit="true" customWidth="true" style="1" width="26.28515625" collapsed="true"/>
    <col min="27" max="27" bestFit="true" customWidth="true" style="1" width="15.28515625" collapsed="true"/>
    <col min="28" max="28" bestFit="true" customWidth="true" style="1" width="19.42578125" collapsed="true"/>
    <col min="29" max="29" bestFit="true" customWidth="true" style="1" width="18.7109375" collapsed="true"/>
    <col min="30" max="31" bestFit="true" customWidth="true" style="1" width="26.0" collapsed="true"/>
    <col min="32" max="32" bestFit="true" customWidth="true" style="1" width="19.7109375" collapsed="true"/>
    <col min="33" max="33" bestFit="true" customWidth="true" style="1" width="12.42578125" collapsed="true"/>
    <col min="34" max="34" bestFit="true" customWidth="true" style="1" width="20.0" collapsed="true"/>
    <col min="35" max="35" bestFit="true" customWidth="true" style="1" width="20.140625" collapsed="true"/>
    <col min="36" max="36" bestFit="true" customWidth="true" style="1" width="13.7109375" collapsed="true"/>
    <col min="37" max="37" bestFit="true" customWidth="true" style="1" width="12.42578125" collapsed="true"/>
    <col min="38" max="38" bestFit="true" customWidth="true" style="1" width="20.7109375" collapsed="true"/>
    <col min="39" max="39" bestFit="true" customWidth="true" style="1" width="12.85546875" collapsed="true"/>
    <col min="40" max="41" bestFit="true" customWidth="true" style="1" width="20.140625" collapsed="true"/>
    <col min="42" max="42" bestFit="true" customWidth="true" style="1" width="26.28515625" collapsed="true"/>
    <col min="43" max="43" bestFit="true" customWidth="true" style="1" width="12.85546875" collapsed="true"/>
    <col min="44" max="16384" style="1" width="9.140625" collapsed="true"/>
  </cols>
  <sheetData>
    <row r="1" spans="1:54" x14ac:dyDescent="0.25">
      <c r="A1" s="2" t="s">
        <v>0</v>
      </c>
      <c r="B1" s="2" t="s">
        <v>1</v>
      </c>
      <c r="C1" s="2" t="s">
        <v>184</v>
      </c>
      <c r="D1" s="2" t="s">
        <v>186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</row>
    <row r="2" spans="1:54" s="12" customFormat="1" x14ac:dyDescent="0.25">
      <c r="A2" s="5" t="s">
        <v>51</v>
      </c>
      <c r="B2" s="5" t="s">
        <v>185</v>
      </c>
      <c r="C2" s="5" t="s">
        <v>185</v>
      </c>
      <c r="D2" s="5" t="s">
        <v>215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55</v>
      </c>
      <c r="J2" s="4" t="s">
        <v>56</v>
      </c>
      <c r="K2" s="4" t="s">
        <v>49</v>
      </c>
      <c r="L2" s="4" t="s">
        <v>50</v>
      </c>
      <c r="M2" s="4" t="s">
        <v>58</v>
      </c>
      <c r="N2" s="4" t="s">
        <v>59</v>
      </c>
      <c r="O2" s="4" t="s">
        <v>154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11"/>
      <c r="AW2" s="11"/>
      <c r="AX2" s="11"/>
      <c r="AY2" s="11"/>
      <c r="AZ2" s="11"/>
      <c r="BA2" s="11"/>
      <c r="BB2" s="11"/>
    </row>
    <row r="3" spans="1:54" s="12" customFormat="1" x14ac:dyDescent="0.25">
      <c r="A3" s="7" t="s">
        <v>52</v>
      </c>
      <c r="B3" s="7" t="s">
        <v>185</v>
      </c>
      <c r="C3" s="7" t="s">
        <v>185</v>
      </c>
      <c r="D3" s="7" t="s">
        <v>214</v>
      </c>
      <c r="E3" s="6" t="s">
        <v>54</v>
      </c>
      <c r="F3" s="6" t="s">
        <v>53</v>
      </c>
      <c r="G3" s="6"/>
      <c r="H3" s="6"/>
      <c r="I3" s="6" t="s">
        <v>57</v>
      </c>
      <c r="J3" s="6" t="s">
        <v>202</v>
      </c>
      <c r="K3" s="6" t="s">
        <v>147</v>
      </c>
      <c r="L3" s="6" t="s">
        <v>60</v>
      </c>
      <c r="M3" s="6" t="s">
        <v>213</v>
      </c>
      <c r="N3" s="6" t="s">
        <v>167</v>
      </c>
      <c r="O3" s="6" t="s">
        <v>127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11"/>
      <c r="AW3" s="11"/>
      <c r="AX3" s="11"/>
      <c r="AY3" s="11"/>
      <c r="AZ3" s="11"/>
      <c r="BA3" s="11"/>
      <c r="BB3" s="11"/>
    </row>
    <row r="4" spans="1:54" s="12" customFormat="1" x14ac:dyDescent="0.25">
      <c r="A4" s="5" t="s">
        <v>61</v>
      </c>
      <c r="B4" s="5" t="s">
        <v>185</v>
      </c>
      <c r="C4" s="5" t="s">
        <v>185</v>
      </c>
      <c r="D4" s="5" t="s">
        <v>215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129</v>
      </c>
      <c r="J4" s="4" t="s">
        <v>146</v>
      </c>
      <c r="K4" s="4" t="s">
        <v>130</v>
      </c>
      <c r="L4" s="4" t="s">
        <v>58</v>
      </c>
      <c r="M4" s="4" t="s">
        <v>59</v>
      </c>
      <c r="N4" s="4" t="s">
        <v>154</v>
      </c>
      <c r="O4" s="4" t="s">
        <v>64</v>
      </c>
      <c r="P4" s="4" t="s">
        <v>65</v>
      </c>
      <c r="Q4" s="4" t="s">
        <v>66</v>
      </c>
      <c r="R4" s="4" t="s">
        <v>67</v>
      </c>
      <c r="S4" s="4" t="s">
        <v>68</v>
      </c>
      <c r="T4" s="4" t="s">
        <v>143</v>
      </c>
      <c r="U4" s="4" t="s">
        <v>145</v>
      </c>
      <c r="V4" s="4" t="s">
        <v>49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11"/>
      <c r="AW4" s="11"/>
      <c r="AX4" s="11"/>
      <c r="AY4" s="11"/>
      <c r="AZ4" s="11"/>
      <c r="BA4" s="11"/>
      <c r="BB4" s="11"/>
    </row>
    <row r="5" spans="1:54" s="12" customFormat="1" x14ac:dyDescent="0.25">
      <c r="A5" s="7" t="s">
        <v>62</v>
      </c>
      <c r="B5" s="7" t="s">
        <v>185</v>
      </c>
      <c r="C5" s="7" t="s">
        <v>185</v>
      </c>
      <c r="D5" s="7" t="s">
        <v>214</v>
      </c>
      <c r="E5" s="6" t="s">
        <v>79</v>
      </c>
      <c r="F5" s="6" t="s">
        <v>69</v>
      </c>
      <c r="G5" s="6"/>
      <c r="H5" s="6"/>
      <c r="I5" s="6" t="s">
        <v>188</v>
      </c>
      <c r="J5" s="6" t="s">
        <v>189</v>
      </c>
      <c r="K5" s="6" t="s">
        <v>75</v>
      </c>
      <c r="L5" s="6" t="s">
        <v>213</v>
      </c>
      <c r="M5" s="6" t="s">
        <v>167</v>
      </c>
      <c r="N5" s="6" t="s">
        <v>127</v>
      </c>
      <c r="O5" s="6" t="s">
        <v>70</v>
      </c>
      <c r="P5" s="6" t="s">
        <v>168</v>
      </c>
      <c r="Q5" s="6" t="str">
        <f>PARAM!C2</f>
        <v>07</v>
      </c>
      <c r="R5" s="6" t="str">
        <f>PARAM!C3</f>
        <v>2019</v>
      </c>
      <c r="S5" s="6" t="s">
        <v>169</v>
      </c>
      <c r="T5" s="6" t="s">
        <v>75</v>
      </c>
      <c r="U5" s="6" t="s">
        <v>144</v>
      </c>
      <c r="V5" s="6" t="s">
        <v>201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11"/>
      <c r="AW5" s="11"/>
      <c r="AX5" s="11"/>
      <c r="AY5" s="11"/>
      <c r="AZ5" s="11"/>
      <c r="BA5" s="11"/>
      <c r="BB5" s="11"/>
    </row>
    <row r="6" spans="1:54" s="12" customFormat="1" x14ac:dyDescent="0.25">
      <c r="A6" s="5" t="s">
        <v>203</v>
      </c>
      <c r="B6" s="5" t="s">
        <v>185</v>
      </c>
      <c r="C6" s="5" t="s">
        <v>185</v>
      </c>
      <c r="D6" s="5" t="s">
        <v>185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96</v>
      </c>
      <c r="J6" s="4" t="s">
        <v>59</v>
      </c>
      <c r="K6" s="4" t="s">
        <v>72</v>
      </c>
      <c r="L6" s="4" t="s">
        <v>93</v>
      </c>
      <c r="M6" s="4" t="s">
        <v>49</v>
      </c>
      <c r="N6" s="4" t="s">
        <v>143</v>
      </c>
      <c r="O6" s="4" t="s">
        <v>64</v>
      </c>
      <c r="P6" s="4" t="s">
        <v>65</v>
      </c>
      <c r="Q6" s="4" t="s">
        <v>68</v>
      </c>
      <c r="R6" s="4" t="s">
        <v>66</v>
      </c>
      <c r="S6" s="4" t="s">
        <v>67</v>
      </c>
      <c r="T6" s="4" t="s">
        <v>76</v>
      </c>
      <c r="U6" s="4" t="s">
        <v>77</v>
      </c>
      <c r="V6" s="4" t="s">
        <v>154</v>
      </c>
      <c r="W6" s="4" t="s">
        <v>145</v>
      </c>
      <c r="X6" s="4" t="s">
        <v>142</v>
      </c>
      <c r="Y6" s="4" t="s">
        <v>156</v>
      </c>
      <c r="Z6" s="4" t="s">
        <v>92</v>
      </c>
      <c r="AA6" s="4" t="s">
        <v>115</v>
      </c>
      <c r="AB6" s="4" t="s">
        <v>104</v>
      </c>
      <c r="AC6" s="4" t="s">
        <v>190</v>
      </c>
      <c r="AD6" s="4" t="s">
        <v>191</v>
      </c>
      <c r="AE6" s="4" t="s">
        <v>192</v>
      </c>
      <c r="AF6" s="4" t="s">
        <v>193</v>
      </c>
      <c r="AG6" s="4" t="s">
        <v>194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11"/>
      <c r="AW6" s="11"/>
      <c r="AX6" s="11"/>
      <c r="AY6" s="11"/>
      <c r="AZ6" s="11"/>
      <c r="BA6" s="11"/>
      <c r="BB6" s="11"/>
    </row>
    <row r="7" spans="1:54" s="12" customFormat="1" x14ac:dyDescent="0.25">
      <c r="A7" s="7" t="s">
        <v>204</v>
      </c>
      <c r="B7" s="7" t="s">
        <v>185</v>
      </c>
      <c r="C7" s="7" t="s">
        <v>185</v>
      </c>
      <c r="D7" s="7" t="s">
        <v>214</v>
      </c>
      <c r="E7" s="6" t="s">
        <v>83</v>
      </c>
      <c r="F7" s="6" t="s">
        <v>82</v>
      </c>
      <c r="G7" s="6"/>
      <c r="H7" s="6"/>
      <c r="I7" s="21" t="s">
        <v>212</v>
      </c>
      <c r="J7" s="6" t="s">
        <v>167</v>
      </c>
      <c r="K7" s="6" t="s">
        <v>187</v>
      </c>
      <c r="L7" s="6" t="s">
        <v>89</v>
      </c>
      <c r="M7" s="26" t="s">
        <v>198</v>
      </c>
      <c r="N7" s="6" t="s">
        <v>205</v>
      </c>
      <c r="O7" s="6" t="s">
        <v>70</v>
      </c>
      <c r="P7" s="6" t="s">
        <v>168</v>
      </c>
      <c r="Q7" s="6" t="s">
        <v>169</v>
      </c>
      <c r="R7" s="6" t="s">
        <v>170</v>
      </c>
      <c r="S7" s="6" t="s">
        <v>71</v>
      </c>
      <c r="T7" s="6" t="s">
        <v>75</v>
      </c>
      <c r="U7" s="6" t="s">
        <v>75</v>
      </c>
      <c r="V7" s="6" t="s">
        <v>127</v>
      </c>
      <c r="W7" s="6" t="s">
        <v>144</v>
      </c>
      <c r="X7" s="6" t="s">
        <v>75</v>
      </c>
      <c r="Y7" s="6" t="s">
        <v>157</v>
      </c>
      <c r="Z7" s="6" t="s">
        <v>75</v>
      </c>
      <c r="AA7" s="6" t="s">
        <v>75</v>
      </c>
      <c r="AB7" s="6" t="s">
        <v>119</v>
      </c>
      <c r="AC7" s="6" t="s">
        <v>195</v>
      </c>
      <c r="AD7" s="6"/>
      <c r="AE7" s="6" t="s">
        <v>196</v>
      </c>
      <c r="AF7" s="6" t="s">
        <v>197</v>
      </c>
      <c r="AG7" s="6" t="s">
        <v>199</v>
      </c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11"/>
      <c r="AW7" s="11"/>
      <c r="AX7" s="11"/>
      <c r="AY7" s="11"/>
      <c r="AZ7" s="11"/>
      <c r="BA7" s="11"/>
      <c r="BB7" s="11"/>
    </row>
    <row r="8" spans="1:54" s="12" customFormat="1" x14ac:dyDescent="0.25">
      <c r="A8" s="5" t="s">
        <v>74</v>
      </c>
      <c r="B8" s="5" t="s">
        <v>185</v>
      </c>
      <c r="C8" s="5" t="s">
        <v>185</v>
      </c>
      <c r="D8" s="5" t="s">
        <v>185</v>
      </c>
      <c r="E8" s="4" t="s">
        <v>2</v>
      </c>
      <c r="F8" s="4" t="s">
        <v>3</v>
      </c>
      <c r="G8" s="4" t="s">
        <v>4</v>
      </c>
      <c r="H8" s="4" t="s">
        <v>5</v>
      </c>
      <c r="I8" s="4" t="s">
        <v>96</v>
      </c>
      <c r="J8" s="4" t="s">
        <v>97</v>
      </c>
      <c r="K8" s="4" t="s">
        <v>93</v>
      </c>
      <c r="L8" s="4" t="s">
        <v>73</v>
      </c>
      <c r="M8" s="4" t="s">
        <v>49</v>
      </c>
      <c r="N8" s="4" t="s">
        <v>72</v>
      </c>
      <c r="O8" s="4" t="s">
        <v>98</v>
      </c>
      <c r="P8" s="4" t="s">
        <v>99</v>
      </c>
      <c r="Q8" s="4" t="s">
        <v>64</v>
      </c>
      <c r="R8" s="4" t="s">
        <v>65</v>
      </c>
      <c r="S8" s="4" t="s">
        <v>66</v>
      </c>
      <c r="T8" s="4" t="s">
        <v>67</v>
      </c>
      <c r="U8" s="4" t="s">
        <v>68</v>
      </c>
      <c r="V8" s="4" t="s">
        <v>92</v>
      </c>
      <c r="W8" s="4" t="s">
        <v>115</v>
      </c>
      <c r="X8" s="4" t="s">
        <v>154</v>
      </c>
      <c r="Y8" s="4" t="s">
        <v>63</v>
      </c>
      <c r="Z8" s="4" t="s">
        <v>156</v>
      </c>
      <c r="AA8" s="4" t="s">
        <v>143</v>
      </c>
      <c r="AB8" s="4" t="s">
        <v>104</v>
      </c>
      <c r="AC8" s="4" t="s">
        <v>92</v>
      </c>
      <c r="AD8" s="4" t="s">
        <v>115</v>
      </c>
      <c r="AE8" s="4" t="s">
        <v>190</v>
      </c>
      <c r="AF8" s="4" t="s">
        <v>192</v>
      </c>
      <c r="AG8" s="4" t="s">
        <v>193</v>
      </c>
      <c r="AH8" s="4" t="s">
        <v>206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11"/>
      <c r="AW8" s="11"/>
      <c r="AX8" s="11"/>
      <c r="AY8" s="11"/>
      <c r="AZ8" s="11"/>
      <c r="BA8" s="11"/>
      <c r="BB8" s="11"/>
    </row>
    <row r="9" spans="1:54" s="12" customFormat="1" x14ac:dyDescent="0.25">
      <c r="A9" s="7" t="s">
        <v>80</v>
      </c>
      <c r="B9" s="7" t="s">
        <v>185</v>
      </c>
      <c r="C9" s="7" t="s">
        <v>185</v>
      </c>
      <c r="D9" s="7" t="s">
        <v>214</v>
      </c>
      <c r="E9" s="6" t="s">
        <v>87</v>
      </c>
      <c r="F9" s="6" t="s">
        <v>86</v>
      </c>
      <c r="G9" s="6"/>
      <c r="H9" s="6"/>
      <c r="I9" s="6" t="s">
        <v>213</v>
      </c>
      <c r="J9" s="6" t="s">
        <v>167</v>
      </c>
      <c r="K9" s="6" t="s">
        <v>89</v>
      </c>
      <c r="L9" s="6" t="s">
        <v>200</v>
      </c>
      <c r="M9" s="6" t="s">
        <v>147</v>
      </c>
      <c r="N9" s="6" t="s">
        <v>158</v>
      </c>
      <c r="O9" s="6" t="s">
        <v>60</v>
      </c>
      <c r="P9" s="6" t="s">
        <v>91</v>
      </c>
      <c r="Q9" s="6" t="s">
        <v>70</v>
      </c>
      <c r="R9" s="6" t="s">
        <v>168</v>
      </c>
      <c r="S9" s="6" t="str">
        <f>PARAM!B2</f>
        <v>07</v>
      </c>
      <c r="T9" s="6" t="str">
        <f>PARAM!B3</f>
        <v>2019</v>
      </c>
      <c r="U9" s="6" t="s">
        <v>169</v>
      </c>
      <c r="V9" s="6" t="s">
        <v>75</v>
      </c>
      <c r="W9" s="6" t="s">
        <v>75</v>
      </c>
      <c r="X9" s="6" t="s">
        <v>127</v>
      </c>
      <c r="Y9" s="6" t="s">
        <v>144</v>
      </c>
      <c r="Z9" s="6" t="s">
        <v>157</v>
      </c>
      <c r="AA9" s="6" t="s">
        <v>75</v>
      </c>
      <c r="AB9" s="6" t="s">
        <v>119</v>
      </c>
      <c r="AC9" s="6" t="s">
        <v>148</v>
      </c>
      <c r="AD9" s="6" t="s">
        <v>149</v>
      </c>
      <c r="AE9" s="6" t="s">
        <v>207</v>
      </c>
      <c r="AF9" s="7" t="s">
        <v>208</v>
      </c>
      <c r="AG9" s="7" t="s">
        <v>197</v>
      </c>
      <c r="AH9" s="7" t="s">
        <v>201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11"/>
      <c r="AW9" s="11"/>
      <c r="AX9" s="11"/>
      <c r="AY9" s="11"/>
      <c r="AZ9" s="11"/>
      <c r="BA9" s="11"/>
      <c r="BB9" s="11"/>
    </row>
    <row r="10" spans="1:54" s="12" customFormat="1" x14ac:dyDescent="0.25">
      <c r="A10" s="5" t="s">
        <v>81</v>
      </c>
      <c r="B10" s="5" t="s">
        <v>185</v>
      </c>
      <c r="C10" s="5" t="s">
        <v>185</v>
      </c>
      <c r="D10" s="5" t="s">
        <v>185</v>
      </c>
      <c r="E10" s="4" t="s">
        <v>2</v>
      </c>
      <c r="F10" s="4" t="s">
        <v>3</v>
      </c>
      <c r="G10" s="4" t="s">
        <v>4</v>
      </c>
      <c r="H10" s="4" t="s">
        <v>5</v>
      </c>
      <c r="I10" s="4" t="s">
        <v>58</v>
      </c>
      <c r="J10" s="4" t="s">
        <v>59</v>
      </c>
      <c r="K10" s="4" t="s">
        <v>72</v>
      </c>
      <c r="L10" s="4" t="s">
        <v>93</v>
      </c>
      <c r="M10" s="4" t="s">
        <v>76</v>
      </c>
      <c r="N10" s="4" t="s">
        <v>90</v>
      </c>
      <c r="O10" s="4" t="s">
        <v>100</v>
      </c>
      <c r="P10" s="4" t="s">
        <v>101</v>
      </c>
      <c r="Q10" s="4" t="s">
        <v>102</v>
      </c>
      <c r="R10" s="4" t="s">
        <v>103</v>
      </c>
      <c r="S10" s="4" t="s">
        <v>104</v>
      </c>
      <c r="T10" s="4" t="s">
        <v>105</v>
      </c>
      <c r="U10" s="4" t="s">
        <v>106</v>
      </c>
      <c r="V10" s="4" t="s">
        <v>107</v>
      </c>
      <c r="W10" s="4" t="s">
        <v>108</v>
      </c>
      <c r="X10" s="4" t="s">
        <v>109</v>
      </c>
      <c r="Y10" s="4" t="s">
        <v>110</v>
      </c>
      <c r="Z10" s="4" t="s">
        <v>111</v>
      </c>
      <c r="AA10" s="4" t="s">
        <v>112</v>
      </c>
      <c r="AB10" s="4" t="s">
        <v>113</v>
      </c>
      <c r="AC10" s="4" t="s">
        <v>114</v>
      </c>
      <c r="AD10" s="4" t="s">
        <v>145</v>
      </c>
      <c r="AE10" s="4" t="s">
        <v>64</v>
      </c>
      <c r="AF10" s="4" t="s">
        <v>65</v>
      </c>
      <c r="AG10" s="4" t="s">
        <v>68</v>
      </c>
      <c r="AH10" s="4" t="s">
        <v>66</v>
      </c>
      <c r="AI10" s="4" t="s">
        <v>67</v>
      </c>
      <c r="AJ10" s="4" t="s">
        <v>92</v>
      </c>
      <c r="AK10" s="4" t="s">
        <v>115</v>
      </c>
      <c r="AL10" s="4" t="s">
        <v>124</v>
      </c>
      <c r="AM10" s="4" t="s">
        <v>49</v>
      </c>
      <c r="AN10" s="4" t="s">
        <v>154</v>
      </c>
      <c r="AO10" s="4" t="s">
        <v>143</v>
      </c>
      <c r="AP10" s="4" t="s">
        <v>156</v>
      </c>
      <c r="AQ10" s="4" t="s">
        <v>190</v>
      </c>
      <c r="AR10" s="4" t="s">
        <v>192</v>
      </c>
      <c r="AS10" s="4" t="s">
        <v>193</v>
      </c>
      <c r="AT10" s="4" t="s">
        <v>206</v>
      </c>
      <c r="AU10" s="4"/>
      <c r="AV10" s="11"/>
      <c r="AW10" s="11"/>
      <c r="AX10" s="11"/>
      <c r="AY10" s="11"/>
      <c r="AZ10" s="11"/>
      <c r="BA10" s="11"/>
      <c r="BB10" s="11"/>
    </row>
    <row r="11" spans="1:54" s="12" customFormat="1" x14ac:dyDescent="0.25">
      <c r="A11" s="7" t="s">
        <v>84</v>
      </c>
      <c r="B11" s="7" t="s">
        <v>185</v>
      </c>
      <c r="C11" s="7" t="s">
        <v>185</v>
      </c>
      <c r="D11" s="7"/>
      <c r="E11" s="6" t="s">
        <v>126</v>
      </c>
      <c r="F11" s="6" t="s">
        <v>125</v>
      </c>
      <c r="G11" s="6"/>
      <c r="H11" s="6"/>
      <c r="I11" s="21" t="s">
        <v>217</v>
      </c>
      <c r="J11" s="6" t="s">
        <v>167</v>
      </c>
      <c r="K11" s="6" t="s">
        <v>187</v>
      </c>
      <c r="L11" s="6" t="s">
        <v>89</v>
      </c>
      <c r="M11" s="6" t="s">
        <v>60</v>
      </c>
      <c r="N11" s="6" t="s">
        <v>91</v>
      </c>
      <c r="O11" s="6" t="s">
        <v>116</v>
      </c>
      <c r="P11" s="6" t="s">
        <v>70</v>
      </c>
      <c r="Q11" s="6" t="s">
        <v>117</v>
      </c>
      <c r="R11" s="6" t="s">
        <v>118</v>
      </c>
      <c r="S11" s="6" t="s">
        <v>119</v>
      </c>
      <c r="T11" s="6" t="s">
        <v>120</v>
      </c>
      <c r="U11" s="6" t="s">
        <v>150</v>
      </c>
      <c r="V11" s="6"/>
      <c r="W11" s="6" t="s">
        <v>151</v>
      </c>
      <c r="X11" s="6" t="s">
        <v>152</v>
      </c>
      <c r="Y11" s="6" t="s">
        <v>147</v>
      </c>
      <c r="Z11" s="6" t="s">
        <v>85</v>
      </c>
      <c r="AA11" s="6" t="s">
        <v>121</v>
      </c>
      <c r="AB11" s="6" t="s">
        <v>122</v>
      </c>
      <c r="AC11" s="6" t="s">
        <v>123</v>
      </c>
      <c r="AD11" s="6" t="s">
        <v>144</v>
      </c>
      <c r="AE11" s="6" t="s">
        <v>70</v>
      </c>
      <c r="AF11" s="6" t="s">
        <v>168</v>
      </c>
      <c r="AG11" s="6" t="s">
        <v>169</v>
      </c>
      <c r="AH11" s="6" t="str">
        <f>PARAM!B2</f>
        <v>07</v>
      </c>
      <c r="AI11" s="6" t="str">
        <f>PARAM!B3</f>
        <v>2019</v>
      </c>
      <c r="AJ11" s="6" t="s">
        <v>75</v>
      </c>
      <c r="AK11" s="6" t="s">
        <v>75</v>
      </c>
      <c r="AL11" s="6"/>
      <c r="AM11" s="6" t="s">
        <v>147</v>
      </c>
      <c r="AN11" s="6" t="s">
        <v>127</v>
      </c>
      <c r="AO11" s="6" t="s">
        <v>159</v>
      </c>
      <c r="AP11" s="6" t="s">
        <v>157</v>
      </c>
      <c r="AQ11" s="6" t="s">
        <v>207</v>
      </c>
      <c r="AR11" s="7" t="s">
        <v>208</v>
      </c>
      <c r="AS11" s="7" t="s">
        <v>197</v>
      </c>
      <c r="AT11" s="7" t="s">
        <v>201</v>
      </c>
      <c r="AU11" s="6"/>
      <c r="AV11" s="11"/>
      <c r="AW11" s="11"/>
      <c r="AX11" s="11"/>
      <c r="AY11" s="11"/>
      <c r="AZ11" s="11"/>
      <c r="BA11" s="11"/>
      <c r="BB11" s="11"/>
    </row>
    <row r="12" spans="1:54" s="12" customFormat="1" x14ac:dyDescent="0.25">
      <c r="A12" s="5" t="s">
        <v>85</v>
      </c>
      <c r="B12" s="5" t="s">
        <v>185</v>
      </c>
      <c r="C12" s="5" t="s">
        <v>185</v>
      </c>
      <c r="D12" s="5" t="s">
        <v>215</v>
      </c>
      <c r="E12" s="14" t="s">
        <v>2</v>
      </c>
      <c r="F12" s="14" t="s">
        <v>3</v>
      </c>
      <c r="G12" s="4" t="s">
        <v>4</v>
      </c>
      <c r="H12" s="4" t="s">
        <v>5</v>
      </c>
      <c r="I12" s="14" t="s">
        <v>96</v>
      </c>
      <c r="J12" s="14" t="s">
        <v>97</v>
      </c>
      <c r="K12" s="14" t="s">
        <v>178</v>
      </c>
      <c r="L12" s="14" t="s">
        <v>154</v>
      </c>
      <c r="M12" s="14" t="s">
        <v>76</v>
      </c>
      <c r="N12" s="14" t="s">
        <v>179</v>
      </c>
      <c r="O12" s="16" t="s">
        <v>65</v>
      </c>
      <c r="P12" s="16" t="s">
        <v>66</v>
      </c>
      <c r="Q12" s="16" t="s">
        <v>67</v>
      </c>
      <c r="R12" s="16" t="s">
        <v>68</v>
      </c>
      <c r="S12" s="16" t="s">
        <v>64</v>
      </c>
      <c r="T12" s="16" t="s">
        <v>49</v>
      </c>
      <c r="U12" s="15" t="s">
        <v>115</v>
      </c>
      <c r="V12" s="17" t="s">
        <v>154</v>
      </c>
      <c r="W12" s="15" t="s">
        <v>63</v>
      </c>
      <c r="X12" s="15" t="s">
        <v>156</v>
      </c>
      <c r="Y12" s="15" t="s">
        <v>143</v>
      </c>
      <c r="Z12" s="15" t="s">
        <v>104</v>
      </c>
      <c r="AA12" s="15" t="s">
        <v>92</v>
      </c>
      <c r="AB12" s="15" t="s">
        <v>115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11"/>
      <c r="AW12" s="11"/>
      <c r="AX12" s="11"/>
      <c r="AY12" s="11"/>
      <c r="AZ12" s="11"/>
      <c r="BA12" s="11"/>
      <c r="BB12" s="11"/>
    </row>
    <row r="13" spans="1:54" s="12" customFormat="1" x14ac:dyDescent="0.25">
      <c r="A13" s="7" t="s">
        <v>78</v>
      </c>
      <c r="B13" s="7" t="s">
        <v>185</v>
      </c>
      <c r="C13" s="7" t="s">
        <v>185</v>
      </c>
      <c r="D13" s="7" t="s">
        <v>214</v>
      </c>
      <c r="E13" s="18" t="s">
        <v>180</v>
      </c>
      <c r="F13" s="18" t="s">
        <v>180</v>
      </c>
      <c r="G13" s="6"/>
      <c r="H13" s="6"/>
      <c r="I13" s="21" t="s">
        <v>216</v>
      </c>
      <c r="J13" s="18" t="s">
        <v>167</v>
      </c>
      <c r="K13" s="21" t="str">
        <f>I13</f>
        <v>3605931390</v>
      </c>
      <c r="L13" s="21" t="s">
        <v>127</v>
      </c>
      <c r="M13" s="18" t="s">
        <v>181</v>
      </c>
      <c r="N13" s="21" t="s">
        <v>182</v>
      </c>
      <c r="O13" s="22" t="s">
        <v>153</v>
      </c>
      <c r="P13" s="23" t="s">
        <v>183</v>
      </c>
      <c r="Q13" s="24" t="s">
        <v>71</v>
      </c>
      <c r="R13" s="23" t="s">
        <v>131</v>
      </c>
      <c r="S13" s="23" t="s">
        <v>155</v>
      </c>
      <c r="T13" s="7" t="s">
        <v>164</v>
      </c>
      <c r="U13" s="20" t="s">
        <v>75</v>
      </c>
      <c r="V13" s="25" t="s">
        <v>127</v>
      </c>
      <c r="W13" s="19" t="s">
        <v>144</v>
      </c>
      <c r="X13" s="20" t="s">
        <v>157</v>
      </c>
      <c r="Y13" s="19" t="s">
        <v>75</v>
      </c>
      <c r="Z13" s="20" t="s">
        <v>119</v>
      </c>
      <c r="AA13" s="20" t="s">
        <v>148</v>
      </c>
      <c r="AB13" s="19" t="s">
        <v>149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11"/>
      <c r="AW13" s="11"/>
      <c r="AX13" s="11"/>
      <c r="AY13" s="11"/>
      <c r="AZ13" s="11"/>
      <c r="BA13" s="11"/>
      <c r="BB13" s="11"/>
    </row>
    <row r="14" spans="1:54" s="12" customFormat="1" x14ac:dyDescent="0.25">
      <c r="A14" s="5" t="s">
        <v>88</v>
      </c>
      <c r="B14" s="5" t="s">
        <v>185</v>
      </c>
      <c r="C14" s="5" t="s">
        <v>185</v>
      </c>
      <c r="D14" s="5" t="s">
        <v>215</v>
      </c>
      <c r="E14" s="14" t="s">
        <v>2</v>
      </c>
      <c r="F14" s="14" t="s">
        <v>3</v>
      </c>
      <c r="G14" s="4" t="s">
        <v>4</v>
      </c>
      <c r="H14" s="4" t="s">
        <v>5</v>
      </c>
      <c r="I14" s="14" t="s">
        <v>96</v>
      </c>
      <c r="J14" s="14" t="s">
        <v>97</v>
      </c>
      <c r="K14" s="14" t="s">
        <v>178</v>
      </c>
      <c r="L14" s="14" t="s">
        <v>154</v>
      </c>
      <c r="M14" s="14" t="s">
        <v>76</v>
      </c>
      <c r="N14" s="14" t="s">
        <v>179</v>
      </c>
      <c r="O14" s="16" t="s">
        <v>65</v>
      </c>
      <c r="P14" s="16" t="s">
        <v>66</v>
      </c>
      <c r="Q14" s="16" t="s">
        <v>67</v>
      </c>
      <c r="R14" s="16" t="s">
        <v>68</v>
      </c>
      <c r="S14" s="16" t="s">
        <v>64</v>
      </c>
      <c r="T14" s="16" t="s">
        <v>49</v>
      </c>
      <c r="U14" s="15" t="s">
        <v>115</v>
      </c>
      <c r="V14" s="17" t="s">
        <v>154</v>
      </c>
      <c r="W14" s="15" t="s">
        <v>63</v>
      </c>
      <c r="X14" s="15" t="s">
        <v>156</v>
      </c>
      <c r="Y14" s="15" t="s">
        <v>143</v>
      </c>
      <c r="Z14" s="15" t="s">
        <v>104</v>
      </c>
      <c r="AA14" s="15" t="s">
        <v>92</v>
      </c>
      <c r="AB14" s="15" t="s">
        <v>115</v>
      </c>
      <c r="AC14" s="27" t="s">
        <v>210</v>
      </c>
      <c r="AD14" s="4" t="s">
        <v>72</v>
      </c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11"/>
      <c r="AW14" s="11"/>
      <c r="AX14" s="11"/>
      <c r="AY14" s="11"/>
      <c r="AZ14" s="11"/>
      <c r="BA14" s="11"/>
      <c r="BB14" s="11"/>
    </row>
    <row r="15" spans="1:54" s="12" customFormat="1" x14ac:dyDescent="0.25">
      <c r="A15" s="7" t="s">
        <v>94</v>
      </c>
      <c r="B15" s="7" t="s">
        <v>185</v>
      </c>
      <c r="C15" s="7" t="s">
        <v>185</v>
      </c>
      <c r="D15" s="7" t="s">
        <v>214</v>
      </c>
      <c r="E15" s="18" t="s">
        <v>209</v>
      </c>
      <c r="F15" s="18" t="s">
        <v>209</v>
      </c>
      <c r="G15" s="6"/>
      <c r="H15" s="6"/>
      <c r="I15" s="21" t="s">
        <v>216</v>
      </c>
      <c r="J15" s="18" t="s">
        <v>167</v>
      </c>
      <c r="K15" s="21" t="str">
        <f>I15</f>
        <v>3605931390</v>
      </c>
      <c r="L15" s="21" t="s">
        <v>127</v>
      </c>
      <c r="M15" s="18" t="s">
        <v>181</v>
      </c>
      <c r="N15" s="21" t="s">
        <v>182</v>
      </c>
      <c r="O15" s="22" t="s">
        <v>153</v>
      </c>
      <c r="P15" s="23" t="s">
        <v>183</v>
      </c>
      <c r="Q15" s="24" t="s">
        <v>71</v>
      </c>
      <c r="R15" s="23" t="s">
        <v>131</v>
      </c>
      <c r="S15" s="23" t="s">
        <v>155</v>
      </c>
      <c r="T15" s="7" t="s">
        <v>164</v>
      </c>
      <c r="U15" s="20" t="s">
        <v>75</v>
      </c>
      <c r="V15" s="25" t="s">
        <v>127</v>
      </c>
      <c r="W15" s="19" t="s">
        <v>144</v>
      </c>
      <c r="X15" s="20" t="s">
        <v>157</v>
      </c>
      <c r="Y15" s="19" t="s">
        <v>75</v>
      </c>
      <c r="Z15" s="20" t="s">
        <v>119</v>
      </c>
      <c r="AA15" s="20" t="s">
        <v>148</v>
      </c>
      <c r="AB15" s="19" t="s">
        <v>149</v>
      </c>
      <c r="AC15" s="6" t="s">
        <v>75</v>
      </c>
      <c r="AD15" s="6" t="s">
        <v>211</v>
      </c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11"/>
      <c r="AW15" s="11"/>
      <c r="AX15" s="11"/>
      <c r="AY15" s="11"/>
      <c r="AZ15" s="11"/>
      <c r="BA15" s="11"/>
      <c r="BB15" s="11"/>
    </row>
    <row r="16" spans="1:54" s="12" customFormat="1" x14ac:dyDescent="0.25">
      <c r="A16" s="5" t="s">
        <v>95</v>
      </c>
      <c r="B16" s="5"/>
      <c r="C16" s="5"/>
      <c r="D16" s="5"/>
      <c r="E16" s="4" t="s">
        <v>45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11"/>
      <c r="AW16" s="11"/>
      <c r="AX16" s="11"/>
      <c r="AY16" s="11"/>
      <c r="AZ16" s="11"/>
      <c r="BA16" s="11"/>
      <c r="BB16" s="11"/>
    </row>
  </sheetData>
  <autoFilter ref="A1:AU1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E21"/>
  <sheetViews>
    <sheetView workbookViewId="0">
      <selection activeCell="B4" sqref="B4"/>
    </sheetView>
  </sheetViews>
  <sheetFormatPr defaultColWidth="9.140625" defaultRowHeight="15" x14ac:dyDescent="0.25"/>
  <cols>
    <col min="1" max="1" bestFit="true" customWidth="true" style="1" width="25.7109375" collapsed="true"/>
    <col min="2" max="2" bestFit="true" customWidth="true" style="1" width="42.42578125" collapsed="true"/>
    <col min="3" max="3" bestFit="true" customWidth="true" style="1" width="15.0" collapsed="true"/>
    <col min="4" max="16384" style="1" width="9.140625" collapsed="true"/>
  </cols>
  <sheetData>
    <row r="1" spans="1:5" x14ac:dyDescent="0.25">
      <c r="A1" s="1" t="s">
        <v>46</v>
      </c>
      <c r="B1" s="1" t="s">
        <v>47</v>
      </c>
      <c r="C1" s="1" t="s">
        <v>139</v>
      </c>
      <c r="E1" s="1" t="s">
        <v>48</v>
      </c>
    </row>
    <row r="2" spans="1:5" x14ac:dyDescent="0.25">
      <c r="A2" s="1" t="s">
        <v>132</v>
      </c>
      <c r="B2" s="3" t="s">
        <v>160</v>
      </c>
      <c r="C2" s="3"/>
    </row>
    <row r="3" spans="1:5" x14ac:dyDescent="0.25">
      <c r="A3" s="1" t="s">
        <v>133</v>
      </c>
      <c r="B3" s="3" t="s">
        <v>172</v>
      </c>
      <c r="C3" s="3"/>
    </row>
    <row r="4" spans="1:5" x14ac:dyDescent="0.25">
      <c r="A4" s="1" t="s">
        <v>134</v>
      </c>
      <c r="B4" s="9" t="s">
        <v>161</v>
      </c>
      <c r="C4" s="8"/>
    </row>
    <row r="5" spans="1:5" x14ac:dyDescent="0.25">
      <c r="A5" s="1" t="s">
        <v>135</v>
      </c>
      <c r="B5" s="9" t="s">
        <v>172</v>
      </c>
      <c r="C5" s="8" t="s">
        <v>160</v>
      </c>
      <c r="D5" s="3"/>
    </row>
    <row r="6" spans="1:5" x14ac:dyDescent="0.25">
      <c r="A6" s="1" t="s">
        <v>136</v>
      </c>
      <c r="B6" s="3"/>
      <c r="C6" s="3"/>
    </row>
    <row r="7" spans="1:5" x14ac:dyDescent="0.25">
      <c r="A7" s="1" t="s">
        <v>137</v>
      </c>
      <c r="B7" s="3"/>
      <c r="C7" s="3"/>
      <c r="D7" s="3"/>
    </row>
    <row r="8" spans="1:5" x14ac:dyDescent="0.25">
      <c r="A8" s="1" t="s">
        <v>138</v>
      </c>
      <c r="B8" s="3"/>
      <c r="C8" s="3"/>
    </row>
    <row r="9" spans="1:5" x14ac:dyDescent="0.25">
      <c r="A9" s="1" t="s">
        <v>140</v>
      </c>
      <c r="B9" s="3" t="s">
        <v>162</v>
      </c>
      <c r="C9" s="3"/>
    </row>
    <row r="10" spans="1:5" x14ac:dyDescent="0.25">
      <c r="A10" s="1" t="s">
        <v>141</v>
      </c>
      <c r="B10" s="3" t="s">
        <v>163</v>
      </c>
      <c r="C10" s="3"/>
    </row>
    <row r="11" spans="1:5" x14ac:dyDescent="0.25">
      <c r="C11" s="3"/>
    </row>
    <row r="18" spans="3:4" x14ac:dyDescent="0.25">
      <c r="C18" s="3"/>
    </row>
    <row r="19" spans="3:4" x14ac:dyDescent="0.25">
      <c r="C19" s="3"/>
      <c r="D19" s="3"/>
    </row>
    <row r="20" spans="3:4" x14ac:dyDescent="0.25">
      <c r="C20" s="3"/>
    </row>
    <row r="21" spans="3:4" x14ac:dyDescent="0.25">
      <c r="C21" s="3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workbookViewId="0">
      <selection activeCell="D20" sqref="D20"/>
    </sheetView>
  </sheetViews>
  <sheetFormatPr defaultRowHeight="15" x14ac:dyDescent="0.25"/>
  <cols>
    <col min="1" max="1" bestFit="true" customWidth="true" width="15.7109375" collapsed="true"/>
    <col min="3" max="3" bestFit="true" customWidth="true" width="12.85546875" collapsed="true"/>
    <col min="4" max="4" bestFit="true" customWidth="true" width="14.0" collapsed="true"/>
  </cols>
  <sheetData>
    <row r="1" spans="1:4" x14ac:dyDescent="0.25">
      <c r="C1" t="s">
        <v>165</v>
      </c>
      <c r="D1" t="s">
        <v>166</v>
      </c>
    </row>
    <row r="2" spans="1:4" x14ac:dyDescent="0.25">
      <c r="A2" t="s">
        <v>66</v>
      </c>
      <c r="B2" s="10" t="s">
        <v>170</v>
      </c>
      <c r="C2" s="10" t="s">
        <v>170</v>
      </c>
      <c r="D2" s="10" t="s">
        <v>171</v>
      </c>
    </row>
    <row r="3" spans="1:4" x14ac:dyDescent="0.25">
      <c r="A3" t="s">
        <v>67</v>
      </c>
      <c r="B3" s="10" t="s">
        <v>71</v>
      </c>
      <c r="C3" s="10" t="s">
        <v>71</v>
      </c>
      <c r="D3" s="10" t="s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0" sqref="C10"/>
    </sheetView>
  </sheetViews>
  <sheetFormatPr defaultRowHeight="15" x14ac:dyDescent="0.25"/>
  <cols>
    <col min="1" max="1" bestFit="true" customWidth="true" width="49.5703125" collapsed="true"/>
  </cols>
  <sheetData>
    <row r="1" spans="1:1" x14ac:dyDescent="0.25">
      <c r="A1" s="13" t="s">
        <v>177</v>
      </c>
    </row>
    <row r="2" spans="1:1" x14ac:dyDescent="0.25">
      <c r="A2" s="6" t="s">
        <v>173</v>
      </c>
    </row>
    <row r="3" spans="1:1" x14ac:dyDescent="0.25">
      <c r="A3" s="6" t="s">
        <v>174</v>
      </c>
    </row>
    <row r="4" spans="1:1" x14ac:dyDescent="0.25">
      <c r="A4" s="6" t="s">
        <v>175</v>
      </c>
    </row>
    <row r="5" spans="1:1" x14ac:dyDescent="0.25">
      <c r="A5" s="6" t="s">
        <v>176</v>
      </c>
    </row>
    <row r="6" spans="1:1" x14ac:dyDescent="0.25">
      <c r="A6" s="6" t="s"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PARAM</vt:lpstr>
      <vt:lpstr>DescopedTC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2018-05-17T12:09:48Z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