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<sst xmlns="http://schemas.openxmlformats.org/spreadsheetml/2006/main" uniqueCount="173">
  <si>
    <t>Designator</t>
  </si>
  <si>
    <t>Comment</t>
  </si>
  <si>
    <t>Description</t>
  </si>
  <si>
    <t>Footprint</t>
  </si>
  <si>
    <t>Value</t>
  </si>
  <si>
    <t>Qty</t>
  </si>
  <si>
    <t>Supplier</t>
  </si>
  <si>
    <t>Part Number</t>
  </si>
  <si>
    <t>Price/unit</t>
  </si>
  <si>
    <t>Manufacturer name</t>
  </si>
  <si>
    <t>manufacturer id</t>
  </si>
  <si>
    <t>BT1</t>
  </si>
  <si>
    <t>Battery Cell</t>
  </si>
  <si>
    <t>Battery Cell Holder</t>
  </si>
  <si>
    <t>BAT_HOLDER</t>
  </si>
  <si>
    <t>20mm coin cell</t>
  </si>
  <si>
    <t>Digi-Key</t>
  </si>
  <si>
    <t>BK-883-CT-ND</t>
  </si>
  <si>
    <r>
      <rPr>
        <sz val="9"/>
        <color indexed="8"/>
        <rFont val="Times New Roman"/>
      </rPr>
      <t>MPD (Memory Protection Devices)</t>
    </r>
  </si>
  <si>
    <t>BK-883-TR</t>
  </si>
  <si>
    <t>C3, C4</t>
  </si>
  <si>
    <t>Cap 33pF</t>
  </si>
  <si>
    <t>Capacitor</t>
  </si>
  <si>
    <t>1608[0603]</t>
  </si>
  <si>
    <t>33pF</t>
  </si>
  <si>
    <t>490-1415-2-ND</t>
  </si>
  <si>
    <t>Murata Electronics North America</t>
  </si>
  <si>
    <t>GRM1885C1H330JA01D</t>
  </si>
  <si>
    <t>C5, C13, C14, C15, C19</t>
  </si>
  <si>
    <t>Cap 100nF</t>
  </si>
  <si>
    <t>100nF</t>
  </si>
  <si>
    <t>490-1524-2-ND</t>
  </si>
  <si>
    <r>
      <rPr>
        <sz val="9"/>
        <color indexed="8"/>
        <rFont val="Times New Roman"/>
      </rPr>
      <t>Murata Electronics North America</t>
    </r>
  </si>
  <si>
    <t>GRM188R71E104KA01D</t>
  </si>
  <si>
    <t>C6, C7</t>
  </si>
  <si>
    <t>Cap 22pF</t>
  </si>
  <si>
    <t>22pF, 2%, NPO</t>
  </si>
  <si>
    <t>445-1273-2-ND</t>
  </si>
  <si>
    <r>
      <rPr>
        <sz val="9"/>
        <color indexed="8"/>
        <rFont val="Times New Roman"/>
      </rPr>
      <t>TDK Corporation</t>
    </r>
  </si>
  <si>
    <t>C1608C0G1H220J080AA</t>
  </si>
  <si>
    <t>C8</t>
  </si>
  <si>
    <t>Cap 2.2nF</t>
  </si>
  <si>
    <t>2.2nF, 10%, X7R</t>
  </si>
  <si>
    <t>399-1085-1-ND</t>
  </si>
  <si>
    <r>
      <rPr>
        <sz val="9"/>
        <color indexed="8"/>
        <rFont val="Times New Roman"/>
      </rPr>
      <t>Kemet</t>
    </r>
  </si>
  <si>
    <t>C0603C222K5RACTU</t>
  </si>
  <si>
    <t>C9</t>
  </si>
  <si>
    <t>Cap 4.7pF</t>
  </si>
  <si>
    <t>4.7pF, +/-0.25pF, NPO</t>
  </si>
  <si>
    <t>478-1159-1-ND</t>
  </si>
  <si>
    <r>
      <rPr>
        <sz val="9"/>
        <color indexed="8"/>
        <rFont val="Times New Roman"/>
      </rPr>
      <t>AVX Corporation</t>
    </r>
  </si>
  <si>
    <t>06035A4R7CAT2A</t>
  </si>
  <si>
    <t>C10</t>
  </si>
  <si>
    <t>Cap 33nF</t>
  </si>
  <si>
    <t>33nF</t>
  </si>
  <si>
    <t>445-5093-2-ND</t>
  </si>
  <si>
    <t>C1608X7R1H333K080AA</t>
  </si>
  <si>
    <t>C11</t>
  </si>
  <si>
    <t>Cap 1.5pF</t>
  </si>
  <si>
    <t>1.5pF, +/-0.1pF, NPO</t>
  </si>
  <si>
    <t>712-1327-1-ND</t>
  </si>
  <si>
    <r>
      <rPr>
        <sz val="9"/>
        <color indexed="8"/>
        <rFont val="Times New Roman"/>
      </rPr>
      <t>Johanson Technology Inc.</t>
    </r>
  </si>
  <si>
    <t>251R14S1R5BV4T</t>
  </si>
  <si>
    <t>C12</t>
  </si>
  <si>
    <t>Cap 1pF</t>
  </si>
  <si>
    <t>1pF, +/-0.1pF, NPO</t>
  </si>
  <si>
    <t>445-5008-1-ND</t>
  </si>
  <si>
    <t>C1608C0G1H010B</t>
  </si>
  <si>
    <t>L1</t>
  </si>
  <si>
    <t>Inductor</t>
  </si>
  <si>
    <t>8.2nH, 5%</t>
  </si>
  <si>
    <t>PCD1972CT-ND</t>
  </si>
  <si>
    <r>
      <rPr>
        <sz val="9"/>
        <color indexed="8"/>
        <rFont val="Times New Roman"/>
      </rPr>
      <t>Panasonic Electronic Components</t>
    </r>
  </si>
  <si>
    <t>ELJ-RE8N2JFA</t>
  </si>
  <si>
    <t>L2</t>
  </si>
  <si>
    <t>3.9nH, 5%</t>
  </si>
  <si>
    <t>PCD1968CT-ND</t>
  </si>
  <si>
    <t>ELJ-RE3N9JFA</t>
  </si>
  <si>
    <t>L3</t>
  </si>
  <si>
    <t>2.7nH, 5%</t>
  </si>
  <si>
    <t>PCD1995CT-ND</t>
  </si>
  <si>
    <t>ELJ-RE2N7ZFA</t>
  </si>
  <si>
    <t>LED1</t>
  </si>
  <si>
    <t>BLUE</t>
  </si>
  <si>
    <t>LED</t>
  </si>
  <si>
    <t>2012[0805]</t>
  </si>
  <si>
    <t>3.3V, 20mA</t>
  </si>
  <si>
    <t>160-1579-1-ND</t>
  </si>
  <si>
    <r>
      <rPr>
        <sz val="9"/>
        <color indexed="8"/>
        <rFont val="Times New Roman"/>
      </rPr>
      <t>Lite-On Inc.</t>
    </r>
  </si>
  <si>
    <t>LTST-C170TBKT</t>
  </si>
  <si>
    <t>Q1, Q2</t>
  </si>
  <si>
    <t>BC847</t>
  </si>
  <si>
    <t>NPN General-purpose Transistor</t>
  </si>
  <si>
    <t>SOT23-3</t>
  </si>
  <si>
    <t>45V, 100mA</t>
  </si>
  <si>
    <t>BC847BLT1GOSTR-ND</t>
  </si>
  <si>
    <r>
      <rPr>
        <sz val="9"/>
        <color indexed="8"/>
        <rFont val="Times New Roman"/>
      </rPr>
      <t>ON Semiconductor</t>
    </r>
  </si>
  <si>
    <t>BC847BLT1G</t>
  </si>
  <si>
    <t>R4, R6</t>
  </si>
  <si>
    <t>Res 100K</t>
  </si>
  <si>
    <t>Resistor</t>
  </si>
  <si>
    <t>100K, 1%</t>
  </si>
  <si>
    <t>RHM100KHCT-ND</t>
  </si>
  <si>
    <r>
      <rPr>
        <sz val="9"/>
        <color indexed="8"/>
        <rFont val="Times New Roman"/>
      </rPr>
      <t>Rohm Semiconductor</t>
    </r>
  </si>
  <si>
    <t>MCR03EZPFX1003</t>
  </si>
  <si>
    <t>R5</t>
  </si>
  <si>
    <t>Res 3K9</t>
  </si>
  <si>
    <t>3K9, 1%</t>
  </si>
  <si>
    <t>RHM3.90KHCT-ND</t>
  </si>
  <si>
    <t>MCR03EZPFX3901</t>
  </si>
  <si>
    <t>R7</t>
  </si>
  <si>
    <t>Res 300</t>
  </si>
  <si>
    <t>300R</t>
  </si>
  <si>
    <t>RHM300HCT-ND</t>
  </si>
  <si>
    <t>MCR03EZPFX3000</t>
  </si>
  <si>
    <t>R8</t>
  </si>
  <si>
    <t>Res 22K</t>
  </si>
  <si>
    <t>22K, 1%</t>
  </si>
  <si>
    <t>RHM22.0KHCT-ND</t>
  </si>
  <si>
    <t>MCR03EZPFX2202</t>
  </si>
  <si>
    <t>R9</t>
  </si>
  <si>
    <t>Res 1M</t>
  </si>
  <si>
    <t>1M, 5%</t>
  </si>
  <si>
    <t>P1.0MGCT-ND</t>
  </si>
  <si>
    <t>ERJ-3GEYJ105V</t>
  </si>
  <si>
    <t>R10</t>
  </si>
  <si>
    <t>Res 0R</t>
  </si>
  <si>
    <t>0R</t>
  </si>
  <si>
    <t>RHM0.0GCT-ND</t>
  </si>
  <si>
    <t>MCR03EZPJ000</t>
  </si>
  <si>
    <t>U2</t>
  </si>
  <si>
    <t>PIC16F688</t>
  </si>
  <si>
    <t>PIC16F688, 8-Bit CMOS Microcontroller</t>
  </si>
  <si>
    <t>TSSOP14</t>
  </si>
  <si>
    <t>PIC16F688-I/ST-ND</t>
  </si>
  <si>
    <r>
      <rPr>
        <sz val="9"/>
        <color indexed="8"/>
        <rFont val="Times New Roman"/>
      </rPr>
      <t xml:space="preserve">Microchip Technology
</t>
    </r>
    <r>
      <rPr>
        <sz val="9"/>
        <color indexed="8"/>
        <rFont val="Times New Roman"/>
      </rPr>
      <t xml:space="preserve">
</t>
    </r>
  </si>
  <si>
    <r>
      <rPr>
        <sz val="9"/>
        <color indexed="8"/>
        <rFont val="Times New Roman"/>
      </rPr>
      <t>PIC16F688T-I/ST</t>
    </r>
    <r>
      <rPr>
        <sz val="10"/>
        <color indexed="8"/>
        <rFont val="Times New Roman"/>
      </rPr>
      <t xml:space="preserve">
</t>
    </r>
    <r>
      <rPr>
        <sz val="9"/>
        <color indexed="8"/>
        <rFont val="Times New Roman"/>
      </rPr>
      <t xml:space="preserve">
</t>
    </r>
  </si>
  <si>
    <t>U3</t>
  </si>
  <si>
    <t>NRF24L01P</t>
  </si>
  <si>
    <t>NRF24L01+, Single Chip 2.4GHz Radio Transceiver</t>
  </si>
  <si>
    <t>QFN20</t>
  </si>
  <si>
    <t>Nordic (Semiconductor Store.com)</t>
  </si>
  <si>
    <t>Nordic Semiconductor</t>
  </si>
  <si>
    <t>U4</t>
  </si>
  <si>
    <t>ANT-2.54-CHP</t>
  </si>
  <si>
    <t>2.45GHz Ultra-Compact Chip Antenna</t>
  </si>
  <si>
    <t>ANT-CHP</t>
  </si>
  <si>
    <t>ANT-2.45-CHPCT-ND</t>
  </si>
  <si>
    <r>
      <rPr>
        <sz val="9"/>
        <color indexed="8"/>
        <rFont val="Times New Roman"/>
      </rPr>
      <t>Linx Technologies Inc.</t>
    </r>
  </si>
  <si>
    <t>ANT-2.45-CHP-T</t>
  </si>
  <si>
    <t>U6</t>
  </si>
  <si>
    <t>SPST</t>
  </si>
  <si>
    <t>TS5A3167 single-pole single-throw analog switch</t>
  </si>
  <si>
    <t>SC70-5</t>
  </si>
  <si>
    <t>296-17753-1-ND</t>
  </si>
  <si>
    <r>
      <rPr>
        <sz val="9"/>
        <color indexed="8"/>
        <rFont val="Times New Roman"/>
      </rPr>
      <t xml:space="preserve">Texas Instruments
</t>
    </r>
    <r>
      <rPr>
        <sz val="9"/>
        <color indexed="8"/>
        <rFont val="Times New Roman"/>
      </rPr>
      <t xml:space="preserve">
</t>
    </r>
  </si>
  <si>
    <r>
      <rPr>
        <sz val="9"/>
        <color indexed="8"/>
        <rFont val="Times New Roman"/>
      </rPr>
      <t>TS5A3167DCKR</t>
    </r>
    <r>
      <rPr>
        <sz val="10"/>
        <color indexed="8"/>
        <rFont val="Times New Roman"/>
      </rPr>
      <t xml:space="preserve">
</t>
    </r>
    <r>
      <rPr>
        <sz val="9"/>
        <color indexed="8"/>
        <rFont val="Times New Roman"/>
      </rPr>
      <t xml:space="preserve">
</t>
    </r>
  </si>
  <si>
    <t>X1</t>
  </si>
  <si>
    <t>CX5032GB</t>
  </si>
  <si>
    <t>CX5032GB_16MHz/50/1070/12pF SMD Crystal</t>
  </si>
  <si>
    <t>16MHz, 12pF</t>
  </si>
  <si>
    <t>478-4362-1-ND</t>
  </si>
  <si>
    <r>
      <rPr>
        <sz val="9"/>
        <color indexed="8"/>
        <rFont val="Times New Roman"/>
      </rPr>
      <t xml:space="preserve">AVX Corp/Kyocera Corp
</t>
    </r>
    <r>
      <rPr>
        <sz val="9"/>
        <color indexed="8"/>
        <rFont val="Times New Roman"/>
      </rPr>
      <t xml:space="preserve">
</t>
    </r>
  </si>
  <si>
    <t>CX5032GB16000H0PESZZ</t>
  </si>
  <si>
    <t>X2</t>
  </si>
  <si>
    <t>XTAL_2Pin</t>
  </si>
  <si>
    <t>Crystal Oscillator</t>
  </si>
  <si>
    <t>ABS07</t>
  </si>
  <si>
    <t>32.768kHz, 12.5pF</t>
  </si>
  <si>
    <t>535-9542-1-ND</t>
  </si>
  <si>
    <r>
      <rPr>
        <sz val="9"/>
        <color indexed="8"/>
        <rFont val="Times New Roman"/>
      </rPr>
      <t>Abracon LLC</t>
    </r>
  </si>
  <si>
    <t>ABS07-32.768KHZ-T</t>
  </si>
  <si>
    <t xml:space="preserve">
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</si>
</sst>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##0;###0"/>
    <numFmt numFmtId="60" formatCode="0.000"/>
  </numFmts>
  <fonts count="6">
    <font>
      <sz val="10"/>
      <color indexed="8"/>
      <name val="Times New Roman"/>
    </font>
    <font>
      <sz val="12"/>
      <color indexed="8"/>
      <name val="Helvetica"/>
    </font>
    <font>
      <sz val="13"/>
      <color indexed="8"/>
      <name val="Times New Roman"/>
    </font>
    <font>
      <sz val="9"/>
      <color indexed="8"/>
      <name val="Arial"/>
    </font>
    <font>
      <sz val="9"/>
      <color indexed="8"/>
      <name val="Times New Roman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/>
    </xf>
    <xf numFmtId="49" fontId="3" fillId="2" borderId="4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59" fontId="3" fillId="2" borderId="5" applyNumberFormat="1" applyFont="1" applyFill="1" applyBorder="1" applyAlignment="1" applyProtection="0">
      <alignment horizontal="center" vertical="top" wrapText="1"/>
    </xf>
    <xf numFmtId="60" fontId="4" borderId="6" applyNumberFormat="1" applyFont="1" applyFill="0" applyBorder="1" applyAlignment="1" applyProtection="0">
      <alignment horizontal="center" vertical="center"/>
    </xf>
    <xf numFmtId="49" fontId="4" borderId="7" applyNumberFormat="1" applyFont="1" applyFill="0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horizontal="center" vertical="top"/>
    </xf>
    <xf numFmtId="49" fontId="3" fillId="2" borderId="9" applyNumberFormat="1" applyFont="1" applyFill="1" applyBorder="1" applyAlignment="1" applyProtection="0">
      <alignment horizontal="left" vertical="top" wrapText="1"/>
    </xf>
    <xf numFmtId="49" fontId="3" fillId="2" borderId="10" applyNumberFormat="1" applyFont="1" applyFill="1" applyBorder="1" applyAlignment="1" applyProtection="0">
      <alignment horizontal="left" vertical="top" wrapText="1"/>
    </xf>
    <xf numFmtId="59" fontId="3" fillId="2" borderId="10" applyNumberFormat="1" applyFont="1" applyFill="1" applyBorder="1" applyAlignment="1" applyProtection="0">
      <alignment horizontal="center" vertical="top" wrapText="1"/>
    </xf>
    <xf numFmtId="49" fontId="4" borderId="6" applyNumberFormat="1" applyFont="1" applyFill="0" applyBorder="1" applyAlignment="1" applyProtection="0">
      <alignment horizontal="center" vertical="center"/>
    </xf>
    <xf numFmtId="49" fontId="3" fillId="2" borderId="11" applyNumberFormat="1" applyFont="1" applyFill="1" applyBorder="1" applyAlignment="1" applyProtection="0">
      <alignment horizontal="left" vertical="top" wrapText="1"/>
    </xf>
    <xf numFmtId="49" fontId="3" fillId="2" borderId="12" applyNumberFormat="1" applyFont="1" applyFill="1" applyBorder="1" applyAlignment="1" applyProtection="0">
      <alignment horizontal="left" vertical="top" wrapText="1"/>
    </xf>
    <xf numFmtId="59" fontId="3" fillId="2" borderId="12" applyNumberFormat="1" applyFont="1" applyFill="1" applyBorder="1" applyAlignment="1" applyProtection="0">
      <alignment horizontal="center" vertical="top" wrapText="1"/>
    </xf>
    <xf numFmtId="49" fontId="4" borderId="13" applyNumberFormat="1" applyFont="1" applyFill="0" applyBorder="1" applyAlignment="1" applyProtection="0">
      <alignment horizontal="center" vertical="center"/>
    </xf>
    <xf numFmtId="49" fontId="3" fillId="2" borderId="14" applyNumberFormat="1" applyFont="1" applyFill="1" applyBorder="1" applyAlignment="1" applyProtection="0">
      <alignment horizontal="left" vertical="top" wrapText="1"/>
    </xf>
    <xf numFmtId="60" fontId="4" borderId="15" applyNumberFormat="1" applyFont="1" applyFill="0" applyBorder="1" applyAlignment="1" applyProtection="0">
      <alignment horizontal="center" vertical="center"/>
    </xf>
    <xf numFmtId="49" fontId="4" fillId="2" borderId="16" applyNumberFormat="1" applyFont="1" applyFill="1" applyBorder="1" applyAlignment="1" applyProtection="0">
      <alignment horizontal="center" vertical="bottom"/>
    </xf>
    <xf numFmtId="49" fontId="4" fillId="2" borderId="17" applyNumberFormat="1" applyFont="1" applyFill="1" applyBorder="1" applyAlignment="1" applyProtection="0">
      <alignment horizontal="center" vertical="top"/>
    </xf>
    <xf numFmtId="49" fontId="4" fillId="2" borderId="18" applyNumberFormat="1" applyFont="1" applyFill="1" applyBorder="1" applyAlignment="1" applyProtection="0">
      <alignment horizontal="center" vertical="top"/>
    </xf>
    <xf numFmtId="60" fontId="4" borderId="19" applyNumberFormat="1" applyFont="1" applyFill="0" applyBorder="1" applyAlignment="1" applyProtection="0">
      <alignment horizontal="center" vertical="center"/>
    </xf>
    <xf numFmtId="59" fontId="3" fillId="2" borderId="2" applyNumberFormat="1" applyFont="1" applyFill="1" applyBorder="1" applyAlignment="1" applyProtection="0">
      <alignment horizontal="center" vertical="top" wrapText="1"/>
    </xf>
    <xf numFmtId="49" fontId="3" fillId="2" borderId="20" applyNumberFormat="1" applyFont="1" applyFill="1" applyBorder="1" applyAlignment="1" applyProtection="0">
      <alignment horizontal="left" vertical="top" wrapText="1"/>
    </xf>
    <xf numFmtId="60" fontId="4" fillId="2" borderId="21" applyNumberFormat="1" applyFont="1" applyFill="1" applyBorder="1" applyAlignment="1" applyProtection="0">
      <alignment horizontal="center" vertical="top"/>
    </xf>
    <xf numFmtId="49" fontId="4" borderId="15" applyNumberFormat="1" applyFont="1" applyFill="0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1" fontId="3" fillId="2" borderId="2" applyNumberFormat="1" applyFont="1" applyFill="1" applyBorder="1" applyAlignment="1" applyProtection="0">
      <alignment horizontal="left" vertical="center" wrapText="1"/>
    </xf>
    <xf numFmtId="59" fontId="3" fillId="2" borderId="5" applyNumberFormat="1" applyFont="1" applyFill="1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center" vertical="center" wrapText="1"/>
    </xf>
    <xf numFmtId="1" fontId="3" fillId="2" borderId="4" applyNumberFormat="1" applyFont="1" applyFill="1" applyBorder="1" applyAlignment="1" applyProtection="0">
      <alignment horizontal="left" vertical="center" wrapText="1"/>
    </xf>
    <xf numFmtId="1" fontId="3" fillId="2" borderId="5" applyNumberFormat="1" applyFont="1" applyFill="1" applyBorder="1" applyAlignment="1" applyProtection="0">
      <alignment horizontal="left" vertical="center" wrapText="1"/>
    </xf>
    <xf numFmtId="0" fontId="5" borderId="6" applyNumberFormat="0" applyFont="1" applyFill="0" applyBorder="1" applyAlignment="1" applyProtection="0">
      <alignment vertical="center"/>
    </xf>
    <xf numFmtId="0" fontId="0" fillId="2" borderId="22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2" borderId="22" applyNumberFormat="1" applyFont="1" applyFill="1" applyBorder="1" applyAlignment="1" applyProtection="0">
      <alignment horizontal="center" vertical="top"/>
    </xf>
    <xf numFmtId="0" fontId="4" fillId="2" borderId="5" applyNumberFormat="0" applyFont="1" applyFill="1" applyBorder="1" applyAlignment="1" applyProtection="0">
      <alignment horizontal="center" vertical="top"/>
    </xf>
    <xf numFmtId="1" fontId="3" fillId="2" borderId="12" applyNumberFormat="1" applyFont="1" applyFill="1" applyBorder="1" applyAlignment="1" applyProtection="0">
      <alignment horizontal="left" vertical="top" wrapText="1"/>
    </xf>
    <xf numFmtId="0" fontId="0" fillId="2" borderId="6" applyNumberFormat="1" applyFont="1" applyFill="1" applyBorder="1" applyAlignment="1" applyProtection="0">
      <alignment vertical="bottom"/>
    </xf>
    <xf numFmtId="0" fontId="3" fillId="2" borderId="22" applyNumberFormat="0" applyFont="1" applyFill="1" applyBorder="1" applyAlignment="1" applyProtection="0">
      <alignment horizontal="left" vertical="center" wrapText="1"/>
    </xf>
    <xf numFmtId="0" fontId="3" fillId="2" borderId="5" applyNumberFormat="0" applyFont="1" applyFill="1" applyBorder="1" applyAlignment="1" applyProtection="0">
      <alignment horizontal="left" vertical="center" wrapText="1"/>
    </xf>
    <xf numFmtId="1" fontId="3" fillId="2" borderId="9" applyNumberFormat="1" applyFont="1" applyFill="1" applyBorder="1" applyAlignment="1" applyProtection="0">
      <alignment horizontal="left" vertical="center" wrapText="1"/>
    </xf>
    <xf numFmtId="1" fontId="3" fillId="2" borderId="10" applyNumberFormat="1" applyFont="1" applyFill="1" applyBorder="1" applyAlignment="1" applyProtection="0">
      <alignment horizontal="left" vertical="center" wrapText="1"/>
    </xf>
    <xf numFmtId="0" fontId="3" fillId="2" borderId="8" applyNumberFormat="0" applyFont="1" applyFill="1" applyBorder="1" applyAlignment="1" applyProtection="0">
      <alignment horizontal="left" vertical="center" wrapText="1"/>
    </xf>
    <xf numFmtId="0" fontId="3" fillId="2" borderId="23" applyNumberFormat="0" applyFont="1" applyFill="1" applyBorder="1" applyAlignment="1" applyProtection="0">
      <alignment horizontal="left" vertical="center" wrapText="1"/>
    </xf>
    <xf numFmtId="1" fontId="0" fillId="2" borderId="12" applyNumberFormat="1" applyFont="1" applyFill="1" applyBorder="1" applyAlignment="1" applyProtection="0">
      <alignment horizontal="left" vertical="top" wrapText="1"/>
    </xf>
    <xf numFmtId="49" fontId="3" fillId="2" borderId="11" applyNumberFormat="1" applyFont="1" applyFill="1" applyBorder="1" applyAlignment="1" applyProtection="0">
      <alignment horizontal="left" vertical="center" wrapText="1"/>
    </xf>
    <xf numFmtId="49" fontId="3" fillId="2" borderId="12" applyNumberFormat="1" applyFont="1" applyFill="1" applyBorder="1" applyAlignment="1" applyProtection="0">
      <alignment horizontal="left" vertical="center" wrapText="1"/>
    </xf>
    <xf numFmtId="1" fontId="3" fillId="2" borderId="12" applyNumberFormat="1" applyFont="1" applyFill="1" applyBorder="1" applyAlignment="1" applyProtection="0">
      <alignment horizontal="left" vertical="center" wrapText="1"/>
    </xf>
    <xf numFmtId="59" fontId="3" fillId="2" borderId="12" applyNumberFormat="1" applyFont="1" applyFill="1" applyBorder="1" applyAlignment="1" applyProtection="0">
      <alignment horizontal="center" vertical="center" wrapText="1"/>
    </xf>
    <xf numFmtId="1" fontId="3" fillId="2" borderId="1" applyNumberFormat="1" applyFont="1" applyFill="1" applyBorder="1" applyAlignment="1" applyProtection="0">
      <alignment horizontal="left" vertical="center" wrapText="1"/>
    </xf>
    <xf numFmtId="59" fontId="3" fillId="2" borderId="2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vertical="bottom"/>
    </xf>
    <xf numFmtId="59" fontId="3" fillId="2" borderId="10" applyNumberFormat="1" applyFont="1" applyFill="1" applyBorder="1" applyAlignment="1" applyProtection="0">
      <alignment horizontal="center" vertical="center" wrapText="1"/>
    </xf>
    <xf numFmtId="49" fontId="3" fillId="2" borderId="10" applyNumberFormat="1" applyFont="1" applyFill="1" applyBorder="1" applyAlignment="1" applyProtection="0">
      <alignment horizontal="left" vertical="center" wrapText="1"/>
    </xf>
    <xf numFmtId="49" fontId="4" fillId="2" borderId="16" applyNumberFormat="1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left" vertical="center" wrapText="1"/>
    </xf>
    <xf numFmtId="60" fontId="4" fillId="2" borderId="2" applyNumberFormat="1" applyFont="1" applyFill="1" applyBorder="1" applyAlignment="1" applyProtection="0">
      <alignment horizontal="center" vertical="top"/>
    </xf>
    <xf numFmtId="49" fontId="4" fillId="2" borderId="5" applyNumberFormat="1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igikey.com/Suppliers/us/Memory-Protection-Devices.page?lang=en" TargetMode="External"/><Relationship Id="rId2" Type="http://schemas.openxmlformats.org/officeDocument/2006/relationships/hyperlink" Target="http://www.digikey.com/Suppliers/us/Murata-Electronics.page?lang=en" TargetMode="External"/><Relationship Id="rId3" Type="http://schemas.openxmlformats.org/officeDocument/2006/relationships/hyperlink" Target="http://www.digikey.com/Suppliers/us/TDK.page?lang=en" TargetMode="External"/><Relationship Id="rId4" Type="http://schemas.openxmlformats.org/officeDocument/2006/relationships/hyperlink" Target="http://www.digikey.com/Suppliers/ch/Kemet.page?lang=en" TargetMode="External"/><Relationship Id="rId5" Type="http://schemas.openxmlformats.org/officeDocument/2006/relationships/hyperlink" Target="http://www.digikey.com/Suppliers/us/AVX.page?lang=en" TargetMode="External"/><Relationship Id="rId6" Type="http://schemas.openxmlformats.org/officeDocument/2006/relationships/hyperlink" Target="http://www.digikey.com/Suppliers/us/TDK.page?lang=en" TargetMode="External"/><Relationship Id="rId7" Type="http://schemas.openxmlformats.org/officeDocument/2006/relationships/hyperlink" Target="http://www.digikey.com/Suppliers/us/Johanson-Technology.page?lang=en" TargetMode="External"/><Relationship Id="rId8" Type="http://schemas.openxmlformats.org/officeDocument/2006/relationships/hyperlink" Target="http://www.digikey.com/Suppliers/us/TDK.page?lang=en" TargetMode="External"/><Relationship Id="rId9" Type="http://schemas.openxmlformats.org/officeDocument/2006/relationships/hyperlink" Target="http://www.digikey.com/Suppliers/us/Panasonic-Electronic-Components.page?lang=en" TargetMode="External"/><Relationship Id="rId10" Type="http://schemas.openxmlformats.org/officeDocument/2006/relationships/hyperlink" Target="http://www.digikey.com/Suppliers/us/Panasonic-Electronic-Components.page?lang=en" TargetMode="External"/><Relationship Id="rId11" Type="http://schemas.openxmlformats.org/officeDocument/2006/relationships/hyperlink" Target="http://www.digikey.com/Suppliers/us/Panasonic-Electronic-Components.page?lang=en" TargetMode="External"/><Relationship Id="rId12" Type="http://schemas.openxmlformats.org/officeDocument/2006/relationships/hyperlink" Target="http://www.digikey.com/Suppliers/us/Lite-On.page?lang=en" TargetMode="External"/><Relationship Id="rId13" Type="http://schemas.openxmlformats.org/officeDocument/2006/relationships/hyperlink" Target="http://www.digikey.com/Suppliers/de/ON-Semiconductor.page?lang=de" TargetMode="External"/><Relationship Id="rId14" Type="http://schemas.openxmlformats.org/officeDocument/2006/relationships/hyperlink" Target="http://www.digikey.com/Suppliers/us/ROHM.page?lang=en" TargetMode="External"/><Relationship Id="rId15" Type="http://schemas.openxmlformats.org/officeDocument/2006/relationships/hyperlink" Target="http://www.digikey.com/Suppliers/us/ROHM.page?lang=en" TargetMode="External"/><Relationship Id="rId16" Type="http://schemas.openxmlformats.org/officeDocument/2006/relationships/hyperlink" Target="http://www.digikey.com/Suppliers/us/ROHM.page?lang=en" TargetMode="External"/><Relationship Id="rId17" Type="http://schemas.openxmlformats.org/officeDocument/2006/relationships/hyperlink" Target="http://www.digikey.com/Suppliers/us/ROHM.page?lang=en" TargetMode="External"/><Relationship Id="rId18" Type="http://schemas.openxmlformats.org/officeDocument/2006/relationships/hyperlink" Target="http://www.digikey.com/Suppliers/us/Panasonic-Electronic-Components.page?lang=en" TargetMode="External"/><Relationship Id="rId19" Type="http://schemas.openxmlformats.org/officeDocument/2006/relationships/hyperlink" Target="http://www.digikey.com/Suppliers/us/ROHM.page?lang=en" TargetMode="External"/><Relationship Id="rId20" Type="http://schemas.openxmlformats.org/officeDocument/2006/relationships/hyperlink" Target="http://www.digikey.com/Suppliers/us/Microchip-Technology.page?lang=en" TargetMode="External"/><Relationship Id="rId21" Type="http://schemas.openxmlformats.org/officeDocument/2006/relationships/hyperlink" Target="http://www.digikey.com/Suppliers/us/Linx-Technologies.page?lang=en" TargetMode="External"/><Relationship Id="rId22" Type="http://schemas.openxmlformats.org/officeDocument/2006/relationships/hyperlink" Target="http://www.digikey.com/Suppliers/us/Texas-Instruments.page?lang=en" TargetMode="External"/><Relationship Id="rId23" Type="http://schemas.openxmlformats.org/officeDocument/2006/relationships/hyperlink" Target="http://www.digikey.com/Suppliers/us/AVX.page?lang=en" TargetMode="External"/><Relationship Id="rId24" Type="http://schemas.openxmlformats.org/officeDocument/2006/relationships/hyperlink" Target="http://www.digikey.com/Suppliers/us/Abracon.page?lang=e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 showGridLines="0" defaultGridColor="1"/>
  </sheetViews>
  <sheetFormatPr defaultColWidth="8.83333" defaultRowHeight="15" customHeight="1" outlineLevelRow="0" outlineLevelCol="0"/>
  <cols>
    <col min="1" max="1" width="14.5" style="1" customWidth="1"/>
    <col min="2" max="2" width="15.5" style="1" customWidth="1"/>
    <col min="3" max="3" width="33.1719" style="1" customWidth="1"/>
    <col min="4" max="4" width="21.5" style="1" customWidth="1"/>
    <col min="5" max="5" width="21.8516" style="1" customWidth="1"/>
    <col min="6" max="6" width="7.35156" style="1" customWidth="1"/>
    <col min="7" max="7" width="34.1719" style="1" customWidth="1"/>
    <col min="8" max="8" width="25.1719" style="1" customWidth="1"/>
    <col min="9" max="9" width="25.1719" style="1" customWidth="1"/>
    <col min="10" max="10" width="25.1719" style="1" customWidth="1"/>
    <col min="11" max="11" width="25.1719" style="1" customWidth="1"/>
    <col min="12" max="256" width="8.85156" style="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13" customHeight="1">
      <c r="A2" t="s" s="6">
        <v>11</v>
      </c>
      <c r="B2" t="s" s="7">
        <v>12</v>
      </c>
      <c r="C2" t="s" s="7">
        <v>13</v>
      </c>
      <c r="D2" t="s" s="7">
        <v>14</v>
      </c>
      <c r="E2" t="s" s="7">
        <v>15</v>
      </c>
      <c r="F2" s="8">
        <v>1</v>
      </c>
      <c r="G2" t="s" s="7">
        <v>16</v>
      </c>
      <c r="H2" t="s" s="7">
        <v>17</v>
      </c>
      <c r="I2" s="9">
        <v>0.52</v>
      </c>
      <c r="J2" t="s" s="10">
        <v>18</v>
      </c>
      <c r="K2" t="s" s="11">
        <v>19</v>
      </c>
    </row>
    <row r="3" ht="12" customHeight="1">
      <c r="A3" t="s" s="12">
        <v>20</v>
      </c>
      <c r="B3" t="s" s="13">
        <v>21</v>
      </c>
      <c r="C3" t="s" s="13">
        <v>22</v>
      </c>
      <c r="D3" t="s" s="13">
        <v>23</v>
      </c>
      <c r="E3" t="s" s="13">
        <v>24</v>
      </c>
      <c r="F3" s="14">
        <v>2</v>
      </c>
      <c r="G3" t="s" s="13">
        <v>16</v>
      </c>
      <c r="H3" t="s" s="13">
        <v>25</v>
      </c>
      <c r="I3" s="9">
        <v>0.1</v>
      </c>
      <c r="J3" t="s" s="11">
        <v>26</v>
      </c>
      <c r="K3" t="s" s="15">
        <v>27</v>
      </c>
    </row>
    <row r="4" ht="23" customHeight="1">
      <c r="A4" t="s" s="16">
        <v>28</v>
      </c>
      <c r="B4" t="s" s="17">
        <v>29</v>
      </c>
      <c r="C4" t="s" s="17">
        <v>22</v>
      </c>
      <c r="D4" t="s" s="17">
        <v>23</v>
      </c>
      <c r="E4" t="s" s="17">
        <v>30</v>
      </c>
      <c r="F4" s="18">
        <v>5</v>
      </c>
      <c r="G4" t="s" s="17">
        <v>16</v>
      </c>
      <c r="H4" t="s" s="17">
        <v>31</v>
      </c>
      <c r="I4" s="9">
        <v>0.1</v>
      </c>
      <c r="J4" t="s" s="19">
        <v>32</v>
      </c>
      <c r="K4" t="s" s="10">
        <v>33</v>
      </c>
    </row>
    <row r="5" ht="13" customHeight="1">
      <c r="A5" t="s" s="16">
        <v>34</v>
      </c>
      <c r="B5" t="s" s="17">
        <v>35</v>
      </c>
      <c r="C5" t="s" s="17">
        <v>22</v>
      </c>
      <c r="D5" t="s" s="17">
        <v>23</v>
      </c>
      <c r="E5" t="s" s="17">
        <v>36</v>
      </c>
      <c r="F5" s="18">
        <v>2</v>
      </c>
      <c r="G5" t="s" s="17">
        <v>16</v>
      </c>
      <c r="H5" t="s" s="20">
        <v>37</v>
      </c>
      <c r="I5" s="21">
        <v>0.1</v>
      </c>
      <c r="J5" t="s" s="19">
        <v>38</v>
      </c>
      <c r="K5" t="s" s="22">
        <v>39</v>
      </c>
    </row>
    <row r="6" ht="13" customHeight="1">
      <c r="A6" t="s" s="16">
        <v>40</v>
      </c>
      <c r="B6" t="s" s="17">
        <v>41</v>
      </c>
      <c r="C6" t="s" s="17">
        <v>22</v>
      </c>
      <c r="D6" t="s" s="17">
        <v>23</v>
      </c>
      <c r="E6" t="s" s="17">
        <v>42</v>
      </c>
      <c r="F6" s="18">
        <v>1</v>
      </c>
      <c r="G6" t="s" s="17">
        <v>16</v>
      </c>
      <c r="H6" t="s" s="17">
        <v>43</v>
      </c>
      <c r="I6" s="9">
        <v>0.09</v>
      </c>
      <c r="J6" t="s" s="19">
        <v>44</v>
      </c>
      <c r="K6" t="s" s="23">
        <v>45</v>
      </c>
    </row>
    <row r="7" ht="23" customHeight="1">
      <c r="A7" t="s" s="16">
        <v>46</v>
      </c>
      <c r="B7" t="s" s="17">
        <v>47</v>
      </c>
      <c r="C7" t="s" s="17">
        <v>22</v>
      </c>
      <c r="D7" t="s" s="17">
        <v>23</v>
      </c>
      <c r="E7" t="s" s="17">
        <v>48</v>
      </c>
      <c r="F7" s="18">
        <v>1</v>
      </c>
      <c r="G7" t="s" s="17">
        <v>16</v>
      </c>
      <c r="H7" t="s" s="17">
        <v>49</v>
      </c>
      <c r="I7" s="9">
        <v>0.23</v>
      </c>
      <c r="J7" t="s" s="19">
        <v>50</v>
      </c>
      <c r="K7" t="s" s="23">
        <v>51</v>
      </c>
    </row>
    <row r="8" ht="13" customHeight="1">
      <c r="A8" t="s" s="16">
        <v>52</v>
      </c>
      <c r="B8" t="s" s="17">
        <v>53</v>
      </c>
      <c r="C8" t="s" s="17">
        <v>22</v>
      </c>
      <c r="D8" t="s" s="17">
        <v>23</v>
      </c>
      <c r="E8" t="s" s="17">
        <v>54</v>
      </c>
      <c r="F8" s="18">
        <v>1</v>
      </c>
      <c r="G8" t="s" s="17">
        <v>16</v>
      </c>
      <c r="H8" t="s" s="17">
        <v>55</v>
      </c>
      <c r="I8" s="9">
        <v>0.1</v>
      </c>
      <c r="J8" t="s" s="19">
        <v>38</v>
      </c>
      <c r="K8" t="s" s="24">
        <v>56</v>
      </c>
    </row>
    <row r="9" ht="13" customHeight="1">
      <c r="A9" t="s" s="16">
        <v>57</v>
      </c>
      <c r="B9" t="s" s="17">
        <v>58</v>
      </c>
      <c r="C9" t="s" s="17">
        <v>22</v>
      </c>
      <c r="D9" t="s" s="17">
        <v>23</v>
      </c>
      <c r="E9" t="s" s="17">
        <v>59</v>
      </c>
      <c r="F9" s="18">
        <v>1</v>
      </c>
      <c r="G9" t="s" s="17">
        <v>16</v>
      </c>
      <c r="H9" t="s" s="17">
        <v>60</v>
      </c>
      <c r="I9" s="25">
        <v>0.29</v>
      </c>
      <c r="J9" t="s" s="19">
        <v>61</v>
      </c>
      <c r="K9" t="s" s="10">
        <v>62</v>
      </c>
    </row>
    <row r="10" ht="14" customHeight="1">
      <c r="A10" t="s" s="2">
        <v>63</v>
      </c>
      <c r="B10" t="s" s="3">
        <v>64</v>
      </c>
      <c r="C10" t="s" s="3">
        <v>22</v>
      </c>
      <c r="D10" t="s" s="3">
        <v>23</v>
      </c>
      <c r="E10" t="s" s="3">
        <v>65</v>
      </c>
      <c r="F10" s="26">
        <v>1</v>
      </c>
      <c r="G10" t="s" s="3">
        <v>16</v>
      </c>
      <c r="H10" t="s" s="27">
        <v>66</v>
      </c>
      <c r="I10" s="28">
        <v>0.1</v>
      </c>
      <c r="J10" t="s" s="29">
        <v>38</v>
      </c>
      <c r="K10" t="s" s="30">
        <v>67</v>
      </c>
    </row>
    <row r="11" ht="13" customHeight="1">
      <c r="A11" t="s" s="6">
        <v>68</v>
      </c>
      <c r="B11" t="s" s="7">
        <v>69</v>
      </c>
      <c r="C11" t="s" s="7">
        <v>69</v>
      </c>
      <c r="D11" t="s" s="7">
        <v>23</v>
      </c>
      <c r="E11" t="s" s="7">
        <v>70</v>
      </c>
      <c r="F11" s="8">
        <v>1</v>
      </c>
      <c r="G11" t="s" s="7">
        <v>16</v>
      </c>
      <c r="H11" t="s" s="7">
        <v>71</v>
      </c>
      <c r="I11" s="9">
        <v>0.11</v>
      </c>
      <c r="J11" t="s" s="19">
        <v>72</v>
      </c>
      <c r="K11" t="s" s="19">
        <v>73</v>
      </c>
    </row>
    <row r="12" ht="12" customHeight="1">
      <c r="A12" t="s" s="12">
        <v>74</v>
      </c>
      <c r="B12" t="s" s="13">
        <v>69</v>
      </c>
      <c r="C12" t="s" s="13">
        <v>69</v>
      </c>
      <c r="D12" t="s" s="13">
        <v>23</v>
      </c>
      <c r="E12" t="s" s="13">
        <v>75</v>
      </c>
      <c r="F12" s="14">
        <v>1</v>
      </c>
      <c r="G12" t="s" s="13">
        <v>16</v>
      </c>
      <c r="H12" t="s" s="13">
        <v>76</v>
      </c>
      <c r="I12" s="9">
        <v>0.11</v>
      </c>
      <c r="J12" t="s" s="19">
        <v>72</v>
      </c>
      <c r="K12" t="s" s="19">
        <v>77</v>
      </c>
    </row>
    <row r="13" ht="13" customHeight="1">
      <c r="A13" t="s" s="16">
        <v>78</v>
      </c>
      <c r="B13" t="s" s="17">
        <v>69</v>
      </c>
      <c r="C13" t="s" s="17">
        <v>69</v>
      </c>
      <c r="D13" t="s" s="17">
        <v>23</v>
      </c>
      <c r="E13" t="s" s="17">
        <v>79</v>
      </c>
      <c r="F13" s="18">
        <v>1</v>
      </c>
      <c r="G13" t="s" s="17">
        <v>16</v>
      </c>
      <c r="H13" t="s" s="17">
        <v>80</v>
      </c>
      <c r="I13" s="9">
        <v>0.14</v>
      </c>
      <c r="J13" t="s" s="19">
        <v>72</v>
      </c>
      <c r="K13" t="s" s="19">
        <v>81</v>
      </c>
    </row>
    <row r="14" ht="13" customHeight="1">
      <c r="A14" t="s" s="16">
        <v>82</v>
      </c>
      <c r="B14" t="s" s="17">
        <v>83</v>
      </c>
      <c r="C14" t="s" s="17">
        <v>84</v>
      </c>
      <c r="D14" t="s" s="17">
        <v>85</v>
      </c>
      <c r="E14" t="s" s="17">
        <v>86</v>
      </c>
      <c r="F14" s="18">
        <v>1</v>
      </c>
      <c r="G14" t="s" s="17">
        <v>16</v>
      </c>
      <c r="H14" t="s" s="17">
        <v>87</v>
      </c>
      <c r="I14" s="9">
        <v>0.44</v>
      </c>
      <c r="J14" t="s" s="19">
        <v>88</v>
      </c>
      <c r="K14" t="s" s="19">
        <v>89</v>
      </c>
    </row>
    <row r="15" ht="13" customHeight="1">
      <c r="A15" t="s" s="16">
        <v>90</v>
      </c>
      <c r="B15" t="s" s="17">
        <v>91</v>
      </c>
      <c r="C15" t="s" s="17">
        <v>92</v>
      </c>
      <c r="D15" t="s" s="17">
        <v>93</v>
      </c>
      <c r="E15" t="s" s="17">
        <v>94</v>
      </c>
      <c r="F15" s="18">
        <v>2</v>
      </c>
      <c r="G15" t="s" s="17">
        <v>16</v>
      </c>
      <c r="H15" t="s" s="17">
        <v>95</v>
      </c>
      <c r="I15" s="9">
        <v>0.0202</v>
      </c>
      <c r="J15" t="s" s="19">
        <v>96</v>
      </c>
      <c r="K15" t="s" s="19">
        <v>97</v>
      </c>
    </row>
    <row r="16" ht="13" customHeight="1">
      <c r="A16" t="s" s="16">
        <v>98</v>
      </c>
      <c r="B16" t="s" s="17">
        <v>99</v>
      </c>
      <c r="C16" t="s" s="17">
        <v>100</v>
      </c>
      <c r="D16" t="s" s="17">
        <v>23</v>
      </c>
      <c r="E16" t="s" s="17">
        <v>101</v>
      </c>
      <c r="F16" s="18">
        <v>2</v>
      </c>
      <c r="G16" t="s" s="17">
        <v>16</v>
      </c>
      <c r="H16" t="s" s="17">
        <v>102</v>
      </c>
      <c r="I16" s="9">
        <v>0.1</v>
      </c>
      <c r="J16" t="s" s="19">
        <v>103</v>
      </c>
      <c r="K16" t="s" s="19">
        <v>104</v>
      </c>
    </row>
    <row r="17" ht="13" customHeight="1">
      <c r="A17" t="s" s="16">
        <v>105</v>
      </c>
      <c r="B17" t="s" s="17">
        <v>106</v>
      </c>
      <c r="C17" t="s" s="17">
        <v>100</v>
      </c>
      <c r="D17" t="s" s="17">
        <v>23</v>
      </c>
      <c r="E17" t="s" s="17">
        <v>107</v>
      </c>
      <c r="F17" s="18">
        <v>1</v>
      </c>
      <c r="G17" t="s" s="17">
        <v>16</v>
      </c>
      <c r="H17" t="s" s="17">
        <v>108</v>
      </c>
      <c r="I17" s="9">
        <v>0.00228</v>
      </c>
      <c r="J17" t="s" s="19">
        <v>103</v>
      </c>
      <c r="K17" t="s" s="10">
        <v>109</v>
      </c>
    </row>
    <row r="18" ht="13" customHeight="1">
      <c r="A18" t="s" s="16">
        <v>110</v>
      </c>
      <c r="B18" t="s" s="17">
        <v>111</v>
      </c>
      <c r="C18" t="s" s="17">
        <v>100</v>
      </c>
      <c r="D18" t="s" s="17">
        <v>23</v>
      </c>
      <c r="E18" t="s" s="17">
        <v>112</v>
      </c>
      <c r="F18" s="18">
        <v>1</v>
      </c>
      <c r="G18" t="s" s="17">
        <v>16</v>
      </c>
      <c r="H18" t="s" s="17">
        <v>113</v>
      </c>
      <c r="I18" s="9">
        <v>0.00228</v>
      </c>
      <c r="J18" t="s" s="19">
        <v>103</v>
      </c>
      <c r="K18" t="s" s="30">
        <v>114</v>
      </c>
    </row>
    <row r="19" ht="13" customHeight="1">
      <c r="A19" t="s" s="16">
        <v>115</v>
      </c>
      <c r="B19" t="s" s="17">
        <v>116</v>
      </c>
      <c r="C19" t="s" s="17">
        <v>100</v>
      </c>
      <c r="D19" t="s" s="17">
        <v>23</v>
      </c>
      <c r="E19" t="s" s="17">
        <v>117</v>
      </c>
      <c r="F19" s="18">
        <v>1</v>
      </c>
      <c r="G19" t="s" s="17">
        <v>16</v>
      </c>
      <c r="H19" t="s" s="17">
        <v>118</v>
      </c>
      <c r="I19" s="9">
        <v>0.00228</v>
      </c>
      <c r="J19" t="s" s="19">
        <v>103</v>
      </c>
      <c r="K19" t="s" s="19">
        <v>119</v>
      </c>
    </row>
    <row r="20" ht="14" customHeight="1">
      <c r="A20" t="s" s="2">
        <v>120</v>
      </c>
      <c r="B20" t="s" s="3">
        <v>121</v>
      </c>
      <c r="C20" t="s" s="3">
        <v>100</v>
      </c>
      <c r="D20" t="s" s="3">
        <v>23</v>
      </c>
      <c r="E20" t="s" s="3">
        <v>122</v>
      </c>
      <c r="F20" s="26">
        <v>1</v>
      </c>
      <c r="G20" t="s" s="3">
        <v>16</v>
      </c>
      <c r="H20" t="s" s="3">
        <v>123</v>
      </c>
      <c r="I20" s="9">
        <v>0.1</v>
      </c>
      <c r="J20" t="s" s="19">
        <v>72</v>
      </c>
      <c r="K20" t="s" s="10">
        <v>124</v>
      </c>
    </row>
    <row r="21" ht="13" customHeight="1">
      <c r="A21" t="s" s="6">
        <v>125</v>
      </c>
      <c r="B21" t="s" s="7">
        <v>126</v>
      </c>
      <c r="C21" t="s" s="7">
        <v>100</v>
      </c>
      <c r="D21" t="s" s="7">
        <v>23</v>
      </c>
      <c r="E21" t="s" s="13">
        <v>127</v>
      </c>
      <c r="F21" s="8">
        <v>1</v>
      </c>
      <c r="G21" t="s" s="7">
        <v>16</v>
      </c>
      <c r="H21" t="s" s="7">
        <v>128</v>
      </c>
      <c r="I21" s="9">
        <v>0.1</v>
      </c>
      <c r="J21" t="s" s="19">
        <v>103</v>
      </c>
      <c r="K21" t="s" s="30">
        <v>129</v>
      </c>
    </row>
    <row r="22" ht="11" customHeight="1">
      <c r="A22" t="s" s="31">
        <v>130</v>
      </c>
      <c r="B22" t="s" s="32">
        <v>131</v>
      </c>
      <c r="C22" t="s" s="32">
        <v>132</v>
      </c>
      <c r="D22" t="s" s="32">
        <v>133</v>
      </c>
      <c r="E22" s="33"/>
      <c r="F22" s="34">
        <v>1</v>
      </c>
      <c r="G22" t="s" s="32">
        <v>16</v>
      </c>
      <c r="H22" t="s" s="32">
        <v>134</v>
      </c>
      <c r="I22" s="9">
        <v>1.47</v>
      </c>
      <c r="J22" t="s" s="35">
        <v>135</v>
      </c>
      <c r="K22" t="s" s="35">
        <v>136</v>
      </c>
    </row>
    <row r="23" ht="11" customHeight="1">
      <c r="A23" s="36"/>
      <c r="B23" s="37"/>
      <c r="C23" s="37"/>
      <c r="D23" s="37"/>
      <c r="E23" s="37"/>
      <c r="F23" s="34"/>
      <c r="G23" s="34"/>
      <c r="H23" s="34"/>
      <c r="I23" s="38"/>
      <c r="J23" s="39"/>
      <c r="K23" s="40"/>
    </row>
    <row r="24" ht="11" customHeight="1">
      <c r="A24" t="s" s="31">
        <v>137</v>
      </c>
      <c r="B24" t="s" s="32">
        <v>138</v>
      </c>
      <c r="C24" t="s" s="32">
        <v>139</v>
      </c>
      <c r="D24" t="s" s="13">
        <v>140</v>
      </c>
      <c r="E24" s="37"/>
      <c r="F24" s="14">
        <v>1</v>
      </c>
      <c r="G24" t="s" s="32">
        <v>141</v>
      </c>
      <c r="H24" t="s" s="7">
        <v>138</v>
      </c>
      <c r="I24" s="9">
        <v>2.98</v>
      </c>
      <c r="J24" t="s" s="41">
        <v>142</v>
      </c>
      <c r="K24" s="42"/>
    </row>
    <row r="25" ht="9" customHeight="1">
      <c r="A25" s="36"/>
      <c r="B25" s="37"/>
      <c r="C25" s="37"/>
      <c r="D25" s="43"/>
      <c r="E25" s="37"/>
      <c r="F25" s="18"/>
      <c r="G25" s="37"/>
      <c r="H25" s="37"/>
      <c r="I25" s="44"/>
      <c r="J25" s="45"/>
      <c r="K25" s="46"/>
    </row>
    <row r="26" ht="10" customHeight="1">
      <c r="A26" s="47"/>
      <c r="B26" s="48"/>
      <c r="C26" s="48"/>
      <c r="D26" s="43"/>
      <c r="E26" s="48"/>
      <c r="F26" s="18"/>
      <c r="G26" s="48"/>
      <c r="H26" s="48"/>
      <c r="I26" s="44"/>
      <c r="J26" s="49"/>
      <c r="K26" s="50"/>
    </row>
    <row r="27" ht="23" customHeight="1">
      <c r="A27" t="s" s="16">
        <v>143</v>
      </c>
      <c r="B27" t="s" s="17">
        <v>144</v>
      </c>
      <c r="C27" t="s" s="17">
        <v>145</v>
      </c>
      <c r="D27" t="s" s="17">
        <v>146</v>
      </c>
      <c r="E27" s="51"/>
      <c r="F27" s="18">
        <v>1</v>
      </c>
      <c r="G27" t="s" s="17">
        <v>16</v>
      </c>
      <c r="H27" t="s" s="17">
        <v>147</v>
      </c>
      <c r="I27" s="9">
        <v>3.16</v>
      </c>
      <c r="J27" t="s" s="19">
        <v>148</v>
      </c>
      <c r="K27" t="s" s="19">
        <v>149</v>
      </c>
    </row>
    <row r="28" ht="12" customHeight="1">
      <c r="A28" t="s" s="52">
        <v>150</v>
      </c>
      <c r="B28" t="s" s="53">
        <v>151</v>
      </c>
      <c r="C28" t="s" s="53">
        <v>152</v>
      </c>
      <c r="D28" t="s" s="53">
        <v>153</v>
      </c>
      <c r="E28" s="54"/>
      <c r="F28" s="55">
        <v>1</v>
      </c>
      <c r="G28" t="s" s="53">
        <v>16</v>
      </c>
      <c r="H28" t="s" s="53">
        <v>154</v>
      </c>
      <c r="I28" s="9">
        <v>0.54</v>
      </c>
      <c r="J28" t="s" s="35">
        <v>155</v>
      </c>
      <c r="K28" t="s" s="35">
        <v>156</v>
      </c>
    </row>
    <row r="29" ht="11" customHeight="1">
      <c r="A29" s="56"/>
      <c r="B29" s="33"/>
      <c r="C29" s="33"/>
      <c r="D29" s="33"/>
      <c r="E29" s="54"/>
      <c r="F29" s="57"/>
      <c r="G29" s="57"/>
      <c r="H29" s="57"/>
      <c r="I29" s="38"/>
      <c r="J29" s="58"/>
      <c r="K29" s="40"/>
    </row>
    <row r="30" ht="11" customHeight="1">
      <c r="A30" t="s" s="31">
        <v>157</v>
      </c>
      <c r="B30" t="s" s="32">
        <v>158</v>
      </c>
      <c r="C30" t="s" s="32">
        <v>159</v>
      </c>
      <c r="D30" t="s" s="32">
        <v>158</v>
      </c>
      <c r="E30" t="s" s="53">
        <v>160</v>
      </c>
      <c r="F30" s="59">
        <v>1</v>
      </c>
      <c r="G30" t="s" s="60">
        <v>16</v>
      </c>
      <c r="H30" t="s" s="60">
        <v>161</v>
      </c>
      <c r="I30" s="9">
        <v>0.57</v>
      </c>
      <c r="J30" t="s" s="35">
        <v>162</v>
      </c>
      <c r="K30" t="s" s="61">
        <v>163</v>
      </c>
    </row>
    <row r="31" ht="10" customHeight="1">
      <c r="A31" s="47"/>
      <c r="B31" s="48"/>
      <c r="C31" s="48"/>
      <c r="D31" s="48"/>
      <c r="E31" s="54"/>
      <c r="F31" s="55"/>
      <c r="G31" s="54"/>
      <c r="H31" s="54"/>
      <c r="I31" s="38"/>
      <c r="J31" s="58"/>
      <c r="K31" s="62"/>
    </row>
    <row r="32" ht="14" customHeight="1">
      <c r="A32" t="s" s="16">
        <v>164</v>
      </c>
      <c r="B32" t="s" s="17">
        <v>165</v>
      </c>
      <c r="C32" t="s" s="17">
        <v>166</v>
      </c>
      <c r="D32" t="s" s="17">
        <v>167</v>
      </c>
      <c r="E32" t="s" s="17">
        <v>168</v>
      </c>
      <c r="F32" s="18">
        <v>1</v>
      </c>
      <c r="G32" t="s" s="17">
        <v>16</v>
      </c>
      <c r="H32" t="s" s="17">
        <v>169</v>
      </c>
      <c r="I32" s="25">
        <v>0.63</v>
      </c>
      <c r="J32" t="s" s="10">
        <v>170</v>
      </c>
      <c r="K32" t="s" s="10">
        <v>171</v>
      </c>
    </row>
    <row r="33" ht="14" customHeight="1">
      <c r="A33" s="2"/>
      <c r="B33" s="3"/>
      <c r="C33" s="3"/>
      <c r="D33" s="3"/>
      <c r="E33" s="3"/>
      <c r="F33" s="26"/>
      <c r="G33" s="3"/>
      <c r="H33" s="3"/>
      <c r="I33" s="63">
        <f>SUM(I1:I32)</f>
        <v>12.10704</v>
      </c>
      <c r="J33" t="s" s="65">
        <v>172</v>
      </c>
      <c r="K33" t="s" s="65">
        <v>172</v>
      </c>
    </row>
  </sheetData>
  <mergeCells count="44">
    <mergeCell ref="J30:J31"/>
    <mergeCell ref="K28:K29"/>
    <mergeCell ref="K30:K31"/>
    <mergeCell ref="J28:J29"/>
    <mergeCell ref="K24:K26"/>
    <mergeCell ref="K22:K23"/>
    <mergeCell ref="I30:I31"/>
    <mergeCell ref="J24:J26"/>
    <mergeCell ref="I28:I29"/>
    <mergeCell ref="J22:J23"/>
    <mergeCell ref="H30:H31"/>
    <mergeCell ref="I22:I23"/>
    <mergeCell ref="G30:G31"/>
    <mergeCell ref="I24:I26"/>
    <mergeCell ref="H28:H29"/>
    <mergeCell ref="G28:G29"/>
    <mergeCell ref="H24:H26"/>
    <mergeCell ref="F28:F29"/>
    <mergeCell ref="G24:G26"/>
    <mergeCell ref="E28:E29"/>
    <mergeCell ref="F24:F26"/>
    <mergeCell ref="D28:D29"/>
    <mergeCell ref="E24:E26"/>
    <mergeCell ref="C28:C29"/>
    <mergeCell ref="D24:D26"/>
    <mergeCell ref="B28:B29"/>
    <mergeCell ref="C24:C26"/>
    <mergeCell ref="A28:A29"/>
    <mergeCell ref="B24:B26"/>
    <mergeCell ref="F30:F31"/>
    <mergeCell ref="H22:H23"/>
    <mergeCell ref="A24:A26"/>
    <mergeCell ref="E30:E31"/>
    <mergeCell ref="G22:G23"/>
    <mergeCell ref="D30:D31"/>
    <mergeCell ref="F22:F23"/>
    <mergeCell ref="C30:C31"/>
    <mergeCell ref="E22:E23"/>
    <mergeCell ref="B30:B31"/>
    <mergeCell ref="D22:D23"/>
    <mergeCell ref="A30:A31"/>
    <mergeCell ref="C22:C23"/>
    <mergeCell ref="B22:B23"/>
    <mergeCell ref="A22:A23"/>
  </mergeCells>
  <hyperlinks>
    <hyperlink ref="J2" r:id="rId1" location="" tooltip="" display=""/>
    <hyperlink ref="J4" r:id="rId2" location="" tooltip="" display=""/>
    <hyperlink ref="J5" r:id="rId3" location="" tooltip="" display=""/>
    <hyperlink ref="J6" r:id="rId4" location="" tooltip="" display=""/>
    <hyperlink ref="J7" r:id="rId5" location="" tooltip="" display=""/>
    <hyperlink ref="J8" r:id="rId6" location="" tooltip="" display=""/>
    <hyperlink ref="J9" r:id="rId7" location="" tooltip="" display=""/>
    <hyperlink ref="J10" r:id="rId8" location="" tooltip="" display=""/>
    <hyperlink ref="J11" r:id="rId9" location="" tooltip="" display=""/>
    <hyperlink ref="J12" r:id="rId10" location="" tooltip="" display=""/>
    <hyperlink ref="J13" r:id="rId11" location="" tooltip="" display=""/>
    <hyperlink ref="J14" r:id="rId12" location="" tooltip="" display=""/>
    <hyperlink ref="J15" r:id="rId13" location="" tooltip="" display=""/>
    <hyperlink ref="J16" r:id="rId14" location="" tooltip="" display=""/>
    <hyperlink ref="J17" r:id="rId15" location="" tooltip="" display=""/>
    <hyperlink ref="J18" r:id="rId16" location="" tooltip="" display=""/>
    <hyperlink ref="J19" r:id="rId17" location="" tooltip="" display=""/>
    <hyperlink ref="J20" r:id="rId18" location="" tooltip="" display=""/>
    <hyperlink ref="J21" r:id="rId19" location="" tooltip="" display=""/>
    <hyperlink ref="J22" r:id="rId20" location="" tooltip="" display=""/>
    <hyperlink ref="J27" r:id="rId21" location="" tooltip="" display=""/>
    <hyperlink ref="J28" r:id="rId22" location="" tooltip="" display=""/>
    <hyperlink ref="J30" r:id="rId23" location="" tooltip="" display=""/>
    <hyperlink ref="J32" r:id="rId24" location="" tooltip="" display="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