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9299A6C-2A6C-4094-B41E-AE8A7495E50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base" sheetId="4" r:id="rId1"/>
    <sheet name="cat" sheetId="1" r:id="rId2"/>
    <sheet name="bra" sheetId="2" r:id="rId3"/>
    <sheet name="them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3" i="1"/>
  <c r="I13" i="1"/>
  <c r="I2" i="1"/>
  <c r="I18" i="1"/>
  <c r="I12" i="1"/>
  <c r="I11" i="1"/>
  <c r="I10" i="1"/>
  <c r="I9" i="1"/>
  <c r="I8" i="1"/>
  <c r="I7" i="1"/>
  <c r="I6" i="1"/>
  <c r="I5" i="1"/>
  <c r="I4" i="1"/>
  <c r="I3" i="1"/>
  <c r="I17" i="1"/>
  <c r="I16" i="1"/>
  <c r="I15" i="1"/>
  <c r="I14" i="1"/>
  <c r="I22" i="1"/>
  <c r="I21" i="1"/>
  <c r="I20" i="1"/>
  <c r="I19" i="1"/>
  <c r="I26" i="1"/>
  <c r="I25" i="1"/>
  <c r="I24" i="1"/>
  <c r="I28" i="1"/>
  <c r="I29" i="1"/>
  <c r="H29" i="1"/>
  <c r="H28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<sst xmlns="http://schemas.openxmlformats.org/spreadsheetml/2006/main" count="35" uniqueCount="26">
  <si>
    <t>存过1</t>
    <phoneticPr fontId="1" type="noConversion"/>
  </si>
  <si>
    <t>存过3</t>
  </si>
  <si>
    <t>存过4</t>
  </si>
  <si>
    <t>存过5</t>
  </si>
  <si>
    <t>存过2</t>
    <phoneticPr fontId="1" type="noConversion"/>
  </si>
  <si>
    <t>存过6</t>
  </si>
  <si>
    <t>存过7</t>
  </si>
  <si>
    <t>存过8</t>
  </si>
  <si>
    <t>存过9</t>
  </si>
  <si>
    <t>存过10</t>
  </si>
  <si>
    <t>sql</t>
    <phoneticPr fontId="1" type="noConversion"/>
  </si>
  <si>
    <t>存过31</t>
    <phoneticPr fontId="1" type="noConversion"/>
  </si>
  <si>
    <t>存过32</t>
    <phoneticPr fontId="1" type="noConversion"/>
  </si>
  <si>
    <t>存过33</t>
    <phoneticPr fontId="1" type="noConversion"/>
  </si>
  <si>
    <t>存过34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</si>
  <si>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</si>
  <si>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</si>
  <si>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</si>
  <si>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存过P1</t>
    <phoneticPr fontId="1" type="noConversion"/>
  </si>
  <si>
    <t>存过P2</t>
    <phoneticPr fontId="1" type="noConversion"/>
  </si>
  <si>
    <t>存过P3</t>
    <phoneticPr fontId="1" type="noConversion"/>
  </si>
  <si>
    <t>存过P4</t>
    <phoneticPr fontId="1" type="noConversion"/>
  </si>
  <si>
    <t>存过P5</t>
    <phoneticPr fontId="1" type="noConversion"/>
  </si>
  <si>
    <t>b</t>
    <phoneticPr fontId="1" type="noConversion"/>
  </si>
  <si>
    <t>insert into brand(BRAND_ID, MERCHANT_ID, BRAND_NAME, BRAND_PRIO, BRAND_IMG_X, BRAND_IMG_Y, RECORD_STATUS) values(3, 1, '3', 1, 0, 0, 1)</t>
  </si>
  <si>
    <t xml:space="preserve">insert into theme(THEME_ID, MERCHANT_ID, THEME_NAME, THEME_PRIO, THEME_IMG_X, THEME_IMG_Y, RECORD_STATUS) values(2, 1, '1', 1, 0, 0, 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</si>
</sst>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8B5-FEB9-47DA-8ABF-5CA1DC70F24F}">
  <dimension ref="A1"/>
  <sheetViews>
    <sheetView tabSelected="1" workbookViewId="0">
      <selection activeCell="C3" sqref="C3"/>
    </sheetView>
  </sheetViews>
  <sheetFormatPr defaultRowHeight="13.8" x14ac:dyDescent="0.25"/>
  <cols>
    <col min="2" max="2" width="11.3320312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31" workbookViewId="0">
      <selection activeCell="H38" sqref="H38"/>
    </sheetView>
  </sheetViews>
  <sheetFormatPr defaultRowHeight="13.8" x14ac:dyDescent="0.25"/>
  <cols>
    <col min="8" max="8" width="21.77734375" customWidth="1"/>
    <col min="9" max="9" width="110" customWidth="1"/>
    <col min="10" max="10" width="105.77734375" customWidth="1"/>
  </cols>
  <sheetData>
    <row r="1" spans="1:9" x14ac:dyDescent="0.25">
      <c r="E1" t="s">
        <v>15</v>
      </c>
      <c r="F1" t="s">
        <v>16</v>
      </c>
      <c r="H1" t="s">
        <v>17</v>
      </c>
      <c r="I1" t="s">
        <v>10</v>
      </c>
    </row>
    <row r="2" spans="1:9" s="1" customFormat="1" ht="27.6" x14ac:dyDescent="0.25">
      <c r="A2" s="1">
        <v>1</v>
      </c>
      <c r="B2" s="1">
        <v>-1</v>
      </c>
      <c r="C2" s="1" t="s">
        <v>18</v>
      </c>
      <c r="I2" s="3" t="str">
        <f>CONCATENATE("insert into category(CAT_ID, MERCHANT_ID, PARENT_ID, CAT_NAME, CAT_PRIO, CAT_IMG_X, CAT_IMG_Y, RECORD_STATUS) values(", A2, ", 1, ", B2, ", '",  C2, "',", A2, ",0,0,1);")</f>
        <v>insert into category(CAT_ID, MERCHANT_ID, PARENT_ID, CAT_NAME, CAT_PRIO, CAT_IMG_X, CAT_IMG_Y, RECORD_STATUS) values(1, 1, -1, '存过P1',1,0,0,1);</v>
      </c>
    </row>
    <row r="3" spans="1:9" ht="27.6" x14ac:dyDescent="0.25">
      <c r="A3">
        <v>10</v>
      </c>
      <c r="B3">
        <v>1</v>
      </c>
      <c r="D3" t="s">
        <v>0</v>
      </c>
      <c r="E3">
        <v>0</v>
      </c>
      <c r="F3">
        <v>0</v>
      </c>
      <c r="H3" t="str">
        <f>CONCATENATE("map.put(""",D3,""",""",E3,F3,""");")</f>
        <v>map.put("存过1","00");</v>
      </c>
      <c r="I3" s="2" t="str">
        <f t="shared" ref="I3:I12" si="0">CONCATENATE("insert into category(CAT_ID, MERCHANT_ID, PARENT_ID, CAT_NAME, CAT_PRIO, CAT_IMG_X, CAT_IMG_Y, RECORD_STATUS) values(", A3, ", 1, ", B3, ", '",  D3,"', ", A3,", ", E3,", ",  F3,", 1);")</f>
        <v>insert into category(CAT_ID, MERCHANT_ID, PARENT_ID, CAT_NAME, CAT_PRIO, CAT_IMG_X, CAT_IMG_Y, RECORD_STATUS) values(10, 1, 1, '存过1', 10, 0, 0, 1);</v>
      </c>
    </row>
    <row r="4" spans="1:9" ht="27.6" x14ac:dyDescent="0.25">
      <c r="A4">
        <v>11</v>
      </c>
      <c r="B4">
        <v>1</v>
      </c>
      <c r="D4" t="s">
        <v>4</v>
      </c>
      <c r="E4">
        <v>1</v>
      </c>
      <c r="F4">
        <v>0</v>
      </c>
      <c r="H4" t="str">
        <f t="shared" ref="H4:H12" si="1">CONCATENATE("map.put(""",D4,""",""",E4,F4,""");")</f>
        <v>map.put("存过2","10");</v>
      </c>
      <c r="I4" s="2" t="str">
        <f t="shared" si="0"/>
        <v>insert into category(CAT_ID, MERCHANT_ID, PARENT_ID, CAT_NAME, CAT_PRIO, CAT_IMG_X, CAT_IMG_Y, RECORD_STATUS) values(11, 1, 1, '存过2', 11, 1, 0, 1);</v>
      </c>
    </row>
    <row r="5" spans="1:9" ht="27.6" x14ac:dyDescent="0.25">
      <c r="A5">
        <v>12</v>
      </c>
      <c r="B5">
        <v>1</v>
      </c>
      <c r="D5" t="s">
        <v>1</v>
      </c>
      <c r="E5">
        <v>2</v>
      </c>
      <c r="F5">
        <v>0</v>
      </c>
      <c r="H5" t="str">
        <f t="shared" si="1"/>
        <v>map.put("存过3","20");</v>
      </c>
      <c r="I5" s="2" t="str">
        <f t="shared" si="0"/>
        <v>insert into category(CAT_ID, MERCHANT_ID, PARENT_ID, CAT_NAME, CAT_PRIO, CAT_IMG_X, CAT_IMG_Y, RECORD_STATUS) values(12, 1, 1, '存过3', 12, 2, 0, 1);</v>
      </c>
    </row>
    <row r="6" spans="1:9" ht="27.6" x14ac:dyDescent="0.25">
      <c r="A6">
        <v>13</v>
      </c>
      <c r="B6">
        <v>1</v>
      </c>
      <c r="D6" t="s">
        <v>2</v>
      </c>
      <c r="E6">
        <v>3</v>
      </c>
      <c r="F6">
        <v>0</v>
      </c>
      <c r="H6" t="str">
        <f t="shared" si="1"/>
        <v>map.put("存过4","30");</v>
      </c>
      <c r="I6" s="2" t="str">
        <f t="shared" si="0"/>
        <v>insert into category(CAT_ID, MERCHANT_ID, PARENT_ID, CAT_NAME, CAT_PRIO, CAT_IMG_X, CAT_IMG_Y, RECORD_STATUS) values(13, 1, 1, '存过4', 13, 3, 0, 1);</v>
      </c>
    </row>
    <row r="7" spans="1:9" ht="27.6" x14ac:dyDescent="0.25">
      <c r="A7">
        <v>14</v>
      </c>
      <c r="B7">
        <v>1</v>
      </c>
      <c r="D7" t="s">
        <v>3</v>
      </c>
      <c r="E7">
        <v>4</v>
      </c>
      <c r="F7">
        <v>0</v>
      </c>
      <c r="H7" t="str">
        <f t="shared" si="1"/>
        <v>map.put("存过5","40");</v>
      </c>
      <c r="I7" s="2" t="str">
        <f t="shared" si="0"/>
        <v>insert into category(CAT_ID, MERCHANT_ID, PARENT_ID, CAT_NAME, CAT_PRIO, CAT_IMG_X, CAT_IMG_Y, RECORD_STATUS) values(14, 1, 1, '存过5', 14, 4, 0, 1);</v>
      </c>
    </row>
    <row r="8" spans="1:9" ht="27.6" x14ac:dyDescent="0.25">
      <c r="A8">
        <v>15</v>
      </c>
      <c r="B8">
        <v>1</v>
      </c>
      <c r="D8" t="s">
        <v>5</v>
      </c>
      <c r="E8">
        <v>0</v>
      </c>
      <c r="F8">
        <v>1</v>
      </c>
      <c r="H8" t="str">
        <f t="shared" si="1"/>
        <v>map.put("存过6","01");</v>
      </c>
      <c r="I8" s="2" t="str">
        <f t="shared" si="0"/>
        <v>insert into category(CAT_ID, MERCHANT_ID, PARENT_ID, CAT_NAME, CAT_PRIO, CAT_IMG_X, CAT_IMG_Y, RECORD_STATUS) values(15, 1, 1, '存过6', 15, 0, 1, 1);</v>
      </c>
    </row>
    <row r="9" spans="1:9" ht="27.6" x14ac:dyDescent="0.25">
      <c r="A9">
        <v>16</v>
      </c>
      <c r="B9">
        <v>1</v>
      </c>
      <c r="D9" t="s">
        <v>6</v>
      </c>
      <c r="E9">
        <v>1</v>
      </c>
      <c r="F9">
        <v>1</v>
      </c>
      <c r="H9" t="str">
        <f t="shared" si="1"/>
        <v>map.put("存过7","11");</v>
      </c>
      <c r="I9" s="2" t="str">
        <f t="shared" si="0"/>
        <v>insert into category(CAT_ID, MERCHANT_ID, PARENT_ID, CAT_NAME, CAT_PRIO, CAT_IMG_X, CAT_IMG_Y, RECORD_STATUS) values(16, 1, 1, '存过7', 16, 1, 1, 1);</v>
      </c>
    </row>
    <row r="10" spans="1:9" ht="27.6" x14ac:dyDescent="0.25">
      <c r="A10">
        <v>17</v>
      </c>
      <c r="B10">
        <v>1</v>
      </c>
      <c r="D10" t="s">
        <v>7</v>
      </c>
      <c r="E10">
        <v>2</v>
      </c>
      <c r="F10">
        <v>1</v>
      </c>
      <c r="H10" t="str">
        <f t="shared" si="1"/>
        <v>map.put("存过8","21");</v>
      </c>
      <c r="I10" s="2" t="str">
        <f t="shared" si="0"/>
        <v>insert into category(CAT_ID, MERCHANT_ID, PARENT_ID, CAT_NAME, CAT_PRIO, CAT_IMG_X, CAT_IMG_Y, RECORD_STATUS) values(17, 1, 1, '存过8', 17, 2, 1, 1);</v>
      </c>
    </row>
    <row r="11" spans="1:9" ht="27.6" x14ac:dyDescent="0.25">
      <c r="A11">
        <v>18</v>
      </c>
      <c r="B11">
        <v>1</v>
      </c>
      <c r="D11" t="s">
        <v>8</v>
      </c>
      <c r="E11">
        <v>3</v>
      </c>
      <c r="F11">
        <v>1</v>
      </c>
      <c r="H11" t="str">
        <f t="shared" si="1"/>
        <v>map.put("存过9","31");</v>
      </c>
      <c r="I11" s="2" t="str">
        <f t="shared" si="0"/>
        <v>insert into category(CAT_ID, MERCHANT_ID, PARENT_ID, CAT_NAME, CAT_PRIO, CAT_IMG_X, CAT_IMG_Y, RECORD_STATUS) values(18, 1, 1, '存过9', 18, 3, 1, 1);</v>
      </c>
    </row>
    <row r="12" spans="1:9" ht="27.6" x14ac:dyDescent="0.25">
      <c r="A12">
        <v>19</v>
      </c>
      <c r="B12">
        <v>1</v>
      </c>
      <c r="D12" t="s">
        <v>9</v>
      </c>
      <c r="E12">
        <v>4</v>
      </c>
      <c r="F12">
        <v>1</v>
      </c>
      <c r="H12" t="str">
        <f t="shared" si="1"/>
        <v>map.put("存过10","41");</v>
      </c>
      <c r="I12" s="2" t="str">
        <f t="shared" si="0"/>
        <v>insert into category(CAT_ID, MERCHANT_ID, PARENT_ID, CAT_NAME, CAT_PRIO, CAT_IMG_X, CAT_IMG_Y, RECORD_STATUS) values(19, 1, 1, '存过10', 19, 4, 1, 1);</v>
      </c>
    </row>
    <row r="13" spans="1:9" s="1" customFormat="1" ht="27.6" x14ac:dyDescent="0.25">
      <c r="A13" s="1">
        <v>2</v>
      </c>
      <c r="B13" s="1">
        <v>-1</v>
      </c>
      <c r="C13" s="1" t="s">
        <v>19</v>
      </c>
      <c r="I13" s="3" t="str">
        <f>CONCATENATE("insert into category(CAT_ID, MERCHANT_ID, PARENT_ID, CAT_NAME, CAT_PRIO, CAT_IMG_X, CAT_IMG_Y, RECORD_STATUS) values(", A13, ", 1, ", B13, ", '",  C13, "',", A13, ",0,0,1);")</f>
        <v>insert into category(CAT_ID, MERCHANT_ID, PARENT_ID, CAT_NAME, CAT_PRIO, CAT_IMG_X, CAT_IMG_Y, RECORD_STATUS) values(2, 1, -1, '存过P2',2,0,0,1);</v>
      </c>
    </row>
    <row r="14" spans="1:9" ht="27.6" x14ac:dyDescent="0.25">
      <c r="A14">
        <v>20</v>
      </c>
      <c r="B14">
        <v>2</v>
      </c>
      <c r="D14" t="s">
        <v>11</v>
      </c>
      <c r="E14">
        <v>0</v>
      </c>
      <c r="F14">
        <v>2</v>
      </c>
      <c r="H14" t="str">
        <f t="shared" ref="H14:H17" si="2">CONCATENATE("map.put(""",D14,""",""",E14,F14,""");")</f>
        <v>map.put("存过31","02");</v>
      </c>
      <c r="I14" s="2" t="str">
        <f t="shared" ref="I14:I17" si="3">CONCATENATE("insert into category(CAT_ID, MERCHANT_ID, PARENT_ID, CAT_NAME, CAT_PRIO, CAT_IMG_X, CAT_IMG_Y, RECORD_STATUS) values(", A14, ", 1, ", B14, ", '",  D14,"', ", A14,", ", E14,", ",  F14,", 1);")</f>
        <v>insert into category(CAT_ID, MERCHANT_ID, PARENT_ID, CAT_NAME, CAT_PRIO, CAT_IMG_X, CAT_IMG_Y, RECORD_STATUS) values(20, 1, 2, '存过31', 20, 0, 2, 1);</v>
      </c>
    </row>
    <row r="15" spans="1:9" ht="27.6" x14ac:dyDescent="0.25">
      <c r="A15">
        <v>21</v>
      </c>
      <c r="B15">
        <v>2</v>
      </c>
      <c r="D15" t="s">
        <v>12</v>
      </c>
      <c r="E15">
        <v>1</v>
      </c>
      <c r="F15">
        <v>2</v>
      </c>
      <c r="H15" t="str">
        <f t="shared" si="2"/>
        <v>map.put("存过32","12");</v>
      </c>
      <c r="I15" s="2" t="str">
        <f t="shared" si="3"/>
        <v>insert into category(CAT_ID, MERCHANT_ID, PARENT_ID, CAT_NAME, CAT_PRIO, CAT_IMG_X, CAT_IMG_Y, RECORD_STATUS) values(21, 1, 2, '存过32', 21, 1, 2, 1);</v>
      </c>
    </row>
    <row r="16" spans="1:9" ht="27.6" x14ac:dyDescent="0.25">
      <c r="A16">
        <v>22</v>
      </c>
      <c r="B16">
        <v>2</v>
      </c>
      <c r="D16" t="s">
        <v>13</v>
      </c>
      <c r="E16">
        <v>2</v>
      </c>
      <c r="F16">
        <v>2</v>
      </c>
      <c r="H16" t="str">
        <f t="shared" si="2"/>
        <v>map.put("存过33","22");</v>
      </c>
      <c r="I16" s="2" t="str">
        <f t="shared" si="3"/>
        <v>insert into category(CAT_ID, MERCHANT_ID, PARENT_ID, CAT_NAME, CAT_PRIO, CAT_IMG_X, CAT_IMG_Y, RECORD_STATUS) values(22, 1, 2, '存过33', 22, 2, 2, 1);</v>
      </c>
    </row>
    <row r="17" spans="1:9" ht="27.6" x14ac:dyDescent="0.25">
      <c r="A17">
        <v>23</v>
      </c>
      <c r="B17">
        <v>2</v>
      </c>
      <c r="D17" t="s">
        <v>14</v>
      </c>
      <c r="E17">
        <v>3</v>
      </c>
      <c r="F17">
        <v>2</v>
      </c>
      <c r="H17" t="str">
        <f t="shared" si="2"/>
        <v>map.put("存过34","32");</v>
      </c>
      <c r="I17" s="2" t="str">
        <f t="shared" si="3"/>
        <v>insert into category(CAT_ID, MERCHANT_ID, PARENT_ID, CAT_NAME, CAT_PRIO, CAT_IMG_X, CAT_IMG_Y, RECORD_STATUS) values(23, 1, 2, '存过34', 23, 3, 2, 1);</v>
      </c>
    </row>
    <row r="18" spans="1:9" s="1" customFormat="1" ht="27.6" x14ac:dyDescent="0.25">
      <c r="A18" s="1">
        <v>3</v>
      </c>
      <c r="B18" s="1">
        <v>-1</v>
      </c>
      <c r="C18" s="1" t="s">
        <v>20</v>
      </c>
      <c r="I18" s="3" t="str">
        <f>CONCATENATE("insert into category(CAT_ID, MERCHANT_ID, PARENT_ID, CAT_NAME, CAT_PRIO, CAT_IMG_X, CAT_IMG_Y, RECORD_STATUS) values(", A18, ", 1, ", B18, ", '",  C18, "',", A18, ",0,0, 1);")</f>
        <v>insert into category(CAT_ID, MERCHANT_ID, PARENT_ID, CAT_NAME, CAT_PRIO, CAT_IMG_X, CAT_IMG_Y, RECORD_STATUS) values(3, 1, -1, '存过P3',3,0,0, 1);</v>
      </c>
    </row>
    <row r="19" spans="1:9" ht="27.6" x14ac:dyDescent="0.25">
      <c r="A19">
        <v>24</v>
      </c>
      <c r="B19">
        <v>3</v>
      </c>
      <c r="D19" t="s">
        <v>14</v>
      </c>
      <c r="E19">
        <v>4</v>
      </c>
      <c r="F19">
        <v>2</v>
      </c>
      <c r="H19" t="str">
        <f t="shared" ref="H19:H22" si="4">CONCATENATE("map.put(""",D19,""",""",E19,F19,""");")</f>
        <v>map.put("存过34","42");</v>
      </c>
      <c r="I19" s="2" t="str">
        <f t="shared" ref="I19:I22" si="5">CONCATENATE("insert into category(CAT_ID, MERCHANT_ID, PARENT_ID, CAT_NAME, CAT_PRIO, CAT_IMG_X, CAT_IMG_Y, RECORD_STATUS) values(", A19, ", 1, ", B19, ", '",  D19,"', ", A19,", ", E19,", ",  F19,", 1);")</f>
        <v>insert into category(CAT_ID, MERCHANT_ID, PARENT_ID, CAT_NAME, CAT_PRIO, CAT_IMG_X, CAT_IMG_Y, RECORD_STATUS) values(24, 1, 3, '存过34', 24, 4, 2, 1);</v>
      </c>
    </row>
    <row r="20" spans="1:9" ht="27.6" x14ac:dyDescent="0.25">
      <c r="A20">
        <v>25</v>
      </c>
      <c r="B20">
        <v>3</v>
      </c>
      <c r="D20" t="s">
        <v>14</v>
      </c>
      <c r="E20">
        <v>0</v>
      </c>
      <c r="F20">
        <v>3</v>
      </c>
      <c r="H20" t="str">
        <f t="shared" si="4"/>
        <v>map.put("存过34","03");</v>
      </c>
      <c r="I20" s="2" t="str">
        <f t="shared" si="5"/>
        <v>insert into category(CAT_ID, MERCHANT_ID, PARENT_ID, CAT_NAME, CAT_PRIO, CAT_IMG_X, CAT_IMG_Y, RECORD_STATUS) values(25, 1, 3, '存过34', 25, 0, 3, 1);</v>
      </c>
    </row>
    <row r="21" spans="1:9" ht="27.6" x14ac:dyDescent="0.25">
      <c r="A21">
        <v>26</v>
      </c>
      <c r="B21">
        <v>3</v>
      </c>
      <c r="D21" t="s">
        <v>14</v>
      </c>
      <c r="E21">
        <v>1</v>
      </c>
      <c r="F21">
        <v>3</v>
      </c>
      <c r="H21" t="str">
        <f t="shared" si="4"/>
        <v>map.put("存过34","13");</v>
      </c>
      <c r="I21" s="2" t="str">
        <f t="shared" si="5"/>
        <v>insert into category(CAT_ID, MERCHANT_ID, PARENT_ID, CAT_NAME, CAT_PRIO, CAT_IMG_X, CAT_IMG_Y, RECORD_STATUS) values(26, 1, 3, '存过34', 26, 1, 3, 1);</v>
      </c>
    </row>
    <row r="22" spans="1:9" ht="27.6" x14ac:dyDescent="0.25">
      <c r="A22">
        <v>27</v>
      </c>
      <c r="B22">
        <v>3</v>
      </c>
      <c r="D22" t="s">
        <v>14</v>
      </c>
      <c r="E22">
        <v>2</v>
      </c>
      <c r="F22">
        <v>3</v>
      </c>
      <c r="H22" t="str">
        <f t="shared" si="4"/>
        <v>map.put("存过34","23");</v>
      </c>
      <c r="I22" s="2" t="str">
        <f t="shared" si="5"/>
        <v>insert into category(CAT_ID, MERCHANT_ID, PARENT_ID, CAT_NAME, CAT_PRIO, CAT_IMG_X, CAT_IMG_Y, RECORD_STATUS) values(27, 1, 3, '存过34', 27, 2, 3, 1);</v>
      </c>
    </row>
    <row r="23" spans="1:9" s="1" customFormat="1" ht="27.6" x14ac:dyDescent="0.25">
      <c r="A23" s="1">
        <v>4</v>
      </c>
      <c r="B23" s="1">
        <v>-1</v>
      </c>
      <c r="C23" s="1" t="s">
        <v>21</v>
      </c>
      <c r="I23" s="3" t="str">
        <f>CONCATENATE("insert into category(CAT_ID, MERCHANT_ID, PARENT_ID, CAT_NAME, CAT_PRIO, CAT_IMG_X, CAT_IMG_Y, RECORD_STATUS) values(", A23, ", 1, ", B23, ", '",  C23, "',", A23, ",0,0,1);")</f>
        <v>insert into category(CAT_ID, MERCHANT_ID, PARENT_ID, CAT_NAME, CAT_PRIO, CAT_IMG_X, CAT_IMG_Y, RECORD_STATUS) values(4, 1, -1, '存过P4',4,0,0,1);</v>
      </c>
    </row>
    <row r="24" spans="1:9" ht="27.6" x14ac:dyDescent="0.25">
      <c r="A24">
        <v>28</v>
      </c>
      <c r="B24">
        <v>4</v>
      </c>
      <c r="D24" t="s">
        <v>14</v>
      </c>
      <c r="E24">
        <v>3</v>
      </c>
      <c r="F24">
        <v>3</v>
      </c>
      <c r="H24" t="str">
        <f t="shared" ref="H24:H26" si="6">CONCATENATE("map.put(""",D24,""",""",E24,F24,""");")</f>
        <v>map.put("存过34","33");</v>
      </c>
      <c r="I24" s="2" t="str">
        <f t="shared" ref="I24:I26" si="7">CONCATENATE("insert into category(CAT_ID, MERCHANT_ID, PARENT_ID, CAT_NAME, CAT_PRIO, CAT_IMG_X, CAT_IMG_Y, RECORD_STATUS) values(", A24, ", 1, ", B24, ", '",  D24,"', ", A24,", ", E24,", ",  F24,", 1);")</f>
        <v>insert into category(CAT_ID, MERCHANT_ID, PARENT_ID, CAT_NAME, CAT_PRIO, CAT_IMG_X, CAT_IMG_Y, RECORD_STATUS) values(28, 1, 4, '存过34', 28, 3, 3, 1);</v>
      </c>
    </row>
    <row r="25" spans="1:9" ht="27.6" x14ac:dyDescent="0.25">
      <c r="A25">
        <v>29</v>
      </c>
      <c r="B25">
        <v>4</v>
      </c>
      <c r="D25" t="s">
        <v>14</v>
      </c>
      <c r="E25">
        <v>4</v>
      </c>
      <c r="F25">
        <v>3</v>
      </c>
      <c r="H25" t="str">
        <f t="shared" si="6"/>
        <v>map.put("存过34","43");</v>
      </c>
      <c r="I25" s="2" t="str">
        <f t="shared" si="7"/>
        <v>insert into category(CAT_ID, MERCHANT_ID, PARENT_ID, CAT_NAME, CAT_PRIO, CAT_IMG_X, CAT_IMG_Y, RECORD_STATUS) values(29, 1, 4, '存过34', 29, 4, 3, 1);</v>
      </c>
    </row>
    <row r="26" spans="1:9" ht="27.6" x14ac:dyDescent="0.25">
      <c r="A26">
        <v>30</v>
      </c>
      <c r="B26">
        <v>4</v>
      </c>
      <c r="D26" t="s">
        <v>14</v>
      </c>
      <c r="E26">
        <v>0</v>
      </c>
      <c r="F26">
        <v>4</v>
      </c>
      <c r="H26" t="str">
        <f t="shared" si="6"/>
        <v>map.put("存过34","04");</v>
      </c>
      <c r="I26" s="2" t="str">
        <f t="shared" si="7"/>
        <v>insert into category(CAT_ID, MERCHANT_ID, PARENT_ID, CAT_NAME, CAT_PRIO, CAT_IMG_X, CAT_IMG_Y, RECORD_STATUS) values(30, 1, 4, '存过34', 30, 0, 4, 1);</v>
      </c>
    </row>
    <row r="27" spans="1:9" s="1" customFormat="1" ht="27.6" x14ac:dyDescent="0.25">
      <c r="A27" s="1">
        <v>5</v>
      </c>
      <c r="B27" s="1">
        <v>-1</v>
      </c>
      <c r="C27" s="1" t="s">
        <v>22</v>
      </c>
      <c r="I27" s="3" t="str">
        <f>CONCATENATE("insert into category(CAT_ID, MERCHANT_ID, PARENT_ID, CAT_NAME, CAT_PRIO, CAT_IMG_X, CAT_IMG_Y, RECORD_STATUS) values(", A27, ", 1, ", B27, ", '",  C27, "',", A27, ",0,0,1);")</f>
        <v>insert into category(CAT_ID, MERCHANT_ID, PARENT_ID, CAT_NAME, CAT_PRIO, CAT_IMG_X, CAT_IMG_Y, RECORD_STATUS) values(5, 1, -1, '存过P5',5,0,0,1);</v>
      </c>
    </row>
    <row r="28" spans="1:9" ht="27.6" x14ac:dyDescent="0.25">
      <c r="A28">
        <v>31</v>
      </c>
      <c r="B28">
        <v>5</v>
      </c>
      <c r="D28" t="s">
        <v>14</v>
      </c>
      <c r="E28">
        <v>1</v>
      </c>
      <c r="F28">
        <v>4</v>
      </c>
      <c r="H28" t="str">
        <f t="shared" ref="H28:H29" si="8">CONCATENATE("map.put(""",D28,""",""",E28,F28,""");")</f>
        <v>map.put("存过34","14");</v>
      </c>
      <c r="I28" s="2" t="str">
        <f>CONCATENATE("insert into category(CAT_ID, MERCHANT_ID, PARENT_ID, CAT_NAME, CAT_PRIO, CAT_IMG_X, CAT_IMG_Y, RECORD_STATUS) values(", A28, ", 1, ", B28, ", '",  D28,"', ", A28,", ", E28,", ",  F28,", 1);")</f>
        <v>insert into category(CAT_ID, MERCHANT_ID, PARENT_ID, CAT_NAME, CAT_PRIO, CAT_IMG_X, CAT_IMG_Y, RECORD_STATUS) values(31, 1, 5, '存过34', 31, 1, 4, 1);</v>
      </c>
    </row>
    <row r="29" spans="1:9" ht="27.6" x14ac:dyDescent="0.25">
      <c r="A29">
        <v>32</v>
      </c>
      <c r="B29">
        <v>5</v>
      </c>
      <c r="D29" t="s">
        <v>14</v>
      </c>
      <c r="E29">
        <v>2</v>
      </c>
      <c r="F29">
        <v>4</v>
      </c>
      <c r="H29" t="str">
        <f t="shared" si="8"/>
        <v>map.put("存过34","24");</v>
      </c>
      <c r="I29" s="2" t="str">
        <f>CONCATENATE("insert into category(CAT_ID, MERCHANT_ID, PARENT_ID, CAT_NAME, CAT_PRIO, CAT_IMG_X, CAT_IMG_Y, RECORD_STATUS) values(", A29, ", 1, ", B29, ", '",  D29,"', ", A29,", ", E29,", ",  F29,", 1);")</f>
        <v>insert into category(CAT_ID, MERCHANT_ID, PARENT_ID, CAT_NAME, CAT_PRIO, CAT_IMG_X, CAT_IMG_Y, RECORD_STATUS) values(32, 1, 5, '存过34', 32, 2, 4, 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587B-8265-4012-8D4D-1E9DBC1C94C1}">
  <dimension ref="A1:D2"/>
  <sheetViews>
    <sheetView workbookViewId="0">
      <selection activeCell="D3" sqref="D3"/>
    </sheetView>
  </sheetViews>
  <sheetFormatPr defaultRowHeight="13.8" x14ac:dyDescent="0.25"/>
  <cols>
    <col min="4" max="4" width="113" customWidth="1"/>
  </cols>
  <sheetData>
    <row r="1" spans="1:4" x14ac:dyDescent="0.25">
      <c r="A1" t="s">
        <v>23</v>
      </c>
    </row>
    <row r="2" spans="1:4" x14ac:dyDescent="0.25">
      <c r="D2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63-3358-4D11-970F-5D8BB0029260}">
  <dimension ref="D2"/>
  <sheetViews>
    <sheetView workbookViewId="0">
      <selection activeCell="D3" sqref="D3"/>
    </sheetView>
  </sheetViews>
  <sheetFormatPr defaultRowHeight="13.8" x14ac:dyDescent="0.25"/>
  <cols>
    <col min="4" max="4" width="122.77734375" customWidth="1"/>
  </cols>
  <sheetData>
    <row r="2" spans="4:4" x14ac:dyDescent="0.25">
      <c r="D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cat</vt:lpstr>
      <vt:lpstr>bra</vt:lpstr>
      <vt:lpstr>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2018-04-20T10:17:05Z</dcterms:modified>
</cp:coreProperties>
</file>