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F3B4352A-CCFE-4D41-8B8B-FF71451FF7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ock" sheetId="1" r:id="rId1"/>
    <sheet name="Product_List" sheetId="2" r:id="rId2"/>
    <sheet name="Transaction" sheetId="3" r:id="rId3"/>
  </sheets>
  <definedNames>
    <definedName name="_xlnm._FilterDatabase" localSheetId="2" hidden="1">Transaction!$A$1:$I$1000</definedName>
  </definedNames>
  <calcPr calcId="191029"/>
</workbook>
</file>

<file path=xl/calcChain.xml><?xml version="1.0" encoding="utf-8"?>
<calcChain xmlns="http://schemas.openxmlformats.org/spreadsheetml/2006/main">
  <c r="I1000" i="3" l="1"/>
  <c r="D1000" i="3"/>
  <c r="C1000" i="3"/>
  <c r="G1000" i="3" s="1"/>
  <c r="I999" i="3"/>
  <c r="D999" i="3"/>
  <c r="C999" i="3"/>
  <c r="G999" i="3" s="1"/>
  <c r="I998" i="3"/>
  <c r="D998" i="3"/>
  <c r="C998" i="3"/>
  <c r="G998" i="3" s="1"/>
  <c r="I997" i="3"/>
  <c r="D997" i="3"/>
  <c r="C997" i="3"/>
  <c r="G997" i="3" s="1"/>
  <c r="I996" i="3"/>
  <c r="D996" i="3"/>
  <c r="C996" i="3"/>
  <c r="G996" i="3" s="1"/>
  <c r="I995" i="3"/>
  <c r="D995" i="3"/>
  <c r="C995" i="3"/>
  <c r="G995" i="3" s="1"/>
  <c r="I994" i="3"/>
  <c r="D994" i="3"/>
  <c r="C994" i="3"/>
  <c r="G994" i="3" s="1"/>
  <c r="I993" i="3"/>
  <c r="D993" i="3"/>
  <c r="C993" i="3"/>
  <c r="G993" i="3" s="1"/>
  <c r="I992" i="3"/>
  <c r="D992" i="3"/>
  <c r="C992" i="3"/>
  <c r="G992" i="3" s="1"/>
  <c r="I991" i="3"/>
  <c r="D991" i="3"/>
  <c r="C991" i="3"/>
  <c r="G991" i="3" s="1"/>
  <c r="I990" i="3"/>
  <c r="D990" i="3"/>
  <c r="C990" i="3"/>
  <c r="G990" i="3" s="1"/>
  <c r="I989" i="3"/>
  <c r="D989" i="3"/>
  <c r="C989" i="3"/>
  <c r="G989" i="3" s="1"/>
  <c r="I988" i="3"/>
  <c r="D988" i="3"/>
  <c r="C988" i="3"/>
  <c r="G988" i="3" s="1"/>
  <c r="I987" i="3"/>
  <c r="D987" i="3"/>
  <c r="C987" i="3"/>
  <c r="G987" i="3" s="1"/>
  <c r="I986" i="3"/>
  <c r="D986" i="3"/>
  <c r="C986" i="3"/>
  <c r="G986" i="3" s="1"/>
  <c r="I985" i="3"/>
  <c r="D985" i="3"/>
  <c r="C985" i="3"/>
  <c r="G985" i="3" s="1"/>
  <c r="I984" i="3"/>
  <c r="D984" i="3"/>
  <c r="C984" i="3"/>
  <c r="G984" i="3" s="1"/>
  <c r="I983" i="3"/>
  <c r="D983" i="3"/>
  <c r="C983" i="3"/>
  <c r="G983" i="3" s="1"/>
  <c r="I982" i="3"/>
  <c r="D982" i="3"/>
  <c r="C982" i="3"/>
  <c r="G982" i="3" s="1"/>
  <c r="I981" i="3"/>
  <c r="D981" i="3"/>
  <c r="C981" i="3"/>
  <c r="G981" i="3" s="1"/>
  <c r="I980" i="3"/>
  <c r="D980" i="3"/>
  <c r="C980" i="3"/>
  <c r="G980" i="3" s="1"/>
  <c r="I979" i="3"/>
  <c r="D979" i="3"/>
  <c r="C979" i="3"/>
  <c r="G979" i="3" s="1"/>
  <c r="I978" i="3"/>
  <c r="D978" i="3"/>
  <c r="C978" i="3"/>
  <c r="G978" i="3" s="1"/>
  <c r="I977" i="3"/>
  <c r="D977" i="3"/>
  <c r="C977" i="3"/>
  <c r="G977" i="3" s="1"/>
  <c r="I976" i="3"/>
  <c r="D976" i="3"/>
  <c r="C976" i="3"/>
  <c r="G976" i="3" s="1"/>
  <c r="I975" i="3"/>
  <c r="D975" i="3"/>
  <c r="C975" i="3"/>
  <c r="G975" i="3" s="1"/>
  <c r="I974" i="3"/>
  <c r="D974" i="3"/>
  <c r="C974" i="3"/>
  <c r="G974" i="3" s="1"/>
  <c r="I973" i="3"/>
  <c r="D973" i="3"/>
  <c r="C973" i="3"/>
  <c r="G973" i="3" s="1"/>
  <c r="I972" i="3"/>
  <c r="D972" i="3"/>
  <c r="C972" i="3"/>
  <c r="G972" i="3" s="1"/>
  <c r="I971" i="3"/>
  <c r="D971" i="3"/>
  <c r="C971" i="3"/>
  <c r="G971" i="3" s="1"/>
  <c r="I970" i="3"/>
  <c r="D970" i="3"/>
  <c r="C970" i="3"/>
  <c r="G970" i="3" s="1"/>
  <c r="I969" i="3"/>
  <c r="D969" i="3"/>
  <c r="C969" i="3"/>
  <c r="G969" i="3" s="1"/>
  <c r="I968" i="3"/>
  <c r="D968" i="3"/>
  <c r="C968" i="3"/>
  <c r="G968" i="3" s="1"/>
  <c r="I967" i="3"/>
  <c r="D967" i="3"/>
  <c r="C967" i="3"/>
  <c r="G967" i="3" s="1"/>
  <c r="I966" i="3"/>
  <c r="D966" i="3"/>
  <c r="C966" i="3"/>
  <c r="G966" i="3" s="1"/>
  <c r="I965" i="3"/>
  <c r="D965" i="3"/>
  <c r="C965" i="3"/>
  <c r="G965" i="3" s="1"/>
  <c r="I964" i="3"/>
  <c r="D964" i="3"/>
  <c r="C964" i="3"/>
  <c r="G964" i="3" s="1"/>
  <c r="I963" i="3"/>
  <c r="D963" i="3"/>
  <c r="C963" i="3"/>
  <c r="G963" i="3" s="1"/>
  <c r="I962" i="3"/>
  <c r="D962" i="3"/>
  <c r="C962" i="3"/>
  <c r="G962" i="3" s="1"/>
  <c r="I961" i="3"/>
  <c r="D961" i="3"/>
  <c r="C961" i="3"/>
  <c r="G961" i="3" s="1"/>
  <c r="I960" i="3"/>
  <c r="D960" i="3"/>
  <c r="C960" i="3"/>
  <c r="G960" i="3" s="1"/>
  <c r="I959" i="3"/>
  <c r="D959" i="3"/>
  <c r="C959" i="3"/>
  <c r="G959" i="3" s="1"/>
  <c r="I958" i="3"/>
  <c r="D958" i="3"/>
  <c r="C958" i="3"/>
  <c r="G958" i="3" s="1"/>
  <c r="I957" i="3"/>
  <c r="D957" i="3"/>
  <c r="C957" i="3"/>
  <c r="G957" i="3" s="1"/>
  <c r="I956" i="3"/>
  <c r="D956" i="3"/>
  <c r="C956" i="3"/>
  <c r="G956" i="3" s="1"/>
  <c r="I955" i="3"/>
  <c r="D955" i="3"/>
  <c r="C955" i="3"/>
  <c r="G955" i="3" s="1"/>
  <c r="I954" i="3"/>
  <c r="D954" i="3"/>
  <c r="C954" i="3"/>
  <c r="G954" i="3" s="1"/>
  <c r="I953" i="3"/>
  <c r="D953" i="3"/>
  <c r="C953" i="3"/>
  <c r="G953" i="3" s="1"/>
  <c r="I952" i="3"/>
  <c r="D952" i="3"/>
  <c r="C952" i="3"/>
  <c r="G952" i="3" s="1"/>
  <c r="I951" i="3"/>
  <c r="D951" i="3"/>
  <c r="C951" i="3"/>
  <c r="G951" i="3" s="1"/>
  <c r="I950" i="3"/>
  <c r="D950" i="3"/>
  <c r="C950" i="3"/>
  <c r="G950" i="3" s="1"/>
  <c r="I949" i="3"/>
  <c r="D949" i="3"/>
  <c r="C949" i="3"/>
  <c r="G949" i="3" s="1"/>
  <c r="I948" i="3"/>
  <c r="D948" i="3"/>
  <c r="C948" i="3"/>
  <c r="G948" i="3" s="1"/>
  <c r="I947" i="3"/>
  <c r="D947" i="3"/>
  <c r="C947" i="3"/>
  <c r="G947" i="3" s="1"/>
  <c r="I946" i="3"/>
  <c r="D946" i="3"/>
  <c r="C946" i="3"/>
  <c r="G946" i="3" s="1"/>
  <c r="I945" i="3"/>
  <c r="D945" i="3"/>
  <c r="C945" i="3"/>
  <c r="G945" i="3" s="1"/>
  <c r="I944" i="3"/>
  <c r="D944" i="3"/>
  <c r="C944" i="3"/>
  <c r="G944" i="3" s="1"/>
  <c r="I943" i="3"/>
  <c r="D943" i="3"/>
  <c r="C943" i="3"/>
  <c r="G943" i="3" s="1"/>
  <c r="I942" i="3"/>
  <c r="D942" i="3"/>
  <c r="C942" i="3"/>
  <c r="G942" i="3" s="1"/>
  <c r="I941" i="3"/>
  <c r="D941" i="3"/>
  <c r="C941" i="3"/>
  <c r="G941" i="3" s="1"/>
  <c r="I940" i="3"/>
  <c r="D940" i="3"/>
  <c r="C940" i="3"/>
  <c r="G940" i="3" s="1"/>
  <c r="I939" i="3"/>
  <c r="D939" i="3"/>
  <c r="C939" i="3"/>
  <c r="G939" i="3" s="1"/>
  <c r="I938" i="3"/>
  <c r="D938" i="3"/>
  <c r="C938" i="3"/>
  <c r="G938" i="3" s="1"/>
  <c r="I937" i="3"/>
  <c r="D937" i="3"/>
  <c r="C937" i="3"/>
  <c r="G937" i="3" s="1"/>
  <c r="I936" i="3"/>
  <c r="D936" i="3"/>
  <c r="C936" i="3"/>
  <c r="G936" i="3" s="1"/>
  <c r="I935" i="3"/>
  <c r="D935" i="3"/>
  <c r="C935" i="3"/>
  <c r="G935" i="3" s="1"/>
  <c r="I934" i="3"/>
  <c r="D934" i="3"/>
  <c r="C934" i="3"/>
  <c r="G934" i="3" s="1"/>
  <c r="I933" i="3"/>
  <c r="D933" i="3"/>
  <c r="C933" i="3"/>
  <c r="G933" i="3" s="1"/>
  <c r="I932" i="3"/>
  <c r="D932" i="3"/>
  <c r="C932" i="3"/>
  <c r="G932" i="3" s="1"/>
  <c r="I931" i="3"/>
  <c r="D931" i="3"/>
  <c r="C931" i="3"/>
  <c r="G931" i="3" s="1"/>
  <c r="I930" i="3"/>
  <c r="D930" i="3"/>
  <c r="C930" i="3"/>
  <c r="G930" i="3" s="1"/>
  <c r="I929" i="3"/>
  <c r="D929" i="3"/>
  <c r="C929" i="3"/>
  <c r="G929" i="3" s="1"/>
  <c r="I928" i="3"/>
  <c r="D928" i="3"/>
  <c r="C928" i="3"/>
  <c r="G928" i="3" s="1"/>
  <c r="I927" i="3"/>
  <c r="D927" i="3"/>
  <c r="C927" i="3"/>
  <c r="G927" i="3" s="1"/>
  <c r="I926" i="3"/>
  <c r="D926" i="3"/>
  <c r="C926" i="3"/>
  <c r="G926" i="3" s="1"/>
  <c r="I925" i="3"/>
  <c r="D925" i="3"/>
  <c r="C925" i="3"/>
  <c r="G925" i="3" s="1"/>
  <c r="I924" i="3"/>
  <c r="D924" i="3"/>
  <c r="C924" i="3"/>
  <c r="G924" i="3" s="1"/>
  <c r="I923" i="3"/>
  <c r="D923" i="3"/>
  <c r="C923" i="3"/>
  <c r="G923" i="3" s="1"/>
  <c r="I922" i="3"/>
  <c r="D922" i="3"/>
  <c r="C922" i="3"/>
  <c r="G922" i="3" s="1"/>
  <c r="I921" i="3"/>
  <c r="D921" i="3"/>
  <c r="C921" i="3"/>
  <c r="G921" i="3" s="1"/>
  <c r="I920" i="3"/>
  <c r="D920" i="3"/>
  <c r="C920" i="3"/>
  <c r="G920" i="3" s="1"/>
  <c r="I919" i="3"/>
  <c r="D919" i="3"/>
  <c r="C919" i="3"/>
  <c r="G919" i="3" s="1"/>
  <c r="I918" i="3"/>
  <c r="D918" i="3"/>
  <c r="C918" i="3"/>
  <c r="G918" i="3" s="1"/>
  <c r="I917" i="3"/>
  <c r="D917" i="3"/>
  <c r="C917" i="3"/>
  <c r="G917" i="3" s="1"/>
  <c r="I916" i="3"/>
  <c r="D916" i="3"/>
  <c r="C916" i="3"/>
  <c r="G916" i="3" s="1"/>
  <c r="I915" i="3"/>
  <c r="D915" i="3"/>
  <c r="C915" i="3"/>
  <c r="G915" i="3" s="1"/>
  <c r="I914" i="3"/>
  <c r="D914" i="3"/>
  <c r="C914" i="3"/>
  <c r="G914" i="3" s="1"/>
  <c r="I913" i="3"/>
  <c r="D913" i="3"/>
  <c r="C913" i="3"/>
  <c r="G913" i="3" s="1"/>
  <c r="I912" i="3"/>
  <c r="D912" i="3"/>
  <c r="C912" i="3"/>
  <c r="G912" i="3" s="1"/>
  <c r="I911" i="3"/>
  <c r="D911" i="3"/>
  <c r="C911" i="3"/>
  <c r="G911" i="3" s="1"/>
  <c r="I910" i="3"/>
  <c r="D910" i="3"/>
  <c r="C910" i="3"/>
  <c r="G910" i="3" s="1"/>
  <c r="I909" i="3"/>
  <c r="D909" i="3"/>
  <c r="C909" i="3"/>
  <c r="G909" i="3" s="1"/>
  <c r="I908" i="3"/>
  <c r="D908" i="3"/>
  <c r="C908" i="3"/>
  <c r="G908" i="3" s="1"/>
  <c r="I907" i="3"/>
  <c r="D907" i="3"/>
  <c r="C907" i="3"/>
  <c r="G907" i="3" s="1"/>
  <c r="I906" i="3"/>
  <c r="D906" i="3"/>
  <c r="C906" i="3"/>
  <c r="G906" i="3" s="1"/>
  <c r="I905" i="3"/>
  <c r="D905" i="3"/>
  <c r="C905" i="3"/>
  <c r="G905" i="3" s="1"/>
  <c r="I904" i="3"/>
  <c r="D904" i="3"/>
  <c r="C904" i="3"/>
  <c r="G904" i="3" s="1"/>
  <c r="I903" i="3"/>
  <c r="D903" i="3"/>
  <c r="C903" i="3"/>
  <c r="G903" i="3" s="1"/>
  <c r="I902" i="3"/>
  <c r="D902" i="3"/>
  <c r="C902" i="3"/>
  <c r="G902" i="3" s="1"/>
  <c r="I901" i="3"/>
  <c r="D901" i="3"/>
  <c r="C901" i="3"/>
  <c r="G901" i="3" s="1"/>
  <c r="I900" i="3"/>
  <c r="D900" i="3"/>
  <c r="C900" i="3"/>
  <c r="G900" i="3" s="1"/>
  <c r="I899" i="3"/>
  <c r="D899" i="3"/>
  <c r="C899" i="3"/>
  <c r="G899" i="3" s="1"/>
  <c r="I898" i="3"/>
  <c r="D898" i="3"/>
  <c r="C898" i="3"/>
  <c r="G898" i="3" s="1"/>
  <c r="I897" i="3"/>
  <c r="D897" i="3"/>
  <c r="C897" i="3"/>
  <c r="G897" i="3" s="1"/>
  <c r="I896" i="3"/>
  <c r="D896" i="3"/>
  <c r="C896" i="3"/>
  <c r="G896" i="3" s="1"/>
  <c r="I895" i="3"/>
  <c r="D895" i="3"/>
  <c r="C895" i="3"/>
  <c r="G895" i="3" s="1"/>
  <c r="I894" i="3"/>
  <c r="D894" i="3"/>
  <c r="C894" i="3"/>
  <c r="G894" i="3" s="1"/>
  <c r="I893" i="3"/>
  <c r="D893" i="3"/>
  <c r="C893" i="3"/>
  <c r="G893" i="3" s="1"/>
  <c r="I892" i="3"/>
  <c r="D892" i="3"/>
  <c r="C892" i="3"/>
  <c r="G892" i="3" s="1"/>
  <c r="I891" i="3"/>
  <c r="D891" i="3"/>
  <c r="C891" i="3"/>
  <c r="G891" i="3" s="1"/>
  <c r="I890" i="3"/>
  <c r="D890" i="3"/>
  <c r="C890" i="3"/>
  <c r="G890" i="3" s="1"/>
  <c r="I889" i="3"/>
  <c r="D889" i="3"/>
  <c r="C889" i="3"/>
  <c r="G889" i="3" s="1"/>
  <c r="I888" i="3"/>
  <c r="D888" i="3"/>
  <c r="C888" i="3"/>
  <c r="G888" i="3" s="1"/>
  <c r="I887" i="3"/>
  <c r="D887" i="3"/>
  <c r="C887" i="3"/>
  <c r="G887" i="3" s="1"/>
  <c r="I886" i="3"/>
  <c r="D886" i="3"/>
  <c r="C886" i="3"/>
  <c r="G886" i="3" s="1"/>
  <c r="I885" i="3"/>
  <c r="D885" i="3"/>
  <c r="C885" i="3"/>
  <c r="G885" i="3" s="1"/>
  <c r="I884" i="3"/>
  <c r="D884" i="3"/>
  <c r="C884" i="3"/>
  <c r="G884" i="3" s="1"/>
  <c r="I883" i="3"/>
  <c r="D883" i="3"/>
  <c r="C883" i="3"/>
  <c r="G883" i="3" s="1"/>
  <c r="I882" i="3"/>
  <c r="D882" i="3"/>
  <c r="C882" i="3"/>
  <c r="G882" i="3" s="1"/>
  <c r="I881" i="3"/>
  <c r="D881" i="3"/>
  <c r="C881" i="3"/>
  <c r="G881" i="3" s="1"/>
  <c r="I880" i="3"/>
  <c r="D880" i="3"/>
  <c r="C880" i="3"/>
  <c r="G880" i="3" s="1"/>
  <c r="I879" i="3"/>
  <c r="D879" i="3"/>
  <c r="C879" i="3"/>
  <c r="G879" i="3" s="1"/>
  <c r="I878" i="3"/>
  <c r="D878" i="3"/>
  <c r="C878" i="3"/>
  <c r="G878" i="3" s="1"/>
  <c r="I877" i="3"/>
  <c r="D877" i="3"/>
  <c r="C877" i="3"/>
  <c r="G877" i="3" s="1"/>
  <c r="I876" i="3"/>
  <c r="D876" i="3"/>
  <c r="C876" i="3"/>
  <c r="G876" i="3" s="1"/>
  <c r="I875" i="3"/>
  <c r="D875" i="3"/>
  <c r="C875" i="3"/>
  <c r="G875" i="3" s="1"/>
  <c r="I874" i="3"/>
  <c r="D874" i="3"/>
  <c r="C874" i="3"/>
  <c r="G874" i="3" s="1"/>
  <c r="I873" i="3"/>
  <c r="D873" i="3"/>
  <c r="C873" i="3"/>
  <c r="G873" i="3" s="1"/>
  <c r="I872" i="3"/>
  <c r="D872" i="3"/>
  <c r="C872" i="3"/>
  <c r="G872" i="3" s="1"/>
  <c r="I871" i="3"/>
  <c r="D871" i="3"/>
  <c r="C871" i="3"/>
  <c r="G871" i="3" s="1"/>
  <c r="I870" i="3"/>
  <c r="D870" i="3"/>
  <c r="C870" i="3"/>
  <c r="G870" i="3" s="1"/>
  <c r="I869" i="3"/>
  <c r="D869" i="3"/>
  <c r="C869" i="3"/>
  <c r="G869" i="3" s="1"/>
  <c r="I868" i="3"/>
  <c r="D868" i="3"/>
  <c r="C868" i="3"/>
  <c r="G868" i="3" s="1"/>
  <c r="I867" i="3"/>
  <c r="D867" i="3"/>
  <c r="C867" i="3"/>
  <c r="G867" i="3" s="1"/>
  <c r="I866" i="3"/>
  <c r="D866" i="3"/>
  <c r="C866" i="3"/>
  <c r="G866" i="3" s="1"/>
  <c r="I865" i="3"/>
  <c r="D865" i="3"/>
  <c r="C865" i="3"/>
  <c r="G865" i="3" s="1"/>
  <c r="I864" i="3"/>
  <c r="D864" i="3"/>
  <c r="C864" i="3"/>
  <c r="G864" i="3" s="1"/>
  <c r="I863" i="3"/>
  <c r="D863" i="3"/>
  <c r="C863" i="3"/>
  <c r="G863" i="3" s="1"/>
  <c r="I862" i="3"/>
  <c r="D862" i="3"/>
  <c r="C862" i="3"/>
  <c r="G862" i="3" s="1"/>
  <c r="I861" i="3"/>
  <c r="D861" i="3"/>
  <c r="C861" i="3"/>
  <c r="G861" i="3" s="1"/>
  <c r="I860" i="3"/>
  <c r="D860" i="3"/>
  <c r="C860" i="3"/>
  <c r="G860" i="3" s="1"/>
  <c r="I859" i="3"/>
  <c r="D859" i="3"/>
  <c r="C859" i="3"/>
  <c r="G859" i="3" s="1"/>
  <c r="I858" i="3"/>
  <c r="D858" i="3"/>
  <c r="C858" i="3"/>
  <c r="G858" i="3" s="1"/>
  <c r="I857" i="3"/>
  <c r="D857" i="3"/>
  <c r="C857" i="3"/>
  <c r="G857" i="3" s="1"/>
  <c r="I856" i="3"/>
  <c r="D856" i="3"/>
  <c r="C856" i="3"/>
  <c r="G856" i="3" s="1"/>
  <c r="I855" i="3"/>
  <c r="D855" i="3"/>
  <c r="C855" i="3"/>
  <c r="G855" i="3" s="1"/>
  <c r="I854" i="3"/>
  <c r="D854" i="3"/>
  <c r="C854" i="3"/>
  <c r="G854" i="3" s="1"/>
  <c r="I853" i="3"/>
  <c r="D853" i="3"/>
  <c r="C853" i="3"/>
  <c r="G853" i="3" s="1"/>
  <c r="I852" i="3"/>
  <c r="D852" i="3"/>
  <c r="C852" i="3"/>
  <c r="G852" i="3" s="1"/>
  <c r="I851" i="3"/>
  <c r="D851" i="3"/>
  <c r="C851" i="3"/>
  <c r="G851" i="3" s="1"/>
  <c r="I850" i="3"/>
  <c r="D850" i="3"/>
  <c r="C850" i="3"/>
  <c r="G850" i="3" s="1"/>
  <c r="I849" i="3"/>
  <c r="D849" i="3"/>
  <c r="C849" i="3"/>
  <c r="G849" i="3" s="1"/>
  <c r="I848" i="3"/>
  <c r="D848" i="3"/>
  <c r="C848" i="3"/>
  <c r="G848" i="3" s="1"/>
  <c r="I847" i="3"/>
  <c r="D847" i="3"/>
  <c r="C847" i="3"/>
  <c r="G847" i="3" s="1"/>
  <c r="I846" i="3"/>
  <c r="D846" i="3"/>
  <c r="C846" i="3"/>
  <c r="G846" i="3" s="1"/>
  <c r="I845" i="3"/>
  <c r="D845" i="3"/>
  <c r="C845" i="3"/>
  <c r="G845" i="3" s="1"/>
  <c r="I844" i="3"/>
  <c r="D844" i="3"/>
  <c r="C844" i="3"/>
  <c r="G844" i="3" s="1"/>
  <c r="I843" i="3"/>
  <c r="D843" i="3"/>
  <c r="C843" i="3"/>
  <c r="G843" i="3" s="1"/>
  <c r="I842" i="3"/>
  <c r="D842" i="3"/>
  <c r="C842" i="3"/>
  <c r="G842" i="3" s="1"/>
  <c r="I841" i="3"/>
  <c r="D841" i="3"/>
  <c r="C841" i="3"/>
  <c r="G841" i="3" s="1"/>
  <c r="I840" i="3"/>
  <c r="D840" i="3"/>
  <c r="C840" i="3"/>
  <c r="G840" i="3" s="1"/>
  <c r="I839" i="3"/>
  <c r="D839" i="3"/>
  <c r="C839" i="3"/>
  <c r="G839" i="3" s="1"/>
  <c r="I838" i="3"/>
  <c r="D838" i="3"/>
  <c r="C838" i="3"/>
  <c r="G838" i="3" s="1"/>
  <c r="I837" i="3"/>
  <c r="D837" i="3"/>
  <c r="C837" i="3"/>
  <c r="G837" i="3" s="1"/>
  <c r="I836" i="3"/>
  <c r="D836" i="3"/>
  <c r="C836" i="3"/>
  <c r="G836" i="3" s="1"/>
  <c r="I835" i="3"/>
  <c r="D835" i="3"/>
  <c r="C835" i="3"/>
  <c r="G835" i="3" s="1"/>
  <c r="I834" i="3"/>
  <c r="D834" i="3"/>
  <c r="C834" i="3"/>
  <c r="G834" i="3" s="1"/>
  <c r="I833" i="3"/>
  <c r="D833" i="3"/>
  <c r="C833" i="3"/>
  <c r="G833" i="3" s="1"/>
  <c r="I832" i="3"/>
  <c r="D832" i="3"/>
  <c r="C832" i="3"/>
  <c r="G832" i="3" s="1"/>
  <c r="I831" i="3"/>
  <c r="D831" i="3"/>
  <c r="C831" i="3"/>
  <c r="G831" i="3" s="1"/>
  <c r="I830" i="3"/>
  <c r="D830" i="3"/>
  <c r="C830" i="3"/>
  <c r="G830" i="3" s="1"/>
  <c r="I829" i="3"/>
  <c r="D829" i="3"/>
  <c r="C829" i="3"/>
  <c r="G829" i="3" s="1"/>
  <c r="I828" i="3"/>
  <c r="D828" i="3"/>
  <c r="C828" i="3"/>
  <c r="G828" i="3" s="1"/>
  <c r="I827" i="3"/>
  <c r="D827" i="3"/>
  <c r="C827" i="3"/>
  <c r="G827" i="3" s="1"/>
  <c r="I826" i="3"/>
  <c r="D826" i="3"/>
  <c r="C826" i="3"/>
  <c r="G826" i="3" s="1"/>
  <c r="I825" i="3"/>
  <c r="D825" i="3"/>
  <c r="C825" i="3"/>
  <c r="G825" i="3" s="1"/>
  <c r="I824" i="3"/>
  <c r="D824" i="3"/>
  <c r="C824" i="3"/>
  <c r="G824" i="3" s="1"/>
  <c r="I823" i="3"/>
  <c r="D823" i="3"/>
  <c r="C823" i="3"/>
  <c r="G823" i="3" s="1"/>
  <c r="I822" i="3"/>
  <c r="D822" i="3"/>
  <c r="C822" i="3"/>
  <c r="G822" i="3" s="1"/>
  <c r="I821" i="3"/>
  <c r="D821" i="3"/>
  <c r="C821" i="3"/>
  <c r="G821" i="3" s="1"/>
  <c r="I820" i="3"/>
  <c r="D820" i="3"/>
  <c r="C820" i="3"/>
  <c r="G820" i="3" s="1"/>
  <c r="I819" i="3"/>
  <c r="D819" i="3"/>
  <c r="C819" i="3"/>
  <c r="G819" i="3" s="1"/>
  <c r="I818" i="3"/>
  <c r="D818" i="3"/>
  <c r="C818" i="3"/>
  <c r="G818" i="3" s="1"/>
  <c r="I817" i="3"/>
  <c r="D817" i="3"/>
  <c r="C817" i="3"/>
  <c r="G817" i="3" s="1"/>
  <c r="I816" i="3"/>
  <c r="D816" i="3"/>
  <c r="C816" i="3"/>
  <c r="G816" i="3" s="1"/>
  <c r="I815" i="3"/>
  <c r="D815" i="3"/>
  <c r="C815" i="3"/>
  <c r="G815" i="3" s="1"/>
  <c r="I814" i="3"/>
  <c r="D814" i="3"/>
  <c r="C814" i="3"/>
  <c r="G814" i="3" s="1"/>
  <c r="I813" i="3"/>
  <c r="D813" i="3"/>
  <c r="C813" i="3"/>
  <c r="G813" i="3" s="1"/>
  <c r="I812" i="3"/>
  <c r="D812" i="3"/>
  <c r="C812" i="3"/>
  <c r="G812" i="3" s="1"/>
  <c r="I811" i="3"/>
  <c r="D811" i="3"/>
  <c r="C811" i="3"/>
  <c r="G811" i="3" s="1"/>
  <c r="I810" i="3"/>
  <c r="D810" i="3"/>
  <c r="C810" i="3"/>
  <c r="G810" i="3" s="1"/>
  <c r="I809" i="3"/>
  <c r="D809" i="3"/>
  <c r="C809" i="3"/>
  <c r="G809" i="3" s="1"/>
  <c r="I808" i="3"/>
  <c r="D808" i="3"/>
  <c r="C808" i="3"/>
  <c r="G808" i="3" s="1"/>
  <c r="I807" i="3"/>
  <c r="D807" i="3"/>
  <c r="C807" i="3"/>
  <c r="G807" i="3" s="1"/>
  <c r="I806" i="3"/>
  <c r="D806" i="3"/>
  <c r="C806" i="3"/>
  <c r="G806" i="3" s="1"/>
  <c r="I805" i="3"/>
  <c r="D805" i="3"/>
  <c r="C805" i="3"/>
  <c r="G805" i="3" s="1"/>
  <c r="I804" i="3"/>
  <c r="D804" i="3"/>
  <c r="C804" i="3"/>
  <c r="G804" i="3" s="1"/>
  <c r="I803" i="3"/>
  <c r="D803" i="3"/>
  <c r="C803" i="3"/>
  <c r="G803" i="3" s="1"/>
  <c r="I802" i="3"/>
  <c r="D802" i="3"/>
  <c r="C802" i="3"/>
  <c r="G802" i="3" s="1"/>
  <c r="I801" i="3"/>
  <c r="D801" i="3"/>
  <c r="C801" i="3"/>
  <c r="G801" i="3" s="1"/>
  <c r="I800" i="3"/>
  <c r="D800" i="3"/>
  <c r="C800" i="3"/>
  <c r="G800" i="3" s="1"/>
  <c r="I799" i="3"/>
  <c r="D799" i="3"/>
  <c r="C799" i="3"/>
  <c r="G799" i="3" s="1"/>
  <c r="I798" i="3"/>
  <c r="D798" i="3"/>
  <c r="C798" i="3"/>
  <c r="G798" i="3" s="1"/>
  <c r="I797" i="3"/>
  <c r="D797" i="3"/>
  <c r="C797" i="3"/>
  <c r="G797" i="3" s="1"/>
  <c r="I796" i="3"/>
  <c r="D796" i="3"/>
  <c r="C796" i="3"/>
  <c r="G796" i="3" s="1"/>
  <c r="I795" i="3"/>
  <c r="D795" i="3"/>
  <c r="C795" i="3"/>
  <c r="G795" i="3" s="1"/>
  <c r="I794" i="3"/>
  <c r="D794" i="3"/>
  <c r="C794" i="3"/>
  <c r="G794" i="3" s="1"/>
  <c r="I793" i="3"/>
  <c r="D793" i="3"/>
  <c r="C793" i="3"/>
  <c r="G793" i="3" s="1"/>
  <c r="I792" i="3"/>
  <c r="G792" i="3"/>
  <c r="D792" i="3"/>
  <c r="C792" i="3"/>
  <c r="I791" i="3"/>
  <c r="D791" i="3"/>
  <c r="C791" i="3"/>
  <c r="G791" i="3" s="1"/>
  <c r="I790" i="3"/>
  <c r="D790" i="3"/>
  <c r="C790" i="3"/>
  <c r="G790" i="3" s="1"/>
  <c r="I789" i="3"/>
  <c r="D789" i="3"/>
  <c r="C789" i="3"/>
  <c r="G789" i="3" s="1"/>
  <c r="I788" i="3"/>
  <c r="D788" i="3"/>
  <c r="C788" i="3"/>
  <c r="G788" i="3" s="1"/>
  <c r="I787" i="3"/>
  <c r="D787" i="3"/>
  <c r="C787" i="3"/>
  <c r="G787" i="3" s="1"/>
  <c r="I786" i="3"/>
  <c r="D786" i="3"/>
  <c r="C786" i="3"/>
  <c r="G786" i="3" s="1"/>
  <c r="I785" i="3"/>
  <c r="D785" i="3"/>
  <c r="C785" i="3"/>
  <c r="G785" i="3" s="1"/>
  <c r="I784" i="3"/>
  <c r="G784" i="3"/>
  <c r="D784" i="3"/>
  <c r="C784" i="3"/>
  <c r="I783" i="3"/>
  <c r="D783" i="3"/>
  <c r="C783" i="3"/>
  <c r="G783" i="3" s="1"/>
  <c r="I782" i="3"/>
  <c r="D782" i="3"/>
  <c r="C782" i="3"/>
  <c r="G782" i="3" s="1"/>
  <c r="I781" i="3"/>
  <c r="D781" i="3"/>
  <c r="C781" i="3"/>
  <c r="G781" i="3" s="1"/>
  <c r="I780" i="3"/>
  <c r="G780" i="3"/>
  <c r="D780" i="3"/>
  <c r="C780" i="3"/>
  <c r="I779" i="3"/>
  <c r="D779" i="3"/>
  <c r="C779" i="3"/>
  <c r="G779" i="3" s="1"/>
  <c r="I778" i="3"/>
  <c r="D778" i="3"/>
  <c r="C778" i="3"/>
  <c r="G778" i="3" s="1"/>
  <c r="I777" i="3"/>
  <c r="D777" i="3"/>
  <c r="C777" i="3"/>
  <c r="G777" i="3" s="1"/>
  <c r="I776" i="3"/>
  <c r="D776" i="3"/>
  <c r="C776" i="3"/>
  <c r="G776" i="3" s="1"/>
  <c r="I775" i="3"/>
  <c r="D775" i="3"/>
  <c r="C775" i="3"/>
  <c r="G775" i="3" s="1"/>
  <c r="I774" i="3"/>
  <c r="D774" i="3"/>
  <c r="C774" i="3"/>
  <c r="G774" i="3" s="1"/>
  <c r="I773" i="3"/>
  <c r="D773" i="3"/>
  <c r="C773" i="3"/>
  <c r="G773" i="3" s="1"/>
  <c r="I772" i="3"/>
  <c r="G772" i="3"/>
  <c r="D772" i="3"/>
  <c r="C772" i="3"/>
  <c r="I771" i="3"/>
  <c r="D771" i="3"/>
  <c r="C771" i="3"/>
  <c r="G771" i="3" s="1"/>
  <c r="I770" i="3"/>
  <c r="D770" i="3"/>
  <c r="C770" i="3"/>
  <c r="G770" i="3" s="1"/>
  <c r="I769" i="3"/>
  <c r="D769" i="3"/>
  <c r="C769" i="3"/>
  <c r="G769" i="3" s="1"/>
  <c r="I768" i="3"/>
  <c r="D768" i="3"/>
  <c r="C768" i="3"/>
  <c r="G768" i="3" s="1"/>
  <c r="I767" i="3"/>
  <c r="D767" i="3"/>
  <c r="C767" i="3"/>
  <c r="G767" i="3" s="1"/>
  <c r="I766" i="3"/>
  <c r="D766" i="3"/>
  <c r="C766" i="3"/>
  <c r="G766" i="3" s="1"/>
  <c r="I765" i="3"/>
  <c r="D765" i="3"/>
  <c r="C765" i="3"/>
  <c r="G765" i="3" s="1"/>
  <c r="I764" i="3"/>
  <c r="G764" i="3"/>
  <c r="D764" i="3"/>
  <c r="C764" i="3"/>
  <c r="I763" i="3"/>
  <c r="D763" i="3"/>
  <c r="C763" i="3"/>
  <c r="G763" i="3" s="1"/>
  <c r="I762" i="3"/>
  <c r="D762" i="3"/>
  <c r="C762" i="3"/>
  <c r="G762" i="3" s="1"/>
  <c r="I761" i="3"/>
  <c r="D761" i="3"/>
  <c r="C761" i="3"/>
  <c r="G761" i="3" s="1"/>
  <c r="I760" i="3"/>
  <c r="G760" i="3"/>
  <c r="D760" i="3"/>
  <c r="C760" i="3"/>
  <c r="I759" i="3"/>
  <c r="D759" i="3"/>
  <c r="C759" i="3"/>
  <c r="G759" i="3" s="1"/>
  <c r="I758" i="3"/>
  <c r="D758" i="3"/>
  <c r="C758" i="3"/>
  <c r="G758" i="3" s="1"/>
  <c r="I757" i="3"/>
  <c r="D757" i="3"/>
  <c r="C757" i="3"/>
  <c r="G757" i="3" s="1"/>
  <c r="I756" i="3"/>
  <c r="D756" i="3"/>
  <c r="C756" i="3"/>
  <c r="G756" i="3" s="1"/>
  <c r="I755" i="3"/>
  <c r="D755" i="3"/>
  <c r="C755" i="3"/>
  <c r="G755" i="3" s="1"/>
  <c r="I754" i="3"/>
  <c r="D754" i="3"/>
  <c r="C754" i="3"/>
  <c r="G754" i="3" s="1"/>
  <c r="I753" i="3"/>
  <c r="D753" i="3"/>
  <c r="C753" i="3"/>
  <c r="G753" i="3" s="1"/>
  <c r="I752" i="3"/>
  <c r="D752" i="3"/>
  <c r="C752" i="3"/>
  <c r="G752" i="3" s="1"/>
  <c r="I751" i="3"/>
  <c r="D751" i="3"/>
  <c r="C751" i="3"/>
  <c r="G751" i="3" s="1"/>
  <c r="I750" i="3"/>
  <c r="D750" i="3"/>
  <c r="C750" i="3"/>
  <c r="G750" i="3" s="1"/>
  <c r="I749" i="3"/>
  <c r="D749" i="3"/>
  <c r="C749" i="3"/>
  <c r="G749" i="3" s="1"/>
  <c r="I748" i="3"/>
  <c r="D748" i="3"/>
  <c r="C748" i="3"/>
  <c r="G748" i="3" s="1"/>
  <c r="I747" i="3"/>
  <c r="D747" i="3"/>
  <c r="C747" i="3"/>
  <c r="G747" i="3" s="1"/>
  <c r="I746" i="3"/>
  <c r="D746" i="3"/>
  <c r="C746" i="3"/>
  <c r="G746" i="3" s="1"/>
  <c r="I745" i="3"/>
  <c r="D745" i="3"/>
  <c r="C745" i="3"/>
  <c r="G745" i="3" s="1"/>
  <c r="I744" i="3"/>
  <c r="G744" i="3"/>
  <c r="D744" i="3"/>
  <c r="C744" i="3"/>
  <c r="I743" i="3"/>
  <c r="D743" i="3"/>
  <c r="C743" i="3"/>
  <c r="G743" i="3" s="1"/>
  <c r="I742" i="3"/>
  <c r="D742" i="3"/>
  <c r="C742" i="3"/>
  <c r="G742" i="3" s="1"/>
  <c r="I741" i="3"/>
  <c r="D741" i="3"/>
  <c r="C741" i="3"/>
  <c r="G741" i="3" s="1"/>
  <c r="I740" i="3"/>
  <c r="D740" i="3"/>
  <c r="C740" i="3"/>
  <c r="G740" i="3" s="1"/>
  <c r="I739" i="3"/>
  <c r="D739" i="3"/>
  <c r="C739" i="3"/>
  <c r="G739" i="3" s="1"/>
  <c r="I738" i="3"/>
  <c r="D738" i="3"/>
  <c r="C738" i="3"/>
  <c r="G738" i="3" s="1"/>
  <c r="I737" i="3"/>
  <c r="D737" i="3"/>
  <c r="C737" i="3"/>
  <c r="G737" i="3" s="1"/>
  <c r="I736" i="3"/>
  <c r="D736" i="3"/>
  <c r="C736" i="3"/>
  <c r="G736" i="3" s="1"/>
  <c r="I735" i="3"/>
  <c r="D735" i="3"/>
  <c r="C735" i="3"/>
  <c r="G735" i="3" s="1"/>
  <c r="I734" i="3"/>
  <c r="D734" i="3"/>
  <c r="C734" i="3"/>
  <c r="G734" i="3" s="1"/>
  <c r="I733" i="3"/>
  <c r="D733" i="3"/>
  <c r="C733" i="3"/>
  <c r="G733" i="3" s="1"/>
  <c r="I732" i="3"/>
  <c r="D732" i="3"/>
  <c r="C732" i="3"/>
  <c r="G732" i="3" s="1"/>
  <c r="I731" i="3"/>
  <c r="D731" i="3"/>
  <c r="C731" i="3"/>
  <c r="G731" i="3" s="1"/>
  <c r="I730" i="3"/>
  <c r="D730" i="3"/>
  <c r="C730" i="3"/>
  <c r="G730" i="3" s="1"/>
  <c r="I729" i="3"/>
  <c r="D729" i="3"/>
  <c r="C729" i="3"/>
  <c r="G729" i="3" s="1"/>
  <c r="I728" i="3"/>
  <c r="D728" i="3"/>
  <c r="C728" i="3"/>
  <c r="G728" i="3" s="1"/>
  <c r="I727" i="3"/>
  <c r="D727" i="3"/>
  <c r="C727" i="3"/>
  <c r="G727" i="3" s="1"/>
  <c r="I726" i="3"/>
  <c r="D726" i="3"/>
  <c r="C726" i="3"/>
  <c r="G726" i="3" s="1"/>
  <c r="I725" i="3"/>
  <c r="D725" i="3"/>
  <c r="C725" i="3"/>
  <c r="G725" i="3" s="1"/>
  <c r="I724" i="3"/>
  <c r="G724" i="3"/>
  <c r="D724" i="3"/>
  <c r="C724" i="3"/>
  <c r="I723" i="3"/>
  <c r="D723" i="3"/>
  <c r="C723" i="3"/>
  <c r="G723" i="3" s="1"/>
  <c r="I722" i="3"/>
  <c r="D722" i="3"/>
  <c r="C722" i="3"/>
  <c r="G722" i="3" s="1"/>
  <c r="I721" i="3"/>
  <c r="D721" i="3"/>
  <c r="C721" i="3"/>
  <c r="G721" i="3" s="1"/>
  <c r="I720" i="3"/>
  <c r="D720" i="3"/>
  <c r="C720" i="3"/>
  <c r="G720" i="3" s="1"/>
  <c r="I719" i="3"/>
  <c r="D719" i="3"/>
  <c r="C719" i="3"/>
  <c r="G719" i="3" s="1"/>
  <c r="I718" i="3"/>
  <c r="D718" i="3"/>
  <c r="C718" i="3"/>
  <c r="G718" i="3" s="1"/>
  <c r="I717" i="3"/>
  <c r="D717" i="3"/>
  <c r="C717" i="3"/>
  <c r="G717" i="3" s="1"/>
  <c r="I716" i="3"/>
  <c r="G716" i="3"/>
  <c r="D716" i="3"/>
  <c r="C716" i="3"/>
  <c r="I715" i="3"/>
  <c r="D715" i="3"/>
  <c r="C715" i="3"/>
  <c r="G715" i="3" s="1"/>
  <c r="I714" i="3"/>
  <c r="D714" i="3"/>
  <c r="C714" i="3"/>
  <c r="G714" i="3" s="1"/>
  <c r="I713" i="3"/>
  <c r="D713" i="3"/>
  <c r="C713" i="3"/>
  <c r="G713" i="3" s="1"/>
  <c r="I712" i="3"/>
  <c r="G712" i="3"/>
  <c r="D712" i="3"/>
  <c r="C712" i="3"/>
  <c r="I711" i="3"/>
  <c r="D711" i="3"/>
  <c r="C711" i="3"/>
  <c r="G711" i="3" s="1"/>
  <c r="I710" i="3"/>
  <c r="D710" i="3"/>
  <c r="C710" i="3"/>
  <c r="G710" i="3" s="1"/>
  <c r="I709" i="3"/>
  <c r="D709" i="3"/>
  <c r="C709" i="3"/>
  <c r="G709" i="3" s="1"/>
  <c r="I708" i="3"/>
  <c r="G708" i="3"/>
  <c r="D708" i="3"/>
  <c r="C708" i="3"/>
  <c r="I707" i="3"/>
  <c r="D707" i="3"/>
  <c r="C707" i="3"/>
  <c r="G707" i="3" s="1"/>
  <c r="I706" i="3"/>
  <c r="D706" i="3"/>
  <c r="C706" i="3"/>
  <c r="G706" i="3" s="1"/>
  <c r="I705" i="3"/>
  <c r="D705" i="3"/>
  <c r="C705" i="3"/>
  <c r="G705" i="3" s="1"/>
  <c r="I704" i="3"/>
  <c r="D704" i="3"/>
  <c r="C704" i="3"/>
  <c r="G704" i="3" s="1"/>
  <c r="I703" i="3"/>
  <c r="D703" i="3"/>
  <c r="C703" i="3"/>
  <c r="G703" i="3" s="1"/>
  <c r="I702" i="3"/>
  <c r="D702" i="3"/>
  <c r="C702" i="3"/>
  <c r="G702" i="3" s="1"/>
  <c r="I701" i="3"/>
  <c r="D701" i="3"/>
  <c r="C701" i="3"/>
  <c r="G701" i="3" s="1"/>
  <c r="I700" i="3"/>
  <c r="D700" i="3"/>
  <c r="C700" i="3"/>
  <c r="G700" i="3" s="1"/>
  <c r="I699" i="3"/>
  <c r="D699" i="3"/>
  <c r="C699" i="3"/>
  <c r="G699" i="3" s="1"/>
  <c r="I698" i="3"/>
  <c r="D698" i="3"/>
  <c r="C698" i="3"/>
  <c r="G698" i="3" s="1"/>
  <c r="I697" i="3"/>
  <c r="D697" i="3"/>
  <c r="C697" i="3"/>
  <c r="G697" i="3" s="1"/>
  <c r="I696" i="3"/>
  <c r="G696" i="3"/>
  <c r="D696" i="3"/>
  <c r="C696" i="3"/>
  <c r="I695" i="3"/>
  <c r="D695" i="3"/>
  <c r="C695" i="3"/>
  <c r="G695" i="3" s="1"/>
  <c r="I694" i="3"/>
  <c r="D694" i="3"/>
  <c r="C694" i="3"/>
  <c r="G694" i="3" s="1"/>
  <c r="I693" i="3"/>
  <c r="D693" i="3"/>
  <c r="C693" i="3"/>
  <c r="G693" i="3" s="1"/>
  <c r="I692" i="3"/>
  <c r="D692" i="3"/>
  <c r="C692" i="3"/>
  <c r="G692" i="3" s="1"/>
  <c r="I691" i="3"/>
  <c r="D691" i="3"/>
  <c r="C691" i="3"/>
  <c r="G691" i="3" s="1"/>
  <c r="I690" i="3"/>
  <c r="D690" i="3"/>
  <c r="C690" i="3"/>
  <c r="G690" i="3" s="1"/>
  <c r="I689" i="3"/>
  <c r="D689" i="3"/>
  <c r="C689" i="3"/>
  <c r="G689" i="3" s="1"/>
  <c r="I688" i="3"/>
  <c r="G688" i="3"/>
  <c r="D688" i="3"/>
  <c r="C688" i="3"/>
  <c r="I687" i="3"/>
  <c r="D687" i="3"/>
  <c r="C687" i="3"/>
  <c r="G687" i="3" s="1"/>
  <c r="I686" i="3"/>
  <c r="D686" i="3"/>
  <c r="C686" i="3"/>
  <c r="G686" i="3" s="1"/>
  <c r="I685" i="3"/>
  <c r="D685" i="3"/>
  <c r="C685" i="3"/>
  <c r="G685" i="3" s="1"/>
  <c r="I684" i="3"/>
  <c r="D684" i="3"/>
  <c r="C684" i="3"/>
  <c r="G684" i="3" s="1"/>
  <c r="I683" i="3"/>
  <c r="D683" i="3"/>
  <c r="C683" i="3"/>
  <c r="G683" i="3" s="1"/>
  <c r="I682" i="3"/>
  <c r="D682" i="3"/>
  <c r="C682" i="3"/>
  <c r="G682" i="3" s="1"/>
  <c r="I681" i="3"/>
  <c r="D681" i="3"/>
  <c r="C681" i="3"/>
  <c r="G681" i="3" s="1"/>
  <c r="I680" i="3"/>
  <c r="G680" i="3"/>
  <c r="D680" i="3"/>
  <c r="C680" i="3"/>
  <c r="I679" i="3"/>
  <c r="D679" i="3"/>
  <c r="C679" i="3"/>
  <c r="G679" i="3" s="1"/>
  <c r="I678" i="3"/>
  <c r="D678" i="3"/>
  <c r="C678" i="3"/>
  <c r="G678" i="3" s="1"/>
  <c r="I677" i="3"/>
  <c r="D677" i="3"/>
  <c r="C677" i="3"/>
  <c r="G677" i="3" s="1"/>
  <c r="I676" i="3"/>
  <c r="D676" i="3"/>
  <c r="C676" i="3"/>
  <c r="G676" i="3" s="1"/>
  <c r="I675" i="3"/>
  <c r="D675" i="3"/>
  <c r="C675" i="3"/>
  <c r="G675" i="3" s="1"/>
  <c r="I674" i="3"/>
  <c r="D674" i="3"/>
  <c r="C674" i="3"/>
  <c r="G674" i="3" s="1"/>
  <c r="I673" i="3"/>
  <c r="D673" i="3"/>
  <c r="C673" i="3"/>
  <c r="G673" i="3" s="1"/>
  <c r="I672" i="3"/>
  <c r="D672" i="3"/>
  <c r="C672" i="3"/>
  <c r="G672" i="3" s="1"/>
  <c r="I671" i="3"/>
  <c r="D671" i="3"/>
  <c r="C671" i="3"/>
  <c r="G671" i="3" s="1"/>
  <c r="I670" i="3"/>
  <c r="D670" i="3"/>
  <c r="C670" i="3"/>
  <c r="G670" i="3" s="1"/>
  <c r="I669" i="3"/>
  <c r="D669" i="3"/>
  <c r="C669" i="3"/>
  <c r="G669" i="3" s="1"/>
  <c r="I668" i="3"/>
  <c r="D668" i="3"/>
  <c r="C668" i="3"/>
  <c r="G668" i="3" s="1"/>
  <c r="I667" i="3"/>
  <c r="D667" i="3"/>
  <c r="C667" i="3"/>
  <c r="G667" i="3" s="1"/>
  <c r="I666" i="3"/>
  <c r="D666" i="3"/>
  <c r="C666" i="3"/>
  <c r="G666" i="3" s="1"/>
  <c r="I665" i="3"/>
  <c r="D665" i="3"/>
  <c r="C665" i="3"/>
  <c r="G665" i="3" s="1"/>
  <c r="I664" i="3"/>
  <c r="D664" i="3"/>
  <c r="C664" i="3"/>
  <c r="G664" i="3" s="1"/>
  <c r="I663" i="3"/>
  <c r="D663" i="3"/>
  <c r="C663" i="3"/>
  <c r="G663" i="3" s="1"/>
  <c r="I662" i="3"/>
  <c r="D662" i="3"/>
  <c r="C662" i="3"/>
  <c r="G662" i="3" s="1"/>
  <c r="I661" i="3"/>
  <c r="D661" i="3"/>
  <c r="C661" i="3"/>
  <c r="G661" i="3" s="1"/>
  <c r="I660" i="3"/>
  <c r="G660" i="3"/>
  <c r="D660" i="3"/>
  <c r="C660" i="3"/>
  <c r="I659" i="3"/>
  <c r="G659" i="3"/>
  <c r="D659" i="3"/>
  <c r="C659" i="3"/>
  <c r="I658" i="3"/>
  <c r="G658" i="3"/>
  <c r="D658" i="3"/>
  <c r="C658" i="3"/>
  <c r="I657" i="3"/>
  <c r="D657" i="3"/>
  <c r="C657" i="3"/>
  <c r="G657" i="3" s="1"/>
  <c r="I656" i="3"/>
  <c r="D656" i="3"/>
  <c r="C656" i="3"/>
  <c r="G656" i="3" s="1"/>
  <c r="I655" i="3"/>
  <c r="D655" i="3"/>
  <c r="C655" i="3"/>
  <c r="G655" i="3" s="1"/>
  <c r="I654" i="3"/>
  <c r="D654" i="3"/>
  <c r="C654" i="3"/>
  <c r="G654" i="3" s="1"/>
  <c r="I653" i="3"/>
  <c r="D653" i="3"/>
  <c r="C653" i="3"/>
  <c r="G653" i="3" s="1"/>
  <c r="I652" i="3"/>
  <c r="D652" i="3"/>
  <c r="C652" i="3"/>
  <c r="G652" i="3" s="1"/>
  <c r="I651" i="3"/>
  <c r="D651" i="3"/>
  <c r="C651" i="3"/>
  <c r="G651" i="3" s="1"/>
  <c r="I650" i="3"/>
  <c r="G650" i="3"/>
  <c r="D650" i="3"/>
  <c r="C650" i="3"/>
  <c r="I649" i="3"/>
  <c r="D649" i="3"/>
  <c r="C649" i="3"/>
  <c r="G649" i="3" s="1"/>
  <c r="I648" i="3"/>
  <c r="D648" i="3"/>
  <c r="C648" i="3"/>
  <c r="G648" i="3" s="1"/>
  <c r="I647" i="3"/>
  <c r="G647" i="3"/>
  <c r="D647" i="3"/>
  <c r="C647" i="3"/>
  <c r="I646" i="3"/>
  <c r="G646" i="3"/>
  <c r="D646" i="3"/>
  <c r="C646" i="3"/>
  <c r="I645" i="3"/>
  <c r="D645" i="3"/>
  <c r="C645" i="3"/>
  <c r="G645" i="3" s="1"/>
  <c r="I644" i="3"/>
  <c r="G644" i="3"/>
  <c r="D644" i="3"/>
  <c r="C644" i="3"/>
  <c r="I643" i="3"/>
  <c r="D643" i="3"/>
  <c r="C643" i="3"/>
  <c r="G643" i="3" s="1"/>
  <c r="I642" i="3"/>
  <c r="D642" i="3"/>
  <c r="C642" i="3"/>
  <c r="G642" i="3" s="1"/>
  <c r="I641" i="3"/>
  <c r="D641" i="3"/>
  <c r="C641" i="3"/>
  <c r="G641" i="3" s="1"/>
  <c r="I640" i="3"/>
  <c r="G640" i="3"/>
  <c r="D640" i="3"/>
  <c r="C640" i="3"/>
  <c r="I639" i="3"/>
  <c r="D639" i="3"/>
  <c r="C639" i="3"/>
  <c r="G639" i="3" s="1"/>
  <c r="I638" i="3"/>
  <c r="D638" i="3"/>
  <c r="C638" i="3"/>
  <c r="G638" i="3" s="1"/>
  <c r="I637" i="3"/>
  <c r="D637" i="3"/>
  <c r="C637" i="3"/>
  <c r="G637" i="3" s="1"/>
  <c r="I636" i="3"/>
  <c r="D636" i="3"/>
  <c r="C636" i="3"/>
  <c r="G636" i="3" s="1"/>
  <c r="I635" i="3"/>
  <c r="D635" i="3"/>
  <c r="C635" i="3"/>
  <c r="G635" i="3" s="1"/>
  <c r="I634" i="3"/>
  <c r="D634" i="3"/>
  <c r="C634" i="3"/>
  <c r="G634" i="3" s="1"/>
  <c r="I633" i="3"/>
  <c r="D633" i="3"/>
  <c r="C633" i="3"/>
  <c r="G633" i="3" s="1"/>
  <c r="I632" i="3"/>
  <c r="D632" i="3"/>
  <c r="C632" i="3"/>
  <c r="G632" i="3" s="1"/>
  <c r="I631" i="3"/>
  <c r="D631" i="3"/>
  <c r="C631" i="3"/>
  <c r="G631" i="3" s="1"/>
  <c r="I630" i="3"/>
  <c r="G630" i="3"/>
  <c r="D630" i="3"/>
  <c r="C630" i="3"/>
  <c r="I629" i="3"/>
  <c r="D629" i="3"/>
  <c r="C629" i="3"/>
  <c r="G629" i="3" s="1"/>
  <c r="I628" i="3"/>
  <c r="G628" i="3"/>
  <c r="D628" i="3"/>
  <c r="C628" i="3"/>
  <c r="I627" i="3"/>
  <c r="G627" i="3"/>
  <c r="D627" i="3"/>
  <c r="C627" i="3"/>
  <c r="I626" i="3"/>
  <c r="G626" i="3"/>
  <c r="D626" i="3"/>
  <c r="C626" i="3"/>
  <c r="I625" i="3"/>
  <c r="D625" i="3"/>
  <c r="C625" i="3"/>
  <c r="G625" i="3" s="1"/>
  <c r="I624" i="3"/>
  <c r="D624" i="3"/>
  <c r="C624" i="3"/>
  <c r="G624" i="3" s="1"/>
  <c r="I623" i="3"/>
  <c r="G623" i="3"/>
  <c r="D623" i="3"/>
  <c r="C623" i="3"/>
  <c r="I622" i="3"/>
  <c r="D622" i="3"/>
  <c r="C622" i="3"/>
  <c r="G622" i="3" s="1"/>
  <c r="I621" i="3"/>
  <c r="D621" i="3"/>
  <c r="C621" i="3"/>
  <c r="G621" i="3" s="1"/>
  <c r="I620" i="3"/>
  <c r="G620" i="3"/>
  <c r="D620" i="3"/>
  <c r="C620" i="3"/>
  <c r="I619" i="3"/>
  <c r="D619" i="3"/>
  <c r="C619" i="3"/>
  <c r="G619" i="3" s="1"/>
  <c r="I618" i="3"/>
  <c r="D618" i="3"/>
  <c r="C618" i="3"/>
  <c r="G618" i="3" s="1"/>
  <c r="I617" i="3"/>
  <c r="D617" i="3"/>
  <c r="C617" i="3"/>
  <c r="G617" i="3" s="1"/>
  <c r="I616" i="3"/>
  <c r="G616" i="3"/>
  <c r="D616" i="3"/>
  <c r="C616" i="3"/>
  <c r="I615" i="3"/>
  <c r="D615" i="3"/>
  <c r="C615" i="3"/>
  <c r="G615" i="3" s="1"/>
  <c r="I614" i="3"/>
  <c r="D614" i="3"/>
  <c r="C614" i="3"/>
  <c r="G614" i="3" s="1"/>
  <c r="I613" i="3"/>
  <c r="D613" i="3"/>
  <c r="C613" i="3"/>
  <c r="G613" i="3" s="1"/>
  <c r="I612" i="3"/>
  <c r="D612" i="3"/>
  <c r="C612" i="3"/>
  <c r="G612" i="3" s="1"/>
  <c r="I611" i="3"/>
  <c r="G611" i="3"/>
  <c r="D611" i="3"/>
  <c r="C611" i="3"/>
  <c r="I610" i="3"/>
  <c r="G610" i="3"/>
  <c r="D610" i="3"/>
  <c r="C610" i="3"/>
  <c r="I609" i="3"/>
  <c r="D609" i="3"/>
  <c r="C609" i="3"/>
  <c r="G609" i="3" s="1"/>
  <c r="I608" i="3"/>
  <c r="D608" i="3"/>
  <c r="C608" i="3"/>
  <c r="G608" i="3" s="1"/>
  <c r="I607" i="3"/>
  <c r="D607" i="3"/>
  <c r="C607" i="3"/>
  <c r="G607" i="3" s="1"/>
  <c r="I606" i="3"/>
  <c r="G606" i="3"/>
  <c r="D606" i="3"/>
  <c r="C606" i="3"/>
  <c r="I605" i="3"/>
  <c r="D605" i="3"/>
  <c r="C605" i="3"/>
  <c r="G605" i="3" s="1"/>
  <c r="I604" i="3"/>
  <c r="D604" i="3"/>
  <c r="C604" i="3"/>
  <c r="G604" i="3" s="1"/>
  <c r="I603" i="3"/>
  <c r="D603" i="3"/>
  <c r="C603" i="3"/>
  <c r="G603" i="3" s="1"/>
  <c r="I602" i="3"/>
  <c r="D602" i="3"/>
  <c r="C602" i="3"/>
  <c r="G602" i="3" s="1"/>
  <c r="I601" i="3"/>
  <c r="D601" i="3"/>
  <c r="C601" i="3"/>
  <c r="G601" i="3" s="1"/>
  <c r="I600" i="3"/>
  <c r="G600" i="3"/>
  <c r="D600" i="3"/>
  <c r="C600" i="3"/>
  <c r="I599" i="3"/>
  <c r="G599" i="3"/>
  <c r="D599" i="3"/>
  <c r="C599" i="3"/>
  <c r="I598" i="3"/>
  <c r="D598" i="3"/>
  <c r="C598" i="3"/>
  <c r="G598" i="3" s="1"/>
  <c r="I597" i="3"/>
  <c r="D597" i="3"/>
  <c r="C597" i="3"/>
  <c r="G597" i="3" s="1"/>
  <c r="I596" i="3"/>
  <c r="G596" i="3"/>
  <c r="D596" i="3"/>
  <c r="C596" i="3"/>
  <c r="I595" i="3"/>
  <c r="D595" i="3"/>
  <c r="C595" i="3"/>
  <c r="G595" i="3" s="1"/>
  <c r="I594" i="3"/>
  <c r="G594" i="3"/>
  <c r="D594" i="3"/>
  <c r="C594" i="3"/>
  <c r="I593" i="3"/>
  <c r="D593" i="3"/>
  <c r="C593" i="3"/>
  <c r="G593" i="3" s="1"/>
  <c r="I592" i="3"/>
  <c r="D592" i="3"/>
  <c r="C592" i="3"/>
  <c r="G592" i="3" s="1"/>
  <c r="I591" i="3"/>
  <c r="D591" i="3"/>
  <c r="C591" i="3"/>
  <c r="G591" i="3" s="1"/>
  <c r="I590" i="3"/>
  <c r="D590" i="3"/>
  <c r="C590" i="3"/>
  <c r="G590" i="3" s="1"/>
  <c r="I589" i="3"/>
  <c r="D589" i="3"/>
  <c r="C589" i="3"/>
  <c r="G589" i="3" s="1"/>
  <c r="I588" i="3"/>
  <c r="D588" i="3"/>
  <c r="C588" i="3"/>
  <c r="G588" i="3" s="1"/>
  <c r="I587" i="3"/>
  <c r="D587" i="3"/>
  <c r="C587" i="3"/>
  <c r="G587" i="3" s="1"/>
  <c r="I586" i="3"/>
  <c r="D586" i="3"/>
  <c r="C586" i="3"/>
  <c r="G586" i="3" s="1"/>
  <c r="I585" i="3"/>
  <c r="D585" i="3"/>
  <c r="C585" i="3"/>
  <c r="G585" i="3" s="1"/>
  <c r="I584" i="3"/>
  <c r="D584" i="3"/>
  <c r="C584" i="3"/>
  <c r="G584" i="3" s="1"/>
  <c r="I583" i="3"/>
  <c r="G583" i="3"/>
  <c r="D583" i="3"/>
  <c r="C583" i="3"/>
  <c r="I582" i="3"/>
  <c r="G582" i="3"/>
  <c r="D582" i="3"/>
  <c r="C582" i="3"/>
  <c r="I581" i="3"/>
  <c r="D581" i="3"/>
  <c r="C581" i="3"/>
  <c r="G581" i="3" s="1"/>
  <c r="I580" i="3"/>
  <c r="G580" i="3"/>
  <c r="D580" i="3"/>
  <c r="C580" i="3"/>
  <c r="I579" i="3"/>
  <c r="G579" i="3"/>
  <c r="D579" i="3"/>
  <c r="C579" i="3"/>
  <c r="I578" i="3"/>
  <c r="D578" i="3"/>
  <c r="C578" i="3"/>
  <c r="G578" i="3" s="1"/>
  <c r="I577" i="3"/>
  <c r="D577" i="3"/>
  <c r="C577" i="3"/>
  <c r="G577" i="3" s="1"/>
  <c r="I576" i="3"/>
  <c r="G576" i="3"/>
  <c r="D576" i="3"/>
  <c r="C576" i="3"/>
  <c r="I575" i="3"/>
  <c r="D575" i="3"/>
  <c r="C575" i="3"/>
  <c r="G575" i="3" s="1"/>
  <c r="I574" i="3"/>
  <c r="D574" i="3"/>
  <c r="C574" i="3"/>
  <c r="G574" i="3" s="1"/>
  <c r="I573" i="3"/>
  <c r="D573" i="3"/>
  <c r="C573" i="3"/>
  <c r="G573" i="3" s="1"/>
  <c r="I572" i="3"/>
  <c r="D572" i="3"/>
  <c r="C572" i="3"/>
  <c r="G572" i="3" s="1"/>
  <c r="I571" i="3"/>
  <c r="D571" i="3"/>
  <c r="C571" i="3"/>
  <c r="G571" i="3" s="1"/>
  <c r="I570" i="3"/>
  <c r="G570" i="3"/>
  <c r="D570" i="3"/>
  <c r="C570" i="3"/>
  <c r="I569" i="3"/>
  <c r="D569" i="3"/>
  <c r="C569" i="3"/>
  <c r="G569" i="3" s="1"/>
  <c r="I568" i="3"/>
  <c r="D568" i="3"/>
  <c r="C568" i="3"/>
  <c r="G568" i="3" s="1"/>
  <c r="I567" i="3"/>
  <c r="D567" i="3"/>
  <c r="C567" i="3"/>
  <c r="G567" i="3" s="1"/>
  <c r="I566" i="3"/>
  <c r="G566" i="3"/>
  <c r="D566" i="3"/>
  <c r="C566" i="3"/>
  <c r="I565" i="3"/>
  <c r="D565" i="3"/>
  <c r="C565" i="3"/>
  <c r="G565" i="3" s="1"/>
  <c r="I564" i="3"/>
  <c r="G564" i="3"/>
  <c r="D564" i="3"/>
  <c r="C564" i="3"/>
  <c r="I563" i="3"/>
  <c r="G563" i="3"/>
  <c r="D563" i="3"/>
  <c r="C563" i="3"/>
  <c r="I562" i="3"/>
  <c r="D562" i="3"/>
  <c r="C562" i="3"/>
  <c r="G562" i="3" s="1"/>
  <c r="I561" i="3"/>
  <c r="D561" i="3"/>
  <c r="C561" i="3"/>
  <c r="G561" i="3" s="1"/>
  <c r="I560" i="3"/>
  <c r="D560" i="3"/>
  <c r="C560" i="3"/>
  <c r="G560" i="3" s="1"/>
  <c r="I559" i="3"/>
  <c r="G559" i="3"/>
  <c r="D559" i="3"/>
  <c r="C559" i="3"/>
  <c r="I558" i="3"/>
  <c r="D558" i="3"/>
  <c r="C558" i="3"/>
  <c r="G558" i="3" s="1"/>
  <c r="I557" i="3"/>
  <c r="D557" i="3"/>
  <c r="C557" i="3"/>
  <c r="G557" i="3" s="1"/>
  <c r="I556" i="3"/>
  <c r="G556" i="3"/>
  <c r="D556" i="3"/>
  <c r="C556" i="3"/>
  <c r="I555" i="3"/>
  <c r="D555" i="3"/>
  <c r="C555" i="3"/>
  <c r="G555" i="3" s="1"/>
  <c r="I554" i="3"/>
  <c r="D554" i="3"/>
  <c r="C554" i="3"/>
  <c r="G554" i="3" s="1"/>
  <c r="I553" i="3"/>
  <c r="D553" i="3"/>
  <c r="C553" i="3"/>
  <c r="G553" i="3" s="1"/>
  <c r="I552" i="3"/>
  <c r="G552" i="3"/>
  <c r="D552" i="3"/>
  <c r="C552" i="3"/>
  <c r="I551" i="3"/>
  <c r="D551" i="3"/>
  <c r="C551" i="3"/>
  <c r="G551" i="3" s="1"/>
  <c r="I550" i="3"/>
  <c r="D550" i="3"/>
  <c r="C550" i="3"/>
  <c r="G550" i="3" s="1"/>
  <c r="I549" i="3"/>
  <c r="D549" i="3"/>
  <c r="C549" i="3"/>
  <c r="G549" i="3" s="1"/>
  <c r="I548" i="3"/>
  <c r="G548" i="3"/>
  <c r="D548" i="3"/>
  <c r="C548" i="3"/>
  <c r="I547" i="3"/>
  <c r="G547" i="3"/>
  <c r="D547" i="3"/>
  <c r="C547" i="3"/>
  <c r="I546" i="3"/>
  <c r="G546" i="3"/>
  <c r="D546" i="3"/>
  <c r="C546" i="3"/>
  <c r="I545" i="3"/>
  <c r="D545" i="3"/>
  <c r="C545" i="3"/>
  <c r="G545" i="3" s="1"/>
  <c r="I544" i="3"/>
  <c r="D544" i="3"/>
  <c r="C544" i="3"/>
  <c r="G544" i="3" s="1"/>
  <c r="I543" i="3"/>
  <c r="G543" i="3"/>
  <c r="D543" i="3"/>
  <c r="C543" i="3"/>
  <c r="I542" i="3"/>
  <c r="G542" i="3"/>
  <c r="D542" i="3"/>
  <c r="C542" i="3"/>
  <c r="I541" i="3"/>
  <c r="D541" i="3"/>
  <c r="C541" i="3"/>
  <c r="G541" i="3" s="1"/>
  <c r="I540" i="3"/>
  <c r="G540" i="3"/>
  <c r="D540" i="3"/>
  <c r="C540" i="3"/>
  <c r="I539" i="3"/>
  <c r="D539" i="3"/>
  <c r="C539" i="3"/>
  <c r="G539" i="3" s="1"/>
  <c r="I538" i="3"/>
  <c r="D538" i="3"/>
  <c r="C538" i="3"/>
  <c r="G538" i="3" s="1"/>
  <c r="I537" i="3"/>
  <c r="D537" i="3"/>
  <c r="C537" i="3"/>
  <c r="G537" i="3" s="1"/>
  <c r="I536" i="3"/>
  <c r="G536" i="3"/>
  <c r="D536" i="3"/>
  <c r="C536" i="3"/>
  <c r="I535" i="3"/>
  <c r="G535" i="3"/>
  <c r="D535" i="3"/>
  <c r="C535" i="3"/>
  <c r="I534" i="3"/>
  <c r="D534" i="3"/>
  <c r="C534" i="3"/>
  <c r="G534" i="3" s="1"/>
  <c r="I533" i="3"/>
  <c r="D533" i="3"/>
  <c r="C533" i="3"/>
  <c r="G533" i="3" s="1"/>
  <c r="I532" i="3"/>
  <c r="G532" i="3"/>
  <c r="D532" i="3"/>
  <c r="C532" i="3"/>
  <c r="I531" i="3"/>
  <c r="G531" i="3"/>
  <c r="D531" i="3"/>
  <c r="C531" i="3"/>
  <c r="I530" i="3"/>
  <c r="G530" i="3"/>
  <c r="D530" i="3"/>
  <c r="C530" i="3"/>
  <c r="I529" i="3"/>
  <c r="D529" i="3"/>
  <c r="C529" i="3"/>
  <c r="G529" i="3" s="1"/>
  <c r="I528" i="3"/>
  <c r="D528" i="3"/>
  <c r="C528" i="3"/>
  <c r="G528" i="3" s="1"/>
  <c r="I527" i="3"/>
  <c r="D527" i="3"/>
  <c r="C527" i="3"/>
  <c r="G527" i="3" s="1"/>
  <c r="I526" i="3"/>
  <c r="G526" i="3"/>
  <c r="D526" i="3"/>
  <c r="C526" i="3"/>
  <c r="I525" i="3"/>
  <c r="D525" i="3"/>
  <c r="C525" i="3"/>
  <c r="G525" i="3" s="1"/>
  <c r="I524" i="3"/>
  <c r="D524" i="3"/>
  <c r="C524" i="3"/>
  <c r="G524" i="3" s="1"/>
  <c r="I523" i="3"/>
  <c r="G523" i="3"/>
  <c r="D523" i="3"/>
  <c r="C523" i="3"/>
  <c r="I522" i="3"/>
  <c r="D522" i="3"/>
  <c r="C522" i="3"/>
  <c r="G522" i="3" s="1"/>
  <c r="I521" i="3"/>
  <c r="D521" i="3"/>
  <c r="C521" i="3"/>
  <c r="G521" i="3" s="1"/>
  <c r="I520" i="3"/>
  <c r="D520" i="3"/>
  <c r="C520" i="3"/>
  <c r="G520" i="3" s="1"/>
  <c r="I519" i="3"/>
  <c r="G519" i="3"/>
  <c r="D519" i="3"/>
  <c r="C519" i="3"/>
  <c r="I518" i="3"/>
  <c r="D518" i="3"/>
  <c r="C518" i="3"/>
  <c r="G518" i="3" s="1"/>
  <c r="I517" i="3"/>
  <c r="D517" i="3"/>
  <c r="C517" i="3"/>
  <c r="G517" i="3" s="1"/>
  <c r="I516" i="3"/>
  <c r="G516" i="3"/>
  <c r="D516" i="3"/>
  <c r="C516" i="3"/>
  <c r="I515" i="3"/>
  <c r="D515" i="3"/>
  <c r="C515" i="3"/>
  <c r="G515" i="3" s="1"/>
  <c r="I514" i="3"/>
  <c r="G514" i="3"/>
  <c r="D514" i="3"/>
  <c r="C514" i="3"/>
  <c r="I513" i="3"/>
  <c r="D513" i="3"/>
  <c r="C513" i="3"/>
  <c r="G513" i="3" s="1"/>
  <c r="I512" i="3"/>
  <c r="G512" i="3"/>
  <c r="D512" i="3"/>
  <c r="C512" i="3"/>
  <c r="I511" i="3"/>
  <c r="D511" i="3"/>
  <c r="C511" i="3"/>
  <c r="G511" i="3" s="1"/>
  <c r="I510" i="3"/>
  <c r="D510" i="3"/>
  <c r="C510" i="3"/>
  <c r="G510" i="3" s="1"/>
  <c r="I509" i="3"/>
  <c r="D509" i="3"/>
  <c r="C509" i="3"/>
  <c r="G509" i="3" s="1"/>
  <c r="I508" i="3"/>
  <c r="D508" i="3"/>
  <c r="C508" i="3"/>
  <c r="G508" i="3" s="1"/>
  <c r="I507" i="3"/>
  <c r="D507" i="3"/>
  <c r="C507" i="3"/>
  <c r="G507" i="3" s="1"/>
  <c r="I506" i="3"/>
  <c r="G506" i="3"/>
  <c r="D506" i="3"/>
  <c r="C506" i="3"/>
  <c r="I505" i="3"/>
  <c r="D505" i="3"/>
  <c r="C505" i="3"/>
  <c r="G505" i="3" s="1"/>
  <c r="I504" i="3"/>
  <c r="D504" i="3"/>
  <c r="C504" i="3"/>
  <c r="G504" i="3" s="1"/>
  <c r="I503" i="3"/>
  <c r="D503" i="3"/>
  <c r="C503" i="3"/>
  <c r="G503" i="3" s="1"/>
  <c r="I502" i="3"/>
  <c r="G502" i="3"/>
  <c r="D502" i="3"/>
  <c r="C502" i="3"/>
  <c r="I501" i="3"/>
  <c r="D501" i="3"/>
  <c r="C501" i="3"/>
  <c r="G501" i="3" s="1"/>
  <c r="I500" i="3"/>
  <c r="G500" i="3"/>
  <c r="D500" i="3"/>
  <c r="C500" i="3"/>
  <c r="I499" i="3"/>
  <c r="G499" i="3"/>
  <c r="D499" i="3"/>
  <c r="C499" i="3"/>
  <c r="I498" i="3"/>
  <c r="G498" i="3"/>
  <c r="D498" i="3"/>
  <c r="C498" i="3"/>
  <c r="I497" i="3"/>
  <c r="D497" i="3"/>
  <c r="C497" i="3"/>
  <c r="G497" i="3" s="1"/>
  <c r="I496" i="3"/>
  <c r="G496" i="3"/>
  <c r="D496" i="3"/>
  <c r="C496" i="3"/>
  <c r="I495" i="3"/>
  <c r="G495" i="3"/>
  <c r="D495" i="3"/>
  <c r="C495" i="3"/>
  <c r="I494" i="3"/>
  <c r="D494" i="3"/>
  <c r="C494" i="3"/>
  <c r="G494" i="3" s="1"/>
  <c r="I493" i="3"/>
  <c r="D493" i="3"/>
  <c r="C493" i="3"/>
  <c r="G493" i="3" s="1"/>
  <c r="I492" i="3"/>
  <c r="D492" i="3"/>
  <c r="C492" i="3"/>
  <c r="G492" i="3" s="1"/>
  <c r="I491" i="3"/>
  <c r="D491" i="3"/>
  <c r="C491" i="3"/>
  <c r="G491" i="3" s="1"/>
  <c r="I490" i="3"/>
  <c r="D490" i="3"/>
  <c r="C490" i="3"/>
  <c r="G490" i="3" s="1"/>
  <c r="I489" i="3"/>
  <c r="D489" i="3"/>
  <c r="C489" i="3"/>
  <c r="G489" i="3" s="1"/>
  <c r="I488" i="3"/>
  <c r="D488" i="3"/>
  <c r="C488" i="3"/>
  <c r="G488" i="3" s="1"/>
  <c r="I487" i="3"/>
  <c r="G487" i="3"/>
  <c r="D487" i="3"/>
  <c r="C487" i="3"/>
  <c r="I486" i="3"/>
  <c r="D486" i="3"/>
  <c r="C486" i="3"/>
  <c r="G486" i="3" s="1"/>
  <c r="I485" i="3"/>
  <c r="D485" i="3"/>
  <c r="C485" i="3"/>
  <c r="G485" i="3" s="1"/>
  <c r="I484" i="3"/>
  <c r="G484" i="3"/>
  <c r="D484" i="3"/>
  <c r="C484" i="3"/>
  <c r="I483" i="3"/>
  <c r="G483" i="3"/>
  <c r="D483" i="3"/>
  <c r="C483" i="3"/>
  <c r="I482" i="3"/>
  <c r="G482" i="3"/>
  <c r="D482" i="3"/>
  <c r="C482" i="3"/>
  <c r="I481" i="3"/>
  <c r="D481" i="3"/>
  <c r="C481" i="3"/>
  <c r="G481" i="3" s="1"/>
  <c r="I480" i="3"/>
  <c r="D480" i="3"/>
  <c r="C480" i="3"/>
  <c r="G480" i="3" s="1"/>
  <c r="I479" i="3"/>
  <c r="D479" i="3"/>
  <c r="C479" i="3"/>
  <c r="G479" i="3" s="1"/>
  <c r="I478" i="3"/>
  <c r="G478" i="3"/>
  <c r="D478" i="3"/>
  <c r="C478" i="3"/>
  <c r="I477" i="3"/>
  <c r="D477" i="3"/>
  <c r="C477" i="3"/>
  <c r="G477" i="3" s="1"/>
  <c r="I476" i="3"/>
  <c r="G476" i="3"/>
  <c r="D476" i="3"/>
  <c r="C476" i="3"/>
  <c r="I475" i="3"/>
  <c r="D475" i="3"/>
  <c r="C475" i="3"/>
  <c r="G475" i="3" s="1"/>
  <c r="I474" i="3"/>
  <c r="D474" i="3"/>
  <c r="C474" i="3"/>
  <c r="G474" i="3" s="1"/>
  <c r="I473" i="3"/>
  <c r="D473" i="3"/>
  <c r="C473" i="3"/>
  <c r="G473" i="3" s="1"/>
  <c r="I472" i="3"/>
  <c r="G472" i="3"/>
  <c r="D472" i="3"/>
  <c r="C472" i="3"/>
  <c r="I471" i="3"/>
  <c r="D471" i="3"/>
  <c r="C471" i="3"/>
  <c r="G471" i="3" s="1"/>
  <c r="I470" i="3"/>
  <c r="G470" i="3"/>
  <c r="D470" i="3"/>
  <c r="C470" i="3"/>
  <c r="I469" i="3"/>
  <c r="D469" i="3"/>
  <c r="C469" i="3"/>
  <c r="G469" i="3" s="1"/>
  <c r="I468" i="3"/>
  <c r="D468" i="3"/>
  <c r="C468" i="3"/>
  <c r="G468" i="3" s="1"/>
  <c r="I467" i="3"/>
  <c r="D467" i="3"/>
  <c r="C467" i="3"/>
  <c r="G467" i="3" s="1"/>
  <c r="I466" i="3"/>
  <c r="G466" i="3"/>
  <c r="D466" i="3"/>
  <c r="C466" i="3"/>
  <c r="I465" i="3"/>
  <c r="D465" i="3"/>
  <c r="C465" i="3"/>
  <c r="G465" i="3" s="1"/>
  <c r="I464" i="3"/>
  <c r="D464" i="3"/>
  <c r="C464" i="3"/>
  <c r="G464" i="3" s="1"/>
  <c r="I463" i="3"/>
  <c r="D463" i="3"/>
  <c r="C463" i="3"/>
  <c r="G463" i="3" s="1"/>
  <c r="I462" i="3"/>
  <c r="G462" i="3"/>
  <c r="D462" i="3"/>
  <c r="C462" i="3"/>
  <c r="I461" i="3"/>
  <c r="D461" i="3"/>
  <c r="C461" i="3"/>
  <c r="G461" i="3" s="1"/>
  <c r="I460" i="3"/>
  <c r="G460" i="3"/>
  <c r="D460" i="3"/>
  <c r="C460" i="3"/>
  <c r="I459" i="3"/>
  <c r="D459" i="3"/>
  <c r="C459" i="3"/>
  <c r="G459" i="3" s="1"/>
  <c r="I458" i="3"/>
  <c r="D458" i="3"/>
  <c r="C458" i="3"/>
  <c r="G458" i="3" s="1"/>
  <c r="I457" i="3"/>
  <c r="D457" i="3"/>
  <c r="C457" i="3"/>
  <c r="G457" i="3" s="1"/>
  <c r="I456" i="3"/>
  <c r="D456" i="3"/>
  <c r="C456" i="3"/>
  <c r="G456" i="3" s="1"/>
  <c r="I455" i="3"/>
  <c r="G455" i="3"/>
  <c r="D455" i="3"/>
  <c r="C455" i="3"/>
  <c r="I454" i="3"/>
  <c r="G454" i="3"/>
  <c r="D454" i="3"/>
  <c r="C454" i="3"/>
  <c r="I453" i="3"/>
  <c r="D453" i="3"/>
  <c r="C453" i="3"/>
  <c r="G453" i="3" s="1"/>
  <c r="I452" i="3"/>
  <c r="G452" i="3"/>
  <c r="D452" i="3"/>
  <c r="C452" i="3"/>
  <c r="I451" i="3"/>
  <c r="G451" i="3"/>
  <c r="D451" i="3"/>
  <c r="C451" i="3"/>
  <c r="I450" i="3"/>
  <c r="D450" i="3"/>
  <c r="C450" i="3"/>
  <c r="G450" i="3" s="1"/>
  <c r="I449" i="3"/>
  <c r="D449" i="3"/>
  <c r="C449" i="3"/>
  <c r="G449" i="3" s="1"/>
  <c r="I448" i="3"/>
  <c r="G448" i="3"/>
  <c r="D448" i="3"/>
  <c r="C448" i="3"/>
  <c r="I447" i="3"/>
  <c r="D447" i="3"/>
  <c r="C447" i="3"/>
  <c r="G447" i="3" s="1"/>
  <c r="I446" i="3"/>
  <c r="D446" i="3"/>
  <c r="C446" i="3"/>
  <c r="G446" i="3" s="1"/>
  <c r="I445" i="3"/>
  <c r="D445" i="3"/>
  <c r="C445" i="3"/>
  <c r="G445" i="3" s="1"/>
  <c r="I444" i="3"/>
  <c r="D444" i="3"/>
  <c r="C444" i="3"/>
  <c r="G444" i="3" s="1"/>
  <c r="I443" i="3"/>
  <c r="D443" i="3"/>
  <c r="C443" i="3"/>
  <c r="G443" i="3" s="1"/>
  <c r="I442" i="3"/>
  <c r="G442" i="3"/>
  <c r="D442" i="3"/>
  <c r="C442" i="3"/>
  <c r="I441" i="3"/>
  <c r="D441" i="3"/>
  <c r="C441" i="3"/>
  <c r="G441" i="3" s="1"/>
  <c r="I440" i="3"/>
  <c r="G440" i="3"/>
  <c r="D440" i="3"/>
  <c r="C440" i="3"/>
  <c r="I439" i="3"/>
  <c r="D439" i="3"/>
  <c r="C439" i="3"/>
  <c r="G439" i="3" s="1"/>
  <c r="I438" i="3"/>
  <c r="G438" i="3"/>
  <c r="D438" i="3"/>
  <c r="C438" i="3"/>
  <c r="I437" i="3"/>
  <c r="D437" i="3"/>
  <c r="C437" i="3"/>
  <c r="G437" i="3" s="1"/>
  <c r="I436" i="3"/>
  <c r="G436" i="3"/>
  <c r="D436" i="3"/>
  <c r="C436" i="3"/>
  <c r="I435" i="3"/>
  <c r="G435" i="3"/>
  <c r="D435" i="3"/>
  <c r="C435" i="3"/>
  <c r="I434" i="3"/>
  <c r="G434" i="3"/>
  <c r="D434" i="3"/>
  <c r="C434" i="3"/>
  <c r="I433" i="3"/>
  <c r="D433" i="3"/>
  <c r="C433" i="3"/>
  <c r="G433" i="3" s="1"/>
  <c r="I432" i="3"/>
  <c r="D432" i="3"/>
  <c r="C432" i="3"/>
  <c r="G432" i="3" s="1"/>
  <c r="I431" i="3"/>
  <c r="G431" i="3"/>
  <c r="D431" i="3"/>
  <c r="C431" i="3"/>
  <c r="I430" i="3"/>
  <c r="D430" i="3"/>
  <c r="C430" i="3"/>
  <c r="G430" i="3" s="1"/>
  <c r="I429" i="3"/>
  <c r="D429" i="3"/>
  <c r="C429" i="3"/>
  <c r="G429" i="3" s="1"/>
  <c r="I428" i="3"/>
  <c r="G428" i="3"/>
  <c r="D428" i="3"/>
  <c r="C428" i="3"/>
  <c r="I427" i="3"/>
  <c r="G427" i="3"/>
  <c r="D427" i="3"/>
  <c r="C427" i="3"/>
  <c r="I426" i="3"/>
  <c r="G426" i="3"/>
  <c r="D426" i="3"/>
  <c r="C426" i="3"/>
  <c r="I425" i="3"/>
  <c r="D425" i="3"/>
  <c r="C425" i="3"/>
  <c r="G425" i="3" s="1"/>
  <c r="I424" i="3"/>
  <c r="G424" i="3"/>
  <c r="D424" i="3"/>
  <c r="C424" i="3"/>
  <c r="I423" i="3"/>
  <c r="D423" i="3"/>
  <c r="C423" i="3"/>
  <c r="G423" i="3" s="1"/>
  <c r="I422" i="3"/>
  <c r="D422" i="3"/>
  <c r="C422" i="3"/>
  <c r="G422" i="3" s="1"/>
  <c r="I421" i="3"/>
  <c r="D421" i="3"/>
  <c r="C421" i="3"/>
  <c r="G421" i="3" s="1"/>
  <c r="I420" i="3"/>
  <c r="D420" i="3"/>
  <c r="C420" i="3"/>
  <c r="G420" i="3" s="1"/>
  <c r="I419" i="3"/>
  <c r="D419" i="3"/>
  <c r="C419" i="3"/>
  <c r="G419" i="3" s="1"/>
  <c r="I418" i="3"/>
  <c r="G418" i="3"/>
  <c r="D418" i="3"/>
  <c r="C418" i="3"/>
  <c r="I417" i="3"/>
  <c r="D417" i="3"/>
  <c r="C417" i="3"/>
  <c r="G417" i="3" s="1"/>
  <c r="I416" i="3"/>
  <c r="D416" i="3"/>
  <c r="C416" i="3"/>
  <c r="G416" i="3" s="1"/>
  <c r="I415" i="3"/>
  <c r="G415" i="3"/>
  <c r="D415" i="3"/>
  <c r="C415" i="3"/>
  <c r="I414" i="3"/>
  <c r="G414" i="3"/>
  <c r="D414" i="3"/>
  <c r="C414" i="3"/>
  <c r="I413" i="3"/>
  <c r="D413" i="3"/>
  <c r="C413" i="3"/>
  <c r="G413" i="3" s="1"/>
  <c r="I412" i="3"/>
  <c r="D412" i="3"/>
  <c r="C412" i="3"/>
  <c r="G412" i="3" s="1"/>
  <c r="I411" i="3"/>
  <c r="D411" i="3"/>
  <c r="C411" i="3"/>
  <c r="G411" i="3" s="1"/>
  <c r="I410" i="3"/>
  <c r="D410" i="3"/>
  <c r="C410" i="3"/>
  <c r="G410" i="3" s="1"/>
  <c r="I409" i="3"/>
  <c r="D409" i="3"/>
  <c r="C409" i="3"/>
  <c r="G409" i="3" s="1"/>
  <c r="I408" i="3"/>
  <c r="G408" i="3"/>
  <c r="D408" i="3"/>
  <c r="C408" i="3"/>
  <c r="I407" i="3"/>
  <c r="D407" i="3"/>
  <c r="C407" i="3"/>
  <c r="G407" i="3" s="1"/>
  <c r="I406" i="3"/>
  <c r="D406" i="3"/>
  <c r="C406" i="3"/>
  <c r="G406" i="3" s="1"/>
  <c r="I405" i="3"/>
  <c r="D405" i="3"/>
  <c r="C405" i="3"/>
  <c r="G405" i="3" s="1"/>
  <c r="I404" i="3"/>
  <c r="G404" i="3"/>
  <c r="D404" i="3"/>
  <c r="C404" i="3"/>
  <c r="I403" i="3"/>
  <c r="D403" i="3"/>
  <c r="C403" i="3"/>
  <c r="G403" i="3" s="1"/>
  <c r="I402" i="3"/>
  <c r="G402" i="3"/>
  <c r="D402" i="3"/>
  <c r="C402" i="3"/>
  <c r="I401" i="3"/>
  <c r="D401" i="3"/>
  <c r="C401" i="3"/>
  <c r="G401" i="3" s="1"/>
  <c r="I400" i="3"/>
  <c r="D400" i="3"/>
  <c r="C400" i="3"/>
  <c r="G400" i="3" s="1"/>
  <c r="I399" i="3"/>
  <c r="D399" i="3"/>
  <c r="C399" i="3"/>
  <c r="G399" i="3" s="1"/>
  <c r="I398" i="3"/>
  <c r="D398" i="3"/>
  <c r="C398" i="3"/>
  <c r="G398" i="3" s="1"/>
  <c r="I397" i="3"/>
  <c r="D397" i="3"/>
  <c r="C397" i="3"/>
  <c r="G397" i="3" s="1"/>
  <c r="I396" i="3"/>
  <c r="G396" i="3"/>
  <c r="D396" i="3"/>
  <c r="C396" i="3"/>
  <c r="I395" i="3"/>
  <c r="G395" i="3"/>
  <c r="D395" i="3"/>
  <c r="C395" i="3"/>
  <c r="I394" i="3"/>
  <c r="D394" i="3"/>
  <c r="C394" i="3"/>
  <c r="G394" i="3" s="1"/>
  <c r="I393" i="3"/>
  <c r="D393" i="3"/>
  <c r="C393" i="3"/>
  <c r="G393" i="3" s="1"/>
  <c r="I392" i="3"/>
  <c r="D392" i="3"/>
  <c r="C392" i="3"/>
  <c r="G392" i="3" s="1"/>
  <c r="I391" i="3"/>
  <c r="D391" i="3"/>
  <c r="C391" i="3"/>
  <c r="G391" i="3" s="1"/>
  <c r="I390" i="3"/>
  <c r="D390" i="3"/>
  <c r="C390" i="3"/>
  <c r="G390" i="3" s="1"/>
  <c r="I389" i="3"/>
  <c r="D389" i="3"/>
  <c r="C389" i="3"/>
  <c r="G389" i="3" s="1"/>
  <c r="I388" i="3"/>
  <c r="D388" i="3"/>
  <c r="C388" i="3"/>
  <c r="G388" i="3" s="1"/>
  <c r="I387" i="3"/>
  <c r="G387" i="3"/>
  <c r="D387" i="3"/>
  <c r="C387" i="3"/>
  <c r="I386" i="3"/>
  <c r="G386" i="3"/>
  <c r="D386" i="3"/>
  <c r="C386" i="3"/>
  <c r="I385" i="3"/>
  <c r="D385" i="3"/>
  <c r="C385" i="3"/>
  <c r="G385" i="3" s="1"/>
  <c r="I384" i="3"/>
  <c r="G384" i="3"/>
  <c r="D384" i="3"/>
  <c r="C384" i="3"/>
  <c r="I383" i="3"/>
  <c r="D383" i="3"/>
  <c r="C383" i="3"/>
  <c r="G383" i="3" s="1"/>
  <c r="I382" i="3"/>
  <c r="G382" i="3"/>
  <c r="D382" i="3"/>
  <c r="C382" i="3"/>
  <c r="I381" i="3"/>
  <c r="D381" i="3"/>
  <c r="C381" i="3"/>
  <c r="G381" i="3" s="1"/>
  <c r="I380" i="3"/>
  <c r="D380" i="3"/>
  <c r="C380" i="3"/>
  <c r="G380" i="3" s="1"/>
  <c r="I379" i="3"/>
  <c r="D379" i="3"/>
  <c r="C379" i="3"/>
  <c r="G379" i="3" s="1"/>
  <c r="I378" i="3"/>
  <c r="D378" i="3"/>
  <c r="C378" i="3"/>
  <c r="G378" i="3" s="1"/>
  <c r="I377" i="3"/>
  <c r="D377" i="3"/>
  <c r="C377" i="3"/>
  <c r="G377" i="3" s="1"/>
  <c r="I376" i="3"/>
  <c r="D376" i="3"/>
  <c r="C376" i="3"/>
  <c r="G376" i="3" s="1"/>
  <c r="I375" i="3"/>
  <c r="D375" i="3"/>
  <c r="C375" i="3"/>
  <c r="G375" i="3" s="1"/>
  <c r="I374" i="3"/>
  <c r="G374" i="3"/>
  <c r="D374" i="3"/>
  <c r="C374" i="3"/>
  <c r="I373" i="3"/>
  <c r="D373" i="3"/>
  <c r="C373" i="3"/>
  <c r="G373" i="3" s="1"/>
  <c r="I372" i="3"/>
  <c r="G372" i="3"/>
  <c r="D372" i="3"/>
  <c r="C372" i="3"/>
  <c r="I371" i="3"/>
  <c r="D371" i="3"/>
  <c r="C371" i="3"/>
  <c r="G371" i="3" s="1"/>
  <c r="I370" i="3"/>
  <c r="D370" i="3"/>
  <c r="C370" i="3"/>
  <c r="G370" i="3" s="1"/>
  <c r="I369" i="3"/>
  <c r="D369" i="3"/>
  <c r="C369" i="3"/>
  <c r="G369" i="3" s="1"/>
  <c r="I368" i="3"/>
  <c r="D368" i="3"/>
  <c r="C368" i="3"/>
  <c r="G368" i="3" s="1"/>
  <c r="I367" i="3"/>
  <c r="G367" i="3"/>
  <c r="D367" i="3"/>
  <c r="C367" i="3"/>
  <c r="I366" i="3"/>
  <c r="D366" i="3"/>
  <c r="C366" i="3"/>
  <c r="G366" i="3" s="1"/>
  <c r="I365" i="3"/>
  <c r="D365" i="3"/>
  <c r="C365" i="3"/>
  <c r="G365" i="3" s="1"/>
  <c r="I364" i="3"/>
  <c r="G364" i="3"/>
  <c r="D364" i="3"/>
  <c r="C364" i="3"/>
  <c r="I363" i="3"/>
  <c r="D363" i="3"/>
  <c r="C363" i="3"/>
  <c r="G363" i="3" s="1"/>
  <c r="I362" i="3"/>
  <c r="G362" i="3"/>
  <c r="D362" i="3"/>
  <c r="C362" i="3"/>
  <c r="I361" i="3"/>
  <c r="D361" i="3"/>
  <c r="C361" i="3"/>
  <c r="G361" i="3" s="1"/>
  <c r="I360" i="3"/>
  <c r="G360" i="3"/>
  <c r="D360" i="3"/>
  <c r="C360" i="3"/>
  <c r="I359" i="3"/>
  <c r="G359" i="3"/>
  <c r="D359" i="3"/>
  <c r="C359" i="3"/>
  <c r="I358" i="3"/>
  <c r="D358" i="3"/>
  <c r="C358" i="3"/>
  <c r="G358" i="3" s="1"/>
  <c r="I357" i="3"/>
  <c r="D357" i="3"/>
  <c r="C357" i="3"/>
  <c r="G357" i="3" s="1"/>
  <c r="I356" i="3"/>
  <c r="G356" i="3"/>
  <c r="D356" i="3"/>
  <c r="C356" i="3"/>
  <c r="I355" i="3"/>
  <c r="D355" i="3"/>
  <c r="C355" i="3"/>
  <c r="G355" i="3" s="1"/>
  <c r="I354" i="3"/>
  <c r="D354" i="3"/>
  <c r="C354" i="3"/>
  <c r="G354" i="3" s="1"/>
  <c r="I353" i="3"/>
  <c r="D353" i="3"/>
  <c r="C353" i="3"/>
  <c r="G353" i="3" s="1"/>
  <c r="I352" i="3"/>
  <c r="G352" i="3"/>
  <c r="D352" i="3"/>
  <c r="C352" i="3"/>
  <c r="I351" i="3"/>
  <c r="G351" i="3"/>
  <c r="D351" i="3"/>
  <c r="C351" i="3"/>
  <c r="I350" i="3"/>
  <c r="G350" i="3"/>
  <c r="D350" i="3"/>
  <c r="C350" i="3"/>
  <c r="I349" i="3"/>
  <c r="D349" i="3"/>
  <c r="C349" i="3"/>
  <c r="G349" i="3" s="1"/>
  <c r="I348" i="3"/>
  <c r="D348" i="3"/>
  <c r="C348" i="3"/>
  <c r="G348" i="3" s="1"/>
  <c r="I347" i="3"/>
  <c r="G347" i="3"/>
  <c r="D347" i="3"/>
  <c r="C347" i="3"/>
  <c r="I346" i="3"/>
  <c r="G346" i="3"/>
  <c r="D346" i="3"/>
  <c r="C346" i="3"/>
  <c r="I345" i="3"/>
  <c r="D345" i="3"/>
  <c r="C345" i="3"/>
  <c r="G345" i="3" s="1"/>
  <c r="I344" i="3"/>
  <c r="D344" i="3"/>
  <c r="C344" i="3"/>
  <c r="G344" i="3" s="1"/>
  <c r="I343" i="3"/>
  <c r="D343" i="3"/>
  <c r="C343" i="3"/>
  <c r="G343" i="3" s="1"/>
  <c r="I342" i="3"/>
  <c r="D342" i="3"/>
  <c r="C342" i="3"/>
  <c r="G342" i="3" s="1"/>
  <c r="I341" i="3"/>
  <c r="D341" i="3"/>
  <c r="C341" i="3"/>
  <c r="G341" i="3" s="1"/>
  <c r="I340" i="3"/>
  <c r="G340" i="3"/>
  <c r="D340" i="3"/>
  <c r="C340" i="3"/>
  <c r="I339" i="3"/>
  <c r="G339" i="3"/>
  <c r="D339" i="3"/>
  <c r="C339" i="3"/>
  <c r="I338" i="3"/>
  <c r="D338" i="3"/>
  <c r="C338" i="3"/>
  <c r="G338" i="3" s="1"/>
  <c r="I337" i="3"/>
  <c r="D337" i="3"/>
  <c r="C337" i="3"/>
  <c r="G337" i="3" s="1"/>
  <c r="I336" i="3"/>
  <c r="D336" i="3"/>
  <c r="C336" i="3"/>
  <c r="G336" i="3" s="1"/>
  <c r="I335" i="3"/>
  <c r="D335" i="3"/>
  <c r="C335" i="3"/>
  <c r="G335" i="3" s="1"/>
  <c r="I334" i="3"/>
  <c r="G334" i="3"/>
  <c r="D334" i="3"/>
  <c r="C334" i="3"/>
  <c r="I333" i="3"/>
  <c r="D333" i="3"/>
  <c r="C333" i="3"/>
  <c r="G333" i="3" s="1"/>
  <c r="I332" i="3"/>
  <c r="D332" i="3"/>
  <c r="C332" i="3"/>
  <c r="G332" i="3" s="1"/>
  <c r="I331" i="3"/>
  <c r="D331" i="3"/>
  <c r="C331" i="3"/>
  <c r="G331" i="3" s="1"/>
  <c r="I330" i="3"/>
  <c r="D330" i="3"/>
  <c r="C330" i="3"/>
  <c r="G330" i="3" s="1"/>
  <c r="I329" i="3"/>
  <c r="D329" i="3"/>
  <c r="C329" i="3"/>
  <c r="G329" i="3" s="1"/>
  <c r="I328" i="3"/>
  <c r="D328" i="3"/>
  <c r="C328" i="3"/>
  <c r="G328" i="3" s="1"/>
  <c r="I327" i="3"/>
  <c r="G327" i="3"/>
  <c r="D327" i="3"/>
  <c r="C327" i="3"/>
  <c r="I326" i="3"/>
  <c r="G326" i="3"/>
  <c r="D326" i="3"/>
  <c r="C326" i="3"/>
  <c r="I325" i="3"/>
  <c r="G325" i="3"/>
  <c r="D325" i="3"/>
  <c r="C325" i="3"/>
  <c r="I324" i="3"/>
  <c r="D324" i="3"/>
  <c r="C324" i="3"/>
  <c r="G324" i="3" s="1"/>
  <c r="I323" i="3"/>
  <c r="D323" i="3"/>
  <c r="C323" i="3"/>
  <c r="G323" i="3" s="1"/>
  <c r="I322" i="3"/>
  <c r="D322" i="3"/>
  <c r="C322" i="3"/>
  <c r="G322" i="3" s="1"/>
  <c r="I321" i="3"/>
  <c r="G321" i="3"/>
  <c r="D321" i="3"/>
  <c r="C321" i="3"/>
  <c r="I320" i="3"/>
  <c r="D320" i="3"/>
  <c r="C320" i="3"/>
  <c r="G320" i="3" s="1"/>
  <c r="I319" i="3"/>
  <c r="D319" i="3"/>
  <c r="C319" i="3"/>
  <c r="G319" i="3" s="1"/>
  <c r="I318" i="3"/>
  <c r="D318" i="3"/>
  <c r="C318" i="3"/>
  <c r="G318" i="3" s="1"/>
  <c r="I317" i="3"/>
  <c r="D317" i="3"/>
  <c r="C317" i="3"/>
  <c r="G317" i="3" s="1"/>
  <c r="I316" i="3"/>
  <c r="D316" i="3"/>
  <c r="C316" i="3"/>
  <c r="G316" i="3" s="1"/>
  <c r="I315" i="3"/>
  <c r="D315" i="3"/>
  <c r="C315" i="3"/>
  <c r="G315" i="3" s="1"/>
  <c r="I314" i="3"/>
  <c r="G314" i="3"/>
  <c r="D314" i="3"/>
  <c r="C314" i="3"/>
  <c r="I313" i="3"/>
  <c r="G313" i="3"/>
  <c r="D313" i="3"/>
  <c r="C313" i="3"/>
  <c r="I312" i="3"/>
  <c r="D312" i="3"/>
  <c r="C312" i="3"/>
  <c r="G312" i="3" s="1"/>
  <c r="I311" i="3"/>
  <c r="G311" i="3"/>
  <c r="D311" i="3"/>
  <c r="C311" i="3"/>
  <c r="I310" i="3"/>
  <c r="G310" i="3"/>
  <c r="D310" i="3"/>
  <c r="C310" i="3"/>
  <c r="I309" i="3"/>
  <c r="G309" i="3"/>
  <c r="D309" i="3"/>
  <c r="C309" i="3"/>
  <c r="I308" i="3"/>
  <c r="D308" i="3"/>
  <c r="C308" i="3"/>
  <c r="G308" i="3" s="1"/>
  <c r="I307" i="3"/>
  <c r="G307" i="3"/>
  <c r="D307" i="3"/>
  <c r="C307" i="3"/>
  <c r="I306" i="3"/>
  <c r="D306" i="3"/>
  <c r="C306" i="3"/>
  <c r="G306" i="3" s="1"/>
  <c r="I305" i="3"/>
  <c r="D305" i="3"/>
  <c r="C305" i="3"/>
  <c r="G305" i="3" s="1"/>
  <c r="I304" i="3"/>
  <c r="D304" i="3"/>
  <c r="C304" i="3"/>
  <c r="G304" i="3" s="1"/>
  <c r="I303" i="3"/>
  <c r="D303" i="3"/>
  <c r="C303" i="3"/>
  <c r="G303" i="3" s="1"/>
  <c r="I302" i="3"/>
  <c r="D302" i="3"/>
  <c r="C302" i="3"/>
  <c r="G302" i="3" s="1"/>
  <c r="I301" i="3"/>
  <c r="D301" i="3"/>
  <c r="C301" i="3"/>
  <c r="G301" i="3" s="1"/>
  <c r="I300" i="3"/>
  <c r="D300" i="3"/>
  <c r="C300" i="3"/>
  <c r="G300" i="3" s="1"/>
  <c r="I299" i="3"/>
  <c r="D299" i="3"/>
  <c r="C299" i="3"/>
  <c r="G299" i="3" s="1"/>
  <c r="I298" i="3"/>
  <c r="D298" i="3"/>
  <c r="C298" i="3"/>
  <c r="G298" i="3" s="1"/>
  <c r="I297" i="3"/>
  <c r="G297" i="3"/>
  <c r="D297" i="3"/>
  <c r="C297" i="3"/>
  <c r="I296" i="3"/>
  <c r="D296" i="3"/>
  <c r="C296" i="3"/>
  <c r="G296" i="3" s="1"/>
  <c r="I295" i="3"/>
  <c r="G295" i="3"/>
  <c r="D295" i="3"/>
  <c r="C295" i="3"/>
  <c r="I294" i="3"/>
  <c r="G294" i="3"/>
  <c r="D294" i="3"/>
  <c r="C294" i="3"/>
  <c r="I293" i="3"/>
  <c r="G293" i="3"/>
  <c r="D293" i="3"/>
  <c r="C293" i="3"/>
  <c r="I292" i="3"/>
  <c r="D292" i="3"/>
  <c r="C292" i="3"/>
  <c r="G292" i="3" s="1"/>
  <c r="I291" i="3"/>
  <c r="G291" i="3"/>
  <c r="D291" i="3"/>
  <c r="C291" i="3"/>
  <c r="I290" i="3"/>
  <c r="G290" i="3"/>
  <c r="D290" i="3"/>
  <c r="C290" i="3"/>
  <c r="I289" i="3"/>
  <c r="D289" i="3"/>
  <c r="C289" i="3"/>
  <c r="G289" i="3" s="1"/>
  <c r="I288" i="3"/>
  <c r="D288" i="3"/>
  <c r="C288" i="3"/>
  <c r="G288" i="3" s="1"/>
  <c r="I287" i="3"/>
  <c r="D287" i="3"/>
  <c r="C287" i="3"/>
  <c r="G287" i="3" s="1"/>
  <c r="I286" i="3"/>
  <c r="D286" i="3"/>
  <c r="C286" i="3"/>
  <c r="G286" i="3" s="1"/>
  <c r="I285" i="3"/>
  <c r="D285" i="3"/>
  <c r="C285" i="3"/>
  <c r="G285" i="3" s="1"/>
  <c r="I284" i="3"/>
  <c r="D284" i="3"/>
  <c r="C284" i="3"/>
  <c r="G284" i="3" s="1"/>
  <c r="I283" i="3"/>
  <c r="D283" i="3"/>
  <c r="C283" i="3"/>
  <c r="G283" i="3" s="1"/>
  <c r="I282" i="3"/>
  <c r="D282" i="3"/>
  <c r="C282" i="3"/>
  <c r="G282" i="3" s="1"/>
  <c r="I281" i="3"/>
  <c r="D281" i="3"/>
  <c r="C281" i="3"/>
  <c r="G281" i="3" s="1"/>
  <c r="I280" i="3"/>
  <c r="D280" i="3"/>
  <c r="C280" i="3"/>
  <c r="G280" i="3" s="1"/>
  <c r="I279" i="3"/>
  <c r="G279" i="3"/>
  <c r="D279" i="3"/>
  <c r="C279" i="3"/>
  <c r="I278" i="3"/>
  <c r="G278" i="3"/>
  <c r="D278" i="3"/>
  <c r="C278" i="3"/>
  <c r="I277" i="3"/>
  <c r="G277" i="3"/>
  <c r="D277" i="3"/>
  <c r="C277" i="3"/>
  <c r="I276" i="3"/>
  <c r="D276" i="3"/>
  <c r="C276" i="3"/>
  <c r="G276" i="3" s="1"/>
  <c r="I275" i="3"/>
  <c r="D275" i="3"/>
  <c r="C275" i="3"/>
  <c r="G275" i="3" s="1"/>
  <c r="I274" i="3"/>
  <c r="G274" i="3"/>
  <c r="D274" i="3"/>
  <c r="C274" i="3"/>
  <c r="I273" i="3"/>
  <c r="G273" i="3"/>
  <c r="D273" i="3"/>
  <c r="C273" i="3"/>
  <c r="I272" i="3"/>
  <c r="D272" i="3"/>
  <c r="C272" i="3"/>
  <c r="G272" i="3" s="1"/>
  <c r="I271" i="3"/>
  <c r="D271" i="3"/>
  <c r="C271" i="3"/>
  <c r="G271" i="3" s="1"/>
  <c r="I270" i="3"/>
  <c r="D270" i="3"/>
  <c r="C270" i="3"/>
  <c r="G270" i="3" s="1"/>
  <c r="I269" i="3"/>
  <c r="D269" i="3"/>
  <c r="C269" i="3"/>
  <c r="G269" i="3" s="1"/>
  <c r="I268" i="3"/>
  <c r="D268" i="3"/>
  <c r="C268" i="3"/>
  <c r="G268" i="3" s="1"/>
  <c r="I267" i="3"/>
  <c r="G267" i="3"/>
  <c r="D267" i="3"/>
  <c r="C267" i="3"/>
  <c r="I266" i="3"/>
  <c r="D266" i="3"/>
  <c r="C266" i="3"/>
  <c r="G266" i="3" s="1"/>
  <c r="I265" i="3"/>
  <c r="D265" i="3"/>
  <c r="C265" i="3"/>
  <c r="G265" i="3" s="1"/>
  <c r="I264" i="3"/>
  <c r="D264" i="3"/>
  <c r="C264" i="3"/>
  <c r="G264" i="3" s="1"/>
  <c r="I263" i="3"/>
  <c r="G263" i="3"/>
  <c r="D263" i="3"/>
  <c r="C263" i="3"/>
  <c r="I262" i="3"/>
  <c r="G262" i="3"/>
  <c r="D262" i="3"/>
  <c r="C262" i="3"/>
  <c r="I261" i="3"/>
  <c r="G261" i="3"/>
  <c r="D261" i="3"/>
  <c r="C261" i="3"/>
  <c r="I260" i="3"/>
  <c r="D260" i="3"/>
  <c r="C260" i="3"/>
  <c r="G260" i="3" s="1"/>
  <c r="I259" i="3"/>
  <c r="D259" i="3"/>
  <c r="C259" i="3"/>
  <c r="G259" i="3" s="1"/>
  <c r="I258" i="3"/>
  <c r="D258" i="3"/>
  <c r="C258" i="3"/>
  <c r="G258" i="3" s="1"/>
  <c r="I257" i="3"/>
  <c r="G257" i="3"/>
  <c r="D257" i="3"/>
  <c r="C257" i="3"/>
  <c r="I256" i="3"/>
  <c r="D256" i="3"/>
  <c r="C256" i="3"/>
  <c r="G256" i="3" s="1"/>
  <c r="I255" i="3"/>
  <c r="D255" i="3"/>
  <c r="C255" i="3"/>
  <c r="G255" i="3" s="1"/>
  <c r="I254" i="3"/>
  <c r="D254" i="3"/>
  <c r="C254" i="3"/>
  <c r="G254" i="3" s="1"/>
  <c r="I253" i="3"/>
  <c r="D253" i="3"/>
  <c r="C253" i="3"/>
  <c r="G253" i="3" s="1"/>
  <c r="I252" i="3"/>
  <c r="D252" i="3"/>
  <c r="C252" i="3"/>
  <c r="G252" i="3" s="1"/>
  <c r="I251" i="3"/>
  <c r="D251" i="3"/>
  <c r="C251" i="3"/>
  <c r="G251" i="3" s="1"/>
  <c r="I250" i="3"/>
  <c r="G250" i="3"/>
  <c r="D250" i="3"/>
  <c r="C250" i="3"/>
  <c r="I249" i="3"/>
  <c r="D249" i="3"/>
  <c r="C249" i="3"/>
  <c r="G249" i="3" s="1"/>
  <c r="I248" i="3"/>
  <c r="D248" i="3"/>
  <c r="C248" i="3"/>
  <c r="G248" i="3" s="1"/>
  <c r="I247" i="3"/>
  <c r="G247" i="3"/>
  <c r="D247" i="3"/>
  <c r="C247" i="3"/>
  <c r="I246" i="3"/>
  <c r="G246" i="3"/>
  <c r="D246" i="3"/>
  <c r="C246" i="3"/>
  <c r="I245" i="3"/>
  <c r="G245" i="3"/>
  <c r="D245" i="3"/>
  <c r="C245" i="3"/>
  <c r="I244" i="3"/>
  <c r="D244" i="3"/>
  <c r="C244" i="3"/>
  <c r="G244" i="3" s="1"/>
  <c r="I243" i="3"/>
  <c r="G243" i="3"/>
  <c r="D243" i="3"/>
  <c r="C243" i="3"/>
  <c r="I242" i="3"/>
  <c r="D242" i="3"/>
  <c r="C242" i="3"/>
  <c r="G242" i="3" s="1"/>
  <c r="I241" i="3"/>
  <c r="D241" i="3"/>
  <c r="C241" i="3"/>
  <c r="G241" i="3" s="1"/>
  <c r="I240" i="3"/>
  <c r="D240" i="3"/>
  <c r="C240" i="3"/>
  <c r="G240" i="3" s="1"/>
  <c r="I239" i="3"/>
  <c r="D239" i="3"/>
  <c r="C239" i="3"/>
  <c r="G239" i="3" s="1"/>
  <c r="I238" i="3"/>
  <c r="D238" i="3"/>
  <c r="C238" i="3"/>
  <c r="G238" i="3" s="1"/>
  <c r="I237" i="3"/>
  <c r="D237" i="3"/>
  <c r="C237" i="3"/>
  <c r="G237" i="3" s="1"/>
  <c r="I236" i="3"/>
  <c r="D236" i="3"/>
  <c r="C236" i="3"/>
  <c r="G236" i="3" s="1"/>
  <c r="I235" i="3"/>
  <c r="D235" i="3"/>
  <c r="C235" i="3"/>
  <c r="G235" i="3" s="1"/>
  <c r="I234" i="3"/>
  <c r="D234" i="3"/>
  <c r="C234" i="3"/>
  <c r="G234" i="3" s="1"/>
  <c r="I233" i="3"/>
  <c r="G233" i="3"/>
  <c r="D233" i="3"/>
  <c r="C233" i="3"/>
  <c r="I232" i="3"/>
  <c r="D232" i="3"/>
  <c r="C232" i="3"/>
  <c r="G232" i="3" s="1"/>
  <c r="I231" i="3"/>
  <c r="G231" i="3"/>
  <c r="D231" i="3"/>
  <c r="C231" i="3"/>
  <c r="I230" i="3"/>
  <c r="G230" i="3"/>
  <c r="D230" i="3"/>
  <c r="C230" i="3"/>
  <c r="I229" i="3"/>
  <c r="G229" i="3"/>
  <c r="D229" i="3"/>
  <c r="C229" i="3"/>
  <c r="I228" i="3"/>
  <c r="D228" i="3"/>
  <c r="C228" i="3"/>
  <c r="G228" i="3" s="1"/>
  <c r="I227" i="3"/>
  <c r="G227" i="3"/>
  <c r="D227" i="3"/>
  <c r="C227" i="3"/>
  <c r="I226" i="3"/>
  <c r="G226" i="3"/>
  <c r="D226" i="3"/>
  <c r="C226" i="3"/>
  <c r="I225" i="3"/>
  <c r="D225" i="3"/>
  <c r="C225" i="3"/>
  <c r="G225" i="3" s="1"/>
  <c r="I224" i="3"/>
  <c r="D224" i="3"/>
  <c r="C224" i="3"/>
  <c r="G224" i="3" s="1"/>
  <c r="I223" i="3"/>
  <c r="D223" i="3"/>
  <c r="C223" i="3"/>
  <c r="G223" i="3" s="1"/>
  <c r="I222" i="3"/>
  <c r="D222" i="3"/>
  <c r="C222" i="3"/>
  <c r="G222" i="3" s="1"/>
  <c r="I221" i="3"/>
  <c r="D221" i="3"/>
  <c r="C221" i="3"/>
  <c r="G221" i="3" s="1"/>
  <c r="I220" i="3"/>
  <c r="D220" i="3"/>
  <c r="C220" i="3"/>
  <c r="G220" i="3" s="1"/>
  <c r="I219" i="3"/>
  <c r="G219" i="3"/>
  <c r="D219" i="3"/>
  <c r="C219" i="3"/>
  <c r="I218" i="3"/>
  <c r="D218" i="3"/>
  <c r="C218" i="3"/>
  <c r="G218" i="3" s="1"/>
  <c r="I217" i="3"/>
  <c r="D217" i="3"/>
  <c r="C217" i="3"/>
  <c r="G217" i="3" s="1"/>
  <c r="I216" i="3"/>
  <c r="D216" i="3"/>
  <c r="C216" i="3"/>
  <c r="G216" i="3" s="1"/>
  <c r="I215" i="3"/>
  <c r="G215" i="3"/>
  <c r="D215" i="3"/>
  <c r="C215" i="3"/>
  <c r="I214" i="3"/>
  <c r="G214" i="3"/>
  <c r="D214" i="3"/>
  <c r="C214" i="3"/>
  <c r="I213" i="3"/>
  <c r="G213" i="3"/>
  <c r="D213" i="3"/>
  <c r="C213" i="3"/>
  <c r="I212" i="3"/>
  <c r="D212" i="3"/>
  <c r="C212" i="3"/>
  <c r="G212" i="3" s="1"/>
  <c r="I211" i="3"/>
  <c r="D211" i="3"/>
  <c r="C211" i="3"/>
  <c r="G211" i="3" s="1"/>
  <c r="I210" i="3"/>
  <c r="G210" i="3"/>
  <c r="D210" i="3"/>
  <c r="C210" i="3"/>
  <c r="I209" i="3"/>
  <c r="G209" i="3"/>
  <c r="D209" i="3"/>
  <c r="C209" i="3"/>
  <c r="I208" i="3"/>
  <c r="D208" i="3"/>
  <c r="C208" i="3"/>
  <c r="G208" i="3" s="1"/>
  <c r="I207" i="3"/>
  <c r="D207" i="3"/>
  <c r="C207" i="3"/>
  <c r="G207" i="3" s="1"/>
  <c r="I206" i="3"/>
  <c r="D206" i="3"/>
  <c r="C206" i="3"/>
  <c r="G206" i="3" s="1"/>
  <c r="I205" i="3"/>
  <c r="D205" i="3"/>
  <c r="C205" i="3"/>
  <c r="G205" i="3" s="1"/>
  <c r="I204" i="3"/>
  <c r="D204" i="3"/>
  <c r="C204" i="3"/>
  <c r="G204" i="3" s="1"/>
  <c r="I203" i="3"/>
  <c r="G203" i="3"/>
  <c r="D203" i="3"/>
  <c r="C203" i="3"/>
  <c r="I202" i="3"/>
  <c r="G202" i="3"/>
  <c r="D202" i="3"/>
  <c r="C202" i="3"/>
  <c r="I201" i="3"/>
  <c r="D201" i="3"/>
  <c r="C201" i="3"/>
  <c r="G201" i="3" s="1"/>
  <c r="I200" i="3"/>
  <c r="D200" i="3"/>
  <c r="C200" i="3"/>
  <c r="G200" i="3" s="1"/>
  <c r="I199" i="3"/>
  <c r="G199" i="3"/>
  <c r="D199" i="3"/>
  <c r="C199" i="3"/>
  <c r="I198" i="3"/>
  <c r="G198" i="3"/>
  <c r="D198" i="3"/>
  <c r="C198" i="3"/>
  <c r="I197" i="3"/>
  <c r="G197" i="3"/>
  <c r="D197" i="3"/>
  <c r="C197" i="3"/>
  <c r="I196" i="3"/>
  <c r="D196" i="3"/>
  <c r="C196" i="3"/>
  <c r="G196" i="3" s="1"/>
  <c r="I195" i="3"/>
  <c r="D195" i="3"/>
  <c r="C195" i="3"/>
  <c r="G195" i="3" s="1"/>
  <c r="I194" i="3"/>
  <c r="D194" i="3"/>
  <c r="C194" i="3"/>
  <c r="G194" i="3" s="1"/>
  <c r="I193" i="3"/>
  <c r="G193" i="3"/>
  <c r="D193" i="3"/>
  <c r="C193" i="3"/>
  <c r="I192" i="3"/>
  <c r="D192" i="3"/>
  <c r="C192" i="3"/>
  <c r="G192" i="3" s="1"/>
  <c r="I191" i="3"/>
  <c r="D191" i="3"/>
  <c r="C191" i="3"/>
  <c r="G191" i="3" s="1"/>
  <c r="I190" i="3"/>
  <c r="D190" i="3"/>
  <c r="C190" i="3"/>
  <c r="G190" i="3" s="1"/>
  <c r="I189" i="3"/>
  <c r="D189" i="3"/>
  <c r="C189" i="3"/>
  <c r="G189" i="3" s="1"/>
  <c r="I188" i="3"/>
  <c r="D188" i="3"/>
  <c r="C188" i="3"/>
  <c r="G188" i="3" s="1"/>
  <c r="I187" i="3"/>
  <c r="D187" i="3"/>
  <c r="C187" i="3"/>
  <c r="G187" i="3" s="1"/>
  <c r="I186" i="3"/>
  <c r="G186" i="3"/>
  <c r="D186" i="3"/>
  <c r="C186" i="3"/>
  <c r="I185" i="3"/>
  <c r="G185" i="3"/>
  <c r="D185" i="3"/>
  <c r="C185" i="3"/>
  <c r="I184" i="3"/>
  <c r="D184" i="3"/>
  <c r="C184" i="3"/>
  <c r="G184" i="3" s="1"/>
  <c r="I183" i="3"/>
  <c r="G183" i="3"/>
  <c r="D183" i="3"/>
  <c r="C183" i="3"/>
  <c r="I182" i="3"/>
  <c r="G182" i="3"/>
  <c r="D182" i="3"/>
  <c r="C182" i="3"/>
  <c r="I181" i="3"/>
  <c r="G181" i="3"/>
  <c r="D181" i="3"/>
  <c r="C181" i="3"/>
  <c r="I180" i="3"/>
  <c r="D180" i="3"/>
  <c r="C180" i="3"/>
  <c r="G180" i="3" s="1"/>
  <c r="I179" i="3"/>
  <c r="G179" i="3"/>
  <c r="D179" i="3"/>
  <c r="C179" i="3"/>
  <c r="I178" i="3"/>
  <c r="D178" i="3"/>
  <c r="C178" i="3"/>
  <c r="G178" i="3" s="1"/>
  <c r="I177" i="3"/>
  <c r="D177" i="3"/>
  <c r="C177" i="3"/>
  <c r="G177" i="3" s="1"/>
  <c r="I176" i="3"/>
  <c r="D176" i="3"/>
  <c r="C176" i="3"/>
  <c r="G176" i="3" s="1"/>
  <c r="I175" i="3"/>
  <c r="D175" i="3"/>
  <c r="C175" i="3"/>
  <c r="G175" i="3" s="1"/>
  <c r="I174" i="3"/>
  <c r="D174" i="3"/>
  <c r="C174" i="3"/>
  <c r="G174" i="3" s="1"/>
  <c r="I173" i="3"/>
  <c r="D173" i="3"/>
  <c r="C173" i="3"/>
  <c r="G173" i="3" s="1"/>
  <c r="I172" i="3"/>
  <c r="D172" i="3"/>
  <c r="C172" i="3"/>
  <c r="G172" i="3" s="1"/>
  <c r="I171" i="3"/>
  <c r="D171" i="3"/>
  <c r="C171" i="3"/>
  <c r="G171" i="3" s="1"/>
  <c r="I170" i="3"/>
  <c r="D170" i="3"/>
  <c r="C170" i="3"/>
  <c r="G170" i="3" s="1"/>
  <c r="I169" i="3"/>
  <c r="G169" i="3"/>
  <c r="D169" i="3"/>
  <c r="C169" i="3"/>
  <c r="I168" i="3"/>
  <c r="D168" i="3"/>
  <c r="C168" i="3"/>
  <c r="G168" i="3" s="1"/>
  <c r="I167" i="3"/>
  <c r="G167" i="3"/>
  <c r="D167" i="3"/>
  <c r="C167" i="3"/>
  <c r="I166" i="3"/>
  <c r="G166" i="3"/>
  <c r="D166" i="3"/>
  <c r="C166" i="3"/>
  <c r="I165" i="3"/>
  <c r="G165" i="3"/>
  <c r="D165" i="3"/>
  <c r="C165" i="3"/>
  <c r="I164" i="3"/>
  <c r="D164" i="3"/>
  <c r="C164" i="3"/>
  <c r="G164" i="3" s="1"/>
  <c r="I163" i="3"/>
  <c r="G163" i="3"/>
  <c r="D163" i="3"/>
  <c r="C163" i="3"/>
  <c r="I162" i="3"/>
  <c r="G162" i="3"/>
  <c r="D162" i="3"/>
  <c r="C162" i="3"/>
  <c r="I161" i="3"/>
  <c r="D161" i="3"/>
  <c r="C161" i="3"/>
  <c r="G161" i="3" s="1"/>
  <c r="I160" i="3"/>
  <c r="D160" i="3"/>
  <c r="C160" i="3"/>
  <c r="G160" i="3" s="1"/>
  <c r="I159" i="3"/>
  <c r="D159" i="3"/>
  <c r="C159" i="3"/>
  <c r="G159" i="3" s="1"/>
  <c r="I158" i="3"/>
  <c r="D158" i="3"/>
  <c r="C158" i="3"/>
  <c r="G158" i="3" s="1"/>
  <c r="I157" i="3"/>
  <c r="D157" i="3"/>
  <c r="C157" i="3"/>
  <c r="G157" i="3" s="1"/>
  <c r="I156" i="3"/>
  <c r="D156" i="3"/>
  <c r="C156" i="3"/>
  <c r="G156" i="3" s="1"/>
  <c r="I155" i="3"/>
  <c r="G155" i="3"/>
  <c r="D155" i="3"/>
  <c r="C155" i="3"/>
  <c r="I154" i="3"/>
  <c r="D154" i="3"/>
  <c r="C154" i="3"/>
  <c r="G154" i="3" s="1"/>
  <c r="I153" i="3"/>
  <c r="D153" i="3"/>
  <c r="C153" i="3"/>
  <c r="G153" i="3" s="1"/>
  <c r="I152" i="3"/>
  <c r="D152" i="3"/>
  <c r="C152" i="3"/>
  <c r="G152" i="3" s="1"/>
  <c r="I151" i="3"/>
  <c r="G151" i="3"/>
  <c r="D151" i="3"/>
  <c r="C151" i="3"/>
  <c r="I150" i="3"/>
  <c r="G150" i="3"/>
  <c r="D150" i="3"/>
  <c r="C150" i="3"/>
  <c r="I149" i="3"/>
  <c r="G149" i="3"/>
  <c r="D149" i="3"/>
  <c r="C149" i="3"/>
  <c r="I148" i="3"/>
  <c r="D148" i="3"/>
  <c r="C148" i="3"/>
  <c r="G148" i="3" s="1"/>
  <c r="I147" i="3"/>
  <c r="D147" i="3"/>
  <c r="C147" i="3"/>
  <c r="G147" i="3" s="1"/>
  <c r="I146" i="3"/>
  <c r="G146" i="3"/>
  <c r="D146" i="3"/>
  <c r="C146" i="3"/>
  <c r="I145" i="3"/>
  <c r="G145" i="3"/>
  <c r="D145" i="3"/>
  <c r="C145" i="3"/>
  <c r="I144" i="3"/>
  <c r="D144" i="3"/>
  <c r="C144" i="3"/>
  <c r="G144" i="3" s="1"/>
  <c r="I143" i="3"/>
  <c r="D143" i="3"/>
  <c r="C143" i="3"/>
  <c r="G143" i="3" s="1"/>
  <c r="I142" i="3"/>
  <c r="D142" i="3"/>
  <c r="C142" i="3"/>
  <c r="G142" i="3" s="1"/>
  <c r="I141" i="3"/>
  <c r="D141" i="3"/>
  <c r="C141" i="3"/>
  <c r="G141" i="3" s="1"/>
  <c r="I140" i="3"/>
  <c r="D140" i="3"/>
  <c r="C140" i="3"/>
  <c r="G140" i="3" s="1"/>
  <c r="I139" i="3"/>
  <c r="G139" i="3"/>
  <c r="D139" i="3"/>
  <c r="C139" i="3"/>
  <c r="I138" i="3"/>
  <c r="G138" i="3"/>
  <c r="D138" i="3"/>
  <c r="C138" i="3"/>
  <c r="I137" i="3"/>
  <c r="D137" i="3"/>
  <c r="C137" i="3"/>
  <c r="G137" i="3" s="1"/>
  <c r="I136" i="3"/>
  <c r="D136" i="3"/>
  <c r="C136" i="3"/>
  <c r="G136" i="3" s="1"/>
  <c r="I135" i="3"/>
  <c r="G135" i="3"/>
  <c r="D135" i="3"/>
  <c r="C135" i="3"/>
  <c r="I134" i="3"/>
  <c r="G134" i="3"/>
  <c r="D134" i="3"/>
  <c r="C134" i="3"/>
  <c r="I133" i="3"/>
  <c r="G133" i="3"/>
  <c r="D133" i="3"/>
  <c r="C133" i="3"/>
  <c r="I132" i="3"/>
  <c r="D132" i="3"/>
  <c r="C132" i="3"/>
  <c r="G132" i="3" s="1"/>
  <c r="I131" i="3"/>
  <c r="D131" i="3"/>
  <c r="C131" i="3"/>
  <c r="G131" i="3" s="1"/>
  <c r="I130" i="3"/>
  <c r="D130" i="3"/>
  <c r="C130" i="3"/>
  <c r="G130" i="3" s="1"/>
  <c r="I129" i="3"/>
  <c r="G129" i="3"/>
  <c r="D129" i="3"/>
  <c r="C129" i="3"/>
  <c r="I128" i="3"/>
  <c r="D128" i="3"/>
  <c r="C128" i="3"/>
  <c r="G128" i="3" s="1"/>
  <c r="I127" i="3"/>
  <c r="D127" i="3"/>
  <c r="C127" i="3"/>
  <c r="G127" i="3" s="1"/>
  <c r="I126" i="3"/>
  <c r="D126" i="3"/>
  <c r="C126" i="3"/>
  <c r="G126" i="3" s="1"/>
  <c r="I125" i="3"/>
  <c r="D125" i="3"/>
  <c r="C125" i="3"/>
  <c r="G125" i="3" s="1"/>
  <c r="I124" i="3"/>
  <c r="D124" i="3"/>
  <c r="C124" i="3"/>
  <c r="G124" i="3" s="1"/>
  <c r="I123" i="3"/>
  <c r="D123" i="3"/>
  <c r="C123" i="3"/>
  <c r="G123" i="3" s="1"/>
  <c r="I122" i="3"/>
  <c r="G122" i="3"/>
  <c r="D122" i="3"/>
  <c r="C122" i="3"/>
  <c r="I121" i="3"/>
  <c r="G121" i="3"/>
  <c r="D121" i="3"/>
  <c r="C121" i="3"/>
  <c r="I120" i="3"/>
  <c r="D120" i="3"/>
  <c r="C120" i="3"/>
  <c r="G120" i="3" s="1"/>
  <c r="I119" i="3"/>
  <c r="D119" i="3"/>
  <c r="C119" i="3"/>
  <c r="G119" i="3" s="1"/>
  <c r="I118" i="3"/>
  <c r="G118" i="3"/>
  <c r="D118" i="3"/>
  <c r="C118" i="3"/>
  <c r="I117" i="3"/>
  <c r="G117" i="3"/>
  <c r="D117" i="3"/>
  <c r="C117" i="3"/>
  <c r="I116" i="3"/>
  <c r="D116" i="3"/>
  <c r="C116" i="3"/>
  <c r="G116" i="3" s="1"/>
  <c r="I115" i="3"/>
  <c r="G115" i="3"/>
  <c r="D115" i="3"/>
  <c r="C115" i="3"/>
  <c r="I114" i="3"/>
  <c r="D114" i="3"/>
  <c r="C114" i="3"/>
  <c r="G114" i="3" s="1"/>
  <c r="I113" i="3"/>
  <c r="D113" i="3"/>
  <c r="C113" i="3"/>
  <c r="G113" i="3" s="1"/>
  <c r="I112" i="3"/>
  <c r="D112" i="3"/>
  <c r="C112" i="3"/>
  <c r="G112" i="3" s="1"/>
  <c r="I111" i="3"/>
  <c r="D111" i="3"/>
  <c r="C111" i="3"/>
  <c r="G111" i="3" s="1"/>
  <c r="I110" i="3"/>
  <c r="D110" i="3"/>
  <c r="C110" i="3"/>
  <c r="G110" i="3" s="1"/>
  <c r="I109" i="3"/>
  <c r="D109" i="3"/>
  <c r="C109" i="3"/>
  <c r="G109" i="3" s="1"/>
  <c r="I108" i="3"/>
  <c r="D108" i="3"/>
  <c r="C108" i="3"/>
  <c r="G108" i="3" s="1"/>
  <c r="I107" i="3"/>
  <c r="D107" i="3"/>
  <c r="C107" i="3"/>
  <c r="G107" i="3" s="1"/>
  <c r="I106" i="3"/>
  <c r="D106" i="3"/>
  <c r="C106" i="3"/>
  <c r="G106" i="3" s="1"/>
  <c r="I105" i="3"/>
  <c r="G105" i="3"/>
  <c r="D105" i="3"/>
  <c r="C105" i="3"/>
  <c r="I104" i="3"/>
  <c r="D104" i="3"/>
  <c r="C104" i="3"/>
  <c r="G104" i="3" s="1"/>
  <c r="I103" i="3"/>
  <c r="G103" i="3"/>
  <c r="D103" i="3"/>
  <c r="C103" i="3"/>
  <c r="I102" i="3"/>
  <c r="D102" i="3"/>
  <c r="C102" i="3"/>
  <c r="G102" i="3" s="1"/>
  <c r="I101" i="3"/>
  <c r="G101" i="3"/>
  <c r="D101" i="3"/>
  <c r="C101" i="3"/>
  <c r="I100" i="3"/>
  <c r="D100" i="3"/>
  <c r="C100" i="3"/>
  <c r="G100" i="3" s="1"/>
  <c r="I99" i="3"/>
  <c r="G99" i="3"/>
  <c r="D99" i="3"/>
  <c r="C99" i="3"/>
  <c r="I98" i="3"/>
  <c r="G98" i="3"/>
  <c r="D98" i="3"/>
  <c r="C98" i="3"/>
  <c r="I97" i="3"/>
  <c r="D97" i="3"/>
  <c r="C97" i="3"/>
  <c r="G97" i="3" s="1"/>
  <c r="I96" i="3"/>
  <c r="D96" i="3"/>
  <c r="C96" i="3"/>
  <c r="G96" i="3" s="1"/>
  <c r="I95" i="3"/>
  <c r="D95" i="3"/>
  <c r="C95" i="3"/>
  <c r="G95" i="3" s="1"/>
  <c r="I94" i="3"/>
  <c r="D94" i="3"/>
  <c r="C94" i="3"/>
  <c r="G94" i="3" s="1"/>
  <c r="I93" i="3"/>
  <c r="D93" i="3"/>
  <c r="C93" i="3"/>
  <c r="G93" i="3" s="1"/>
  <c r="I92" i="3"/>
  <c r="D92" i="3"/>
  <c r="C92" i="3"/>
  <c r="G92" i="3" s="1"/>
  <c r="I91" i="3"/>
  <c r="G91" i="3"/>
  <c r="D91" i="3"/>
  <c r="C91" i="3"/>
  <c r="I90" i="3"/>
  <c r="D90" i="3"/>
  <c r="C90" i="3"/>
  <c r="G90" i="3" s="1"/>
  <c r="I89" i="3"/>
  <c r="D89" i="3"/>
  <c r="C89" i="3"/>
  <c r="G89" i="3" s="1"/>
  <c r="I88" i="3"/>
  <c r="D88" i="3"/>
  <c r="C88" i="3"/>
  <c r="G88" i="3" s="1"/>
  <c r="I87" i="3"/>
  <c r="G87" i="3"/>
  <c r="D87" i="3"/>
  <c r="C87" i="3"/>
  <c r="I86" i="3"/>
  <c r="D86" i="3"/>
  <c r="C86" i="3"/>
  <c r="G86" i="3" s="1"/>
  <c r="I85" i="3"/>
  <c r="D85" i="3"/>
  <c r="C85" i="3"/>
  <c r="G85" i="3" s="1"/>
  <c r="I84" i="3"/>
  <c r="D84" i="3"/>
  <c r="C84" i="3"/>
  <c r="G84" i="3" s="1"/>
  <c r="I83" i="3"/>
  <c r="D83" i="3"/>
  <c r="C83" i="3"/>
  <c r="G83" i="3" s="1"/>
  <c r="I82" i="3"/>
  <c r="G82" i="3"/>
  <c r="D82" i="3"/>
  <c r="C82" i="3"/>
  <c r="I81" i="3"/>
  <c r="G81" i="3"/>
  <c r="D81" i="3"/>
  <c r="C81" i="3"/>
  <c r="I80" i="3"/>
  <c r="D80" i="3"/>
  <c r="C80" i="3"/>
  <c r="G80" i="3" s="1"/>
  <c r="I79" i="3"/>
  <c r="D79" i="3"/>
  <c r="C79" i="3"/>
  <c r="G79" i="3" s="1"/>
  <c r="I78" i="3"/>
  <c r="D78" i="3"/>
  <c r="C78" i="3"/>
  <c r="G78" i="3" s="1"/>
  <c r="I77" i="3"/>
  <c r="D77" i="3"/>
  <c r="C77" i="3"/>
  <c r="G77" i="3" s="1"/>
  <c r="I76" i="3"/>
  <c r="D76" i="3"/>
  <c r="C76" i="3"/>
  <c r="G76" i="3" s="1"/>
  <c r="I75" i="3"/>
  <c r="G75" i="3"/>
  <c r="D75" i="3"/>
  <c r="C75" i="3"/>
  <c r="I74" i="3"/>
  <c r="G74" i="3"/>
  <c r="D74" i="3"/>
  <c r="C74" i="3"/>
  <c r="I73" i="3"/>
  <c r="D73" i="3"/>
  <c r="C73" i="3"/>
  <c r="G73" i="3" s="1"/>
  <c r="I72" i="3"/>
  <c r="D72" i="3"/>
  <c r="C72" i="3"/>
  <c r="G72" i="3" s="1"/>
  <c r="I71" i="3"/>
  <c r="G71" i="3"/>
  <c r="D71" i="3"/>
  <c r="C71" i="3"/>
  <c r="I70" i="3"/>
  <c r="G70" i="3"/>
  <c r="D70" i="3"/>
  <c r="C70" i="3"/>
  <c r="I69" i="3"/>
  <c r="D69" i="3"/>
  <c r="C69" i="3"/>
  <c r="G69" i="3" s="1"/>
  <c r="I68" i="3"/>
  <c r="D68" i="3"/>
  <c r="C68" i="3"/>
  <c r="G68" i="3" s="1"/>
  <c r="I67" i="3"/>
  <c r="D67" i="3"/>
  <c r="C67" i="3"/>
  <c r="G67" i="3" s="1"/>
  <c r="I66" i="3"/>
  <c r="D66" i="3"/>
  <c r="C66" i="3"/>
  <c r="G66" i="3" s="1"/>
  <c r="I65" i="3"/>
  <c r="G65" i="3"/>
  <c r="D65" i="3"/>
  <c r="C65" i="3"/>
  <c r="I64" i="3"/>
  <c r="D64" i="3"/>
  <c r="C64" i="3"/>
  <c r="G64" i="3" s="1"/>
  <c r="I63" i="3"/>
  <c r="D63" i="3"/>
  <c r="C63" i="3"/>
  <c r="G63" i="3" s="1"/>
  <c r="I62" i="3"/>
  <c r="D62" i="3"/>
  <c r="C62" i="3"/>
  <c r="G62" i="3" s="1"/>
  <c r="I61" i="3"/>
  <c r="D61" i="3"/>
  <c r="C61" i="3"/>
  <c r="G61" i="3" s="1"/>
  <c r="I60" i="3"/>
  <c r="D60" i="3"/>
  <c r="C60" i="3"/>
  <c r="G60" i="3" s="1"/>
  <c r="I59" i="3"/>
  <c r="D59" i="3"/>
  <c r="C59" i="3"/>
  <c r="G59" i="3" s="1"/>
  <c r="I58" i="3"/>
  <c r="G58" i="3"/>
  <c r="D58" i="3"/>
  <c r="C58" i="3"/>
  <c r="I57" i="3"/>
  <c r="G57" i="3"/>
  <c r="D57" i="3"/>
  <c r="C57" i="3"/>
  <c r="I56" i="3"/>
  <c r="D56" i="3"/>
  <c r="C56" i="3"/>
  <c r="G56" i="3" s="1"/>
  <c r="I55" i="3"/>
  <c r="D55" i="3"/>
  <c r="C55" i="3"/>
  <c r="G55" i="3" s="1"/>
  <c r="I54" i="3"/>
  <c r="G54" i="3"/>
  <c r="D54" i="3"/>
  <c r="C54" i="3"/>
  <c r="I53" i="3"/>
  <c r="G53" i="3"/>
  <c r="D53" i="3"/>
  <c r="C53" i="3"/>
  <c r="I52" i="3"/>
  <c r="D52" i="3"/>
  <c r="C52" i="3"/>
  <c r="G52" i="3" s="1"/>
  <c r="I51" i="3"/>
  <c r="G51" i="3"/>
  <c r="D51" i="3"/>
  <c r="C51" i="3"/>
  <c r="I50" i="3"/>
  <c r="D50" i="3"/>
  <c r="C50" i="3"/>
  <c r="G50" i="3" s="1"/>
  <c r="I49" i="3"/>
  <c r="D49" i="3"/>
  <c r="C49" i="3"/>
  <c r="G49" i="3" s="1"/>
  <c r="I48" i="3"/>
  <c r="G48" i="3"/>
  <c r="D48" i="3"/>
  <c r="C48" i="3"/>
  <c r="I47" i="3"/>
  <c r="G47" i="3"/>
  <c r="D47" i="3"/>
  <c r="C47" i="3"/>
  <c r="I46" i="3"/>
  <c r="D46" i="3"/>
  <c r="C46" i="3"/>
  <c r="G46" i="3" s="1"/>
  <c r="I45" i="3"/>
  <c r="D45" i="3"/>
  <c r="C45" i="3"/>
  <c r="G45" i="3" s="1"/>
  <c r="I44" i="3"/>
  <c r="G44" i="3"/>
  <c r="D44" i="3"/>
  <c r="C44" i="3"/>
  <c r="I43" i="3"/>
  <c r="G43" i="3"/>
  <c r="D43" i="3"/>
  <c r="C43" i="3"/>
  <c r="I42" i="3"/>
  <c r="D42" i="3"/>
  <c r="C42" i="3"/>
  <c r="G42" i="3" s="1"/>
  <c r="I41" i="3"/>
  <c r="D41" i="3"/>
  <c r="C41" i="3"/>
  <c r="G41" i="3" s="1"/>
  <c r="I40" i="3"/>
  <c r="G40" i="3"/>
  <c r="D40" i="3"/>
  <c r="C40" i="3"/>
  <c r="I39" i="3"/>
  <c r="G39" i="3"/>
  <c r="D39" i="3"/>
  <c r="C39" i="3"/>
  <c r="I38" i="3"/>
  <c r="D38" i="3"/>
  <c r="C38" i="3"/>
  <c r="G38" i="3" s="1"/>
  <c r="I37" i="3"/>
  <c r="D37" i="3"/>
  <c r="C37" i="3"/>
  <c r="G37" i="3" s="1"/>
  <c r="I36" i="3"/>
  <c r="G36" i="3"/>
  <c r="D36" i="3"/>
  <c r="C36" i="3"/>
  <c r="I35" i="3"/>
  <c r="G35" i="3"/>
  <c r="D35" i="3"/>
  <c r="C35" i="3"/>
  <c r="I34" i="3"/>
  <c r="D34" i="3"/>
  <c r="C34" i="3"/>
  <c r="G34" i="3" s="1"/>
  <c r="I33" i="3"/>
  <c r="D33" i="3"/>
  <c r="C33" i="3"/>
  <c r="G33" i="3" s="1"/>
  <c r="I32" i="3"/>
  <c r="G32" i="3"/>
  <c r="D32" i="3"/>
  <c r="C32" i="3"/>
  <c r="I31" i="3"/>
  <c r="G31" i="3"/>
  <c r="D31" i="3"/>
  <c r="C31" i="3"/>
  <c r="I30" i="3"/>
  <c r="D30" i="3"/>
  <c r="C30" i="3"/>
  <c r="G30" i="3" s="1"/>
  <c r="I29" i="3"/>
  <c r="D29" i="3"/>
  <c r="C29" i="3"/>
  <c r="G29" i="3" s="1"/>
  <c r="I28" i="3"/>
  <c r="G28" i="3"/>
  <c r="D28" i="3"/>
  <c r="C28" i="3"/>
  <c r="I27" i="3"/>
  <c r="G27" i="3"/>
  <c r="D27" i="3"/>
  <c r="C27" i="3"/>
  <c r="I26" i="3"/>
  <c r="D26" i="3"/>
  <c r="C26" i="3"/>
  <c r="G26" i="3" s="1"/>
  <c r="I25" i="3"/>
  <c r="D25" i="3"/>
  <c r="C25" i="3"/>
  <c r="G25" i="3" s="1"/>
  <c r="I24" i="3"/>
  <c r="G24" i="3"/>
  <c r="D24" i="3"/>
  <c r="C24" i="3"/>
  <c r="I23" i="3"/>
  <c r="G23" i="3"/>
  <c r="D23" i="3"/>
  <c r="C23" i="3"/>
  <c r="I22" i="3"/>
  <c r="D22" i="3"/>
  <c r="C22" i="3"/>
  <c r="G22" i="3" s="1"/>
  <c r="I21" i="3"/>
  <c r="D21" i="3"/>
  <c r="C21" i="3"/>
  <c r="G21" i="3" s="1"/>
  <c r="I20" i="3"/>
  <c r="G20" i="3"/>
  <c r="D20" i="3"/>
  <c r="C20" i="3"/>
  <c r="I19" i="3"/>
  <c r="G19" i="3"/>
  <c r="D19" i="3"/>
  <c r="C19" i="3"/>
  <c r="I18" i="3"/>
  <c r="D18" i="3"/>
  <c r="C18" i="3"/>
  <c r="G18" i="3" s="1"/>
  <c r="I17" i="3"/>
  <c r="D17" i="3"/>
  <c r="C17" i="3"/>
  <c r="G17" i="3" s="1"/>
  <c r="I16" i="3"/>
  <c r="G16" i="3"/>
  <c r="D16" i="3"/>
  <c r="C16" i="3"/>
  <c r="I15" i="3"/>
  <c r="G15" i="3"/>
  <c r="D15" i="3"/>
  <c r="C15" i="3"/>
  <c r="I14" i="3"/>
  <c r="D14" i="3"/>
  <c r="C14" i="3"/>
  <c r="G14" i="3" s="1"/>
  <c r="I13" i="3"/>
  <c r="D13" i="3"/>
  <c r="C13" i="3"/>
  <c r="G13" i="3" s="1"/>
  <c r="I12" i="3"/>
  <c r="G12" i="3"/>
  <c r="D12" i="3"/>
  <c r="C12" i="3"/>
  <c r="I11" i="3"/>
  <c r="D11" i="3"/>
  <c r="C11" i="3"/>
  <c r="G11" i="3" s="1"/>
  <c r="I10" i="3"/>
  <c r="D10" i="3"/>
  <c r="C10" i="3"/>
  <c r="G10" i="3" s="1"/>
  <c r="I9" i="3"/>
  <c r="D9" i="3"/>
  <c r="C9" i="3"/>
  <c r="G9" i="3" s="1"/>
  <c r="I8" i="3"/>
  <c r="G8" i="3"/>
  <c r="D8" i="3"/>
  <c r="C8" i="3"/>
  <c r="I7" i="3"/>
  <c r="G7" i="3"/>
  <c r="D7" i="3"/>
  <c r="C7" i="3"/>
  <c r="I6" i="3"/>
  <c r="D6" i="3"/>
  <c r="C6" i="3"/>
  <c r="G6" i="3" s="1"/>
  <c r="I5" i="3"/>
  <c r="D5" i="3"/>
  <c r="C5" i="3"/>
  <c r="G5" i="3" s="1"/>
  <c r="I4" i="3"/>
  <c r="G4" i="3"/>
  <c r="D4" i="3"/>
  <c r="C4" i="3"/>
  <c r="I3" i="3"/>
  <c r="G3" i="3"/>
  <c r="D3" i="3"/>
  <c r="C3" i="3"/>
  <c r="I2" i="3"/>
  <c r="D2" i="3"/>
  <c r="C2" i="3"/>
  <c r="G2" i="3" s="1"/>
  <c r="C1000" i="1"/>
  <c r="B1000" i="1"/>
  <c r="D1000" i="1" s="1"/>
  <c r="C999" i="1"/>
  <c r="B999" i="1"/>
  <c r="D999" i="1" s="1"/>
  <c r="C998" i="1"/>
  <c r="B998" i="1"/>
  <c r="D998" i="1" s="1"/>
  <c r="C997" i="1"/>
  <c r="B997" i="1"/>
  <c r="D997" i="1" s="1"/>
  <c r="C996" i="1"/>
  <c r="B996" i="1"/>
  <c r="D996" i="1" s="1"/>
  <c r="C995" i="1"/>
  <c r="B995" i="1"/>
  <c r="D995" i="1" s="1"/>
  <c r="C994" i="1"/>
  <c r="B994" i="1"/>
  <c r="D994" i="1" s="1"/>
  <c r="C993" i="1"/>
  <c r="B993" i="1"/>
  <c r="D993" i="1" s="1"/>
  <c r="C992" i="1"/>
  <c r="B992" i="1"/>
  <c r="D992" i="1" s="1"/>
  <c r="C991" i="1"/>
  <c r="B991" i="1"/>
  <c r="D991" i="1" s="1"/>
  <c r="C990" i="1"/>
  <c r="B990" i="1"/>
  <c r="D990" i="1" s="1"/>
  <c r="C989" i="1"/>
  <c r="B989" i="1"/>
  <c r="D989" i="1" s="1"/>
  <c r="C988" i="1"/>
  <c r="B988" i="1"/>
  <c r="D988" i="1" s="1"/>
  <c r="C987" i="1"/>
  <c r="B987" i="1"/>
  <c r="D987" i="1" s="1"/>
  <c r="C986" i="1"/>
  <c r="B986" i="1"/>
  <c r="D986" i="1" s="1"/>
  <c r="C985" i="1"/>
  <c r="B985" i="1"/>
  <c r="D985" i="1" s="1"/>
  <c r="C984" i="1"/>
  <c r="B984" i="1"/>
  <c r="D984" i="1" s="1"/>
  <c r="C983" i="1"/>
  <c r="B983" i="1"/>
  <c r="D983" i="1" s="1"/>
  <c r="C982" i="1"/>
  <c r="B982" i="1"/>
  <c r="D982" i="1" s="1"/>
  <c r="C981" i="1"/>
  <c r="B981" i="1"/>
  <c r="D981" i="1" s="1"/>
  <c r="C980" i="1"/>
  <c r="B980" i="1"/>
  <c r="D980" i="1" s="1"/>
  <c r="C979" i="1"/>
  <c r="B979" i="1"/>
  <c r="D979" i="1" s="1"/>
  <c r="C978" i="1"/>
  <c r="B978" i="1"/>
  <c r="D978" i="1" s="1"/>
  <c r="C977" i="1"/>
  <c r="B977" i="1"/>
  <c r="D977" i="1" s="1"/>
  <c r="C976" i="1"/>
  <c r="B976" i="1"/>
  <c r="D976" i="1" s="1"/>
  <c r="C975" i="1"/>
  <c r="B975" i="1"/>
  <c r="D975" i="1" s="1"/>
  <c r="C974" i="1"/>
  <c r="B974" i="1"/>
  <c r="D974" i="1" s="1"/>
  <c r="C973" i="1"/>
  <c r="B973" i="1"/>
  <c r="D973" i="1" s="1"/>
  <c r="C972" i="1"/>
  <c r="B972" i="1"/>
  <c r="D972" i="1" s="1"/>
  <c r="C971" i="1"/>
  <c r="B971" i="1"/>
  <c r="D971" i="1" s="1"/>
  <c r="C970" i="1"/>
  <c r="B970" i="1"/>
  <c r="D970" i="1" s="1"/>
  <c r="C969" i="1"/>
  <c r="B969" i="1"/>
  <c r="D969" i="1" s="1"/>
  <c r="C968" i="1"/>
  <c r="B968" i="1"/>
  <c r="D968" i="1" s="1"/>
  <c r="C967" i="1"/>
  <c r="B967" i="1"/>
  <c r="D967" i="1" s="1"/>
  <c r="C966" i="1"/>
  <c r="B966" i="1"/>
  <c r="D966" i="1" s="1"/>
  <c r="C965" i="1"/>
  <c r="B965" i="1"/>
  <c r="D965" i="1" s="1"/>
  <c r="C964" i="1"/>
  <c r="B964" i="1"/>
  <c r="D964" i="1" s="1"/>
  <c r="C963" i="1"/>
  <c r="B963" i="1"/>
  <c r="D963" i="1" s="1"/>
  <c r="C962" i="1"/>
  <c r="B962" i="1"/>
  <c r="D962" i="1" s="1"/>
  <c r="C961" i="1"/>
  <c r="B961" i="1"/>
  <c r="D961" i="1" s="1"/>
  <c r="C960" i="1"/>
  <c r="B960" i="1"/>
  <c r="D960" i="1" s="1"/>
  <c r="C959" i="1"/>
  <c r="B959" i="1"/>
  <c r="D959" i="1" s="1"/>
  <c r="C958" i="1"/>
  <c r="B958" i="1"/>
  <c r="D958" i="1" s="1"/>
  <c r="C957" i="1"/>
  <c r="B957" i="1"/>
  <c r="D957" i="1" s="1"/>
  <c r="C956" i="1"/>
  <c r="B956" i="1"/>
  <c r="D956" i="1" s="1"/>
  <c r="C955" i="1"/>
  <c r="B955" i="1"/>
  <c r="D955" i="1" s="1"/>
  <c r="C954" i="1"/>
  <c r="B954" i="1"/>
  <c r="D954" i="1" s="1"/>
  <c r="C953" i="1"/>
  <c r="B953" i="1"/>
  <c r="D953" i="1" s="1"/>
  <c r="C952" i="1"/>
  <c r="B952" i="1"/>
  <c r="D952" i="1" s="1"/>
  <c r="C951" i="1"/>
  <c r="B951" i="1"/>
  <c r="D951" i="1" s="1"/>
  <c r="C950" i="1"/>
  <c r="B950" i="1"/>
  <c r="D950" i="1" s="1"/>
  <c r="C949" i="1"/>
  <c r="B949" i="1"/>
  <c r="D949" i="1" s="1"/>
  <c r="C948" i="1"/>
  <c r="B948" i="1"/>
  <c r="D948" i="1" s="1"/>
  <c r="C947" i="1"/>
  <c r="B947" i="1"/>
  <c r="D947" i="1" s="1"/>
  <c r="C946" i="1"/>
  <c r="B946" i="1"/>
  <c r="D946" i="1" s="1"/>
  <c r="C945" i="1"/>
  <c r="B945" i="1"/>
  <c r="D945" i="1" s="1"/>
  <c r="C944" i="1"/>
  <c r="B944" i="1"/>
  <c r="D944" i="1" s="1"/>
  <c r="C943" i="1"/>
  <c r="B943" i="1"/>
  <c r="D943" i="1" s="1"/>
  <c r="C942" i="1"/>
  <c r="B942" i="1"/>
  <c r="D942" i="1" s="1"/>
  <c r="C941" i="1"/>
  <c r="B941" i="1"/>
  <c r="D941" i="1" s="1"/>
  <c r="C940" i="1"/>
  <c r="B940" i="1"/>
  <c r="D940" i="1" s="1"/>
  <c r="C939" i="1"/>
  <c r="B939" i="1"/>
  <c r="D939" i="1" s="1"/>
  <c r="C938" i="1"/>
  <c r="B938" i="1"/>
  <c r="D938" i="1" s="1"/>
  <c r="C937" i="1"/>
  <c r="B937" i="1"/>
  <c r="D937" i="1" s="1"/>
  <c r="C936" i="1"/>
  <c r="B936" i="1"/>
  <c r="D936" i="1" s="1"/>
  <c r="C935" i="1"/>
  <c r="B935" i="1"/>
  <c r="D935" i="1" s="1"/>
  <c r="C934" i="1"/>
  <c r="B934" i="1"/>
  <c r="D934" i="1" s="1"/>
  <c r="C933" i="1"/>
  <c r="B933" i="1"/>
  <c r="D933" i="1" s="1"/>
  <c r="C932" i="1"/>
  <c r="B932" i="1"/>
  <c r="D932" i="1" s="1"/>
  <c r="C931" i="1"/>
  <c r="B931" i="1"/>
  <c r="D931" i="1" s="1"/>
  <c r="C930" i="1"/>
  <c r="B930" i="1"/>
  <c r="D930" i="1" s="1"/>
  <c r="C929" i="1"/>
  <c r="B929" i="1"/>
  <c r="D929" i="1" s="1"/>
  <c r="C928" i="1"/>
  <c r="B928" i="1"/>
  <c r="D928" i="1" s="1"/>
  <c r="C927" i="1"/>
  <c r="B927" i="1"/>
  <c r="D927" i="1" s="1"/>
  <c r="C926" i="1"/>
  <c r="B926" i="1"/>
  <c r="D926" i="1" s="1"/>
  <c r="C925" i="1"/>
  <c r="B925" i="1"/>
  <c r="D925" i="1" s="1"/>
  <c r="C924" i="1"/>
  <c r="B924" i="1"/>
  <c r="D924" i="1" s="1"/>
  <c r="C923" i="1"/>
  <c r="B923" i="1"/>
  <c r="D923" i="1" s="1"/>
  <c r="C922" i="1"/>
  <c r="B922" i="1"/>
  <c r="D922" i="1" s="1"/>
  <c r="C921" i="1"/>
  <c r="B921" i="1"/>
  <c r="D921" i="1" s="1"/>
  <c r="C920" i="1"/>
  <c r="B920" i="1"/>
  <c r="D920" i="1" s="1"/>
  <c r="C919" i="1"/>
  <c r="B919" i="1"/>
  <c r="D919" i="1" s="1"/>
  <c r="C918" i="1"/>
  <c r="B918" i="1"/>
  <c r="D918" i="1" s="1"/>
  <c r="C917" i="1"/>
  <c r="B917" i="1"/>
  <c r="D917" i="1" s="1"/>
  <c r="C916" i="1"/>
  <c r="B916" i="1"/>
  <c r="D916" i="1" s="1"/>
  <c r="C915" i="1"/>
  <c r="B915" i="1"/>
  <c r="D915" i="1" s="1"/>
  <c r="C914" i="1"/>
  <c r="B914" i="1"/>
  <c r="D914" i="1" s="1"/>
  <c r="C913" i="1"/>
  <c r="B913" i="1"/>
  <c r="D913" i="1" s="1"/>
  <c r="C912" i="1"/>
  <c r="B912" i="1"/>
  <c r="D912" i="1" s="1"/>
  <c r="C911" i="1"/>
  <c r="B911" i="1"/>
  <c r="D911" i="1" s="1"/>
  <c r="C910" i="1"/>
  <c r="B910" i="1"/>
  <c r="D910" i="1" s="1"/>
  <c r="C909" i="1"/>
  <c r="B909" i="1"/>
  <c r="D909" i="1" s="1"/>
  <c r="C908" i="1"/>
  <c r="B908" i="1"/>
  <c r="D908" i="1" s="1"/>
  <c r="C907" i="1"/>
  <c r="B907" i="1"/>
  <c r="D907" i="1" s="1"/>
  <c r="C906" i="1"/>
  <c r="B906" i="1"/>
  <c r="D906" i="1" s="1"/>
  <c r="C905" i="1"/>
  <c r="B905" i="1"/>
  <c r="D905" i="1" s="1"/>
  <c r="C904" i="1"/>
  <c r="B904" i="1"/>
  <c r="D904" i="1" s="1"/>
  <c r="C903" i="1"/>
  <c r="B903" i="1"/>
  <c r="D903" i="1" s="1"/>
  <c r="C902" i="1"/>
  <c r="B902" i="1"/>
  <c r="D902" i="1" s="1"/>
  <c r="C901" i="1"/>
  <c r="B901" i="1"/>
  <c r="D901" i="1" s="1"/>
  <c r="C900" i="1"/>
  <c r="B900" i="1"/>
  <c r="D900" i="1" s="1"/>
  <c r="C899" i="1"/>
  <c r="B899" i="1"/>
  <c r="D899" i="1" s="1"/>
  <c r="C898" i="1"/>
  <c r="B898" i="1"/>
  <c r="D898" i="1" s="1"/>
  <c r="C897" i="1"/>
  <c r="B897" i="1"/>
  <c r="D897" i="1" s="1"/>
  <c r="C896" i="1"/>
  <c r="B896" i="1"/>
  <c r="D896" i="1" s="1"/>
  <c r="C895" i="1"/>
  <c r="B895" i="1"/>
  <c r="D895" i="1" s="1"/>
  <c r="C894" i="1"/>
  <c r="B894" i="1"/>
  <c r="D894" i="1" s="1"/>
  <c r="C893" i="1"/>
  <c r="B893" i="1"/>
  <c r="D893" i="1" s="1"/>
  <c r="C892" i="1"/>
  <c r="B892" i="1"/>
  <c r="D892" i="1" s="1"/>
  <c r="C891" i="1"/>
  <c r="B891" i="1"/>
  <c r="D891" i="1" s="1"/>
  <c r="C890" i="1"/>
  <c r="B890" i="1"/>
  <c r="D890" i="1" s="1"/>
  <c r="C889" i="1"/>
  <c r="B889" i="1"/>
  <c r="D889" i="1" s="1"/>
  <c r="C888" i="1"/>
  <c r="B888" i="1"/>
  <c r="D888" i="1" s="1"/>
  <c r="C887" i="1"/>
  <c r="B887" i="1"/>
  <c r="D887" i="1" s="1"/>
  <c r="C886" i="1"/>
  <c r="B886" i="1"/>
  <c r="D886" i="1" s="1"/>
  <c r="C885" i="1"/>
  <c r="B885" i="1"/>
  <c r="D885" i="1" s="1"/>
  <c r="C884" i="1"/>
  <c r="B884" i="1"/>
  <c r="D884" i="1" s="1"/>
  <c r="C883" i="1"/>
  <c r="B883" i="1"/>
  <c r="D883" i="1" s="1"/>
  <c r="C882" i="1"/>
  <c r="B882" i="1"/>
  <c r="D882" i="1" s="1"/>
  <c r="C881" i="1"/>
  <c r="B881" i="1"/>
  <c r="D881" i="1" s="1"/>
  <c r="C880" i="1"/>
  <c r="B880" i="1"/>
  <c r="D880" i="1" s="1"/>
  <c r="C879" i="1"/>
  <c r="B879" i="1"/>
  <c r="D879" i="1" s="1"/>
  <c r="C878" i="1"/>
  <c r="B878" i="1"/>
  <c r="D878" i="1" s="1"/>
  <c r="C877" i="1"/>
  <c r="B877" i="1"/>
  <c r="D877" i="1" s="1"/>
  <c r="C876" i="1"/>
  <c r="B876" i="1"/>
  <c r="D876" i="1" s="1"/>
  <c r="C875" i="1"/>
  <c r="B875" i="1"/>
  <c r="D875" i="1" s="1"/>
  <c r="C874" i="1"/>
  <c r="B874" i="1"/>
  <c r="D874" i="1" s="1"/>
  <c r="C873" i="1"/>
  <c r="B873" i="1"/>
  <c r="D873" i="1" s="1"/>
  <c r="C872" i="1"/>
  <c r="B872" i="1"/>
  <c r="D872" i="1" s="1"/>
  <c r="C871" i="1"/>
  <c r="B871" i="1"/>
  <c r="D871" i="1" s="1"/>
  <c r="C870" i="1"/>
  <c r="B870" i="1"/>
  <c r="D870" i="1" s="1"/>
  <c r="C869" i="1"/>
  <c r="B869" i="1"/>
  <c r="D869" i="1" s="1"/>
  <c r="C868" i="1"/>
  <c r="B868" i="1"/>
  <c r="D868" i="1" s="1"/>
  <c r="C867" i="1"/>
  <c r="B867" i="1"/>
  <c r="D867" i="1" s="1"/>
  <c r="C866" i="1"/>
  <c r="B866" i="1"/>
  <c r="D866" i="1" s="1"/>
  <c r="C865" i="1"/>
  <c r="B865" i="1"/>
  <c r="D865" i="1" s="1"/>
  <c r="C864" i="1"/>
  <c r="B864" i="1"/>
  <c r="D864" i="1" s="1"/>
  <c r="C863" i="1"/>
  <c r="B863" i="1"/>
  <c r="D863" i="1" s="1"/>
  <c r="C862" i="1"/>
  <c r="B862" i="1"/>
  <c r="D862" i="1" s="1"/>
  <c r="C861" i="1"/>
  <c r="B861" i="1"/>
  <c r="D861" i="1" s="1"/>
  <c r="C860" i="1"/>
  <c r="B860" i="1"/>
  <c r="D860" i="1" s="1"/>
  <c r="C859" i="1"/>
  <c r="B859" i="1"/>
  <c r="D859" i="1" s="1"/>
  <c r="C858" i="1"/>
  <c r="B858" i="1"/>
  <c r="D858" i="1" s="1"/>
  <c r="C857" i="1"/>
  <c r="B857" i="1"/>
  <c r="D857" i="1" s="1"/>
  <c r="C856" i="1"/>
  <c r="B856" i="1"/>
  <c r="D856" i="1" s="1"/>
  <c r="C855" i="1"/>
  <c r="B855" i="1"/>
  <c r="D855" i="1" s="1"/>
  <c r="C854" i="1"/>
  <c r="B854" i="1"/>
  <c r="D854" i="1" s="1"/>
  <c r="C853" i="1"/>
  <c r="B853" i="1"/>
  <c r="D853" i="1" s="1"/>
  <c r="C852" i="1"/>
  <c r="B852" i="1"/>
  <c r="D852" i="1" s="1"/>
  <c r="C851" i="1"/>
  <c r="B851" i="1"/>
  <c r="D851" i="1" s="1"/>
  <c r="D850" i="1"/>
  <c r="C850" i="1"/>
  <c r="B850" i="1"/>
  <c r="C849" i="1"/>
  <c r="B849" i="1"/>
  <c r="D849" i="1" s="1"/>
  <c r="C848" i="1"/>
  <c r="B848" i="1"/>
  <c r="D848" i="1" s="1"/>
  <c r="C847" i="1"/>
  <c r="B847" i="1"/>
  <c r="D847" i="1" s="1"/>
  <c r="C846" i="1"/>
  <c r="B846" i="1"/>
  <c r="D846" i="1" s="1"/>
  <c r="C845" i="1"/>
  <c r="B845" i="1"/>
  <c r="D845" i="1" s="1"/>
  <c r="C844" i="1"/>
  <c r="B844" i="1"/>
  <c r="D844" i="1" s="1"/>
  <c r="C843" i="1"/>
  <c r="B843" i="1"/>
  <c r="D843" i="1" s="1"/>
  <c r="C842" i="1"/>
  <c r="B842" i="1"/>
  <c r="D842" i="1" s="1"/>
  <c r="C841" i="1"/>
  <c r="B841" i="1"/>
  <c r="D841" i="1" s="1"/>
  <c r="C840" i="1"/>
  <c r="B840" i="1"/>
  <c r="D840" i="1" s="1"/>
  <c r="C839" i="1"/>
  <c r="B839" i="1"/>
  <c r="D839" i="1" s="1"/>
  <c r="C838" i="1"/>
  <c r="B838" i="1"/>
  <c r="D838" i="1" s="1"/>
  <c r="C837" i="1"/>
  <c r="B837" i="1"/>
  <c r="D837" i="1" s="1"/>
  <c r="C836" i="1"/>
  <c r="B836" i="1"/>
  <c r="D836" i="1" s="1"/>
  <c r="C835" i="1"/>
  <c r="B835" i="1"/>
  <c r="D835" i="1" s="1"/>
  <c r="C834" i="1"/>
  <c r="B834" i="1"/>
  <c r="D834" i="1" s="1"/>
  <c r="C833" i="1"/>
  <c r="B833" i="1"/>
  <c r="D833" i="1" s="1"/>
  <c r="C832" i="1"/>
  <c r="B832" i="1"/>
  <c r="D832" i="1" s="1"/>
  <c r="C831" i="1"/>
  <c r="B831" i="1"/>
  <c r="D831" i="1" s="1"/>
  <c r="C830" i="1"/>
  <c r="B830" i="1"/>
  <c r="D830" i="1" s="1"/>
  <c r="C829" i="1"/>
  <c r="B829" i="1"/>
  <c r="D829" i="1" s="1"/>
  <c r="C828" i="1"/>
  <c r="B828" i="1"/>
  <c r="D828" i="1" s="1"/>
  <c r="C827" i="1"/>
  <c r="B827" i="1"/>
  <c r="D827" i="1" s="1"/>
  <c r="C826" i="1"/>
  <c r="B826" i="1"/>
  <c r="D826" i="1" s="1"/>
  <c r="C825" i="1"/>
  <c r="B825" i="1"/>
  <c r="D825" i="1" s="1"/>
  <c r="C824" i="1"/>
  <c r="B824" i="1"/>
  <c r="D824" i="1" s="1"/>
  <c r="C823" i="1"/>
  <c r="B823" i="1"/>
  <c r="D823" i="1" s="1"/>
  <c r="C822" i="1"/>
  <c r="B822" i="1"/>
  <c r="D822" i="1" s="1"/>
  <c r="C821" i="1"/>
  <c r="B821" i="1"/>
  <c r="D821" i="1" s="1"/>
  <c r="C820" i="1"/>
  <c r="B820" i="1"/>
  <c r="D820" i="1" s="1"/>
  <c r="C819" i="1"/>
  <c r="B819" i="1"/>
  <c r="D819" i="1" s="1"/>
  <c r="C818" i="1"/>
  <c r="B818" i="1"/>
  <c r="D818" i="1" s="1"/>
  <c r="C817" i="1"/>
  <c r="B817" i="1"/>
  <c r="D817" i="1" s="1"/>
  <c r="C816" i="1"/>
  <c r="B816" i="1"/>
  <c r="D816" i="1" s="1"/>
  <c r="C815" i="1"/>
  <c r="B815" i="1"/>
  <c r="D815" i="1" s="1"/>
  <c r="C814" i="1"/>
  <c r="B814" i="1"/>
  <c r="D814" i="1" s="1"/>
  <c r="C813" i="1"/>
  <c r="B813" i="1"/>
  <c r="D813" i="1" s="1"/>
  <c r="C812" i="1"/>
  <c r="B812" i="1"/>
  <c r="D812" i="1" s="1"/>
  <c r="C811" i="1"/>
  <c r="B811" i="1"/>
  <c r="D811" i="1" s="1"/>
  <c r="C810" i="1"/>
  <c r="B810" i="1"/>
  <c r="D810" i="1" s="1"/>
  <c r="C809" i="1"/>
  <c r="B809" i="1"/>
  <c r="D809" i="1" s="1"/>
  <c r="C808" i="1"/>
  <c r="B808" i="1"/>
  <c r="D808" i="1" s="1"/>
  <c r="C807" i="1"/>
  <c r="B807" i="1"/>
  <c r="D807" i="1" s="1"/>
  <c r="C806" i="1"/>
  <c r="B806" i="1"/>
  <c r="D806" i="1" s="1"/>
  <c r="C805" i="1"/>
  <c r="B805" i="1"/>
  <c r="D805" i="1" s="1"/>
  <c r="C804" i="1"/>
  <c r="B804" i="1"/>
  <c r="D804" i="1" s="1"/>
  <c r="C803" i="1"/>
  <c r="B803" i="1"/>
  <c r="D803" i="1" s="1"/>
  <c r="C802" i="1"/>
  <c r="B802" i="1"/>
  <c r="D802" i="1" s="1"/>
  <c r="C801" i="1"/>
  <c r="B801" i="1"/>
  <c r="D801" i="1" s="1"/>
  <c r="C800" i="1"/>
  <c r="B800" i="1"/>
  <c r="D800" i="1" s="1"/>
  <c r="C799" i="1"/>
  <c r="B799" i="1"/>
  <c r="D799" i="1" s="1"/>
  <c r="D798" i="1"/>
  <c r="C798" i="1"/>
  <c r="B798" i="1"/>
  <c r="C797" i="1"/>
  <c r="B797" i="1"/>
  <c r="D797" i="1" s="1"/>
  <c r="C796" i="1"/>
  <c r="B796" i="1"/>
  <c r="D796" i="1" s="1"/>
  <c r="C795" i="1"/>
  <c r="B795" i="1"/>
  <c r="D795" i="1" s="1"/>
  <c r="C794" i="1"/>
  <c r="B794" i="1"/>
  <c r="D794" i="1" s="1"/>
  <c r="C793" i="1"/>
  <c r="B793" i="1"/>
  <c r="D793" i="1" s="1"/>
  <c r="C792" i="1"/>
  <c r="B792" i="1"/>
  <c r="D792" i="1" s="1"/>
  <c r="C791" i="1"/>
  <c r="B791" i="1"/>
  <c r="D791" i="1" s="1"/>
  <c r="C790" i="1"/>
  <c r="B790" i="1"/>
  <c r="D790" i="1" s="1"/>
  <c r="C789" i="1"/>
  <c r="B789" i="1"/>
  <c r="D789" i="1" s="1"/>
  <c r="C788" i="1"/>
  <c r="B788" i="1"/>
  <c r="D788" i="1" s="1"/>
  <c r="C787" i="1"/>
  <c r="B787" i="1"/>
  <c r="D787" i="1" s="1"/>
  <c r="C786" i="1"/>
  <c r="B786" i="1"/>
  <c r="D786" i="1" s="1"/>
  <c r="C785" i="1"/>
  <c r="B785" i="1"/>
  <c r="D785" i="1" s="1"/>
  <c r="C784" i="1"/>
  <c r="B784" i="1"/>
  <c r="D784" i="1" s="1"/>
  <c r="C783" i="1"/>
  <c r="B783" i="1"/>
  <c r="D783" i="1" s="1"/>
  <c r="C782" i="1"/>
  <c r="B782" i="1"/>
  <c r="D782" i="1" s="1"/>
  <c r="C781" i="1"/>
  <c r="B781" i="1"/>
  <c r="D781" i="1" s="1"/>
  <c r="D780" i="1"/>
  <c r="C780" i="1"/>
  <c r="B780" i="1"/>
  <c r="C779" i="1"/>
  <c r="B779" i="1"/>
  <c r="D779" i="1" s="1"/>
  <c r="C778" i="1"/>
  <c r="B778" i="1"/>
  <c r="D778" i="1" s="1"/>
  <c r="C777" i="1"/>
  <c r="B777" i="1"/>
  <c r="D777" i="1" s="1"/>
  <c r="C776" i="1"/>
  <c r="B776" i="1"/>
  <c r="D776" i="1" s="1"/>
  <c r="C775" i="1"/>
  <c r="B775" i="1"/>
  <c r="D775" i="1" s="1"/>
  <c r="C774" i="1"/>
  <c r="B774" i="1"/>
  <c r="D774" i="1" s="1"/>
  <c r="C773" i="1"/>
  <c r="B773" i="1"/>
  <c r="D773" i="1" s="1"/>
  <c r="C772" i="1"/>
  <c r="B772" i="1"/>
  <c r="D772" i="1" s="1"/>
  <c r="C771" i="1"/>
  <c r="B771" i="1"/>
  <c r="D771" i="1" s="1"/>
  <c r="C770" i="1"/>
  <c r="B770" i="1"/>
  <c r="D770" i="1" s="1"/>
  <c r="C769" i="1"/>
  <c r="B769" i="1"/>
  <c r="D769" i="1" s="1"/>
  <c r="C768" i="1"/>
  <c r="B768" i="1"/>
  <c r="D768" i="1" s="1"/>
  <c r="C767" i="1"/>
  <c r="B767" i="1"/>
  <c r="D767" i="1" s="1"/>
  <c r="C766" i="1"/>
  <c r="B766" i="1"/>
  <c r="D766" i="1" s="1"/>
  <c r="C765" i="1"/>
  <c r="B765" i="1"/>
  <c r="D765" i="1" s="1"/>
  <c r="C764" i="1"/>
  <c r="B764" i="1"/>
  <c r="D764" i="1" s="1"/>
  <c r="C763" i="1"/>
  <c r="B763" i="1"/>
  <c r="D763" i="1" s="1"/>
  <c r="C762" i="1"/>
  <c r="B762" i="1"/>
  <c r="D762" i="1" s="1"/>
  <c r="C761" i="1"/>
  <c r="B761" i="1"/>
  <c r="D761" i="1" s="1"/>
  <c r="C760" i="1"/>
  <c r="B760" i="1"/>
  <c r="D760" i="1" s="1"/>
  <c r="C759" i="1"/>
  <c r="B759" i="1"/>
  <c r="D759" i="1" s="1"/>
  <c r="C758" i="1"/>
  <c r="B758" i="1"/>
  <c r="D758" i="1" s="1"/>
  <c r="C757" i="1"/>
  <c r="B757" i="1"/>
  <c r="D757" i="1" s="1"/>
  <c r="C756" i="1"/>
  <c r="B756" i="1"/>
  <c r="D756" i="1" s="1"/>
  <c r="C755" i="1"/>
  <c r="B755" i="1"/>
  <c r="D755" i="1" s="1"/>
  <c r="C754" i="1"/>
  <c r="B754" i="1"/>
  <c r="D754" i="1" s="1"/>
  <c r="D753" i="1"/>
  <c r="C753" i="1"/>
  <c r="B753" i="1"/>
  <c r="C752" i="1"/>
  <c r="B752" i="1"/>
  <c r="D752" i="1" s="1"/>
  <c r="C751" i="1"/>
  <c r="B751" i="1"/>
  <c r="D751" i="1" s="1"/>
  <c r="C750" i="1"/>
  <c r="B750" i="1"/>
  <c r="D750" i="1" s="1"/>
  <c r="C749" i="1"/>
  <c r="B749" i="1"/>
  <c r="D749" i="1" s="1"/>
  <c r="C748" i="1"/>
  <c r="B748" i="1"/>
  <c r="D748" i="1" s="1"/>
  <c r="C747" i="1"/>
  <c r="B747" i="1"/>
  <c r="D747" i="1" s="1"/>
  <c r="C746" i="1"/>
  <c r="B746" i="1"/>
  <c r="D746" i="1" s="1"/>
  <c r="C745" i="1"/>
  <c r="B745" i="1"/>
  <c r="D745" i="1" s="1"/>
  <c r="C744" i="1"/>
  <c r="B744" i="1"/>
  <c r="D744" i="1" s="1"/>
  <c r="C743" i="1"/>
  <c r="B743" i="1"/>
  <c r="D743" i="1" s="1"/>
  <c r="C742" i="1"/>
  <c r="B742" i="1"/>
  <c r="D742" i="1" s="1"/>
  <c r="C741" i="1"/>
  <c r="B741" i="1"/>
  <c r="D741" i="1" s="1"/>
  <c r="C740" i="1"/>
  <c r="B740" i="1"/>
  <c r="D740" i="1" s="1"/>
  <c r="C739" i="1"/>
  <c r="B739" i="1"/>
  <c r="D739" i="1" s="1"/>
  <c r="C738" i="1"/>
  <c r="B738" i="1"/>
  <c r="D738" i="1" s="1"/>
  <c r="C737" i="1"/>
  <c r="B737" i="1"/>
  <c r="D737" i="1" s="1"/>
  <c r="C736" i="1"/>
  <c r="B736" i="1"/>
  <c r="D736" i="1" s="1"/>
  <c r="C735" i="1"/>
  <c r="B735" i="1"/>
  <c r="D735" i="1" s="1"/>
  <c r="D734" i="1"/>
  <c r="C734" i="1"/>
  <c r="B734" i="1"/>
  <c r="C733" i="1"/>
  <c r="B733" i="1"/>
  <c r="D733" i="1" s="1"/>
  <c r="C732" i="1"/>
  <c r="B732" i="1"/>
  <c r="D732" i="1" s="1"/>
  <c r="C731" i="1"/>
  <c r="B731" i="1"/>
  <c r="D731" i="1" s="1"/>
  <c r="C730" i="1"/>
  <c r="B730" i="1"/>
  <c r="D730" i="1" s="1"/>
  <c r="C729" i="1"/>
  <c r="B729" i="1"/>
  <c r="D729" i="1" s="1"/>
  <c r="C728" i="1"/>
  <c r="B728" i="1"/>
  <c r="D728" i="1" s="1"/>
  <c r="C727" i="1"/>
  <c r="B727" i="1"/>
  <c r="D727" i="1" s="1"/>
  <c r="C726" i="1"/>
  <c r="B726" i="1"/>
  <c r="D726" i="1" s="1"/>
  <c r="C725" i="1"/>
  <c r="B725" i="1"/>
  <c r="D725" i="1" s="1"/>
  <c r="C724" i="1"/>
  <c r="B724" i="1"/>
  <c r="D724" i="1" s="1"/>
  <c r="C723" i="1"/>
  <c r="B723" i="1"/>
  <c r="D723" i="1" s="1"/>
  <c r="C722" i="1"/>
  <c r="B722" i="1"/>
  <c r="D722" i="1" s="1"/>
  <c r="C721" i="1"/>
  <c r="B721" i="1"/>
  <c r="D721" i="1" s="1"/>
  <c r="C720" i="1"/>
  <c r="B720" i="1"/>
  <c r="D720" i="1" s="1"/>
  <c r="C719" i="1"/>
  <c r="B719" i="1"/>
  <c r="D719" i="1" s="1"/>
  <c r="C718" i="1"/>
  <c r="B718" i="1"/>
  <c r="D718" i="1" s="1"/>
  <c r="C717" i="1"/>
  <c r="B717" i="1"/>
  <c r="D717" i="1" s="1"/>
  <c r="C716" i="1"/>
  <c r="B716" i="1"/>
  <c r="D716" i="1" s="1"/>
  <c r="C715" i="1"/>
  <c r="B715" i="1"/>
  <c r="D715" i="1" s="1"/>
  <c r="C714" i="1"/>
  <c r="B714" i="1"/>
  <c r="D714" i="1" s="1"/>
  <c r="C713" i="1"/>
  <c r="B713" i="1"/>
  <c r="D713" i="1" s="1"/>
  <c r="C712" i="1"/>
  <c r="B712" i="1"/>
  <c r="D712" i="1" s="1"/>
  <c r="C711" i="1"/>
  <c r="B711" i="1"/>
  <c r="D711" i="1" s="1"/>
  <c r="C710" i="1"/>
  <c r="B710" i="1"/>
  <c r="D710" i="1" s="1"/>
  <c r="C709" i="1"/>
  <c r="B709" i="1"/>
  <c r="D709" i="1" s="1"/>
  <c r="C708" i="1"/>
  <c r="B708" i="1"/>
  <c r="D708" i="1" s="1"/>
  <c r="C707" i="1"/>
  <c r="B707" i="1"/>
  <c r="D707" i="1" s="1"/>
  <c r="C706" i="1"/>
  <c r="B706" i="1"/>
  <c r="D706" i="1" s="1"/>
  <c r="C705" i="1"/>
  <c r="B705" i="1"/>
  <c r="D705" i="1" s="1"/>
  <c r="C704" i="1"/>
  <c r="B704" i="1"/>
  <c r="D704" i="1" s="1"/>
  <c r="C703" i="1"/>
  <c r="B703" i="1"/>
  <c r="D703" i="1" s="1"/>
  <c r="C702" i="1"/>
  <c r="B702" i="1"/>
  <c r="D702" i="1" s="1"/>
  <c r="C701" i="1"/>
  <c r="B701" i="1"/>
  <c r="D701" i="1" s="1"/>
  <c r="C700" i="1"/>
  <c r="B700" i="1"/>
  <c r="D700" i="1" s="1"/>
  <c r="C699" i="1"/>
  <c r="B699" i="1"/>
  <c r="D699" i="1" s="1"/>
  <c r="C698" i="1"/>
  <c r="B698" i="1"/>
  <c r="D698" i="1" s="1"/>
  <c r="C697" i="1"/>
  <c r="B697" i="1"/>
  <c r="D697" i="1" s="1"/>
  <c r="C696" i="1"/>
  <c r="B696" i="1"/>
  <c r="D696" i="1" s="1"/>
  <c r="C695" i="1"/>
  <c r="B695" i="1"/>
  <c r="D695" i="1" s="1"/>
  <c r="C694" i="1"/>
  <c r="B694" i="1"/>
  <c r="D694" i="1" s="1"/>
  <c r="C693" i="1"/>
  <c r="B693" i="1"/>
  <c r="D693" i="1" s="1"/>
  <c r="C692" i="1"/>
  <c r="B692" i="1"/>
  <c r="D692" i="1" s="1"/>
  <c r="C691" i="1"/>
  <c r="B691" i="1"/>
  <c r="D691" i="1" s="1"/>
  <c r="C690" i="1"/>
  <c r="B690" i="1"/>
  <c r="D690" i="1" s="1"/>
  <c r="C689" i="1"/>
  <c r="B689" i="1"/>
  <c r="D689" i="1" s="1"/>
  <c r="C688" i="1"/>
  <c r="B688" i="1"/>
  <c r="D688" i="1" s="1"/>
  <c r="C687" i="1"/>
  <c r="B687" i="1"/>
  <c r="D687" i="1" s="1"/>
  <c r="C686" i="1"/>
  <c r="B686" i="1"/>
  <c r="D686" i="1" s="1"/>
  <c r="C685" i="1"/>
  <c r="B685" i="1"/>
  <c r="D685" i="1" s="1"/>
  <c r="C684" i="1"/>
  <c r="B684" i="1"/>
  <c r="D684" i="1" s="1"/>
  <c r="C683" i="1"/>
  <c r="B683" i="1"/>
  <c r="D683" i="1" s="1"/>
  <c r="C682" i="1"/>
  <c r="B682" i="1"/>
  <c r="D682" i="1" s="1"/>
  <c r="C681" i="1"/>
  <c r="B681" i="1"/>
  <c r="D681" i="1" s="1"/>
  <c r="C680" i="1"/>
  <c r="B680" i="1"/>
  <c r="D680" i="1" s="1"/>
  <c r="C679" i="1"/>
  <c r="B679" i="1"/>
  <c r="D679" i="1" s="1"/>
  <c r="C678" i="1"/>
  <c r="B678" i="1"/>
  <c r="D678" i="1" s="1"/>
  <c r="C677" i="1"/>
  <c r="B677" i="1"/>
  <c r="D677" i="1" s="1"/>
  <c r="C676" i="1"/>
  <c r="B676" i="1"/>
  <c r="D676" i="1" s="1"/>
  <c r="C675" i="1"/>
  <c r="B675" i="1"/>
  <c r="D675" i="1" s="1"/>
  <c r="C674" i="1"/>
  <c r="B674" i="1"/>
  <c r="D674" i="1" s="1"/>
  <c r="C673" i="1"/>
  <c r="B673" i="1"/>
  <c r="D673" i="1" s="1"/>
  <c r="C672" i="1"/>
  <c r="B672" i="1"/>
  <c r="D672" i="1" s="1"/>
  <c r="C671" i="1"/>
  <c r="B671" i="1"/>
  <c r="D671" i="1" s="1"/>
  <c r="C670" i="1"/>
  <c r="B670" i="1"/>
  <c r="D670" i="1" s="1"/>
  <c r="C669" i="1"/>
  <c r="B669" i="1"/>
  <c r="D669" i="1" s="1"/>
  <c r="C668" i="1"/>
  <c r="B668" i="1"/>
  <c r="D668" i="1" s="1"/>
  <c r="C667" i="1"/>
  <c r="B667" i="1"/>
  <c r="D667" i="1" s="1"/>
  <c r="C666" i="1"/>
  <c r="B666" i="1"/>
  <c r="D666" i="1" s="1"/>
  <c r="C665" i="1"/>
  <c r="B665" i="1"/>
  <c r="D665" i="1" s="1"/>
  <c r="C664" i="1"/>
  <c r="B664" i="1"/>
  <c r="D664" i="1" s="1"/>
  <c r="C663" i="1"/>
  <c r="B663" i="1"/>
  <c r="D663" i="1" s="1"/>
  <c r="C662" i="1"/>
  <c r="B662" i="1"/>
  <c r="D662" i="1" s="1"/>
  <c r="C661" i="1"/>
  <c r="B661" i="1"/>
  <c r="D661" i="1" s="1"/>
  <c r="C660" i="1"/>
  <c r="B660" i="1"/>
  <c r="D660" i="1" s="1"/>
  <c r="C659" i="1"/>
  <c r="B659" i="1"/>
  <c r="D659" i="1" s="1"/>
  <c r="C658" i="1"/>
  <c r="B658" i="1"/>
  <c r="D658" i="1" s="1"/>
  <c r="D657" i="1"/>
  <c r="C657" i="1"/>
  <c r="B657" i="1"/>
  <c r="C656" i="1"/>
  <c r="B656" i="1"/>
  <c r="D656" i="1" s="1"/>
  <c r="C655" i="1"/>
  <c r="B655" i="1"/>
  <c r="D655" i="1" s="1"/>
  <c r="C654" i="1"/>
  <c r="B654" i="1"/>
  <c r="D654" i="1" s="1"/>
  <c r="C653" i="1"/>
  <c r="B653" i="1"/>
  <c r="D653" i="1" s="1"/>
  <c r="C652" i="1"/>
  <c r="B652" i="1"/>
  <c r="D652" i="1" s="1"/>
  <c r="C651" i="1"/>
  <c r="B651" i="1"/>
  <c r="D651" i="1" s="1"/>
  <c r="C650" i="1"/>
  <c r="B650" i="1"/>
  <c r="D650" i="1" s="1"/>
  <c r="C649" i="1"/>
  <c r="B649" i="1"/>
  <c r="D649" i="1" s="1"/>
  <c r="C648" i="1"/>
  <c r="B648" i="1"/>
  <c r="D648" i="1" s="1"/>
  <c r="C647" i="1"/>
  <c r="B647" i="1"/>
  <c r="D647" i="1" s="1"/>
  <c r="C646" i="1"/>
  <c r="B646" i="1"/>
  <c r="D646" i="1" s="1"/>
  <c r="C645" i="1"/>
  <c r="B645" i="1"/>
  <c r="D645" i="1" s="1"/>
  <c r="C644" i="1"/>
  <c r="B644" i="1"/>
  <c r="D644" i="1" s="1"/>
  <c r="C643" i="1"/>
  <c r="B643" i="1"/>
  <c r="D643" i="1" s="1"/>
  <c r="C642" i="1"/>
  <c r="B642" i="1"/>
  <c r="D642" i="1" s="1"/>
  <c r="C641" i="1"/>
  <c r="B641" i="1"/>
  <c r="D641" i="1" s="1"/>
  <c r="C640" i="1"/>
  <c r="B640" i="1"/>
  <c r="D640" i="1" s="1"/>
  <c r="C639" i="1"/>
  <c r="B639" i="1"/>
  <c r="D639" i="1" s="1"/>
  <c r="C638" i="1"/>
  <c r="B638" i="1"/>
  <c r="D638" i="1" s="1"/>
  <c r="C637" i="1"/>
  <c r="B637" i="1"/>
  <c r="D637" i="1" s="1"/>
  <c r="C636" i="1"/>
  <c r="B636" i="1"/>
  <c r="D636" i="1" s="1"/>
  <c r="C635" i="1"/>
  <c r="B635" i="1"/>
  <c r="D635" i="1" s="1"/>
  <c r="C634" i="1"/>
  <c r="B634" i="1"/>
  <c r="D634" i="1" s="1"/>
  <c r="C633" i="1"/>
  <c r="B633" i="1"/>
  <c r="D633" i="1" s="1"/>
  <c r="C632" i="1"/>
  <c r="B632" i="1"/>
  <c r="D632" i="1" s="1"/>
  <c r="C631" i="1"/>
  <c r="B631" i="1"/>
  <c r="D631" i="1" s="1"/>
  <c r="C630" i="1"/>
  <c r="B630" i="1"/>
  <c r="D630" i="1" s="1"/>
  <c r="C629" i="1"/>
  <c r="B629" i="1"/>
  <c r="D629" i="1" s="1"/>
  <c r="C628" i="1"/>
  <c r="B628" i="1"/>
  <c r="D628" i="1" s="1"/>
  <c r="C627" i="1"/>
  <c r="B627" i="1"/>
  <c r="D627" i="1" s="1"/>
  <c r="C626" i="1"/>
  <c r="B626" i="1"/>
  <c r="D626" i="1" s="1"/>
  <c r="D625" i="1"/>
  <c r="C625" i="1"/>
  <c r="B625" i="1"/>
  <c r="C624" i="1"/>
  <c r="B624" i="1"/>
  <c r="D624" i="1" s="1"/>
  <c r="C623" i="1"/>
  <c r="B623" i="1"/>
  <c r="D623" i="1" s="1"/>
  <c r="C622" i="1"/>
  <c r="B622" i="1"/>
  <c r="D622" i="1" s="1"/>
  <c r="C621" i="1"/>
  <c r="B621" i="1"/>
  <c r="D621" i="1" s="1"/>
  <c r="C620" i="1"/>
  <c r="B620" i="1"/>
  <c r="D620" i="1" s="1"/>
  <c r="C619" i="1"/>
  <c r="B619" i="1"/>
  <c r="D619" i="1" s="1"/>
  <c r="C618" i="1"/>
  <c r="B618" i="1"/>
  <c r="D618" i="1" s="1"/>
  <c r="C617" i="1"/>
  <c r="B617" i="1"/>
  <c r="D617" i="1" s="1"/>
  <c r="C616" i="1"/>
  <c r="B616" i="1"/>
  <c r="D616" i="1" s="1"/>
  <c r="C615" i="1"/>
  <c r="B615" i="1"/>
  <c r="D615" i="1" s="1"/>
  <c r="C614" i="1"/>
  <c r="B614" i="1"/>
  <c r="D614" i="1" s="1"/>
  <c r="C613" i="1"/>
  <c r="B613" i="1"/>
  <c r="D613" i="1" s="1"/>
  <c r="C612" i="1"/>
  <c r="B612" i="1"/>
  <c r="D612" i="1" s="1"/>
  <c r="C611" i="1"/>
  <c r="B611" i="1"/>
  <c r="D611" i="1" s="1"/>
  <c r="C610" i="1"/>
  <c r="B610" i="1"/>
  <c r="D610" i="1" s="1"/>
  <c r="C609" i="1"/>
  <c r="B609" i="1"/>
  <c r="D609" i="1" s="1"/>
  <c r="C608" i="1"/>
  <c r="B608" i="1"/>
  <c r="D608" i="1" s="1"/>
  <c r="C607" i="1"/>
  <c r="B607" i="1"/>
  <c r="D607" i="1" s="1"/>
  <c r="C606" i="1"/>
  <c r="B606" i="1"/>
  <c r="D606" i="1" s="1"/>
  <c r="C605" i="1"/>
  <c r="B605" i="1"/>
  <c r="D605" i="1" s="1"/>
  <c r="C604" i="1"/>
  <c r="B604" i="1"/>
  <c r="D604" i="1" s="1"/>
  <c r="C603" i="1"/>
  <c r="B603" i="1"/>
  <c r="D603" i="1" s="1"/>
  <c r="C602" i="1"/>
  <c r="B602" i="1"/>
  <c r="D602" i="1" s="1"/>
  <c r="C601" i="1"/>
  <c r="B601" i="1"/>
  <c r="D601" i="1" s="1"/>
  <c r="C600" i="1"/>
  <c r="B600" i="1"/>
  <c r="D600" i="1" s="1"/>
  <c r="C599" i="1"/>
  <c r="B599" i="1"/>
  <c r="D599" i="1" s="1"/>
  <c r="C598" i="1"/>
  <c r="B598" i="1"/>
  <c r="D598" i="1" s="1"/>
  <c r="C597" i="1"/>
  <c r="B597" i="1"/>
  <c r="D597" i="1" s="1"/>
  <c r="C596" i="1"/>
  <c r="B596" i="1"/>
  <c r="D596" i="1" s="1"/>
  <c r="C595" i="1"/>
  <c r="B595" i="1"/>
  <c r="D595" i="1" s="1"/>
  <c r="C594" i="1"/>
  <c r="B594" i="1"/>
  <c r="D594" i="1" s="1"/>
  <c r="C593" i="1"/>
  <c r="B593" i="1"/>
  <c r="D593" i="1" s="1"/>
  <c r="C592" i="1"/>
  <c r="B592" i="1"/>
  <c r="D592" i="1" s="1"/>
  <c r="C591" i="1"/>
  <c r="B591" i="1"/>
  <c r="D591" i="1" s="1"/>
  <c r="C590" i="1"/>
  <c r="B590" i="1"/>
  <c r="D590" i="1" s="1"/>
  <c r="C589" i="1"/>
  <c r="B589" i="1"/>
  <c r="D589" i="1" s="1"/>
  <c r="C588" i="1"/>
  <c r="B588" i="1"/>
  <c r="D588" i="1" s="1"/>
  <c r="C587" i="1"/>
  <c r="B587" i="1"/>
  <c r="D587" i="1" s="1"/>
  <c r="C586" i="1"/>
  <c r="B586" i="1"/>
  <c r="D586" i="1" s="1"/>
  <c r="C585" i="1"/>
  <c r="B585" i="1"/>
  <c r="D585" i="1" s="1"/>
  <c r="C584" i="1"/>
  <c r="B584" i="1"/>
  <c r="D584" i="1" s="1"/>
  <c r="D583" i="1"/>
  <c r="C583" i="1"/>
  <c r="B583" i="1"/>
  <c r="C582" i="1"/>
  <c r="B582" i="1"/>
  <c r="D582" i="1" s="1"/>
  <c r="C581" i="1"/>
  <c r="B581" i="1"/>
  <c r="D581" i="1" s="1"/>
  <c r="C580" i="1"/>
  <c r="B580" i="1"/>
  <c r="D580" i="1" s="1"/>
  <c r="C579" i="1"/>
  <c r="B579" i="1"/>
  <c r="D579" i="1" s="1"/>
  <c r="C578" i="1"/>
  <c r="B578" i="1"/>
  <c r="D578" i="1" s="1"/>
  <c r="C577" i="1"/>
  <c r="B577" i="1"/>
  <c r="D577" i="1" s="1"/>
  <c r="C576" i="1"/>
  <c r="B576" i="1"/>
  <c r="D576" i="1" s="1"/>
  <c r="C575" i="1"/>
  <c r="B575" i="1"/>
  <c r="D575" i="1" s="1"/>
  <c r="C574" i="1"/>
  <c r="B574" i="1"/>
  <c r="D574" i="1" s="1"/>
  <c r="C573" i="1"/>
  <c r="B573" i="1"/>
  <c r="D573" i="1" s="1"/>
  <c r="C572" i="1"/>
  <c r="B572" i="1"/>
  <c r="D572" i="1" s="1"/>
  <c r="C571" i="1"/>
  <c r="B571" i="1"/>
  <c r="D571" i="1" s="1"/>
  <c r="C570" i="1"/>
  <c r="B570" i="1"/>
  <c r="D570" i="1" s="1"/>
  <c r="C569" i="1"/>
  <c r="B569" i="1"/>
  <c r="D569" i="1" s="1"/>
  <c r="C568" i="1"/>
  <c r="B568" i="1"/>
  <c r="D568" i="1" s="1"/>
  <c r="C567" i="1"/>
  <c r="B567" i="1"/>
  <c r="D567" i="1" s="1"/>
  <c r="C566" i="1"/>
  <c r="B566" i="1"/>
  <c r="D566" i="1" s="1"/>
  <c r="C565" i="1"/>
  <c r="B565" i="1"/>
  <c r="D565" i="1" s="1"/>
  <c r="C564" i="1"/>
  <c r="B564" i="1"/>
  <c r="D564" i="1" s="1"/>
  <c r="C563" i="1"/>
  <c r="B563" i="1"/>
  <c r="D563" i="1" s="1"/>
  <c r="C562" i="1"/>
  <c r="B562" i="1"/>
  <c r="D562" i="1" s="1"/>
  <c r="D561" i="1"/>
  <c r="C561" i="1"/>
  <c r="B561" i="1"/>
  <c r="C560" i="1"/>
  <c r="B560" i="1"/>
  <c r="D560" i="1" s="1"/>
  <c r="C559" i="1"/>
  <c r="B559" i="1"/>
  <c r="D559" i="1" s="1"/>
  <c r="C558" i="1"/>
  <c r="B558" i="1"/>
  <c r="D558" i="1" s="1"/>
  <c r="C557" i="1"/>
  <c r="B557" i="1"/>
  <c r="D557" i="1" s="1"/>
  <c r="C556" i="1"/>
  <c r="B556" i="1"/>
  <c r="D556" i="1" s="1"/>
  <c r="C555" i="1"/>
  <c r="B555" i="1"/>
  <c r="D555" i="1" s="1"/>
  <c r="C554" i="1"/>
  <c r="B554" i="1"/>
  <c r="D554" i="1" s="1"/>
  <c r="C553" i="1"/>
  <c r="B553" i="1"/>
  <c r="D553" i="1" s="1"/>
  <c r="C552" i="1"/>
  <c r="B552" i="1"/>
  <c r="D552" i="1" s="1"/>
  <c r="C551" i="1"/>
  <c r="B551" i="1"/>
  <c r="D551" i="1" s="1"/>
  <c r="C550" i="1"/>
  <c r="B550" i="1"/>
  <c r="D550" i="1" s="1"/>
  <c r="C549" i="1"/>
  <c r="B549" i="1"/>
  <c r="D549" i="1" s="1"/>
  <c r="C548" i="1"/>
  <c r="B548" i="1"/>
  <c r="D548" i="1" s="1"/>
  <c r="C547" i="1"/>
  <c r="B547" i="1"/>
  <c r="D547" i="1" s="1"/>
  <c r="C546" i="1"/>
  <c r="B546" i="1"/>
  <c r="D546" i="1" s="1"/>
  <c r="C545" i="1"/>
  <c r="B545" i="1"/>
  <c r="D545" i="1" s="1"/>
  <c r="C544" i="1"/>
  <c r="B544" i="1"/>
  <c r="D544" i="1" s="1"/>
  <c r="C543" i="1"/>
  <c r="B543" i="1"/>
  <c r="D543" i="1" s="1"/>
  <c r="C542" i="1"/>
  <c r="B542" i="1"/>
  <c r="D542" i="1" s="1"/>
  <c r="C541" i="1"/>
  <c r="B541" i="1"/>
  <c r="D541" i="1" s="1"/>
  <c r="C540" i="1"/>
  <c r="B540" i="1"/>
  <c r="D540" i="1" s="1"/>
  <c r="C539" i="1"/>
  <c r="B539" i="1"/>
  <c r="D539" i="1" s="1"/>
  <c r="C538" i="1"/>
  <c r="B538" i="1"/>
  <c r="D538" i="1" s="1"/>
  <c r="C537" i="1"/>
  <c r="B537" i="1"/>
  <c r="D537" i="1" s="1"/>
  <c r="C536" i="1"/>
  <c r="B536" i="1"/>
  <c r="D536" i="1" s="1"/>
  <c r="C535" i="1"/>
  <c r="B535" i="1"/>
  <c r="D535" i="1" s="1"/>
  <c r="C534" i="1"/>
  <c r="B534" i="1"/>
  <c r="D534" i="1" s="1"/>
  <c r="C533" i="1"/>
  <c r="B533" i="1"/>
  <c r="D533" i="1" s="1"/>
  <c r="C532" i="1"/>
  <c r="B532" i="1"/>
  <c r="D532" i="1" s="1"/>
  <c r="C531" i="1"/>
  <c r="B531" i="1"/>
  <c r="D531" i="1" s="1"/>
  <c r="C530" i="1"/>
  <c r="B530" i="1"/>
  <c r="D530" i="1" s="1"/>
  <c r="C529" i="1"/>
  <c r="B529" i="1"/>
  <c r="D529" i="1" s="1"/>
  <c r="C528" i="1"/>
  <c r="B528" i="1"/>
  <c r="D528" i="1" s="1"/>
  <c r="C527" i="1"/>
  <c r="B527" i="1"/>
  <c r="D527" i="1" s="1"/>
  <c r="C526" i="1"/>
  <c r="B526" i="1"/>
  <c r="D526" i="1" s="1"/>
  <c r="C525" i="1"/>
  <c r="B525" i="1"/>
  <c r="D525" i="1" s="1"/>
  <c r="C524" i="1"/>
  <c r="B524" i="1"/>
  <c r="D524" i="1" s="1"/>
  <c r="C523" i="1"/>
  <c r="B523" i="1"/>
  <c r="D523" i="1" s="1"/>
  <c r="C522" i="1"/>
  <c r="B522" i="1"/>
  <c r="D522" i="1" s="1"/>
  <c r="C521" i="1"/>
  <c r="B521" i="1"/>
  <c r="D521" i="1" s="1"/>
  <c r="C520" i="1"/>
  <c r="B520" i="1"/>
  <c r="D520" i="1" s="1"/>
  <c r="C519" i="1"/>
  <c r="B519" i="1"/>
  <c r="D519" i="1" s="1"/>
  <c r="C518" i="1"/>
  <c r="B518" i="1"/>
  <c r="D518" i="1" s="1"/>
  <c r="C517" i="1"/>
  <c r="B517" i="1"/>
  <c r="D517" i="1" s="1"/>
  <c r="C516" i="1"/>
  <c r="B516" i="1"/>
  <c r="D516" i="1" s="1"/>
  <c r="C515" i="1"/>
  <c r="B515" i="1"/>
  <c r="D515" i="1" s="1"/>
  <c r="C514" i="1"/>
  <c r="B514" i="1"/>
  <c r="D514" i="1" s="1"/>
  <c r="C513" i="1"/>
  <c r="B513" i="1"/>
  <c r="D513" i="1" s="1"/>
  <c r="C512" i="1"/>
  <c r="B512" i="1"/>
  <c r="D512" i="1" s="1"/>
  <c r="C511" i="1"/>
  <c r="B511" i="1"/>
  <c r="D511" i="1" s="1"/>
  <c r="C510" i="1"/>
  <c r="B510" i="1"/>
  <c r="D510" i="1" s="1"/>
  <c r="C509" i="1"/>
  <c r="B509" i="1"/>
  <c r="D509" i="1" s="1"/>
  <c r="C508" i="1"/>
  <c r="B508" i="1"/>
  <c r="D508" i="1" s="1"/>
  <c r="C507" i="1"/>
  <c r="B507" i="1"/>
  <c r="D507" i="1" s="1"/>
  <c r="C506" i="1"/>
  <c r="B506" i="1"/>
  <c r="D506" i="1" s="1"/>
  <c r="C505" i="1"/>
  <c r="B505" i="1"/>
  <c r="D505" i="1" s="1"/>
  <c r="C504" i="1"/>
  <c r="B504" i="1"/>
  <c r="D504" i="1" s="1"/>
  <c r="C503" i="1"/>
  <c r="B503" i="1"/>
  <c r="D503" i="1" s="1"/>
  <c r="C502" i="1"/>
  <c r="B502" i="1"/>
  <c r="D502" i="1" s="1"/>
  <c r="C501" i="1"/>
  <c r="B501" i="1"/>
  <c r="D501" i="1" s="1"/>
  <c r="C500" i="1"/>
  <c r="B500" i="1"/>
  <c r="D500" i="1" s="1"/>
  <c r="C499" i="1"/>
  <c r="B499" i="1"/>
  <c r="D499" i="1" s="1"/>
  <c r="C498" i="1"/>
  <c r="B498" i="1"/>
  <c r="D498" i="1" s="1"/>
  <c r="C497" i="1"/>
  <c r="B497" i="1"/>
  <c r="D497" i="1" s="1"/>
  <c r="C496" i="1"/>
  <c r="B496" i="1"/>
  <c r="D496" i="1" s="1"/>
  <c r="C495" i="1"/>
  <c r="B495" i="1"/>
  <c r="D495" i="1" s="1"/>
  <c r="C494" i="1"/>
  <c r="B494" i="1"/>
  <c r="D494" i="1" s="1"/>
  <c r="C493" i="1"/>
  <c r="B493" i="1"/>
  <c r="D493" i="1" s="1"/>
  <c r="C492" i="1"/>
  <c r="B492" i="1"/>
  <c r="D492" i="1" s="1"/>
  <c r="C491" i="1"/>
  <c r="B491" i="1"/>
  <c r="D491" i="1" s="1"/>
  <c r="C490" i="1"/>
  <c r="B490" i="1"/>
  <c r="D490" i="1" s="1"/>
  <c r="C489" i="1"/>
  <c r="B489" i="1"/>
  <c r="D489" i="1" s="1"/>
  <c r="D488" i="1"/>
  <c r="C488" i="1"/>
  <c r="B488" i="1"/>
  <c r="C487" i="1"/>
  <c r="B487" i="1"/>
  <c r="D487" i="1" s="1"/>
  <c r="C486" i="1"/>
  <c r="B486" i="1"/>
  <c r="D486" i="1" s="1"/>
  <c r="C485" i="1"/>
  <c r="B485" i="1"/>
  <c r="D485" i="1" s="1"/>
  <c r="C484" i="1"/>
  <c r="B484" i="1"/>
  <c r="D484" i="1" s="1"/>
  <c r="C483" i="1"/>
  <c r="B483" i="1"/>
  <c r="D483" i="1" s="1"/>
  <c r="C482" i="1"/>
  <c r="B482" i="1"/>
  <c r="D482" i="1" s="1"/>
  <c r="C481" i="1"/>
  <c r="B481" i="1"/>
  <c r="D481" i="1" s="1"/>
  <c r="C480" i="1"/>
  <c r="B480" i="1"/>
  <c r="D480" i="1" s="1"/>
  <c r="C479" i="1"/>
  <c r="B479" i="1"/>
  <c r="D479" i="1" s="1"/>
  <c r="C478" i="1"/>
  <c r="B478" i="1"/>
  <c r="D478" i="1" s="1"/>
  <c r="C477" i="1"/>
  <c r="B477" i="1"/>
  <c r="D477" i="1" s="1"/>
  <c r="C476" i="1"/>
  <c r="B476" i="1"/>
  <c r="D476" i="1" s="1"/>
  <c r="C475" i="1"/>
  <c r="B475" i="1"/>
  <c r="D475" i="1" s="1"/>
  <c r="C474" i="1"/>
  <c r="B474" i="1"/>
  <c r="D474" i="1" s="1"/>
  <c r="C473" i="1"/>
  <c r="B473" i="1"/>
  <c r="D473" i="1" s="1"/>
  <c r="D472" i="1"/>
  <c r="C472" i="1"/>
  <c r="B472" i="1"/>
  <c r="C471" i="1"/>
  <c r="B471" i="1"/>
  <c r="D471" i="1" s="1"/>
  <c r="C470" i="1"/>
  <c r="B470" i="1"/>
  <c r="D470" i="1" s="1"/>
  <c r="C469" i="1"/>
  <c r="B469" i="1"/>
  <c r="D469" i="1" s="1"/>
  <c r="C468" i="1"/>
  <c r="B468" i="1"/>
  <c r="D468" i="1" s="1"/>
  <c r="C467" i="1"/>
  <c r="B467" i="1"/>
  <c r="D467" i="1" s="1"/>
  <c r="C466" i="1"/>
  <c r="B466" i="1"/>
  <c r="D466" i="1" s="1"/>
  <c r="D465" i="1"/>
  <c r="C465" i="1"/>
  <c r="B465" i="1"/>
  <c r="C464" i="1"/>
  <c r="B464" i="1"/>
  <c r="D464" i="1" s="1"/>
  <c r="C463" i="1"/>
  <c r="B463" i="1"/>
  <c r="D463" i="1" s="1"/>
  <c r="C462" i="1"/>
  <c r="B462" i="1"/>
  <c r="D462" i="1" s="1"/>
  <c r="C461" i="1"/>
  <c r="B461" i="1"/>
  <c r="D461" i="1" s="1"/>
  <c r="C460" i="1"/>
  <c r="B460" i="1"/>
  <c r="D460" i="1" s="1"/>
  <c r="C459" i="1"/>
  <c r="B459" i="1"/>
  <c r="D459" i="1" s="1"/>
  <c r="C458" i="1"/>
  <c r="B458" i="1"/>
  <c r="D458" i="1" s="1"/>
  <c r="C457" i="1"/>
  <c r="B457" i="1"/>
  <c r="D457" i="1" s="1"/>
  <c r="C456" i="1"/>
  <c r="B456" i="1"/>
  <c r="D456" i="1" s="1"/>
  <c r="C455" i="1"/>
  <c r="B455" i="1"/>
  <c r="D455" i="1" s="1"/>
  <c r="C454" i="1"/>
  <c r="B454" i="1"/>
  <c r="D454" i="1" s="1"/>
  <c r="C453" i="1"/>
  <c r="B453" i="1"/>
  <c r="D453" i="1" s="1"/>
  <c r="C452" i="1"/>
  <c r="B452" i="1"/>
  <c r="D452" i="1" s="1"/>
  <c r="C451" i="1"/>
  <c r="B451" i="1"/>
  <c r="D451" i="1" s="1"/>
  <c r="C450" i="1"/>
  <c r="B450" i="1"/>
  <c r="D450" i="1" s="1"/>
  <c r="C449" i="1"/>
  <c r="B449" i="1"/>
  <c r="D449" i="1" s="1"/>
  <c r="C448" i="1"/>
  <c r="B448" i="1"/>
  <c r="D448" i="1" s="1"/>
  <c r="C447" i="1"/>
  <c r="B447" i="1"/>
  <c r="D447" i="1" s="1"/>
  <c r="C446" i="1"/>
  <c r="B446" i="1"/>
  <c r="D446" i="1" s="1"/>
  <c r="C445" i="1"/>
  <c r="B445" i="1"/>
  <c r="D445" i="1" s="1"/>
  <c r="C444" i="1"/>
  <c r="B444" i="1"/>
  <c r="D444" i="1" s="1"/>
  <c r="C443" i="1"/>
  <c r="B443" i="1"/>
  <c r="D443" i="1" s="1"/>
  <c r="C442" i="1"/>
  <c r="B442" i="1"/>
  <c r="D442" i="1" s="1"/>
  <c r="C441" i="1"/>
  <c r="B441" i="1"/>
  <c r="D441" i="1" s="1"/>
  <c r="C440" i="1"/>
  <c r="B440" i="1"/>
  <c r="D440" i="1" s="1"/>
  <c r="C439" i="1"/>
  <c r="B439" i="1"/>
  <c r="D439" i="1" s="1"/>
  <c r="C438" i="1"/>
  <c r="B438" i="1"/>
  <c r="D438" i="1" s="1"/>
  <c r="C437" i="1"/>
  <c r="B437" i="1"/>
  <c r="D437" i="1" s="1"/>
  <c r="C436" i="1"/>
  <c r="B436" i="1"/>
  <c r="D436" i="1" s="1"/>
  <c r="C435" i="1"/>
  <c r="B435" i="1"/>
  <c r="D435" i="1" s="1"/>
  <c r="C434" i="1"/>
  <c r="B434" i="1"/>
  <c r="D434" i="1" s="1"/>
  <c r="C433" i="1"/>
  <c r="B433" i="1"/>
  <c r="D433" i="1" s="1"/>
  <c r="C432" i="1"/>
  <c r="B432" i="1"/>
  <c r="D432" i="1" s="1"/>
  <c r="C431" i="1"/>
  <c r="B431" i="1"/>
  <c r="D431" i="1" s="1"/>
  <c r="C430" i="1"/>
  <c r="B430" i="1"/>
  <c r="D430" i="1" s="1"/>
  <c r="D429" i="1"/>
  <c r="C429" i="1"/>
  <c r="B429" i="1"/>
  <c r="C428" i="1"/>
  <c r="B428" i="1"/>
  <c r="D428" i="1" s="1"/>
  <c r="C427" i="1"/>
  <c r="B427" i="1"/>
  <c r="D427" i="1" s="1"/>
  <c r="D426" i="1"/>
  <c r="C426" i="1"/>
  <c r="B426" i="1"/>
  <c r="C425" i="1"/>
  <c r="B425" i="1"/>
  <c r="D425" i="1" s="1"/>
  <c r="C424" i="1"/>
  <c r="B424" i="1"/>
  <c r="D424" i="1" s="1"/>
  <c r="C423" i="1"/>
  <c r="B423" i="1"/>
  <c r="D423" i="1" s="1"/>
  <c r="C422" i="1"/>
  <c r="B422" i="1"/>
  <c r="D422" i="1" s="1"/>
  <c r="C421" i="1"/>
  <c r="B421" i="1"/>
  <c r="D421" i="1" s="1"/>
  <c r="C420" i="1"/>
  <c r="B420" i="1"/>
  <c r="D420" i="1" s="1"/>
  <c r="C419" i="1"/>
  <c r="B419" i="1"/>
  <c r="D419" i="1" s="1"/>
  <c r="C418" i="1"/>
  <c r="B418" i="1"/>
  <c r="D418" i="1" s="1"/>
  <c r="C417" i="1"/>
  <c r="B417" i="1"/>
  <c r="D417" i="1" s="1"/>
  <c r="C416" i="1"/>
  <c r="B416" i="1"/>
  <c r="D416" i="1" s="1"/>
  <c r="C415" i="1"/>
  <c r="B415" i="1"/>
  <c r="D415" i="1" s="1"/>
  <c r="C414" i="1"/>
  <c r="B414" i="1"/>
  <c r="D414" i="1" s="1"/>
  <c r="C413" i="1"/>
  <c r="B413" i="1"/>
  <c r="D413" i="1" s="1"/>
  <c r="C412" i="1"/>
  <c r="B412" i="1"/>
  <c r="D412" i="1" s="1"/>
  <c r="C411" i="1"/>
  <c r="B411" i="1"/>
  <c r="D411" i="1" s="1"/>
  <c r="C410" i="1"/>
  <c r="B410" i="1"/>
  <c r="D410" i="1" s="1"/>
  <c r="C409" i="1"/>
  <c r="B409" i="1"/>
  <c r="D409" i="1" s="1"/>
  <c r="C408" i="1"/>
  <c r="B408" i="1"/>
  <c r="D408" i="1" s="1"/>
  <c r="C407" i="1"/>
  <c r="B407" i="1"/>
  <c r="D407" i="1" s="1"/>
  <c r="C406" i="1"/>
  <c r="B406" i="1"/>
  <c r="D406" i="1" s="1"/>
  <c r="C405" i="1"/>
  <c r="B405" i="1"/>
  <c r="D405" i="1" s="1"/>
  <c r="C404" i="1"/>
  <c r="B404" i="1"/>
  <c r="D404" i="1" s="1"/>
  <c r="C403" i="1"/>
  <c r="B403" i="1"/>
  <c r="D403" i="1" s="1"/>
  <c r="C402" i="1"/>
  <c r="B402" i="1"/>
  <c r="D402" i="1" s="1"/>
  <c r="C401" i="1"/>
  <c r="B401" i="1"/>
  <c r="D401" i="1" s="1"/>
  <c r="C400" i="1"/>
  <c r="B400" i="1"/>
  <c r="D400" i="1" s="1"/>
  <c r="C399" i="1"/>
  <c r="B399" i="1"/>
  <c r="D399" i="1" s="1"/>
  <c r="C398" i="1"/>
  <c r="B398" i="1"/>
  <c r="D398" i="1" s="1"/>
  <c r="C397" i="1"/>
  <c r="B397" i="1"/>
  <c r="D397" i="1" s="1"/>
  <c r="C396" i="1"/>
  <c r="B396" i="1"/>
  <c r="D396" i="1" s="1"/>
  <c r="C395" i="1"/>
  <c r="B395" i="1"/>
  <c r="D395" i="1" s="1"/>
  <c r="C394" i="1"/>
  <c r="B394" i="1"/>
  <c r="D394" i="1" s="1"/>
  <c r="C393" i="1"/>
  <c r="B393" i="1"/>
  <c r="D393" i="1" s="1"/>
  <c r="C392" i="1"/>
  <c r="B392" i="1"/>
  <c r="D392" i="1" s="1"/>
  <c r="C391" i="1"/>
  <c r="B391" i="1"/>
  <c r="D391" i="1" s="1"/>
  <c r="C390" i="1"/>
  <c r="B390" i="1"/>
  <c r="D390" i="1" s="1"/>
  <c r="C389" i="1"/>
  <c r="B389" i="1"/>
  <c r="D389" i="1" s="1"/>
  <c r="C388" i="1"/>
  <c r="B388" i="1"/>
  <c r="D388" i="1" s="1"/>
  <c r="C387" i="1"/>
  <c r="B387" i="1"/>
  <c r="D387" i="1" s="1"/>
  <c r="C386" i="1"/>
  <c r="B386" i="1"/>
  <c r="D386" i="1" s="1"/>
  <c r="D385" i="1"/>
  <c r="C385" i="1"/>
  <c r="B385" i="1"/>
  <c r="C384" i="1"/>
  <c r="B384" i="1"/>
  <c r="D384" i="1" s="1"/>
  <c r="C383" i="1"/>
  <c r="B383" i="1"/>
  <c r="D383" i="1" s="1"/>
  <c r="C382" i="1"/>
  <c r="B382" i="1"/>
  <c r="D382" i="1" s="1"/>
  <c r="D381" i="1"/>
  <c r="C381" i="1"/>
  <c r="B381" i="1"/>
  <c r="C380" i="1"/>
  <c r="B380" i="1"/>
  <c r="D380" i="1" s="1"/>
  <c r="C379" i="1"/>
  <c r="B379" i="1"/>
  <c r="D379" i="1" s="1"/>
  <c r="C378" i="1"/>
  <c r="B378" i="1"/>
  <c r="D378" i="1" s="1"/>
  <c r="C377" i="1"/>
  <c r="B377" i="1"/>
  <c r="D377" i="1" s="1"/>
  <c r="C376" i="1"/>
  <c r="B376" i="1"/>
  <c r="D376" i="1" s="1"/>
  <c r="C375" i="1"/>
  <c r="B375" i="1"/>
  <c r="D375" i="1" s="1"/>
  <c r="C374" i="1"/>
  <c r="B374" i="1"/>
  <c r="D374" i="1" s="1"/>
  <c r="C373" i="1"/>
  <c r="B373" i="1"/>
  <c r="D373" i="1" s="1"/>
  <c r="C372" i="1"/>
  <c r="B372" i="1"/>
  <c r="D372" i="1" s="1"/>
  <c r="C371" i="1"/>
  <c r="B371" i="1"/>
  <c r="D371" i="1" s="1"/>
  <c r="C370" i="1"/>
  <c r="B370" i="1"/>
  <c r="D370" i="1" s="1"/>
  <c r="C369" i="1"/>
  <c r="B369" i="1"/>
  <c r="D369" i="1" s="1"/>
  <c r="C368" i="1"/>
  <c r="B368" i="1"/>
  <c r="D368" i="1" s="1"/>
  <c r="C367" i="1"/>
  <c r="B367" i="1"/>
  <c r="D367" i="1" s="1"/>
  <c r="C366" i="1"/>
  <c r="B366" i="1"/>
  <c r="D366" i="1" s="1"/>
  <c r="C365" i="1"/>
  <c r="B365" i="1"/>
  <c r="D365" i="1" s="1"/>
  <c r="C364" i="1"/>
  <c r="B364" i="1"/>
  <c r="D364" i="1" s="1"/>
  <c r="C363" i="1"/>
  <c r="B363" i="1"/>
  <c r="D363" i="1" s="1"/>
  <c r="C362" i="1"/>
  <c r="B362" i="1"/>
  <c r="D362" i="1" s="1"/>
  <c r="C361" i="1"/>
  <c r="B361" i="1"/>
  <c r="D361" i="1" s="1"/>
  <c r="C360" i="1"/>
  <c r="B360" i="1"/>
  <c r="D360" i="1" s="1"/>
  <c r="C359" i="1"/>
  <c r="B359" i="1"/>
  <c r="D359" i="1" s="1"/>
  <c r="C358" i="1"/>
  <c r="B358" i="1"/>
  <c r="D358" i="1" s="1"/>
  <c r="C357" i="1"/>
  <c r="B357" i="1"/>
  <c r="D357" i="1" s="1"/>
  <c r="C356" i="1"/>
  <c r="B356" i="1"/>
  <c r="D356" i="1" s="1"/>
  <c r="C355" i="1"/>
  <c r="B355" i="1"/>
  <c r="D355" i="1" s="1"/>
  <c r="C354" i="1"/>
  <c r="B354" i="1"/>
  <c r="D354" i="1" s="1"/>
  <c r="C353" i="1"/>
  <c r="B353" i="1"/>
  <c r="D353" i="1" s="1"/>
  <c r="C352" i="1"/>
  <c r="B352" i="1"/>
  <c r="D352" i="1" s="1"/>
  <c r="C351" i="1"/>
  <c r="B351" i="1"/>
  <c r="D351" i="1" s="1"/>
  <c r="C350" i="1"/>
  <c r="B350" i="1"/>
  <c r="D350" i="1" s="1"/>
  <c r="C349" i="1"/>
  <c r="B349" i="1"/>
  <c r="D349" i="1" s="1"/>
  <c r="C348" i="1"/>
  <c r="B348" i="1"/>
  <c r="D348" i="1" s="1"/>
  <c r="C347" i="1"/>
  <c r="B347" i="1"/>
  <c r="D347" i="1" s="1"/>
  <c r="C346" i="1"/>
  <c r="B346" i="1"/>
  <c r="D346" i="1" s="1"/>
  <c r="C345" i="1"/>
  <c r="B345" i="1"/>
  <c r="D345" i="1" s="1"/>
  <c r="C344" i="1"/>
  <c r="B344" i="1"/>
  <c r="D344" i="1" s="1"/>
  <c r="C343" i="1"/>
  <c r="B343" i="1"/>
  <c r="D343" i="1" s="1"/>
  <c r="C342" i="1"/>
  <c r="B342" i="1"/>
  <c r="D342" i="1" s="1"/>
  <c r="C341" i="1"/>
  <c r="B341" i="1"/>
  <c r="D341" i="1" s="1"/>
  <c r="C340" i="1"/>
  <c r="B340" i="1"/>
  <c r="D340" i="1" s="1"/>
  <c r="C339" i="1"/>
  <c r="B339" i="1"/>
  <c r="D339" i="1" s="1"/>
  <c r="C338" i="1"/>
  <c r="B338" i="1"/>
  <c r="D338" i="1" s="1"/>
  <c r="C337" i="1"/>
  <c r="B337" i="1"/>
  <c r="D337" i="1" s="1"/>
  <c r="C336" i="1"/>
  <c r="B336" i="1"/>
  <c r="D336" i="1" s="1"/>
  <c r="C335" i="1"/>
  <c r="B335" i="1"/>
  <c r="D335" i="1" s="1"/>
  <c r="C334" i="1"/>
  <c r="B334" i="1"/>
  <c r="D334" i="1" s="1"/>
  <c r="C333" i="1"/>
  <c r="B333" i="1"/>
  <c r="D333" i="1" s="1"/>
  <c r="D332" i="1"/>
  <c r="C332" i="1"/>
  <c r="B332" i="1"/>
  <c r="C331" i="1"/>
  <c r="B331" i="1"/>
  <c r="D331" i="1" s="1"/>
  <c r="C330" i="1"/>
  <c r="B330" i="1"/>
  <c r="D330" i="1" s="1"/>
  <c r="C329" i="1"/>
  <c r="B329" i="1"/>
  <c r="D329" i="1" s="1"/>
  <c r="D328" i="1"/>
  <c r="C328" i="1"/>
  <c r="B328" i="1"/>
  <c r="C327" i="1"/>
  <c r="B327" i="1"/>
  <c r="D327" i="1" s="1"/>
  <c r="C326" i="1"/>
  <c r="B326" i="1"/>
  <c r="D326" i="1" s="1"/>
  <c r="C325" i="1"/>
  <c r="B325" i="1"/>
  <c r="D325" i="1" s="1"/>
  <c r="C324" i="1"/>
  <c r="B324" i="1"/>
  <c r="D324" i="1" s="1"/>
  <c r="C323" i="1"/>
  <c r="B323" i="1"/>
  <c r="D323" i="1" s="1"/>
  <c r="C322" i="1"/>
  <c r="B322" i="1"/>
  <c r="D322" i="1" s="1"/>
  <c r="D321" i="1"/>
  <c r="C321" i="1"/>
  <c r="B321" i="1"/>
  <c r="C320" i="1"/>
  <c r="B320" i="1"/>
  <c r="D320" i="1" s="1"/>
  <c r="C319" i="1"/>
  <c r="B319" i="1"/>
  <c r="D319" i="1" s="1"/>
  <c r="C318" i="1"/>
  <c r="B318" i="1"/>
  <c r="D318" i="1" s="1"/>
  <c r="C317" i="1"/>
  <c r="B317" i="1"/>
  <c r="D317" i="1" s="1"/>
  <c r="C316" i="1"/>
  <c r="B316" i="1"/>
  <c r="D316" i="1" s="1"/>
  <c r="C315" i="1"/>
  <c r="B315" i="1"/>
  <c r="D315" i="1" s="1"/>
  <c r="C314" i="1"/>
  <c r="B314" i="1"/>
  <c r="D314" i="1" s="1"/>
  <c r="C313" i="1"/>
  <c r="B313" i="1"/>
  <c r="D313" i="1" s="1"/>
  <c r="C312" i="1"/>
  <c r="B312" i="1"/>
  <c r="D312" i="1" s="1"/>
  <c r="C311" i="1"/>
  <c r="B311" i="1"/>
  <c r="D311" i="1" s="1"/>
  <c r="C310" i="1"/>
  <c r="B310" i="1"/>
  <c r="D310" i="1" s="1"/>
  <c r="C309" i="1"/>
  <c r="B309" i="1"/>
  <c r="D309" i="1" s="1"/>
  <c r="C308" i="1"/>
  <c r="B308" i="1"/>
  <c r="D308" i="1" s="1"/>
  <c r="C307" i="1"/>
  <c r="B307" i="1"/>
  <c r="D307" i="1" s="1"/>
  <c r="C306" i="1"/>
  <c r="B306" i="1"/>
  <c r="D306" i="1" s="1"/>
  <c r="C305" i="1"/>
  <c r="B305" i="1"/>
  <c r="D305" i="1" s="1"/>
  <c r="C304" i="1"/>
  <c r="B304" i="1"/>
  <c r="D304" i="1" s="1"/>
  <c r="C303" i="1"/>
  <c r="B303" i="1"/>
  <c r="D303" i="1" s="1"/>
  <c r="C302" i="1"/>
  <c r="B302" i="1"/>
  <c r="D302" i="1" s="1"/>
  <c r="C301" i="1"/>
  <c r="B301" i="1"/>
  <c r="D301" i="1" s="1"/>
  <c r="C300" i="1"/>
  <c r="B300" i="1"/>
  <c r="D300" i="1" s="1"/>
  <c r="C299" i="1"/>
  <c r="B299" i="1"/>
  <c r="D299" i="1" s="1"/>
  <c r="C298" i="1"/>
  <c r="B298" i="1"/>
  <c r="D298" i="1" s="1"/>
  <c r="C297" i="1"/>
  <c r="B297" i="1"/>
  <c r="D297" i="1" s="1"/>
  <c r="C296" i="1"/>
  <c r="B296" i="1"/>
  <c r="D296" i="1" s="1"/>
  <c r="C295" i="1"/>
  <c r="B295" i="1"/>
  <c r="D295" i="1" s="1"/>
  <c r="C294" i="1"/>
  <c r="B294" i="1"/>
  <c r="D294" i="1" s="1"/>
  <c r="C293" i="1"/>
  <c r="B293" i="1"/>
  <c r="D293" i="1" s="1"/>
  <c r="C292" i="1"/>
  <c r="B292" i="1"/>
  <c r="D292" i="1" s="1"/>
  <c r="C291" i="1"/>
  <c r="B291" i="1"/>
  <c r="D291" i="1" s="1"/>
  <c r="C290" i="1"/>
  <c r="B290" i="1"/>
  <c r="D290" i="1" s="1"/>
  <c r="C289" i="1"/>
  <c r="B289" i="1"/>
  <c r="D289" i="1" s="1"/>
  <c r="C288" i="1"/>
  <c r="B288" i="1"/>
  <c r="D288" i="1" s="1"/>
  <c r="C287" i="1"/>
  <c r="B287" i="1"/>
  <c r="D287" i="1" s="1"/>
  <c r="C286" i="1"/>
  <c r="B286" i="1"/>
  <c r="D286" i="1" s="1"/>
  <c r="C285" i="1"/>
  <c r="B285" i="1"/>
  <c r="D285" i="1" s="1"/>
  <c r="C284" i="1"/>
  <c r="B284" i="1"/>
  <c r="D284" i="1" s="1"/>
  <c r="C283" i="1"/>
  <c r="B283" i="1"/>
  <c r="D283" i="1" s="1"/>
  <c r="C282" i="1"/>
  <c r="B282" i="1"/>
  <c r="D282" i="1" s="1"/>
  <c r="C281" i="1"/>
  <c r="B281" i="1"/>
  <c r="D281" i="1" s="1"/>
  <c r="C280" i="1"/>
  <c r="B280" i="1"/>
  <c r="D280" i="1" s="1"/>
  <c r="C279" i="1"/>
  <c r="B279" i="1"/>
  <c r="D279" i="1" s="1"/>
  <c r="C278" i="1"/>
  <c r="B278" i="1"/>
  <c r="D278" i="1" s="1"/>
  <c r="C277" i="1"/>
  <c r="B277" i="1"/>
  <c r="D277" i="1" s="1"/>
  <c r="C276" i="1"/>
  <c r="B276" i="1"/>
  <c r="D276" i="1" s="1"/>
  <c r="C275" i="1"/>
  <c r="B275" i="1"/>
  <c r="D275" i="1" s="1"/>
  <c r="C274" i="1"/>
  <c r="B274" i="1"/>
  <c r="D274" i="1" s="1"/>
  <c r="C273" i="1"/>
  <c r="B273" i="1"/>
  <c r="D273" i="1" s="1"/>
  <c r="C272" i="1"/>
  <c r="B272" i="1"/>
  <c r="D272" i="1" s="1"/>
  <c r="C271" i="1"/>
  <c r="B271" i="1"/>
  <c r="D271" i="1" s="1"/>
  <c r="C270" i="1"/>
  <c r="B270" i="1"/>
  <c r="D270" i="1" s="1"/>
  <c r="C269" i="1"/>
  <c r="B269" i="1"/>
  <c r="D269" i="1" s="1"/>
  <c r="C268" i="1"/>
  <c r="B268" i="1"/>
  <c r="D268" i="1" s="1"/>
  <c r="C267" i="1"/>
  <c r="B267" i="1"/>
  <c r="D267" i="1" s="1"/>
  <c r="C266" i="1"/>
  <c r="B266" i="1"/>
  <c r="D266" i="1" s="1"/>
  <c r="D265" i="1"/>
  <c r="C265" i="1"/>
  <c r="B265" i="1"/>
  <c r="C264" i="1"/>
  <c r="B264" i="1"/>
  <c r="D264" i="1" s="1"/>
  <c r="C263" i="1"/>
  <c r="B263" i="1"/>
  <c r="D263" i="1" s="1"/>
  <c r="C262" i="1"/>
  <c r="B262" i="1"/>
  <c r="D262" i="1" s="1"/>
  <c r="C261" i="1"/>
  <c r="B261" i="1"/>
  <c r="D261" i="1" s="1"/>
  <c r="C260" i="1"/>
  <c r="B260" i="1"/>
  <c r="D260" i="1" s="1"/>
  <c r="C259" i="1"/>
  <c r="B259" i="1"/>
  <c r="D259" i="1" s="1"/>
  <c r="D258" i="1"/>
  <c r="C258" i="1"/>
  <c r="B258" i="1"/>
  <c r="C257" i="1"/>
  <c r="B257" i="1"/>
  <c r="D257" i="1" s="1"/>
  <c r="C256" i="1"/>
  <c r="B256" i="1"/>
  <c r="D256" i="1" s="1"/>
  <c r="C255" i="1"/>
  <c r="B255" i="1"/>
  <c r="D255" i="1" s="1"/>
  <c r="D254" i="1"/>
  <c r="C254" i="1"/>
  <c r="B254" i="1"/>
  <c r="C253" i="1"/>
  <c r="B253" i="1"/>
  <c r="D253" i="1" s="1"/>
  <c r="C252" i="1"/>
  <c r="B252" i="1"/>
  <c r="D252" i="1" s="1"/>
  <c r="C251" i="1"/>
  <c r="B251" i="1"/>
  <c r="D251" i="1" s="1"/>
  <c r="C250" i="1"/>
  <c r="B250" i="1"/>
  <c r="D250" i="1" s="1"/>
  <c r="C249" i="1"/>
  <c r="B249" i="1"/>
  <c r="D249" i="1" s="1"/>
  <c r="D248" i="1"/>
  <c r="C248" i="1"/>
  <c r="B248" i="1"/>
  <c r="C247" i="1"/>
  <c r="B247" i="1"/>
  <c r="D247" i="1" s="1"/>
  <c r="C246" i="1"/>
  <c r="B246" i="1"/>
  <c r="D246" i="1" s="1"/>
  <c r="C245" i="1"/>
  <c r="B245" i="1"/>
  <c r="D245" i="1" s="1"/>
  <c r="C244" i="1"/>
  <c r="B244" i="1"/>
  <c r="D244" i="1" s="1"/>
  <c r="C243" i="1"/>
  <c r="B243" i="1"/>
  <c r="D243" i="1" s="1"/>
  <c r="C242" i="1"/>
  <c r="B242" i="1"/>
  <c r="D242" i="1" s="1"/>
  <c r="C241" i="1"/>
  <c r="B241" i="1"/>
  <c r="D241" i="1" s="1"/>
  <c r="C240" i="1"/>
  <c r="B240" i="1"/>
  <c r="D240" i="1" s="1"/>
  <c r="C239" i="1"/>
  <c r="B239" i="1"/>
  <c r="D239" i="1" s="1"/>
  <c r="C238" i="1"/>
  <c r="B238" i="1"/>
  <c r="D238" i="1" s="1"/>
  <c r="C237" i="1"/>
  <c r="B237" i="1"/>
  <c r="D237" i="1" s="1"/>
  <c r="C236" i="1"/>
  <c r="B236" i="1"/>
  <c r="D236" i="1" s="1"/>
  <c r="C235" i="1"/>
  <c r="B235" i="1"/>
  <c r="D235" i="1" s="1"/>
  <c r="C234" i="1"/>
  <c r="B234" i="1"/>
  <c r="D234" i="1" s="1"/>
  <c r="C233" i="1"/>
  <c r="B233" i="1"/>
  <c r="D233" i="1" s="1"/>
  <c r="C232" i="1"/>
  <c r="B232" i="1"/>
  <c r="D232" i="1" s="1"/>
  <c r="C231" i="1"/>
  <c r="B231" i="1"/>
  <c r="D231" i="1" s="1"/>
  <c r="C230" i="1"/>
  <c r="B230" i="1"/>
  <c r="D230" i="1" s="1"/>
  <c r="C229" i="1"/>
  <c r="B229" i="1"/>
  <c r="D229" i="1" s="1"/>
  <c r="C228" i="1"/>
  <c r="B228" i="1"/>
  <c r="D228" i="1" s="1"/>
  <c r="C227" i="1"/>
  <c r="B227" i="1"/>
  <c r="D227" i="1" s="1"/>
  <c r="C226" i="1"/>
  <c r="B226" i="1"/>
  <c r="D226" i="1" s="1"/>
  <c r="C225" i="1"/>
  <c r="B225" i="1"/>
  <c r="D225" i="1" s="1"/>
  <c r="C224" i="1"/>
  <c r="B224" i="1"/>
  <c r="D224" i="1" s="1"/>
  <c r="C223" i="1"/>
  <c r="B223" i="1"/>
  <c r="D223" i="1" s="1"/>
  <c r="C222" i="1"/>
  <c r="B222" i="1"/>
  <c r="D222" i="1" s="1"/>
  <c r="C221" i="1"/>
  <c r="B221" i="1"/>
  <c r="D221" i="1" s="1"/>
  <c r="C220" i="1"/>
  <c r="B220" i="1"/>
  <c r="D220" i="1" s="1"/>
  <c r="C219" i="1"/>
  <c r="B219" i="1"/>
  <c r="D219" i="1" s="1"/>
  <c r="C218" i="1"/>
  <c r="B218" i="1"/>
  <c r="D218" i="1" s="1"/>
  <c r="C217" i="1"/>
  <c r="B217" i="1"/>
  <c r="D217" i="1" s="1"/>
  <c r="C216" i="1"/>
  <c r="B216" i="1"/>
  <c r="D216" i="1" s="1"/>
  <c r="C215" i="1"/>
  <c r="B215" i="1"/>
  <c r="D215" i="1" s="1"/>
  <c r="C214" i="1"/>
  <c r="B214" i="1"/>
  <c r="D214" i="1" s="1"/>
  <c r="C213" i="1"/>
  <c r="B213" i="1"/>
  <c r="D213" i="1" s="1"/>
  <c r="C212" i="1"/>
  <c r="B212" i="1"/>
  <c r="D212" i="1" s="1"/>
  <c r="C211" i="1"/>
  <c r="B211" i="1"/>
  <c r="D211" i="1" s="1"/>
  <c r="C210" i="1"/>
  <c r="B210" i="1"/>
  <c r="D210" i="1" s="1"/>
  <c r="C209" i="1"/>
  <c r="B209" i="1"/>
  <c r="D209" i="1" s="1"/>
  <c r="C208" i="1"/>
  <c r="B208" i="1"/>
  <c r="D208" i="1" s="1"/>
  <c r="C207" i="1"/>
  <c r="B207" i="1"/>
  <c r="D207" i="1" s="1"/>
  <c r="C206" i="1"/>
  <c r="B206" i="1"/>
  <c r="D206" i="1" s="1"/>
  <c r="C205" i="1"/>
  <c r="B205" i="1"/>
  <c r="D205" i="1" s="1"/>
  <c r="C204" i="1"/>
  <c r="B204" i="1"/>
  <c r="D204" i="1" s="1"/>
  <c r="C203" i="1"/>
  <c r="B203" i="1"/>
  <c r="D203" i="1" s="1"/>
  <c r="D202" i="1"/>
  <c r="C202" i="1"/>
  <c r="B202" i="1"/>
  <c r="C201" i="1"/>
  <c r="B201" i="1"/>
  <c r="D201" i="1" s="1"/>
  <c r="C200" i="1"/>
  <c r="B200" i="1"/>
  <c r="D200" i="1" s="1"/>
  <c r="C199" i="1"/>
  <c r="B199" i="1"/>
  <c r="D199" i="1" s="1"/>
  <c r="C198" i="1"/>
  <c r="B198" i="1"/>
  <c r="D198" i="1" s="1"/>
  <c r="C197" i="1"/>
  <c r="B197" i="1"/>
  <c r="D197" i="1" s="1"/>
  <c r="C196" i="1"/>
  <c r="B196" i="1"/>
  <c r="D196" i="1" s="1"/>
  <c r="C195" i="1"/>
  <c r="B195" i="1"/>
  <c r="D195" i="1" s="1"/>
  <c r="C194" i="1"/>
  <c r="B194" i="1"/>
  <c r="D194" i="1" s="1"/>
  <c r="C193" i="1"/>
  <c r="B193" i="1"/>
  <c r="D193" i="1" s="1"/>
  <c r="C192" i="1"/>
  <c r="B192" i="1"/>
  <c r="D192" i="1" s="1"/>
  <c r="C191" i="1"/>
  <c r="B191" i="1"/>
  <c r="D191" i="1" s="1"/>
  <c r="C190" i="1"/>
  <c r="B190" i="1"/>
  <c r="D190" i="1" s="1"/>
  <c r="C189" i="1"/>
  <c r="B189" i="1"/>
  <c r="D189" i="1" s="1"/>
  <c r="C188" i="1"/>
  <c r="B188" i="1"/>
  <c r="D188" i="1" s="1"/>
  <c r="C187" i="1"/>
  <c r="B187" i="1"/>
  <c r="D187" i="1" s="1"/>
  <c r="C186" i="1"/>
  <c r="B186" i="1"/>
  <c r="D186" i="1" s="1"/>
  <c r="C185" i="1"/>
  <c r="B185" i="1"/>
  <c r="D185" i="1" s="1"/>
  <c r="C184" i="1"/>
  <c r="B184" i="1"/>
  <c r="D184" i="1" s="1"/>
  <c r="C183" i="1"/>
  <c r="B183" i="1"/>
  <c r="D183" i="1" s="1"/>
  <c r="C182" i="1"/>
  <c r="B182" i="1"/>
  <c r="D182" i="1" s="1"/>
  <c r="C181" i="1"/>
  <c r="B181" i="1"/>
  <c r="D181" i="1" s="1"/>
  <c r="C180" i="1"/>
  <c r="B180" i="1"/>
  <c r="D180" i="1" s="1"/>
  <c r="C179" i="1"/>
  <c r="B179" i="1"/>
  <c r="D179" i="1" s="1"/>
  <c r="C178" i="1"/>
  <c r="B178" i="1"/>
  <c r="D178" i="1" s="1"/>
  <c r="C177" i="1"/>
  <c r="B177" i="1"/>
  <c r="D177" i="1" s="1"/>
  <c r="C176" i="1"/>
  <c r="B176" i="1"/>
  <c r="D176" i="1" s="1"/>
  <c r="C175" i="1"/>
  <c r="B175" i="1"/>
  <c r="D175" i="1" s="1"/>
  <c r="C174" i="1"/>
  <c r="B174" i="1"/>
  <c r="D174" i="1" s="1"/>
  <c r="C173" i="1"/>
  <c r="B173" i="1"/>
  <c r="D173" i="1" s="1"/>
  <c r="C172" i="1"/>
  <c r="B172" i="1"/>
  <c r="D172" i="1" s="1"/>
  <c r="C171" i="1"/>
  <c r="B171" i="1"/>
  <c r="D171" i="1" s="1"/>
  <c r="C170" i="1"/>
  <c r="B170" i="1"/>
  <c r="D170" i="1" s="1"/>
  <c r="C169" i="1"/>
  <c r="B169" i="1"/>
  <c r="D169" i="1" s="1"/>
  <c r="C168" i="1"/>
  <c r="B168" i="1"/>
  <c r="D168" i="1" s="1"/>
  <c r="C167" i="1"/>
  <c r="B167" i="1"/>
  <c r="D167" i="1" s="1"/>
  <c r="C166" i="1"/>
  <c r="B166" i="1"/>
  <c r="D166" i="1" s="1"/>
  <c r="C165" i="1"/>
  <c r="B165" i="1"/>
  <c r="D165" i="1" s="1"/>
  <c r="C164" i="1"/>
  <c r="B164" i="1"/>
  <c r="D164" i="1" s="1"/>
  <c r="C163" i="1"/>
  <c r="B163" i="1"/>
  <c r="D163" i="1" s="1"/>
  <c r="C162" i="1"/>
  <c r="B162" i="1"/>
  <c r="D162" i="1" s="1"/>
  <c r="C161" i="1"/>
  <c r="B161" i="1"/>
  <c r="D161" i="1" s="1"/>
  <c r="C160" i="1"/>
  <c r="B160" i="1"/>
  <c r="D160" i="1" s="1"/>
  <c r="C159" i="1"/>
  <c r="B159" i="1"/>
  <c r="D159" i="1" s="1"/>
  <c r="C158" i="1"/>
  <c r="B158" i="1"/>
  <c r="D158" i="1" s="1"/>
  <c r="C157" i="1"/>
  <c r="B157" i="1"/>
  <c r="D157" i="1" s="1"/>
  <c r="C156" i="1"/>
  <c r="B156" i="1"/>
  <c r="D156" i="1" s="1"/>
  <c r="C155" i="1"/>
  <c r="B155" i="1"/>
  <c r="D155" i="1" s="1"/>
  <c r="C154" i="1"/>
  <c r="B154" i="1"/>
  <c r="D154" i="1" s="1"/>
  <c r="C153" i="1"/>
  <c r="B153" i="1"/>
  <c r="D153" i="1" s="1"/>
  <c r="C152" i="1"/>
  <c r="B152" i="1"/>
  <c r="D152" i="1" s="1"/>
  <c r="C151" i="1"/>
  <c r="B151" i="1"/>
  <c r="D151" i="1" s="1"/>
  <c r="C150" i="1"/>
  <c r="B150" i="1"/>
  <c r="D150" i="1" s="1"/>
  <c r="D149" i="1"/>
  <c r="C149" i="1"/>
  <c r="B149" i="1"/>
  <c r="C148" i="1"/>
  <c r="B148" i="1"/>
  <c r="D148" i="1" s="1"/>
  <c r="C147" i="1"/>
  <c r="B147" i="1"/>
  <c r="D147" i="1" s="1"/>
  <c r="C146" i="1"/>
  <c r="B146" i="1"/>
  <c r="D146" i="1" s="1"/>
  <c r="C145" i="1"/>
  <c r="B145" i="1"/>
  <c r="D145" i="1" s="1"/>
  <c r="C144" i="1"/>
  <c r="B144" i="1"/>
  <c r="D144" i="1" s="1"/>
  <c r="C143" i="1"/>
  <c r="B143" i="1"/>
  <c r="D143" i="1" s="1"/>
  <c r="D142" i="1"/>
  <c r="C142" i="1"/>
  <c r="B142" i="1"/>
  <c r="C141" i="1"/>
  <c r="B141" i="1"/>
  <c r="D141" i="1" s="1"/>
  <c r="C140" i="1"/>
  <c r="B140" i="1"/>
  <c r="D140" i="1" s="1"/>
  <c r="C139" i="1"/>
  <c r="B139" i="1"/>
  <c r="D139" i="1" s="1"/>
  <c r="C138" i="1"/>
  <c r="B138" i="1"/>
  <c r="D138" i="1" s="1"/>
  <c r="C137" i="1"/>
  <c r="B137" i="1"/>
  <c r="D137" i="1" s="1"/>
  <c r="C136" i="1"/>
  <c r="B136" i="1"/>
  <c r="D136" i="1" s="1"/>
  <c r="C135" i="1"/>
  <c r="B135" i="1"/>
  <c r="D135" i="1" s="1"/>
  <c r="C134" i="1"/>
  <c r="B134" i="1"/>
  <c r="D134" i="1" s="1"/>
  <c r="C133" i="1"/>
  <c r="B133" i="1"/>
  <c r="D133" i="1" s="1"/>
  <c r="C132" i="1"/>
  <c r="B132" i="1"/>
  <c r="D132" i="1" s="1"/>
  <c r="C131" i="1"/>
  <c r="B131" i="1"/>
  <c r="D131" i="1" s="1"/>
  <c r="C130" i="1"/>
  <c r="B130" i="1"/>
  <c r="D130" i="1" s="1"/>
  <c r="C129" i="1"/>
  <c r="B129" i="1"/>
  <c r="D129" i="1" s="1"/>
  <c r="C128" i="1"/>
  <c r="B128" i="1"/>
  <c r="D128" i="1" s="1"/>
  <c r="C127" i="1"/>
  <c r="B127" i="1"/>
  <c r="D127" i="1" s="1"/>
  <c r="C126" i="1"/>
  <c r="B126" i="1"/>
  <c r="D126" i="1" s="1"/>
  <c r="C125" i="1"/>
  <c r="B125" i="1"/>
  <c r="D125" i="1" s="1"/>
  <c r="C124" i="1"/>
  <c r="B124" i="1"/>
  <c r="D124" i="1" s="1"/>
  <c r="C123" i="1"/>
  <c r="B123" i="1"/>
  <c r="D123" i="1" s="1"/>
  <c r="C122" i="1"/>
  <c r="B122" i="1"/>
  <c r="D122" i="1" s="1"/>
  <c r="C121" i="1"/>
  <c r="B121" i="1"/>
  <c r="D121" i="1" s="1"/>
  <c r="C120" i="1"/>
  <c r="B120" i="1"/>
  <c r="D120" i="1" s="1"/>
  <c r="C119" i="1"/>
  <c r="B119" i="1"/>
  <c r="D119" i="1" s="1"/>
  <c r="C118" i="1"/>
  <c r="B118" i="1"/>
  <c r="D118" i="1" s="1"/>
  <c r="C117" i="1"/>
  <c r="B117" i="1"/>
  <c r="D117" i="1" s="1"/>
  <c r="C116" i="1"/>
  <c r="B116" i="1"/>
  <c r="D116" i="1" s="1"/>
  <c r="C115" i="1"/>
  <c r="B115" i="1"/>
  <c r="D115" i="1" s="1"/>
  <c r="C114" i="1"/>
  <c r="B114" i="1"/>
  <c r="D114" i="1" s="1"/>
  <c r="C113" i="1"/>
  <c r="B113" i="1"/>
  <c r="D113" i="1" s="1"/>
  <c r="C112" i="1"/>
  <c r="B112" i="1"/>
  <c r="D112" i="1" s="1"/>
  <c r="C111" i="1"/>
  <c r="B111" i="1"/>
  <c r="D111" i="1" s="1"/>
  <c r="C110" i="1"/>
  <c r="B110" i="1"/>
  <c r="D110" i="1" s="1"/>
  <c r="C109" i="1"/>
  <c r="B109" i="1"/>
  <c r="D109" i="1" s="1"/>
  <c r="C108" i="1"/>
  <c r="B108" i="1"/>
  <c r="D108" i="1" s="1"/>
  <c r="C107" i="1"/>
  <c r="B107" i="1"/>
  <c r="D107" i="1" s="1"/>
  <c r="C106" i="1"/>
  <c r="B106" i="1"/>
  <c r="D106" i="1" s="1"/>
  <c r="D105" i="1"/>
  <c r="C105" i="1"/>
  <c r="B105" i="1"/>
  <c r="C104" i="1"/>
  <c r="B104" i="1"/>
  <c r="D104" i="1" s="1"/>
  <c r="C103" i="1"/>
  <c r="B103" i="1"/>
  <c r="D103" i="1" s="1"/>
  <c r="C102" i="1"/>
  <c r="B102" i="1"/>
  <c r="D102" i="1" s="1"/>
  <c r="C101" i="1"/>
  <c r="B101" i="1"/>
  <c r="D101" i="1" s="1"/>
  <c r="C100" i="1"/>
  <c r="B100" i="1"/>
  <c r="D100" i="1" s="1"/>
  <c r="C99" i="1"/>
  <c r="B99" i="1"/>
  <c r="D99" i="1" s="1"/>
  <c r="C98" i="1"/>
  <c r="B98" i="1"/>
  <c r="D98" i="1" s="1"/>
  <c r="C97" i="1"/>
  <c r="B97" i="1"/>
  <c r="D97" i="1" s="1"/>
  <c r="C96" i="1"/>
  <c r="B96" i="1"/>
  <c r="D96" i="1" s="1"/>
  <c r="C95" i="1"/>
  <c r="B95" i="1"/>
  <c r="D95" i="1" s="1"/>
  <c r="C94" i="1"/>
  <c r="B94" i="1"/>
  <c r="D94" i="1" s="1"/>
  <c r="C93" i="1"/>
  <c r="B93" i="1"/>
  <c r="D93" i="1" s="1"/>
  <c r="C92" i="1"/>
  <c r="B92" i="1"/>
  <c r="D92" i="1" s="1"/>
  <c r="C91" i="1"/>
  <c r="B91" i="1"/>
  <c r="D91" i="1" s="1"/>
  <c r="C90" i="1"/>
  <c r="B90" i="1"/>
  <c r="D90" i="1" s="1"/>
  <c r="C89" i="1"/>
  <c r="B89" i="1"/>
  <c r="D89" i="1" s="1"/>
  <c r="C88" i="1"/>
  <c r="B88" i="1"/>
  <c r="D88" i="1" s="1"/>
  <c r="C87" i="1"/>
  <c r="B87" i="1"/>
  <c r="D87" i="1" s="1"/>
  <c r="C86" i="1"/>
  <c r="B86" i="1"/>
  <c r="D86" i="1" s="1"/>
  <c r="C85" i="1"/>
  <c r="B85" i="1"/>
  <c r="D85" i="1" s="1"/>
  <c r="C84" i="1"/>
  <c r="B84" i="1"/>
  <c r="D84" i="1" s="1"/>
  <c r="C83" i="1"/>
  <c r="B83" i="1"/>
  <c r="D83" i="1" s="1"/>
  <c r="C82" i="1"/>
  <c r="B82" i="1"/>
  <c r="D82" i="1" s="1"/>
  <c r="C81" i="1"/>
  <c r="B81" i="1"/>
  <c r="D81" i="1" s="1"/>
  <c r="C80" i="1"/>
  <c r="B80" i="1"/>
  <c r="D80" i="1" s="1"/>
  <c r="C79" i="1"/>
  <c r="B79" i="1"/>
  <c r="D79" i="1" s="1"/>
  <c r="C78" i="1"/>
  <c r="B78" i="1"/>
  <c r="D78" i="1" s="1"/>
  <c r="C77" i="1"/>
  <c r="B77" i="1"/>
  <c r="D77" i="1" s="1"/>
  <c r="C76" i="1"/>
  <c r="B76" i="1"/>
  <c r="D76" i="1" s="1"/>
  <c r="C75" i="1"/>
  <c r="B75" i="1"/>
  <c r="D75" i="1" s="1"/>
  <c r="D74" i="1"/>
  <c r="C74" i="1"/>
  <c r="B74" i="1"/>
  <c r="C73" i="1"/>
  <c r="B73" i="1"/>
  <c r="D73" i="1" s="1"/>
  <c r="C72" i="1"/>
  <c r="B72" i="1"/>
  <c r="D72" i="1" s="1"/>
  <c r="C71" i="1"/>
  <c r="B71" i="1"/>
  <c r="D71" i="1" s="1"/>
  <c r="C70" i="1"/>
  <c r="B70" i="1"/>
  <c r="D70" i="1" s="1"/>
  <c r="C69" i="1"/>
  <c r="B69" i="1"/>
  <c r="D69" i="1" s="1"/>
  <c r="C68" i="1"/>
  <c r="B68" i="1"/>
  <c r="D68" i="1" s="1"/>
  <c r="C67" i="1"/>
  <c r="B67" i="1"/>
  <c r="D67" i="1" s="1"/>
  <c r="C66" i="1"/>
  <c r="B66" i="1"/>
  <c r="D66" i="1" s="1"/>
  <c r="C65" i="1"/>
  <c r="B65" i="1"/>
  <c r="D65" i="1" s="1"/>
  <c r="C64" i="1"/>
  <c r="B64" i="1"/>
  <c r="D64" i="1" s="1"/>
  <c r="C63" i="1"/>
  <c r="B63" i="1"/>
  <c r="D63" i="1" s="1"/>
  <c r="C62" i="1"/>
  <c r="B62" i="1"/>
  <c r="D62" i="1" s="1"/>
  <c r="C61" i="1"/>
  <c r="B61" i="1"/>
  <c r="D61" i="1" s="1"/>
  <c r="C60" i="1"/>
  <c r="B60" i="1"/>
  <c r="D60" i="1" s="1"/>
  <c r="C59" i="1"/>
  <c r="B59" i="1"/>
  <c r="D59" i="1" s="1"/>
  <c r="C58" i="1"/>
  <c r="B58" i="1"/>
  <c r="D58" i="1" s="1"/>
  <c r="C57" i="1"/>
  <c r="B57" i="1"/>
  <c r="D57" i="1" s="1"/>
  <c r="C56" i="1"/>
  <c r="B56" i="1"/>
  <c r="D56" i="1" s="1"/>
  <c r="C55" i="1"/>
  <c r="B55" i="1"/>
  <c r="D55" i="1" s="1"/>
  <c r="C54" i="1"/>
  <c r="B54" i="1"/>
  <c r="D54" i="1" s="1"/>
  <c r="C53" i="1"/>
  <c r="B53" i="1"/>
  <c r="D53" i="1" s="1"/>
  <c r="C52" i="1"/>
  <c r="B52" i="1"/>
  <c r="D52" i="1" s="1"/>
  <c r="C51" i="1"/>
  <c r="B51" i="1"/>
  <c r="D51" i="1" s="1"/>
  <c r="C50" i="1"/>
  <c r="B50" i="1"/>
  <c r="D50" i="1" s="1"/>
  <c r="C49" i="1"/>
  <c r="B49" i="1"/>
  <c r="D49" i="1" s="1"/>
  <c r="C48" i="1"/>
  <c r="B48" i="1"/>
  <c r="D48" i="1" s="1"/>
  <c r="C47" i="1"/>
  <c r="B47" i="1"/>
  <c r="D47" i="1" s="1"/>
  <c r="C46" i="1"/>
  <c r="B46" i="1"/>
  <c r="D46" i="1" s="1"/>
  <c r="C45" i="1"/>
  <c r="B45" i="1"/>
  <c r="D45" i="1" s="1"/>
  <c r="C44" i="1"/>
  <c r="B44" i="1"/>
  <c r="D44" i="1" s="1"/>
  <c r="C43" i="1"/>
  <c r="B43" i="1"/>
  <c r="D43" i="1" s="1"/>
  <c r="C42" i="1"/>
  <c r="B42" i="1"/>
  <c r="D42" i="1" s="1"/>
  <c r="C41" i="1"/>
  <c r="B41" i="1"/>
  <c r="D41" i="1" s="1"/>
  <c r="C40" i="1"/>
  <c r="B40" i="1"/>
  <c r="D40" i="1" s="1"/>
  <c r="C39" i="1"/>
  <c r="B39" i="1"/>
  <c r="D39" i="1" s="1"/>
  <c r="C38" i="1"/>
  <c r="B38" i="1"/>
  <c r="D38" i="1" s="1"/>
  <c r="C37" i="1"/>
  <c r="B37" i="1"/>
  <c r="D37" i="1" s="1"/>
  <c r="C36" i="1"/>
  <c r="B36" i="1"/>
  <c r="D36" i="1" s="1"/>
  <c r="C35" i="1"/>
  <c r="B35" i="1"/>
  <c r="D35" i="1" s="1"/>
  <c r="C34" i="1"/>
  <c r="B34" i="1"/>
  <c r="D34" i="1" s="1"/>
  <c r="C33" i="1"/>
  <c r="B33" i="1"/>
  <c r="D33" i="1" s="1"/>
  <c r="C32" i="1"/>
  <c r="B32" i="1"/>
  <c r="D32" i="1" s="1"/>
  <c r="C31" i="1"/>
  <c r="B31" i="1"/>
  <c r="D31" i="1" s="1"/>
  <c r="C30" i="1"/>
  <c r="B30" i="1"/>
  <c r="D30" i="1" s="1"/>
  <c r="C29" i="1"/>
  <c r="B29" i="1"/>
  <c r="D29" i="1" s="1"/>
  <c r="C28" i="1"/>
  <c r="B28" i="1"/>
  <c r="D28" i="1" s="1"/>
  <c r="C27" i="1"/>
  <c r="B27" i="1"/>
  <c r="D27" i="1" s="1"/>
  <c r="C26" i="1"/>
  <c r="B26" i="1"/>
  <c r="D26" i="1" s="1"/>
  <c r="C25" i="1"/>
  <c r="B25" i="1"/>
  <c r="D25" i="1" s="1"/>
  <c r="C24" i="1"/>
  <c r="B24" i="1"/>
  <c r="D24" i="1" s="1"/>
  <c r="C23" i="1"/>
  <c r="B23" i="1"/>
  <c r="D23" i="1" s="1"/>
  <c r="C22" i="1"/>
  <c r="B22" i="1"/>
  <c r="D22" i="1" s="1"/>
  <c r="C21" i="1"/>
  <c r="B21" i="1"/>
  <c r="D21" i="1" s="1"/>
  <c r="C20" i="1"/>
  <c r="B20" i="1"/>
  <c r="D20" i="1" s="1"/>
  <c r="C19" i="1"/>
  <c r="B19" i="1"/>
  <c r="D19" i="1" s="1"/>
  <c r="C18" i="1"/>
  <c r="B18" i="1"/>
  <c r="D18" i="1" s="1"/>
  <c r="C17" i="1"/>
  <c r="B17" i="1"/>
  <c r="D17" i="1" s="1"/>
  <c r="C16" i="1"/>
  <c r="B16" i="1"/>
  <c r="D16" i="1" s="1"/>
  <c r="C15" i="1"/>
  <c r="B15" i="1"/>
  <c r="D15" i="1" s="1"/>
  <c r="C14" i="1"/>
  <c r="B14" i="1"/>
  <c r="D14" i="1" s="1"/>
  <c r="C13" i="1"/>
  <c r="B13" i="1"/>
  <c r="D13" i="1" s="1"/>
  <c r="C12" i="1"/>
  <c r="B12" i="1"/>
  <c r="D12" i="1" s="1"/>
  <c r="C11" i="1"/>
  <c r="B11" i="1"/>
  <c r="D11" i="1" s="1"/>
  <c r="C10" i="1"/>
  <c r="B10" i="1"/>
  <c r="D10" i="1" s="1"/>
  <c r="C9" i="1"/>
  <c r="B9" i="1"/>
  <c r="D9" i="1" s="1"/>
  <c r="C8" i="1"/>
  <c r="B8" i="1"/>
  <c r="D8" i="1" s="1"/>
  <c r="C7" i="1"/>
  <c r="B7" i="1"/>
  <c r="D7" i="1" s="1"/>
  <c r="C6" i="1"/>
  <c r="B6" i="1"/>
  <c r="D6" i="1" s="1"/>
  <c r="A5" i="1"/>
  <c r="C5" i="1" s="1"/>
  <c r="A4" i="1"/>
  <c r="B4" i="1" s="1"/>
  <c r="A3" i="1"/>
  <c r="C3" i="1" s="1"/>
  <c r="A2" i="1"/>
  <c r="C2" i="1" s="1"/>
  <c r="C4" i="1" l="1"/>
  <c r="D4" i="1" s="1"/>
  <c r="B3" i="1"/>
  <c r="D3" i="1" s="1"/>
  <c r="B5" i="1"/>
  <c r="D5" i="1" s="1"/>
  <c r="B2" i="1"/>
  <c r="D2" i="1" s="1"/>
</calcChain>
</file>

<file path=xl/sharedStrings.xml><?xml version="1.0" encoding="utf-8"?>
<sst xmlns="http://schemas.openxmlformats.org/spreadsheetml/2006/main" count="46" uniqueCount="21">
  <si>
    <t>Product_name</t>
  </si>
  <si>
    <t>Inventory</t>
  </si>
  <si>
    <t>Minimum Quantity</t>
  </si>
  <si>
    <t>Comment</t>
  </si>
  <si>
    <t>Cost_price</t>
  </si>
  <si>
    <t>Sale_price</t>
  </si>
  <si>
    <t>Unit</t>
  </si>
  <si>
    <t>Item1</t>
  </si>
  <si>
    <t>Item</t>
  </si>
  <si>
    <t>Item2</t>
  </si>
  <si>
    <t>Item3</t>
  </si>
  <si>
    <t>Item4</t>
  </si>
  <si>
    <t>Date</t>
  </si>
  <si>
    <t>Price</t>
  </si>
  <si>
    <t>Quantity Bought / Sold</t>
  </si>
  <si>
    <t>Other Costs</t>
  </si>
  <si>
    <t>Total</t>
  </si>
  <si>
    <t>Type</t>
  </si>
  <si>
    <t>Year</t>
  </si>
  <si>
    <t>Buy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</si>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</sst>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m\-dd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Inventory Each Item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3F56-442D-94CD-3BC1E58BABDF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3F56-442D-94CD-3BC1E58BABDF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3F56-442D-94CD-3BC1E58BABDF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3F56-442D-94CD-3BC1E58BABD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Stock!$A$2:$A$5</c:f>
              <c:strCache>
                <c:ptCount val="4"/>
                <c:pt idx="0">
                  <c:v>Item1</c:v>
                </c:pt>
                <c:pt idx="1">
                  <c:v>Item2</c:v>
                </c:pt>
                <c:pt idx="2">
                  <c:v>Item3</c:v>
                </c:pt>
                <c:pt idx="3">
                  <c:v>Item4</c:v>
                </c:pt>
              </c:strCache>
            </c:strRef>
          </c:cat>
          <c:val>
            <c:numRef>
              <c:f>Stock!$B$2:$B$5</c:f>
              <c:numCache>
                <c:formatCode>General</c:formatCode>
                <c:ptCount val="4"/>
                <c:pt idx="0">
                  <c:v>12</c:v>
                </c:pt>
                <c:pt idx="1">
                  <c:v>7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56-442D-94CD-3BC1E58BA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209550</xdr:colOff>
      <xdr:row>2</xdr:row>
      <xdr:rowOff>28575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workbookViewId="0">
      <selection activeCell="D27" sqref="D27"/>
    </sheetView>
  </sheetViews>
  <sheetFormatPr defaultColWidth="12.5703125" defaultRowHeight="15.75" customHeight="1" x14ac:dyDescent="0.2"/>
  <cols>
    <col min="1" max="1" width="13.42578125" customWidth="1"/>
    <col min="2" max="2" width="15" customWidth="1"/>
    <col min="3" max="3" width="15.42578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tr">
        <f ca="1">IFERROR(__xludf.DUMMYFUNCTION("UNIQUE(Product_List!A2:A1000)"),"Item1")</f>
        <v>Item1</v>
      </c>
      <c r="B2" s="2">
        <f ca="1">IF(SUMIFS(Transaction!E:E,Transaction!H:H,"Buy",Transaction!B:B,A2)-SUMIFS(Transaction!E:E,Transaction!H:H,"Sell",Transaction!B:B,A2)&lt;&gt;0, SUMIFS(Transaction!E:E,Transaction!H:H,"Buy",Transaction!B:B,A2)-SUMIFS(Transaction!E:E,Transaction!H:H,"Sell",Transaction!B:B,A2),"")</f>
        <v>12</v>
      </c>
      <c r="C2" s="2">
        <f ca="1">IFERROR(VLOOKUP(A2,Product_List!$A$1:$E$5,5,0),"")</f>
        <v>2</v>
      </c>
      <c r="D2" s="2" t="str">
        <f t="shared" ref="D2:D256" ca="1" si="0">IF(B2&lt;&gt;"",IF(B2&lt;=C2, "Restock", "In stock"),"")</f>
        <v>In stock</v>
      </c>
    </row>
    <row r="3" spans="1:4" x14ac:dyDescent="0.2">
      <c r="A3" s="2" t="str">
        <f ca="1">IFERROR(__xludf.DUMMYFUNCTION("""COMPUTED_VALUE"""),"Item2")</f>
        <v>Item2</v>
      </c>
      <c r="B3" s="2">
        <f ca="1">IF(SUMIFS(Transaction!E:E,Transaction!H:H,"Buy",Transaction!B:B,A3)-SUMIFS(Transaction!E:E,Transaction!H:H,"Sell",Transaction!B:B,A3)&lt;&gt;0, SUMIFS(Transaction!E:E,Transaction!H:H,"Buy",Transaction!B:B,A3)-SUMIFS(Transaction!E:E,Transaction!H:H,"Sell",Transaction!B:B,A3),"")</f>
        <v>7</v>
      </c>
      <c r="C3" s="2">
        <f ca="1">IFERROR(VLOOKUP(A3,Product_List!$A$1:$E$5,5,0),"")</f>
        <v>2</v>
      </c>
      <c r="D3" s="2" t="str">
        <f t="shared" ca="1" si="0"/>
        <v>In stock</v>
      </c>
    </row>
    <row r="4" spans="1:4" x14ac:dyDescent="0.2">
      <c r="A4" s="2" t="str">
        <f ca="1">IFERROR(__xludf.DUMMYFUNCTION("""COMPUTED_VALUE"""),"Item3")</f>
        <v>Item3</v>
      </c>
      <c r="B4" s="2">
        <f ca="1">IF(SUMIFS(Transaction!E:E,Transaction!H:H,"Buy",Transaction!B:B,A4)-SUMIFS(Transaction!E:E,Transaction!H:H,"Sell",Transaction!B:B,A4)&lt;&gt;0, SUMIFS(Transaction!E:E,Transaction!H:H,"Buy",Transaction!B:B,A4)-SUMIFS(Transaction!E:E,Transaction!H:H,"Sell",Transaction!B:B,A4),"")</f>
        <v>1</v>
      </c>
      <c r="C4" s="2">
        <f ca="1">IFERROR(VLOOKUP(A4,Product_List!$A$1:$E$5,5,0),"")</f>
        <v>2</v>
      </c>
      <c r="D4" s="2" t="str">
        <f t="shared" ca="1" si="0"/>
        <v>Restock</v>
      </c>
    </row>
    <row r="5" spans="1:4" x14ac:dyDescent="0.2">
      <c r="A5" s="2" t="str">
        <f ca="1">IFERROR(__xludf.DUMMYFUNCTION("""COMPUTED_VALUE"""),"Item4")</f>
        <v>Item4</v>
      </c>
      <c r="B5" s="2">
        <f ca="1">IF(SUMIFS(Transaction!E:E,Transaction!H:H,"Buy",Transaction!B:B,A5)-SUMIFS(Transaction!E:E,Transaction!H:H,"Sell",Transaction!B:B,A5)&lt;&gt;0, SUMIFS(Transaction!E:E,Transaction!H:H,"Buy",Transaction!B:B,A5)-SUMIFS(Transaction!E:E,Transaction!H:H,"Sell",Transaction!B:B,A5),"")</f>
        <v>3</v>
      </c>
      <c r="C5" s="2">
        <f ca="1">IFERROR(VLOOKUP(A5,Product_List!$A$1:$E$5,5,0),"")</f>
        <v>2</v>
      </c>
      <c r="D5" s="2" t="str">
        <f t="shared" ca="1" si="0"/>
        <v>In stock</v>
      </c>
    </row>
    <row r="6" spans="1:4" x14ac:dyDescent="0.2">
      <c r="A6" s="2"/>
      <c r="B6" s="2" t="str">
        <f>IF(SUMIFS(Transaction!E:E,Transaction!H:H,"Buy",Transaction!B:B,A6)-SUMIFS(Transaction!E:E,Transaction!H:H,"Sell",Transaction!B:B,A6)&lt;&gt;0, SUMIFS(Transaction!E:E,Transaction!H:H,"Buy",Transaction!B:B,A6)-SUMIFS(Transaction!E:E,Transaction!H:H,"Sell",Transaction!B:B,A6),"")</f>
        <v/>
      </c>
      <c r="C6" s="2" t="str">
        <f>IFERROR(VLOOKUP(A6,Product_List!$A$1:$E$5,5,0),"")</f>
        <v/>
      </c>
      <c r="D6" s="2" t="str">
        <f t="shared" si="0"/>
        <v/>
      </c>
    </row>
    <row r="7" spans="1:4" x14ac:dyDescent="0.2">
      <c r="A7" s="2"/>
      <c r="B7" s="2" t="str">
        <f>IF(SUMIFS(Transaction!E:E,Transaction!H:H,"Buy",Transaction!B:B,A7)-SUMIFS(Transaction!E:E,Transaction!H:H,"Sell",Transaction!B:B,A7)&lt;&gt;0, SUMIFS(Transaction!E:E,Transaction!H:H,"Buy",Transaction!B:B,A7)-SUMIFS(Transaction!E:E,Transaction!H:H,"Sell",Transaction!B:B,A7),"")</f>
        <v/>
      </c>
      <c r="C7" s="2" t="str">
        <f>IFERROR(VLOOKUP(A7,Product_List!$A$1:$E$5,5,0),"")</f>
        <v/>
      </c>
      <c r="D7" s="2" t="str">
        <f t="shared" si="0"/>
        <v/>
      </c>
    </row>
    <row r="8" spans="1:4" x14ac:dyDescent="0.2">
      <c r="A8" s="2"/>
      <c r="B8" s="2" t="str">
        <f>IF(SUMIFS(Transaction!E:E,Transaction!H:H,"Buy",Transaction!B:B,A8)-SUMIFS(Transaction!E:E,Transaction!H:H,"Sell",Transaction!B:B,A8)&lt;&gt;0, SUMIFS(Transaction!E:E,Transaction!H:H,"Buy",Transaction!B:B,A8)-SUMIFS(Transaction!E:E,Transaction!H:H,"Sell",Transaction!B:B,A8),"")</f>
        <v/>
      </c>
      <c r="C8" s="2" t="str">
        <f>IFERROR(VLOOKUP(A8,Product_List!$A$1:$E$5,5,0),"")</f>
        <v/>
      </c>
      <c r="D8" s="2" t="str">
        <f t="shared" si="0"/>
        <v/>
      </c>
    </row>
    <row r="9" spans="1:4" x14ac:dyDescent="0.2">
      <c r="A9" s="2"/>
      <c r="B9" s="2" t="str">
        <f>IF(SUMIFS(Transaction!E:E,Transaction!H:H,"Buy",Transaction!B:B,A9)-SUMIFS(Transaction!E:E,Transaction!H:H,"Sell",Transaction!B:B,A9)&lt;&gt;0, SUMIFS(Transaction!E:E,Transaction!H:H,"Buy",Transaction!B:B,A9)-SUMIFS(Transaction!E:E,Transaction!H:H,"Sell",Transaction!B:B,A9),"")</f>
        <v/>
      </c>
      <c r="C9" s="2" t="str">
        <f>IFERROR(VLOOKUP(A9,Product_List!$A$1:$E$5,5,0),"")</f>
        <v/>
      </c>
      <c r="D9" s="2" t="str">
        <f t="shared" si="0"/>
        <v/>
      </c>
    </row>
    <row r="10" spans="1:4" x14ac:dyDescent="0.2">
      <c r="A10" s="2"/>
      <c r="B10" s="2" t="str">
        <f>IF(SUMIFS(Transaction!E:E,Transaction!H:H,"Buy",Transaction!B:B,A10)-SUMIFS(Transaction!E:E,Transaction!H:H,"Sell",Transaction!B:B,A10)&lt;&gt;0, SUMIFS(Transaction!E:E,Transaction!H:H,"Buy",Transaction!B:B,A10)-SUMIFS(Transaction!E:E,Transaction!H:H,"Sell",Transaction!B:B,A10),"")</f>
        <v/>
      </c>
      <c r="C10" s="2" t="str">
        <f>IFERROR(VLOOKUP(A10,Product_List!$A$1:$E$5,5,0),"")</f>
        <v/>
      </c>
      <c r="D10" s="2" t="str">
        <f t="shared" si="0"/>
        <v/>
      </c>
    </row>
    <row r="11" spans="1:4" x14ac:dyDescent="0.2">
      <c r="A11" s="2"/>
      <c r="B11" s="2" t="str">
        <f>IF(SUMIFS(Transaction!E:E,Transaction!H:H,"Buy",Transaction!B:B,A11)-SUMIFS(Transaction!E:E,Transaction!H:H,"Sell",Transaction!B:B,A11)&lt;&gt;0, SUMIFS(Transaction!E:E,Transaction!H:H,"Buy",Transaction!B:B,A11)-SUMIFS(Transaction!E:E,Transaction!H:H,"Sell",Transaction!B:B,A11),"")</f>
        <v/>
      </c>
      <c r="C11" s="2" t="str">
        <f>IFERROR(VLOOKUP(A11,Product_List!$A$1:$E$5,5,0),"")</f>
        <v/>
      </c>
      <c r="D11" s="2" t="str">
        <f t="shared" si="0"/>
        <v/>
      </c>
    </row>
    <row r="12" spans="1:4" x14ac:dyDescent="0.2">
      <c r="A12" s="2"/>
      <c r="B12" s="2" t="str">
        <f>IF(SUMIFS(Transaction!E:E,Transaction!H:H,"Buy",Transaction!B:B,A12)-SUMIFS(Transaction!E:E,Transaction!H:H,"Sell",Transaction!B:B,A12)&lt;&gt;0, SUMIFS(Transaction!E:E,Transaction!H:H,"Buy",Transaction!B:B,A12)-SUMIFS(Transaction!E:E,Transaction!H:H,"Sell",Transaction!B:B,A12),"")</f>
        <v/>
      </c>
      <c r="C12" s="2" t="str">
        <f>IFERROR(VLOOKUP(A12,Product_List!$A$1:$E$5,5,0),"")</f>
        <v/>
      </c>
      <c r="D12" s="2" t="str">
        <f t="shared" si="0"/>
        <v/>
      </c>
    </row>
    <row r="13" spans="1:4" x14ac:dyDescent="0.2">
      <c r="A13" s="2"/>
      <c r="B13" s="2" t="str">
        <f>IF(SUMIFS(Transaction!E:E,Transaction!H:H,"Buy",Transaction!B:B,A13)-SUMIFS(Transaction!E:E,Transaction!H:H,"Sell",Transaction!B:B,A13)&lt;&gt;0, SUMIFS(Transaction!E:E,Transaction!H:H,"Buy",Transaction!B:B,A13)-SUMIFS(Transaction!E:E,Transaction!H:H,"Sell",Transaction!B:B,A13),"")</f>
        <v/>
      </c>
      <c r="C13" s="2" t="str">
        <f>IFERROR(VLOOKUP(A13,Product_List!$A$1:$E$5,5,0),"")</f>
        <v/>
      </c>
      <c r="D13" s="2" t="str">
        <f t="shared" si="0"/>
        <v/>
      </c>
    </row>
    <row r="14" spans="1:4" x14ac:dyDescent="0.2">
      <c r="A14" s="2"/>
      <c r="B14" s="2" t="str">
        <f>IF(SUMIFS(Transaction!E:E,Transaction!H:H,"Buy",Transaction!B:B,A14)-SUMIFS(Transaction!E:E,Transaction!H:H,"Sell",Transaction!B:B,A14)&lt;&gt;0, SUMIFS(Transaction!E:E,Transaction!H:H,"Buy",Transaction!B:B,A14)-SUMIFS(Transaction!E:E,Transaction!H:H,"Sell",Transaction!B:B,A14),"")</f>
        <v/>
      </c>
      <c r="C14" s="2" t="str">
        <f>IFERROR(VLOOKUP(A14,Product_List!$A$1:$E$5,5,0),"")</f>
        <v/>
      </c>
      <c r="D14" s="2" t="str">
        <f t="shared" si="0"/>
        <v/>
      </c>
    </row>
    <row r="15" spans="1:4" x14ac:dyDescent="0.2">
      <c r="A15" s="2"/>
      <c r="B15" s="2" t="str">
        <f>IF(SUMIFS(Transaction!E:E,Transaction!H:H,"Buy",Transaction!B:B,A15)-SUMIFS(Transaction!E:E,Transaction!H:H,"Sell",Transaction!B:B,A15)&lt;&gt;0, SUMIFS(Transaction!E:E,Transaction!H:H,"Buy",Transaction!B:B,A15)-SUMIFS(Transaction!E:E,Transaction!H:H,"Sell",Transaction!B:B,A15),"")</f>
        <v/>
      </c>
      <c r="C15" s="2" t="str">
        <f>IFERROR(VLOOKUP(A15,Product_List!$A$1:$E$5,5,0),"")</f>
        <v/>
      </c>
      <c r="D15" s="2" t="str">
        <f t="shared" si="0"/>
        <v/>
      </c>
    </row>
    <row r="16" spans="1:4" x14ac:dyDescent="0.2">
      <c r="A16" s="2"/>
      <c r="B16" s="2" t="str">
        <f>IF(SUMIFS(Transaction!E:E,Transaction!H:H,"Buy",Transaction!B:B,A16)-SUMIFS(Transaction!E:E,Transaction!H:H,"Sell",Transaction!B:B,A16)&lt;&gt;0, SUMIFS(Transaction!E:E,Transaction!H:H,"Buy",Transaction!B:B,A16)-SUMIFS(Transaction!E:E,Transaction!H:H,"Sell",Transaction!B:B,A16),"")</f>
        <v/>
      </c>
      <c r="C16" s="2" t="str">
        <f>IFERROR(VLOOKUP(A16,Product_List!$A$1:$E$5,5,0),"")</f>
        <v/>
      </c>
      <c r="D16" s="2" t="str">
        <f t="shared" si="0"/>
        <v/>
      </c>
    </row>
    <row r="17" spans="1:4" x14ac:dyDescent="0.2">
      <c r="A17" s="2"/>
      <c r="B17" s="2" t="str">
        <f>IF(SUMIFS(Transaction!E:E,Transaction!H:H,"Buy",Transaction!B:B,A17)-SUMIFS(Transaction!E:E,Transaction!H:H,"Sell",Transaction!B:B,A17)&lt;&gt;0, SUMIFS(Transaction!E:E,Transaction!H:H,"Buy",Transaction!B:B,A17)-SUMIFS(Transaction!E:E,Transaction!H:H,"Sell",Transaction!B:B,A17),"")</f>
        <v/>
      </c>
      <c r="C17" s="2" t="str">
        <f>IFERROR(VLOOKUP(A17,Product_List!$A$1:$E$5,5,0),"")</f>
        <v/>
      </c>
      <c r="D17" s="2" t="str">
        <f t="shared" si="0"/>
        <v/>
      </c>
    </row>
    <row r="18" spans="1:4" x14ac:dyDescent="0.2">
      <c r="A18" s="2"/>
      <c r="B18" s="2" t="str">
        <f>IF(SUMIFS(Transaction!E:E,Transaction!H:H,"Buy",Transaction!B:B,A18)-SUMIFS(Transaction!E:E,Transaction!H:H,"Sell",Transaction!B:B,A18)&lt;&gt;0, SUMIFS(Transaction!E:E,Transaction!H:H,"Buy",Transaction!B:B,A18)-SUMIFS(Transaction!E:E,Transaction!H:H,"Sell",Transaction!B:B,A18),"")</f>
        <v/>
      </c>
      <c r="C18" s="2" t="str">
        <f>IFERROR(VLOOKUP(A18,Product_List!$A$1:$E$5,5,0),"")</f>
        <v/>
      </c>
      <c r="D18" s="2" t="str">
        <f t="shared" si="0"/>
        <v/>
      </c>
    </row>
    <row r="19" spans="1:4" x14ac:dyDescent="0.2">
      <c r="A19" s="2"/>
      <c r="B19" s="2" t="str">
        <f>IF(SUMIFS(Transaction!E:E,Transaction!H:H,"Buy",Transaction!B:B,A19)-SUMIFS(Transaction!E:E,Transaction!H:H,"Sell",Transaction!B:B,A19)&lt;&gt;0, SUMIFS(Transaction!E:E,Transaction!H:H,"Buy",Transaction!B:B,A19)-SUMIFS(Transaction!E:E,Transaction!H:H,"Sell",Transaction!B:B,A19),"")</f>
        <v/>
      </c>
      <c r="C19" s="2" t="str">
        <f>IFERROR(VLOOKUP(A19,Product_List!$A$1:$E$5,5,0),"")</f>
        <v/>
      </c>
      <c r="D19" s="2" t="str">
        <f t="shared" si="0"/>
        <v/>
      </c>
    </row>
    <row r="20" spans="1:4" x14ac:dyDescent="0.2">
      <c r="A20" s="2"/>
      <c r="B20" s="2" t="str">
        <f>IF(SUMIFS(Transaction!E:E,Transaction!H:H,"Buy",Transaction!B:B,A20)-SUMIFS(Transaction!E:E,Transaction!H:H,"Sell",Transaction!B:B,A20)&lt;&gt;0, SUMIFS(Transaction!E:E,Transaction!H:H,"Buy",Transaction!B:B,A20)-SUMIFS(Transaction!E:E,Transaction!H:H,"Sell",Transaction!B:B,A20),"")</f>
        <v/>
      </c>
      <c r="C20" s="2" t="str">
        <f>IFERROR(VLOOKUP(A20,Product_List!$A$1:$E$5,5,0),"")</f>
        <v/>
      </c>
      <c r="D20" s="2" t="str">
        <f t="shared" si="0"/>
        <v/>
      </c>
    </row>
    <row r="21" spans="1:4" x14ac:dyDescent="0.2">
      <c r="A21" s="2"/>
      <c r="B21" s="2" t="str">
        <f>IF(SUMIFS(Transaction!E:E,Transaction!H:H,"Buy",Transaction!B:B,A21)-SUMIFS(Transaction!E:E,Transaction!H:H,"Sell",Transaction!B:B,A21)&lt;&gt;0, SUMIFS(Transaction!E:E,Transaction!H:H,"Buy",Transaction!B:B,A21)-SUMIFS(Transaction!E:E,Transaction!H:H,"Sell",Transaction!B:B,A21),"")</f>
        <v/>
      </c>
      <c r="C21" s="2" t="str">
        <f>IFERROR(VLOOKUP(A21,Product_List!$A$1:$E$5,5,0),"")</f>
        <v/>
      </c>
      <c r="D21" s="2" t="str">
        <f t="shared" si="0"/>
        <v/>
      </c>
    </row>
    <row r="22" spans="1:4" x14ac:dyDescent="0.2">
      <c r="A22" s="2"/>
      <c r="B22" s="2" t="str">
        <f>IF(SUMIFS(Transaction!E:E,Transaction!H:H,"Buy",Transaction!B:B,A22)-SUMIFS(Transaction!E:E,Transaction!H:H,"Sell",Transaction!B:B,A22)&lt;&gt;0, SUMIFS(Transaction!E:E,Transaction!H:H,"Buy",Transaction!B:B,A22)-SUMIFS(Transaction!E:E,Transaction!H:H,"Sell",Transaction!B:B,A22),"")</f>
        <v/>
      </c>
      <c r="C22" s="2" t="str">
        <f>IFERROR(VLOOKUP(A22,Product_List!$A$1:$E$5,5,0),"")</f>
        <v/>
      </c>
      <c r="D22" s="2" t="str">
        <f t="shared" si="0"/>
        <v/>
      </c>
    </row>
    <row r="23" spans="1:4" x14ac:dyDescent="0.2">
      <c r="A23" s="2"/>
      <c r="B23" s="2" t="str">
        <f>IF(SUMIFS(Transaction!E:E,Transaction!H:H,"Buy",Transaction!B:B,A23)-SUMIFS(Transaction!E:E,Transaction!H:H,"Sell",Transaction!B:B,A23)&lt;&gt;0, SUMIFS(Transaction!E:E,Transaction!H:H,"Buy",Transaction!B:B,A23)-SUMIFS(Transaction!E:E,Transaction!H:H,"Sell",Transaction!B:B,A23),"")</f>
        <v/>
      </c>
      <c r="C23" s="2" t="str">
        <f>IFERROR(VLOOKUP(A23,Product_List!$A$1:$E$5,5,0),"")</f>
        <v/>
      </c>
      <c r="D23" s="2" t="str">
        <f t="shared" si="0"/>
        <v/>
      </c>
    </row>
    <row r="24" spans="1:4" x14ac:dyDescent="0.2">
      <c r="A24" s="2"/>
      <c r="B24" s="2" t="str">
        <f>IF(SUMIFS(Transaction!E:E,Transaction!H:H,"Buy",Transaction!B:B,A24)-SUMIFS(Transaction!E:E,Transaction!H:H,"Sell",Transaction!B:B,A24)&lt;&gt;0, SUMIFS(Transaction!E:E,Transaction!H:H,"Buy",Transaction!B:B,A24)-SUMIFS(Transaction!E:E,Transaction!H:H,"Sell",Transaction!B:B,A24),"")</f>
        <v/>
      </c>
      <c r="C24" s="2" t="str">
        <f>IFERROR(VLOOKUP(A24,Product_List!$A$1:$E$5,5,0),"")</f>
        <v/>
      </c>
      <c r="D24" s="2" t="str">
        <f t="shared" si="0"/>
        <v/>
      </c>
    </row>
    <row r="25" spans="1:4" x14ac:dyDescent="0.2">
      <c r="A25" s="2"/>
      <c r="B25" s="2" t="str">
        <f>IF(SUMIFS(Transaction!E:E,Transaction!H:H,"Buy",Transaction!B:B,A25)-SUMIFS(Transaction!E:E,Transaction!H:H,"Sell",Transaction!B:B,A25)&lt;&gt;0, SUMIFS(Transaction!E:E,Transaction!H:H,"Buy",Transaction!B:B,A25)-SUMIFS(Transaction!E:E,Transaction!H:H,"Sell",Transaction!B:B,A25),"")</f>
        <v/>
      </c>
      <c r="C25" s="2" t="str">
        <f>IFERROR(VLOOKUP(A25,Product_List!$A$1:$E$5,5,0),"")</f>
        <v/>
      </c>
      <c r="D25" s="2" t="str">
        <f t="shared" si="0"/>
        <v/>
      </c>
    </row>
    <row r="26" spans="1:4" x14ac:dyDescent="0.2">
      <c r="A26" s="2"/>
      <c r="B26" s="2" t="str">
        <f>IF(SUMIFS(Transaction!E:E,Transaction!H:H,"Buy",Transaction!B:B,A26)-SUMIFS(Transaction!E:E,Transaction!H:H,"Sell",Transaction!B:B,A26)&lt;&gt;0, SUMIFS(Transaction!E:E,Transaction!H:H,"Buy",Transaction!B:B,A26)-SUMIFS(Transaction!E:E,Transaction!H:H,"Sell",Transaction!B:B,A26),"")</f>
        <v/>
      </c>
      <c r="C26" s="2" t="str">
        <f>IFERROR(VLOOKUP(A26,Product_List!$A$1:$E$5,5,0),"")</f>
        <v/>
      </c>
      <c r="D26" s="2" t="str">
        <f t="shared" si="0"/>
        <v/>
      </c>
    </row>
    <row r="27" spans="1:4" x14ac:dyDescent="0.2">
      <c r="A27" s="2"/>
      <c r="B27" s="2" t="str">
        <f>IF(SUMIFS(Transaction!E:E,Transaction!H:H,"Buy",Transaction!B:B,A27)-SUMIFS(Transaction!E:E,Transaction!H:H,"Sell",Transaction!B:B,A27)&lt;&gt;0, SUMIFS(Transaction!E:E,Transaction!H:H,"Buy",Transaction!B:B,A27)-SUMIFS(Transaction!E:E,Transaction!H:H,"Sell",Transaction!B:B,A27),"")</f>
        <v/>
      </c>
      <c r="C27" s="2" t="str">
        <f>IFERROR(VLOOKUP(A27,Product_List!$A$1:$E$5,5,0),"")</f>
        <v/>
      </c>
      <c r="D27" s="2" t="str">
        <f t="shared" si="0"/>
        <v/>
      </c>
    </row>
    <row r="28" spans="1:4" x14ac:dyDescent="0.2">
      <c r="A28" s="2"/>
      <c r="B28" s="2" t="str">
        <f>IF(SUMIFS(Transaction!E:E,Transaction!H:H,"Buy",Transaction!B:B,A28)-SUMIFS(Transaction!E:E,Transaction!H:H,"Sell",Transaction!B:B,A28)&lt;&gt;0, SUMIFS(Transaction!E:E,Transaction!H:H,"Buy",Transaction!B:B,A28)-SUMIFS(Transaction!E:E,Transaction!H:H,"Sell",Transaction!B:B,A28),"")</f>
        <v/>
      </c>
      <c r="C28" s="2" t="str">
        <f>IFERROR(VLOOKUP(A28,Product_List!$A$1:$E$5,5,0),"")</f>
        <v/>
      </c>
      <c r="D28" s="2" t="str">
        <f t="shared" si="0"/>
        <v/>
      </c>
    </row>
    <row r="29" spans="1:4" x14ac:dyDescent="0.2">
      <c r="A29" s="2"/>
      <c r="B29" s="2" t="str">
        <f>IF(SUMIFS(Transaction!E:E,Transaction!H:H,"Buy",Transaction!B:B,A29)-SUMIFS(Transaction!E:E,Transaction!H:H,"Sell",Transaction!B:B,A29)&lt;&gt;0, SUMIFS(Transaction!E:E,Transaction!H:H,"Buy",Transaction!B:B,A29)-SUMIFS(Transaction!E:E,Transaction!H:H,"Sell",Transaction!B:B,A29),"")</f>
        <v/>
      </c>
      <c r="C29" s="2" t="str">
        <f>IFERROR(VLOOKUP(A29,Product_List!$A$1:$E$5,5,0),"")</f>
        <v/>
      </c>
      <c r="D29" s="2" t="str">
        <f t="shared" si="0"/>
        <v/>
      </c>
    </row>
    <row r="30" spans="1:4" x14ac:dyDescent="0.2">
      <c r="A30" s="2"/>
      <c r="B30" s="2" t="str">
        <f>IF(SUMIFS(Transaction!E:E,Transaction!H:H,"Buy",Transaction!B:B,A30)-SUMIFS(Transaction!E:E,Transaction!H:H,"Sell",Transaction!B:B,A30)&lt;&gt;0, SUMIFS(Transaction!E:E,Transaction!H:H,"Buy",Transaction!B:B,A30)-SUMIFS(Transaction!E:E,Transaction!H:H,"Sell",Transaction!B:B,A30),"")</f>
        <v/>
      </c>
      <c r="C30" s="2" t="str">
        <f>IFERROR(VLOOKUP(A30,Product_List!$A$1:$E$5,5,0),"")</f>
        <v/>
      </c>
      <c r="D30" s="2" t="str">
        <f t="shared" si="0"/>
        <v/>
      </c>
    </row>
    <row r="31" spans="1:4" x14ac:dyDescent="0.2">
      <c r="A31" s="2"/>
      <c r="B31" s="2" t="str">
        <f>IF(SUMIFS(Transaction!E:E,Transaction!H:H,"Buy",Transaction!B:B,A31)-SUMIFS(Transaction!E:E,Transaction!H:H,"Sell",Transaction!B:B,A31)&lt;&gt;0, SUMIFS(Transaction!E:E,Transaction!H:H,"Buy",Transaction!B:B,A31)-SUMIFS(Transaction!E:E,Transaction!H:H,"Sell",Transaction!B:B,A31),"")</f>
        <v/>
      </c>
      <c r="C31" s="2" t="str">
        <f>IFERROR(VLOOKUP(A31,Product_List!$A$1:$E$5,5,0),"")</f>
        <v/>
      </c>
      <c r="D31" s="2" t="str">
        <f t="shared" si="0"/>
        <v/>
      </c>
    </row>
    <row r="32" spans="1:4" x14ac:dyDescent="0.2">
      <c r="A32" s="2"/>
      <c r="B32" s="2" t="str">
        <f>IF(SUMIFS(Transaction!E:E,Transaction!H:H,"Buy",Transaction!B:B,A32)-SUMIFS(Transaction!E:E,Transaction!H:H,"Sell",Transaction!B:B,A32)&lt;&gt;0, SUMIFS(Transaction!E:E,Transaction!H:H,"Buy",Transaction!B:B,A32)-SUMIFS(Transaction!E:E,Transaction!H:H,"Sell",Transaction!B:B,A32),"")</f>
        <v/>
      </c>
      <c r="C32" s="2" t="str">
        <f>IFERROR(VLOOKUP(A32,Product_List!$A$1:$E$5,5,0),"")</f>
        <v/>
      </c>
      <c r="D32" s="2" t="str">
        <f t="shared" si="0"/>
        <v/>
      </c>
    </row>
    <row r="33" spans="1:4" x14ac:dyDescent="0.2">
      <c r="A33" s="2"/>
      <c r="B33" s="2" t="str">
        <f>IF(SUMIFS(Transaction!E:E,Transaction!H:H,"Buy",Transaction!B:B,A33)-SUMIFS(Transaction!E:E,Transaction!H:H,"Sell",Transaction!B:B,A33)&lt;&gt;0, SUMIFS(Transaction!E:E,Transaction!H:H,"Buy",Transaction!B:B,A33)-SUMIFS(Transaction!E:E,Transaction!H:H,"Sell",Transaction!B:B,A33),"")</f>
        <v/>
      </c>
      <c r="C33" s="2" t="str">
        <f>IFERROR(VLOOKUP(A33,Product_List!$A$1:$E$5,5,0),"")</f>
        <v/>
      </c>
      <c r="D33" s="2" t="str">
        <f t="shared" si="0"/>
        <v/>
      </c>
    </row>
    <row r="34" spans="1:4" x14ac:dyDescent="0.2">
      <c r="A34" s="2"/>
      <c r="B34" s="2" t="str">
        <f>IF(SUMIFS(Transaction!E:E,Transaction!H:H,"Buy",Transaction!B:B,A34)-SUMIFS(Transaction!E:E,Transaction!H:H,"Sell",Transaction!B:B,A34)&lt;&gt;0, SUMIFS(Transaction!E:E,Transaction!H:H,"Buy",Transaction!B:B,A34)-SUMIFS(Transaction!E:E,Transaction!H:H,"Sell",Transaction!B:B,A34),"")</f>
        <v/>
      </c>
      <c r="C34" s="2" t="str">
        <f>IFERROR(VLOOKUP(A34,Product_List!$A$1:$E$5,5,0),"")</f>
        <v/>
      </c>
      <c r="D34" s="2" t="str">
        <f t="shared" si="0"/>
        <v/>
      </c>
    </row>
    <row r="35" spans="1:4" x14ac:dyDescent="0.2">
      <c r="A35" s="2"/>
      <c r="B35" s="2" t="str">
        <f>IF(SUMIFS(Transaction!E:E,Transaction!H:H,"Buy",Transaction!B:B,A35)-SUMIFS(Transaction!E:E,Transaction!H:H,"Sell",Transaction!B:B,A35)&lt;&gt;0, SUMIFS(Transaction!E:E,Transaction!H:H,"Buy",Transaction!B:B,A35)-SUMIFS(Transaction!E:E,Transaction!H:H,"Sell",Transaction!B:B,A35),"")</f>
        <v/>
      </c>
      <c r="C35" s="2" t="str">
        <f>IFERROR(VLOOKUP(A35,Product_List!$A$1:$E$5,5,0),"")</f>
        <v/>
      </c>
      <c r="D35" s="2" t="str">
        <f t="shared" si="0"/>
        <v/>
      </c>
    </row>
    <row r="36" spans="1:4" x14ac:dyDescent="0.2">
      <c r="A36" s="2"/>
      <c r="B36" s="2" t="str">
        <f>IF(SUMIFS(Transaction!E:E,Transaction!H:H,"Buy",Transaction!B:B,A36)-SUMIFS(Transaction!E:E,Transaction!H:H,"Sell",Transaction!B:B,A36)&lt;&gt;0, SUMIFS(Transaction!E:E,Transaction!H:H,"Buy",Transaction!B:B,A36)-SUMIFS(Transaction!E:E,Transaction!H:H,"Sell",Transaction!B:B,A36),"")</f>
        <v/>
      </c>
      <c r="C36" s="2" t="str">
        <f>IFERROR(VLOOKUP(A36,Product_List!$A$1:$E$5,5,0),"")</f>
        <v/>
      </c>
      <c r="D36" s="2" t="str">
        <f t="shared" si="0"/>
        <v/>
      </c>
    </row>
    <row r="37" spans="1:4" x14ac:dyDescent="0.2">
      <c r="A37" s="2"/>
      <c r="B37" s="2" t="str">
        <f>IF(SUMIFS(Transaction!E:E,Transaction!H:H,"Buy",Transaction!B:B,A37)-SUMIFS(Transaction!E:E,Transaction!H:H,"Sell",Transaction!B:B,A37)&lt;&gt;0, SUMIFS(Transaction!E:E,Transaction!H:H,"Buy",Transaction!B:B,A37)-SUMIFS(Transaction!E:E,Transaction!H:H,"Sell",Transaction!B:B,A37),"")</f>
        <v/>
      </c>
      <c r="C37" s="2" t="str">
        <f>IFERROR(VLOOKUP(A37,Product_List!$A$1:$E$5,5,0),"")</f>
        <v/>
      </c>
      <c r="D37" s="2" t="str">
        <f t="shared" si="0"/>
        <v/>
      </c>
    </row>
    <row r="38" spans="1:4" x14ac:dyDescent="0.2">
      <c r="A38" s="2"/>
      <c r="B38" s="2" t="str">
        <f>IF(SUMIFS(Transaction!E:E,Transaction!H:H,"Buy",Transaction!B:B,A38)-SUMIFS(Transaction!E:E,Transaction!H:H,"Sell",Transaction!B:B,A38)&lt;&gt;0, SUMIFS(Transaction!E:E,Transaction!H:H,"Buy",Transaction!B:B,A38)-SUMIFS(Transaction!E:E,Transaction!H:H,"Sell",Transaction!B:B,A38),"")</f>
        <v/>
      </c>
      <c r="C38" s="2" t="str">
        <f>IFERROR(VLOOKUP(A38,Product_List!$A$1:$E$5,5,0),"")</f>
        <v/>
      </c>
      <c r="D38" s="2" t="str">
        <f t="shared" si="0"/>
        <v/>
      </c>
    </row>
    <row r="39" spans="1:4" x14ac:dyDescent="0.2">
      <c r="A39" s="2"/>
      <c r="B39" s="2" t="str">
        <f>IF(SUMIFS(Transaction!E:E,Transaction!H:H,"Buy",Transaction!B:B,A39)-SUMIFS(Transaction!E:E,Transaction!H:H,"Sell",Transaction!B:B,A39)&lt;&gt;0, SUMIFS(Transaction!E:E,Transaction!H:H,"Buy",Transaction!B:B,A39)-SUMIFS(Transaction!E:E,Transaction!H:H,"Sell",Transaction!B:B,A39),"")</f>
        <v/>
      </c>
      <c r="C39" s="2" t="str">
        <f>IFERROR(VLOOKUP(A39,Product_List!$A$1:$E$5,5,0),"")</f>
        <v/>
      </c>
      <c r="D39" s="2" t="str">
        <f t="shared" si="0"/>
        <v/>
      </c>
    </row>
    <row r="40" spans="1:4" x14ac:dyDescent="0.2">
      <c r="A40" s="2"/>
      <c r="B40" s="2" t="str">
        <f>IF(SUMIFS(Transaction!E:E,Transaction!H:H,"Buy",Transaction!B:B,A40)-SUMIFS(Transaction!E:E,Transaction!H:H,"Sell",Transaction!B:B,A40)&lt;&gt;0, SUMIFS(Transaction!E:E,Transaction!H:H,"Buy",Transaction!B:B,A40)-SUMIFS(Transaction!E:E,Transaction!H:H,"Sell",Transaction!B:B,A40),"")</f>
        <v/>
      </c>
      <c r="C40" s="2" t="str">
        <f>IFERROR(VLOOKUP(A40,Product_List!$A$1:$E$5,5,0),"")</f>
        <v/>
      </c>
      <c r="D40" s="2" t="str">
        <f t="shared" si="0"/>
        <v/>
      </c>
    </row>
    <row r="41" spans="1:4" x14ac:dyDescent="0.2">
      <c r="A41" s="2"/>
      <c r="B41" s="2" t="str">
        <f>IF(SUMIFS(Transaction!E:E,Transaction!H:H,"Buy",Transaction!B:B,A41)-SUMIFS(Transaction!E:E,Transaction!H:H,"Sell",Transaction!B:B,A41)&lt;&gt;0, SUMIFS(Transaction!E:E,Transaction!H:H,"Buy",Transaction!B:B,A41)-SUMIFS(Transaction!E:E,Transaction!H:H,"Sell",Transaction!B:B,A41),"")</f>
        <v/>
      </c>
      <c r="C41" s="2" t="str">
        <f>IFERROR(VLOOKUP(A41,Product_List!$A$1:$E$5,5,0),"")</f>
        <v/>
      </c>
      <c r="D41" s="2" t="str">
        <f t="shared" si="0"/>
        <v/>
      </c>
    </row>
    <row r="42" spans="1:4" x14ac:dyDescent="0.2">
      <c r="A42" s="2"/>
      <c r="B42" s="2" t="str">
        <f>IF(SUMIFS(Transaction!E:E,Transaction!H:H,"Buy",Transaction!B:B,A42)-SUMIFS(Transaction!E:E,Transaction!H:H,"Sell",Transaction!B:B,A42)&lt;&gt;0, SUMIFS(Transaction!E:E,Transaction!H:H,"Buy",Transaction!B:B,A42)-SUMIFS(Transaction!E:E,Transaction!H:H,"Sell",Transaction!B:B,A42),"")</f>
        <v/>
      </c>
      <c r="C42" s="2" t="str">
        <f>IFERROR(VLOOKUP(A42,Product_List!$A$1:$E$5,5,0),"")</f>
        <v/>
      </c>
      <c r="D42" s="2" t="str">
        <f t="shared" si="0"/>
        <v/>
      </c>
    </row>
    <row r="43" spans="1:4" x14ac:dyDescent="0.2">
      <c r="A43" s="2"/>
      <c r="B43" s="2" t="str">
        <f>IF(SUMIFS(Transaction!E:E,Transaction!H:H,"Buy",Transaction!B:B,A43)-SUMIFS(Transaction!E:E,Transaction!H:H,"Sell",Transaction!B:B,A43)&lt;&gt;0, SUMIFS(Transaction!E:E,Transaction!H:H,"Buy",Transaction!B:B,A43)-SUMIFS(Transaction!E:E,Transaction!H:H,"Sell",Transaction!B:B,A43),"")</f>
        <v/>
      </c>
      <c r="C43" s="2" t="str">
        <f>IFERROR(VLOOKUP(A43,Product_List!$A$1:$E$5,5,0),"")</f>
        <v/>
      </c>
      <c r="D43" s="2" t="str">
        <f t="shared" si="0"/>
        <v/>
      </c>
    </row>
    <row r="44" spans="1:4" x14ac:dyDescent="0.2">
      <c r="A44" s="2"/>
      <c r="B44" s="2" t="str">
        <f>IF(SUMIFS(Transaction!E:E,Transaction!H:H,"Buy",Transaction!B:B,A44)-SUMIFS(Transaction!E:E,Transaction!H:H,"Sell",Transaction!B:B,A44)&lt;&gt;0, SUMIFS(Transaction!E:E,Transaction!H:H,"Buy",Transaction!B:B,A44)-SUMIFS(Transaction!E:E,Transaction!H:H,"Sell",Transaction!B:B,A44),"")</f>
        <v/>
      </c>
      <c r="C44" s="2" t="str">
        <f>IFERROR(VLOOKUP(A44,Product_List!$A$1:$E$5,5,0),"")</f>
        <v/>
      </c>
      <c r="D44" s="2" t="str">
        <f t="shared" si="0"/>
        <v/>
      </c>
    </row>
    <row r="45" spans="1:4" x14ac:dyDescent="0.2">
      <c r="A45" s="2"/>
      <c r="B45" s="2" t="str">
        <f>IF(SUMIFS(Transaction!E:E,Transaction!H:H,"Buy",Transaction!B:B,A45)-SUMIFS(Transaction!E:E,Transaction!H:H,"Sell",Transaction!B:B,A45)&lt;&gt;0, SUMIFS(Transaction!E:E,Transaction!H:H,"Buy",Transaction!B:B,A45)-SUMIFS(Transaction!E:E,Transaction!H:H,"Sell",Transaction!B:B,A45),"")</f>
        <v/>
      </c>
      <c r="C45" s="2" t="str">
        <f>IFERROR(VLOOKUP(A45,Product_List!$A$1:$E$5,5,0),"")</f>
        <v/>
      </c>
      <c r="D45" s="2" t="str">
        <f t="shared" si="0"/>
        <v/>
      </c>
    </row>
    <row r="46" spans="1:4" x14ac:dyDescent="0.2">
      <c r="A46" s="2"/>
      <c r="B46" s="2" t="str">
        <f>IF(SUMIFS(Transaction!E:E,Transaction!H:H,"Buy",Transaction!B:B,A46)-SUMIFS(Transaction!E:E,Transaction!H:H,"Sell",Transaction!B:B,A46)&lt;&gt;0, SUMIFS(Transaction!E:E,Transaction!H:H,"Buy",Transaction!B:B,A46)-SUMIFS(Transaction!E:E,Transaction!H:H,"Sell",Transaction!B:B,A46),"")</f>
        <v/>
      </c>
      <c r="C46" s="2" t="str">
        <f>IFERROR(VLOOKUP(A46,Product_List!$A$1:$E$5,5,0),"")</f>
        <v/>
      </c>
      <c r="D46" s="2" t="str">
        <f t="shared" si="0"/>
        <v/>
      </c>
    </row>
    <row r="47" spans="1:4" x14ac:dyDescent="0.2">
      <c r="A47" s="2"/>
      <c r="B47" s="2" t="str">
        <f>IF(SUMIFS(Transaction!E:E,Transaction!H:H,"Buy",Transaction!B:B,A47)-SUMIFS(Transaction!E:E,Transaction!H:H,"Sell",Transaction!B:B,A47)&lt;&gt;0, SUMIFS(Transaction!E:E,Transaction!H:H,"Buy",Transaction!B:B,A47)-SUMIFS(Transaction!E:E,Transaction!H:H,"Sell",Transaction!B:B,A47),"")</f>
        <v/>
      </c>
      <c r="C47" s="2" t="str">
        <f>IFERROR(VLOOKUP(A47,Product_List!$A$1:$E$5,5,0),"")</f>
        <v/>
      </c>
      <c r="D47" s="2" t="str">
        <f t="shared" si="0"/>
        <v/>
      </c>
    </row>
    <row r="48" spans="1:4" x14ac:dyDescent="0.2">
      <c r="A48" s="2"/>
      <c r="B48" s="2" t="str">
        <f>IF(SUMIFS(Transaction!E:E,Transaction!H:H,"Buy",Transaction!B:B,A48)-SUMIFS(Transaction!E:E,Transaction!H:H,"Sell",Transaction!B:B,A48)&lt;&gt;0, SUMIFS(Transaction!E:E,Transaction!H:H,"Buy",Transaction!B:B,A48)-SUMIFS(Transaction!E:E,Transaction!H:H,"Sell",Transaction!B:B,A48),"")</f>
        <v/>
      </c>
      <c r="C48" s="2" t="str">
        <f>IFERROR(VLOOKUP(A48,Product_List!$A$1:$E$5,5,0),"")</f>
        <v/>
      </c>
      <c r="D48" s="2" t="str">
        <f t="shared" si="0"/>
        <v/>
      </c>
    </row>
    <row r="49" spans="1:4" x14ac:dyDescent="0.2">
      <c r="A49" s="2"/>
      <c r="B49" s="2" t="str">
        <f>IF(SUMIFS(Transaction!E:E,Transaction!H:H,"Buy",Transaction!B:B,A49)-SUMIFS(Transaction!E:E,Transaction!H:H,"Sell",Transaction!B:B,A49)&lt;&gt;0, SUMIFS(Transaction!E:E,Transaction!H:H,"Buy",Transaction!B:B,A49)-SUMIFS(Transaction!E:E,Transaction!H:H,"Sell",Transaction!B:B,A49),"")</f>
        <v/>
      </c>
      <c r="C49" s="2" t="str">
        <f>IFERROR(VLOOKUP(A49,Product_List!$A$1:$E$5,5,0),"")</f>
        <v/>
      </c>
      <c r="D49" s="2" t="str">
        <f t="shared" si="0"/>
        <v/>
      </c>
    </row>
    <row r="50" spans="1:4" x14ac:dyDescent="0.2">
      <c r="A50" s="2"/>
      <c r="B50" s="2" t="str">
        <f>IF(SUMIFS(Transaction!E:E,Transaction!H:H,"Buy",Transaction!B:B,A50)-SUMIFS(Transaction!E:E,Transaction!H:H,"Sell",Transaction!B:B,A50)&lt;&gt;0, SUMIFS(Transaction!E:E,Transaction!H:H,"Buy",Transaction!B:B,A50)-SUMIFS(Transaction!E:E,Transaction!H:H,"Sell",Transaction!B:B,A50),"")</f>
        <v/>
      </c>
      <c r="C50" s="2" t="str">
        <f>IFERROR(VLOOKUP(A50,Product_List!$A$1:$E$5,5,0),"")</f>
        <v/>
      </c>
      <c r="D50" s="2" t="str">
        <f t="shared" si="0"/>
        <v/>
      </c>
    </row>
    <row r="51" spans="1:4" x14ac:dyDescent="0.2">
      <c r="A51" s="2"/>
      <c r="B51" s="2" t="str">
        <f>IF(SUMIFS(Transaction!E:E,Transaction!H:H,"Buy",Transaction!B:B,A51)-SUMIFS(Transaction!E:E,Transaction!H:H,"Sell",Transaction!B:B,A51)&lt;&gt;0, SUMIFS(Transaction!E:E,Transaction!H:H,"Buy",Transaction!B:B,A51)-SUMIFS(Transaction!E:E,Transaction!H:H,"Sell",Transaction!B:B,A51),"")</f>
        <v/>
      </c>
      <c r="C51" s="2" t="str">
        <f>IFERROR(VLOOKUP(A51,Product_List!$A$1:$E$5,5,0),"")</f>
        <v/>
      </c>
      <c r="D51" s="2" t="str">
        <f t="shared" si="0"/>
        <v/>
      </c>
    </row>
    <row r="52" spans="1:4" x14ac:dyDescent="0.2">
      <c r="A52" s="2"/>
      <c r="B52" s="2" t="str">
        <f>IF(SUMIFS(Transaction!E:E,Transaction!H:H,"Buy",Transaction!B:B,A52)-SUMIFS(Transaction!E:E,Transaction!H:H,"Sell",Transaction!B:B,A52)&lt;&gt;0, SUMIFS(Transaction!E:E,Transaction!H:H,"Buy",Transaction!B:B,A52)-SUMIFS(Transaction!E:E,Transaction!H:H,"Sell",Transaction!B:B,A52),"")</f>
        <v/>
      </c>
      <c r="C52" s="2" t="str">
        <f>IFERROR(VLOOKUP(A52,Product_List!$A$1:$E$5,5,0),"")</f>
        <v/>
      </c>
      <c r="D52" s="2" t="str">
        <f t="shared" si="0"/>
        <v/>
      </c>
    </row>
    <row r="53" spans="1:4" x14ac:dyDescent="0.2">
      <c r="A53" s="2"/>
      <c r="B53" s="2" t="str">
        <f>IF(SUMIFS(Transaction!E:E,Transaction!H:H,"Buy",Transaction!B:B,A53)-SUMIFS(Transaction!E:E,Transaction!H:H,"Sell",Transaction!B:B,A53)&lt;&gt;0, SUMIFS(Transaction!E:E,Transaction!H:H,"Buy",Transaction!B:B,A53)-SUMIFS(Transaction!E:E,Transaction!H:H,"Sell",Transaction!B:B,A53),"")</f>
        <v/>
      </c>
      <c r="C53" s="2" t="str">
        <f>IFERROR(VLOOKUP(A53,Product_List!$A$1:$E$5,5,0),"")</f>
        <v/>
      </c>
      <c r="D53" s="2" t="str">
        <f t="shared" si="0"/>
        <v/>
      </c>
    </row>
    <row r="54" spans="1:4" x14ac:dyDescent="0.2">
      <c r="A54" s="2"/>
      <c r="B54" s="2" t="str">
        <f>IF(SUMIFS(Transaction!E:E,Transaction!H:H,"Buy",Transaction!B:B,A54)-SUMIFS(Transaction!E:E,Transaction!H:H,"Sell",Transaction!B:B,A54)&lt;&gt;0, SUMIFS(Transaction!E:E,Transaction!H:H,"Buy",Transaction!B:B,A54)-SUMIFS(Transaction!E:E,Transaction!H:H,"Sell",Transaction!B:B,A54),"")</f>
        <v/>
      </c>
      <c r="C54" s="2" t="str">
        <f>IFERROR(VLOOKUP(A54,Product_List!$A$1:$E$5,5,0),"")</f>
        <v/>
      </c>
      <c r="D54" s="2" t="str">
        <f t="shared" si="0"/>
        <v/>
      </c>
    </row>
    <row r="55" spans="1:4" x14ac:dyDescent="0.2">
      <c r="A55" s="2"/>
      <c r="B55" s="2" t="str">
        <f>IF(SUMIFS(Transaction!E:E,Transaction!H:H,"Buy",Transaction!B:B,A55)-SUMIFS(Transaction!E:E,Transaction!H:H,"Sell",Transaction!B:B,A55)&lt;&gt;0, SUMIFS(Transaction!E:E,Transaction!H:H,"Buy",Transaction!B:B,A55)-SUMIFS(Transaction!E:E,Transaction!H:H,"Sell",Transaction!B:B,A55),"")</f>
        <v/>
      </c>
      <c r="C55" s="2" t="str">
        <f>IFERROR(VLOOKUP(A55,Product_List!$A$1:$E$5,5,0),"")</f>
        <v/>
      </c>
      <c r="D55" s="2" t="str">
        <f t="shared" si="0"/>
        <v/>
      </c>
    </row>
    <row r="56" spans="1:4" x14ac:dyDescent="0.2">
      <c r="A56" s="2"/>
      <c r="B56" s="2" t="str">
        <f>IF(SUMIFS(Transaction!E:E,Transaction!H:H,"Buy",Transaction!B:B,A56)-SUMIFS(Transaction!E:E,Transaction!H:H,"Sell",Transaction!B:B,A56)&lt;&gt;0, SUMIFS(Transaction!E:E,Transaction!H:H,"Buy",Transaction!B:B,A56)-SUMIFS(Transaction!E:E,Transaction!H:H,"Sell",Transaction!B:B,A56),"")</f>
        <v/>
      </c>
      <c r="C56" s="2" t="str">
        <f>IFERROR(VLOOKUP(A56,Product_List!$A$1:$E$5,5,0),"")</f>
        <v/>
      </c>
      <c r="D56" s="2" t="str">
        <f t="shared" si="0"/>
        <v/>
      </c>
    </row>
    <row r="57" spans="1:4" x14ac:dyDescent="0.2">
      <c r="A57" s="2"/>
      <c r="B57" s="2" t="str">
        <f>IF(SUMIFS(Transaction!E:E,Transaction!H:H,"Buy",Transaction!B:B,A57)-SUMIFS(Transaction!E:E,Transaction!H:H,"Sell",Transaction!B:B,A57)&lt;&gt;0, SUMIFS(Transaction!E:E,Transaction!H:H,"Buy",Transaction!B:B,A57)-SUMIFS(Transaction!E:E,Transaction!H:H,"Sell",Transaction!B:B,A57),"")</f>
        <v/>
      </c>
      <c r="C57" s="2" t="str">
        <f>IFERROR(VLOOKUP(A57,Product_List!$A$1:$E$5,5,0),"")</f>
        <v/>
      </c>
      <c r="D57" s="2" t="str">
        <f t="shared" si="0"/>
        <v/>
      </c>
    </row>
    <row r="58" spans="1:4" x14ac:dyDescent="0.2">
      <c r="A58" s="2"/>
      <c r="B58" s="2" t="str">
        <f>IF(SUMIFS(Transaction!E:E,Transaction!H:H,"Buy",Transaction!B:B,A58)-SUMIFS(Transaction!E:E,Transaction!H:H,"Sell",Transaction!B:B,A58)&lt;&gt;0, SUMIFS(Transaction!E:E,Transaction!H:H,"Buy",Transaction!B:B,A58)-SUMIFS(Transaction!E:E,Transaction!H:H,"Sell",Transaction!B:B,A58),"")</f>
        <v/>
      </c>
      <c r="C58" s="2" t="str">
        <f>IFERROR(VLOOKUP(A58,Product_List!$A$1:$E$5,5,0),"")</f>
        <v/>
      </c>
      <c r="D58" s="2" t="str">
        <f t="shared" si="0"/>
        <v/>
      </c>
    </row>
    <row r="59" spans="1:4" x14ac:dyDescent="0.2">
      <c r="A59" s="2"/>
      <c r="B59" s="2" t="str">
        <f>IF(SUMIFS(Transaction!E:E,Transaction!H:H,"Buy",Transaction!B:B,A59)-SUMIFS(Transaction!E:E,Transaction!H:H,"Sell",Transaction!B:B,A59)&lt;&gt;0, SUMIFS(Transaction!E:E,Transaction!H:H,"Buy",Transaction!B:B,A59)-SUMIFS(Transaction!E:E,Transaction!H:H,"Sell",Transaction!B:B,A59),"")</f>
        <v/>
      </c>
      <c r="C59" s="2" t="str">
        <f>IFERROR(VLOOKUP(A59,Product_List!$A$1:$E$5,5,0),"")</f>
        <v/>
      </c>
      <c r="D59" s="2" t="str">
        <f t="shared" si="0"/>
        <v/>
      </c>
    </row>
    <row r="60" spans="1:4" x14ac:dyDescent="0.2">
      <c r="A60" s="2"/>
      <c r="B60" s="2" t="str">
        <f>IF(SUMIFS(Transaction!E:E,Transaction!H:H,"Buy",Transaction!B:B,A60)-SUMIFS(Transaction!E:E,Transaction!H:H,"Sell",Transaction!B:B,A60)&lt;&gt;0, SUMIFS(Transaction!E:E,Transaction!H:H,"Buy",Transaction!B:B,A60)-SUMIFS(Transaction!E:E,Transaction!H:H,"Sell",Transaction!B:B,A60),"")</f>
        <v/>
      </c>
      <c r="C60" s="2" t="str">
        <f>IFERROR(VLOOKUP(A60,Product_List!$A$1:$E$5,5,0),"")</f>
        <v/>
      </c>
      <c r="D60" s="2" t="str">
        <f t="shared" si="0"/>
        <v/>
      </c>
    </row>
    <row r="61" spans="1:4" x14ac:dyDescent="0.2">
      <c r="A61" s="2"/>
      <c r="B61" s="2" t="str">
        <f>IF(SUMIFS(Transaction!E:E,Transaction!H:H,"Buy",Transaction!B:B,A61)-SUMIFS(Transaction!E:E,Transaction!H:H,"Sell",Transaction!B:B,A61)&lt;&gt;0, SUMIFS(Transaction!E:E,Transaction!H:H,"Buy",Transaction!B:B,A61)-SUMIFS(Transaction!E:E,Transaction!H:H,"Sell",Transaction!B:B,A61),"")</f>
        <v/>
      </c>
      <c r="C61" s="2" t="str">
        <f>IFERROR(VLOOKUP(A61,Product_List!$A$1:$E$5,5,0),"")</f>
        <v/>
      </c>
      <c r="D61" s="2" t="str">
        <f t="shared" si="0"/>
        <v/>
      </c>
    </row>
    <row r="62" spans="1:4" x14ac:dyDescent="0.2">
      <c r="A62" s="2"/>
      <c r="B62" s="2" t="str">
        <f>IF(SUMIFS(Transaction!E:E,Transaction!H:H,"Buy",Transaction!B:B,A62)-SUMIFS(Transaction!E:E,Transaction!H:H,"Sell",Transaction!B:B,A62)&lt;&gt;0, SUMIFS(Transaction!E:E,Transaction!H:H,"Buy",Transaction!B:B,A62)-SUMIFS(Transaction!E:E,Transaction!H:H,"Sell",Transaction!B:B,A62),"")</f>
        <v/>
      </c>
      <c r="C62" s="2" t="str">
        <f>IFERROR(VLOOKUP(A62,Product_List!$A$1:$E$5,5,0),"")</f>
        <v/>
      </c>
      <c r="D62" s="2" t="str">
        <f t="shared" si="0"/>
        <v/>
      </c>
    </row>
    <row r="63" spans="1:4" x14ac:dyDescent="0.2">
      <c r="A63" s="2"/>
      <c r="B63" s="2" t="str">
        <f>IF(SUMIFS(Transaction!E:E,Transaction!H:H,"Buy",Transaction!B:B,A63)-SUMIFS(Transaction!E:E,Transaction!H:H,"Sell",Transaction!B:B,A63)&lt;&gt;0, SUMIFS(Transaction!E:E,Transaction!H:H,"Buy",Transaction!B:B,A63)-SUMIFS(Transaction!E:E,Transaction!H:H,"Sell",Transaction!B:B,A63),"")</f>
        <v/>
      </c>
      <c r="C63" s="2" t="str">
        <f>IFERROR(VLOOKUP(A63,Product_List!$A$1:$E$5,5,0),"")</f>
        <v/>
      </c>
      <c r="D63" s="2" t="str">
        <f t="shared" si="0"/>
        <v/>
      </c>
    </row>
    <row r="64" spans="1:4" x14ac:dyDescent="0.2">
      <c r="A64" s="2"/>
      <c r="B64" s="2" t="str">
        <f>IF(SUMIFS(Transaction!E:E,Transaction!H:H,"Buy",Transaction!B:B,A64)-SUMIFS(Transaction!E:E,Transaction!H:H,"Sell",Transaction!B:B,A64)&lt;&gt;0, SUMIFS(Transaction!E:E,Transaction!H:H,"Buy",Transaction!B:B,A64)-SUMIFS(Transaction!E:E,Transaction!H:H,"Sell",Transaction!B:B,A64),"")</f>
        <v/>
      </c>
      <c r="C64" s="2" t="str">
        <f>IFERROR(VLOOKUP(A64,Product_List!$A$1:$E$5,5,0),"")</f>
        <v/>
      </c>
      <c r="D64" s="2" t="str">
        <f t="shared" si="0"/>
        <v/>
      </c>
    </row>
    <row r="65" spans="1:4" x14ac:dyDescent="0.2">
      <c r="A65" s="2"/>
      <c r="B65" s="2" t="str">
        <f>IF(SUMIFS(Transaction!E:E,Transaction!H:H,"Buy",Transaction!B:B,A65)-SUMIFS(Transaction!E:E,Transaction!H:H,"Sell",Transaction!B:B,A65)&lt;&gt;0, SUMIFS(Transaction!E:E,Transaction!H:H,"Buy",Transaction!B:B,A65)-SUMIFS(Transaction!E:E,Transaction!H:H,"Sell",Transaction!B:B,A65),"")</f>
        <v/>
      </c>
      <c r="C65" s="2" t="str">
        <f>IFERROR(VLOOKUP(A65,Product_List!$A$1:$E$5,5,0),"")</f>
        <v/>
      </c>
      <c r="D65" s="2" t="str">
        <f t="shared" si="0"/>
        <v/>
      </c>
    </row>
    <row r="66" spans="1:4" x14ac:dyDescent="0.2">
      <c r="A66" s="2"/>
      <c r="B66" s="2" t="str">
        <f>IF(SUMIFS(Transaction!E:E,Transaction!H:H,"Buy",Transaction!B:B,A66)-SUMIFS(Transaction!E:E,Transaction!H:H,"Sell",Transaction!B:B,A66)&lt;&gt;0, SUMIFS(Transaction!E:E,Transaction!H:H,"Buy",Transaction!B:B,A66)-SUMIFS(Transaction!E:E,Transaction!H:H,"Sell",Transaction!B:B,A66),"")</f>
        <v/>
      </c>
      <c r="C66" s="2" t="str">
        <f>IFERROR(VLOOKUP(A66,Product_List!$A$1:$E$5,5,0),"")</f>
        <v/>
      </c>
      <c r="D66" s="2" t="str">
        <f t="shared" si="0"/>
        <v/>
      </c>
    </row>
    <row r="67" spans="1:4" x14ac:dyDescent="0.2">
      <c r="A67" s="2"/>
      <c r="B67" s="2" t="str">
        <f>IF(SUMIFS(Transaction!E:E,Transaction!H:H,"Buy",Transaction!B:B,A67)-SUMIFS(Transaction!E:E,Transaction!H:H,"Sell",Transaction!B:B,A67)&lt;&gt;0, SUMIFS(Transaction!E:E,Transaction!H:H,"Buy",Transaction!B:B,A67)-SUMIFS(Transaction!E:E,Transaction!H:H,"Sell",Transaction!B:B,A67),"")</f>
        <v/>
      </c>
      <c r="C67" s="2" t="str">
        <f>IFERROR(VLOOKUP(A67,Product_List!$A$1:$E$5,5,0),"")</f>
        <v/>
      </c>
      <c r="D67" s="2" t="str">
        <f t="shared" si="0"/>
        <v/>
      </c>
    </row>
    <row r="68" spans="1:4" x14ac:dyDescent="0.2">
      <c r="A68" s="2"/>
      <c r="B68" s="2" t="str">
        <f>IF(SUMIFS(Transaction!E:E,Transaction!H:H,"Buy",Transaction!B:B,A68)-SUMIFS(Transaction!E:E,Transaction!H:H,"Sell",Transaction!B:B,A68)&lt;&gt;0, SUMIFS(Transaction!E:E,Transaction!H:H,"Buy",Transaction!B:B,A68)-SUMIFS(Transaction!E:E,Transaction!H:H,"Sell",Transaction!B:B,A68),"")</f>
        <v/>
      </c>
      <c r="C68" s="2" t="str">
        <f>IFERROR(VLOOKUP(A68,Product_List!$A$1:$E$5,5,0),"")</f>
        <v/>
      </c>
      <c r="D68" s="2" t="str">
        <f t="shared" si="0"/>
        <v/>
      </c>
    </row>
    <row r="69" spans="1:4" x14ac:dyDescent="0.2">
      <c r="A69" s="2"/>
      <c r="B69" s="2" t="str">
        <f>IF(SUMIFS(Transaction!E:E,Transaction!H:H,"Buy",Transaction!B:B,A69)-SUMIFS(Transaction!E:E,Transaction!H:H,"Sell",Transaction!B:B,A69)&lt;&gt;0, SUMIFS(Transaction!E:E,Transaction!H:H,"Buy",Transaction!B:B,A69)-SUMIFS(Transaction!E:E,Transaction!H:H,"Sell",Transaction!B:B,A69),"")</f>
        <v/>
      </c>
      <c r="C69" s="2" t="str">
        <f>IFERROR(VLOOKUP(A69,Product_List!$A$1:$E$5,5,0),"")</f>
        <v/>
      </c>
      <c r="D69" s="2" t="str">
        <f t="shared" si="0"/>
        <v/>
      </c>
    </row>
    <row r="70" spans="1:4" x14ac:dyDescent="0.2">
      <c r="A70" s="2"/>
      <c r="B70" s="2" t="str">
        <f>IF(SUMIFS(Transaction!E:E,Transaction!H:H,"Buy",Transaction!B:B,A70)-SUMIFS(Transaction!E:E,Transaction!H:H,"Sell",Transaction!B:B,A70)&lt;&gt;0, SUMIFS(Transaction!E:E,Transaction!H:H,"Buy",Transaction!B:B,A70)-SUMIFS(Transaction!E:E,Transaction!H:H,"Sell",Transaction!B:B,A70),"")</f>
        <v/>
      </c>
      <c r="C70" s="2" t="str">
        <f>IFERROR(VLOOKUP(A70,Product_List!$A$1:$E$5,5,0),"")</f>
        <v/>
      </c>
      <c r="D70" s="2" t="str">
        <f t="shared" si="0"/>
        <v/>
      </c>
    </row>
    <row r="71" spans="1:4" x14ac:dyDescent="0.2">
      <c r="A71" s="2"/>
      <c r="B71" s="2" t="str">
        <f>IF(SUMIFS(Transaction!E:E,Transaction!H:H,"Buy",Transaction!B:B,A71)-SUMIFS(Transaction!E:E,Transaction!H:H,"Sell",Transaction!B:B,A71)&lt;&gt;0, SUMIFS(Transaction!E:E,Transaction!H:H,"Buy",Transaction!B:B,A71)-SUMIFS(Transaction!E:E,Transaction!H:H,"Sell",Transaction!B:B,A71),"")</f>
        <v/>
      </c>
      <c r="C71" s="2" t="str">
        <f>IFERROR(VLOOKUP(A71,Product_List!$A$1:$E$5,5,0),"")</f>
        <v/>
      </c>
      <c r="D71" s="2" t="str">
        <f t="shared" si="0"/>
        <v/>
      </c>
    </row>
    <row r="72" spans="1:4" x14ac:dyDescent="0.2">
      <c r="A72" s="2"/>
      <c r="B72" s="2" t="str">
        <f>IF(SUMIFS(Transaction!E:E,Transaction!H:H,"Buy",Transaction!B:B,A72)-SUMIFS(Transaction!E:E,Transaction!H:H,"Sell",Transaction!B:B,A72)&lt;&gt;0, SUMIFS(Transaction!E:E,Transaction!H:H,"Buy",Transaction!B:B,A72)-SUMIFS(Transaction!E:E,Transaction!H:H,"Sell",Transaction!B:B,A72),"")</f>
        <v/>
      </c>
      <c r="C72" s="2" t="str">
        <f>IFERROR(VLOOKUP(A72,Product_List!$A$1:$E$5,5,0),"")</f>
        <v/>
      </c>
      <c r="D72" s="2" t="str">
        <f t="shared" si="0"/>
        <v/>
      </c>
    </row>
    <row r="73" spans="1:4" x14ac:dyDescent="0.2">
      <c r="A73" s="2"/>
      <c r="B73" s="2" t="str">
        <f>IF(SUMIFS(Transaction!E:E,Transaction!H:H,"Buy",Transaction!B:B,A73)-SUMIFS(Transaction!E:E,Transaction!H:H,"Sell",Transaction!B:B,A73)&lt;&gt;0, SUMIFS(Transaction!E:E,Transaction!H:H,"Buy",Transaction!B:B,A73)-SUMIFS(Transaction!E:E,Transaction!H:H,"Sell",Transaction!B:B,A73),"")</f>
        <v/>
      </c>
      <c r="C73" s="2" t="str">
        <f>IFERROR(VLOOKUP(A73,Product_List!$A$1:$E$5,5,0),"")</f>
        <v/>
      </c>
      <c r="D73" s="2" t="str">
        <f t="shared" si="0"/>
        <v/>
      </c>
    </row>
    <row r="74" spans="1:4" x14ac:dyDescent="0.2">
      <c r="A74" s="2"/>
      <c r="B74" s="2" t="str">
        <f>IF(SUMIFS(Transaction!E:E,Transaction!H:H,"Buy",Transaction!B:B,A74)-SUMIFS(Transaction!E:E,Transaction!H:H,"Sell",Transaction!B:B,A74)&lt;&gt;0, SUMIFS(Transaction!E:E,Transaction!H:H,"Buy",Transaction!B:B,A74)-SUMIFS(Transaction!E:E,Transaction!H:H,"Sell",Transaction!B:B,A74),"")</f>
        <v/>
      </c>
      <c r="C74" s="2" t="str">
        <f>IFERROR(VLOOKUP(A74,Product_List!$A$1:$E$5,5,0),"")</f>
        <v/>
      </c>
      <c r="D74" s="2" t="str">
        <f t="shared" si="0"/>
        <v/>
      </c>
    </row>
    <row r="75" spans="1:4" x14ac:dyDescent="0.2">
      <c r="A75" s="2"/>
      <c r="B75" s="2" t="str">
        <f>IF(SUMIFS(Transaction!E:E,Transaction!H:H,"Buy",Transaction!B:B,A75)-SUMIFS(Transaction!E:E,Transaction!H:H,"Sell",Transaction!B:B,A75)&lt;&gt;0, SUMIFS(Transaction!E:E,Transaction!H:H,"Buy",Transaction!B:B,A75)-SUMIFS(Transaction!E:E,Transaction!H:H,"Sell",Transaction!B:B,A75),"")</f>
        <v/>
      </c>
      <c r="C75" s="2" t="str">
        <f>IFERROR(VLOOKUP(A75,Product_List!$A$1:$E$5,5,0),"")</f>
        <v/>
      </c>
      <c r="D75" s="2" t="str">
        <f t="shared" si="0"/>
        <v/>
      </c>
    </row>
    <row r="76" spans="1:4" x14ac:dyDescent="0.2">
      <c r="A76" s="2"/>
      <c r="B76" s="2" t="str">
        <f>IF(SUMIFS(Transaction!E:E,Transaction!H:H,"Buy",Transaction!B:B,A76)-SUMIFS(Transaction!E:E,Transaction!H:H,"Sell",Transaction!B:B,A76)&lt;&gt;0, SUMIFS(Transaction!E:E,Transaction!H:H,"Buy",Transaction!B:B,A76)-SUMIFS(Transaction!E:E,Transaction!H:H,"Sell",Transaction!B:B,A76),"")</f>
        <v/>
      </c>
      <c r="C76" s="2" t="str">
        <f>IFERROR(VLOOKUP(A76,Product_List!$A$1:$E$5,5,0),"")</f>
        <v/>
      </c>
      <c r="D76" s="2" t="str">
        <f t="shared" si="0"/>
        <v/>
      </c>
    </row>
    <row r="77" spans="1:4" x14ac:dyDescent="0.2">
      <c r="A77" s="2"/>
      <c r="B77" s="2" t="str">
        <f>IF(SUMIFS(Transaction!E:E,Transaction!H:H,"Buy",Transaction!B:B,A77)-SUMIFS(Transaction!E:E,Transaction!H:H,"Sell",Transaction!B:B,A77)&lt;&gt;0, SUMIFS(Transaction!E:E,Transaction!H:H,"Buy",Transaction!B:B,A77)-SUMIFS(Transaction!E:E,Transaction!H:H,"Sell",Transaction!B:B,A77),"")</f>
        <v/>
      </c>
      <c r="C77" s="2" t="str">
        <f>IFERROR(VLOOKUP(A77,Product_List!$A$1:$E$5,5,0),"")</f>
        <v/>
      </c>
      <c r="D77" s="2" t="str">
        <f t="shared" si="0"/>
        <v/>
      </c>
    </row>
    <row r="78" spans="1:4" x14ac:dyDescent="0.2">
      <c r="A78" s="2"/>
      <c r="B78" s="2" t="str">
        <f>IF(SUMIFS(Transaction!E:E,Transaction!H:H,"Buy",Transaction!B:B,A78)-SUMIFS(Transaction!E:E,Transaction!H:H,"Sell",Transaction!B:B,A78)&lt;&gt;0, SUMIFS(Transaction!E:E,Transaction!H:H,"Buy",Transaction!B:B,A78)-SUMIFS(Transaction!E:E,Transaction!H:H,"Sell",Transaction!B:B,A78),"")</f>
        <v/>
      </c>
      <c r="C78" s="2" t="str">
        <f>IFERROR(VLOOKUP(A78,Product_List!$A$1:$E$5,5,0),"")</f>
        <v/>
      </c>
      <c r="D78" s="2" t="str">
        <f t="shared" si="0"/>
        <v/>
      </c>
    </row>
    <row r="79" spans="1:4" x14ac:dyDescent="0.2">
      <c r="A79" s="2"/>
      <c r="B79" s="2" t="str">
        <f>IF(SUMIFS(Transaction!E:E,Transaction!H:H,"Buy",Transaction!B:B,A79)-SUMIFS(Transaction!E:E,Transaction!H:H,"Sell",Transaction!B:B,A79)&lt;&gt;0, SUMIFS(Transaction!E:E,Transaction!H:H,"Buy",Transaction!B:B,A79)-SUMIFS(Transaction!E:E,Transaction!H:H,"Sell",Transaction!B:B,A79),"")</f>
        <v/>
      </c>
      <c r="C79" s="2" t="str">
        <f>IFERROR(VLOOKUP(A79,Product_List!$A$1:$E$5,5,0),"")</f>
        <v/>
      </c>
      <c r="D79" s="2" t="str">
        <f t="shared" si="0"/>
        <v/>
      </c>
    </row>
    <row r="80" spans="1:4" x14ac:dyDescent="0.2">
      <c r="A80" s="2"/>
      <c r="B80" s="2" t="str">
        <f>IF(SUMIFS(Transaction!E:E,Transaction!H:H,"Buy",Transaction!B:B,A80)-SUMIFS(Transaction!E:E,Transaction!H:H,"Sell",Transaction!B:B,A80)&lt;&gt;0, SUMIFS(Transaction!E:E,Transaction!H:H,"Buy",Transaction!B:B,A80)-SUMIFS(Transaction!E:E,Transaction!H:H,"Sell",Transaction!B:B,A80),"")</f>
        <v/>
      </c>
      <c r="C80" s="2" t="str">
        <f>IFERROR(VLOOKUP(A80,Product_List!$A$1:$E$5,5,0),"")</f>
        <v/>
      </c>
      <c r="D80" s="2" t="str">
        <f t="shared" si="0"/>
        <v/>
      </c>
    </row>
    <row r="81" spans="1:4" x14ac:dyDescent="0.2">
      <c r="A81" s="2"/>
      <c r="B81" s="2" t="str">
        <f>IF(SUMIFS(Transaction!E:E,Transaction!H:H,"Buy",Transaction!B:B,A81)-SUMIFS(Transaction!E:E,Transaction!H:H,"Sell",Transaction!B:B,A81)&lt;&gt;0, SUMIFS(Transaction!E:E,Transaction!H:H,"Buy",Transaction!B:B,A81)-SUMIFS(Transaction!E:E,Transaction!H:H,"Sell",Transaction!B:B,A81),"")</f>
        <v/>
      </c>
      <c r="C81" s="2" t="str">
        <f>IFERROR(VLOOKUP(A81,Product_List!$A$1:$E$5,5,0),"")</f>
        <v/>
      </c>
      <c r="D81" s="2" t="str">
        <f t="shared" si="0"/>
        <v/>
      </c>
    </row>
    <row r="82" spans="1:4" x14ac:dyDescent="0.2">
      <c r="A82" s="2"/>
      <c r="B82" s="2" t="str">
        <f>IF(SUMIFS(Transaction!E:E,Transaction!H:H,"Buy",Transaction!B:B,A82)-SUMIFS(Transaction!E:E,Transaction!H:H,"Sell",Transaction!B:B,A82)&lt;&gt;0, SUMIFS(Transaction!E:E,Transaction!H:H,"Buy",Transaction!B:B,A82)-SUMIFS(Transaction!E:E,Transaction!H:H,"Sell",Transaction!B:B,A82),"")</f>
        <v/>
      </c>
      <c r="C82" s="2" t="str">
        <f>IFERROR(VLOOKUP(A82,Product_List!$A$1:$E$5,5,0),"")</f>
        <v/>
      </c>
      <c r="D82" s="2" t="str">
        <f t="shared" si="0"/>
        <v/>
      </c>
    </row>
    <row r="83" spans="1:4" x14ac:dyDescent="0.2">
      <c r="A83" s="2"/>
      <c r="B83" s="2" t="str">
        <f>IF(SUMIFS(Transaction!E:E,Transaction!H:H,"Buy",Transaction!B:B,A83)-SUMIFS(Transaction!E:E,Transaction!H:H,"Sell",Transaction!B:B,A83)&lt;&gt;0, SUMIFS(Transaction!E:E,Transaction!H:H,"Buy",Transaction!B:B,A83)-SUMIFS(Transaction!E:E,Transaction!H:H,"Sell",Transaction!B:B,A83),"")</f>
        <v/>
      </c>
      <c r="C83" s="2" t="str">
        <f>IFERROR(VLOOKUP(A83,Product_List!$A$1:$E$5,5,0),"")</f>
        <v/>
      </c>
      <c r="D83" s="2" t="str">
        <f t="shared" si="0"/>
        <v/>
      </c>
    </row>
    <row r="84" spans="1:4" x14ac:dyDescent="0.2">
      <c r="A84" s="2"/>
      <c r="B84" s="2" t="str">
        <f>IF(SUMIFS(Transaction!E:E,Transaction!H:H,"Buy",Transaction!B:B,A84)-SUMIFS(Transaction!E:E,Transaction!H:H,"Sell",Transaction!B:B,A84)&lt;&gt;0, SUMIFS(Transaction!E:E,Transaction!H:H,"Buy",Transaction!B:B,A84)-SUMIFS(Transaction!E:E,Transaction!H:H,"Sell",Transaction!B:B,A84),"")</f>
        <v/>
      </c>
      <c r="C84" s="2" t="str">
        <f>IFERROR(VLOOKUP(A84,Product_List!$A$1:$E$5,5,0),"")</f>
        <v/>
      </c>
      <c r="D84" s="2" t="str">
        <f t="shared" si="0"/>
        <v/>
      </c>
    </row>
    <row r="85" spans="1:4" x14ac:dyDescent="0.2">
      <c r="A85" s="2"/>
      <c r="B85" s="2" t="str">
        <f>IF(SUMIFS(Transaction!E:E,Transaction!H:H,"Buy",Transaction!B:B,A85)-SUMIFS(Transaction!E:E,Transaction!H:H,"Sell",Transaction!B:B,A85)&lt;&gt;0, SUMIFS(Transaction!E:E,Transaction!H:H,"Buy",Transaction!B:B,A85)-SUMIFS(Transaction!E:E,Transaction!H:H,"Sell",Transaction!B:B,A85),"")</f>
        <v/>
      </c>
      <c r="C85" s="2" t="str">
        <f>IFERROR(VLOOKUP(A85,Product_List!$A$1:$E$5,5,0),"")</f>
        <v/>
      </c>
      <c r="D85" s="2" t="str">
        <f t="shared" si="0"/>
        <v/>
      </c>
    </row>
    <row r="86" spans="1:4" x14ac:dyDescent="0.2">
      <c r="A86" s="2"/>
      <c r="B86" s="2" t="str">
        <f>IF(SUMIFS(Transaction!E:E,Transaction!H:H,"Buy",Transaction!B:B,A86)-SUMIFS(Transaction!E:E,Transaction!H:H,"Sell",Transaction!B:B,A86)&lt;&gt;0, SUMIFS(Transaction!E:E,Transaction!H:H,"Buy",Transaction!B:B,A86)-SUMIFS(Transaction!E:E,Transaction!H:H,"Sell",Transaction!B:B,A86),"")</f>
        <v/>
      </c>
      <c r="C86" s="2" t="str">
        <f>IFERROR(VLOOKUP(A86,Product_List!$A$1:$E$5,5,0),"")</f>
        <v/>
      </c>
      <c r="D86" s="2" t="str">
        <f t="shared" si="0"/>
        <v/>
      </c>
    </row>
    <row r="87" spans="1:4" x14ac:dyDescent="0.2">
      <c r="A87" s="2"/>
      <c r="B87" s="2" t="str">
        <f>IF(SUMIFS(Transaction!E:E,Transaction!H:H,"Buy",Transaction!B:B,A87)-SUMIFS(Transaction!E:E,Transaction!H:H,"Sell",Transaction!B:B,A87)&lt;&gt;0, SUMIFS(Transaction!E:E,Transaction!H:H,"Buy",Transaction!B:B,A87)-SUMIFS(Transaction!E:E,Transaction!H:H,"Sell",Transaction!B:B,A87),"")</f>
        <v/>
      </c>
      <c r="C87" s="2" t="str">
        <f>IFERROR(VLOOKUP(A87,Product_List!$A$1:$E$5,5,0),"")</f>
        <v/>
      </c>
      <c r="D87" s="2" t="str">
        <f t="shared" si="0"/>
        <v/>
      </c>
    </row>
    <row r="88" spans="1:4" x14ac:dyDescent="0.2">
      <c r="A88" s="2"/>
      <c r="B88" s="2" t="str">
        <f>IF(SUMIFS(Transaction!E:E,Transaction!H:H,"Buy",Transaction!B:B,A88)-SUMIFS(Transaction!E:E,Transaction!H:H,"Sell",Transaction!B:B,A88)&lt;&gt;0, SUMIFS(Transaction!E:E,Transaction!H:H,"Buy",Transaction!B:B,A88)-SUMIFS(Transaction!E:E,Transaction!H:H,"Sell",Transaction!B:B,A88),"")</f>
        <v/>
      </c>
      <c r="C88" s="2" t="str">
        <f>IFERROR(VLOOKUP(A88,Product_List!$A$1:$E$5,5,0),"")</f>
        <v/>
      </c>
      <c r="D88" s="2" t="str">
        <f t="shared" si="0"/>
        <v/>
      </c>
    </row>
    <row r="89" spans="1:4" x14ac:dyDescent="0.2">
      <c r="A89" s="2"/>
      <c r="B89" s="2" t="str">
        <f>IF(SUMIFS(Transaction!E:E,Transaction!H:H,"Buy",Transaction!B:B,A89)-SUMIFS(Transaction!E:E,Transaction!H:H,"Sell",Transaction!B:B,A89)&lt;&gt;0, SUMIFS(Transaction!E:E,Transaction!H:H,"Buy",Transaction!B:B,A89)-SUMIFS(Transaction!E:E,Transaction!H:H,"Sell",Transaction!B:B,A89),"")</f>
        <v/>
      </c>
      <c r="C89" s="2" t="str">
        <f>IFERROR(VLOOKUP(A89,Product_List!$A$1:$E$5,5,0),"")</f>
        <v/>
      </c>
      <c r="D89" s="2" t="str">
        <f t="shared" si="0"/>
        <v/>
      </c>
    </row>
    <row r="90" spans="1:4" x14ac:dyDescent="0.2">
      <c r="A90" s="2"/>
      <c r="B90" s="2" t="str">
        <f>IF(SUMIFS(Transaction!E:E,Transaction!H:H,"Buy",Transaction!B:B,A90)-SUMIFS(Transaction!E:E,Transaction!H:H,"Sell",Transaction!B:B,A90)&lt;&gt;0, SUMIFS(Transaction!E:E,Transaction!H:H,"Buy",Transaction!B:B,A90)-SUMIFS(Transaction!E:E,Transaction!H:H,"Sell",Transaction!B:B,A90),"")</f>
        <v/>
      </c>
      <c r="C90" s="2" t="str">
        <f>IFERROR(VLOOKUP(A90,Product_List!$A$1:$E$5,5,0),"")</f>
        <v/>
      </c>
      <c r="D90" s="2" t="str">
        <f t="shared" si="0"/>
        <v/>
      </c>
    </row>
    <row r="91" spans="1:4" x14ac:dyDescent="0.2">
      <c r="A91" s="2"/>
      <c r="B91" s="2" t="str">
        <f>IF(SUMIFS(Transaction!E:E,Transaction!H:H,"Buy",Transaction!B:B,A91)-SUMIFS(Transaction!E:E,Transaction!H:H,"Sell",Transaction!B:B,A91)&lt;&gt;0, SUMIFS(Transaction!E:E,Transaction!H:H,"Buy",Transaction!B:B,A91)-SUMIFS(Transaction!E:E,Transaction!H:H,"Sell",Transaction!B:B,A91),"")</f>
        <v/>
      </c>
      <c r="C91" s="2" t="str">
        <f>IFERROR(VLOOKUP(A91,Product_List!$A$1:$E$5,5,0),"")</f>
        <v/>
      </c>
      <c r="D91" s="2" t="str">
        <f t="shared" si="0"/>
        <v/>
      </c>
    </row>
    <row r="92" spans="1:4" x14ac:dyDescent="0.2">
      <c r="A92" s="2"/>
      <c r="B92" s="2" t="str">
        <f>IF(SUMIFS(Transaction!E:E,Transaction!H:H,"Buy",Transaction!B:B,A92)-SUMIFS(Transaction!E:E,Transaction!H:H,"Sell",Transaction!B:B,A92)&lt;&gt;0, SUMIFS(Transaction!E:E,Transaction!H:H,"Buy",Transaction!B:B,A92)-SUMIFS(Transaction!E:E,Transaction!H:H,"Sell",Transaction!B:B,A92),"")</f>
        <v/>
      </c>
      <c r="C92" s="2" t="str">
        <f>IFERROR(VLOOKUP(A92,Product_List!$A$1:$E$5,5,0),"")</f>
        <v/>
      </c>
      <c r="D92" s="2" t="str">
        <f t="shared" si="0"/>
        <v/>
      </c>
    </row>
    <row r="93" spans="1:4" x14ac:dyDescent="0.2">
      <c r="A93" s="2"/>
      <c r="B93" s="2" t="str">
        <f>IF(SUMIFS(Transaction!E:E,Transaction!H:H,"Buy",Transaction!B:B,A93)-SUMIFS(Transaction!E:E,Transaction!H:H,"Sell",Transaction!B:B,A93)&lt;&gt;0, SUMIFS(Transaction!E:E,Transaction!H:H,"Buy",Transaction!B:B,A93)-SUMIFS(Transaction!E:E,Transaction!H:H,"Sell",Transaction!B:B,A93),"")</f>
        <v/>
      </c>
      <c r="C93" s="2" t="str">
        <f>IFERROR(VLOOKUP(A93,Product_List!$A$1:$E$5,5,0),"")</f>
        <v/>
      </c>
      <c r="D93" s="2" t="str">
        <f t="shared" si="0"/>
        <v/>
      </c>
    </row>
    <row r="94" spans="1:4" x14ac:dyDescent="0.2">
      <c r="A94" s="2"/>
      <c r="B94" s="2" t="str">
        <f>IF(SUMIFS(Transaction!E:E,Transaction!H:H,"Buy",Transaction!B:B,A94)-SUMIFS(Transaction!E:E,Transaction!H:H,"Sell",Transaction!B:B,A94)&lt;&gt;0, SUMIFS(Transaction!E:E,Transaction!H:H,"Buy",Transaction!B:B,A94)-SUMIFS(Transaction!E:E,Transaction!H:H,"Sell",Transaction!B:B,A94),"")</f>
        <v/>
      </c>
      <c r="C94" s="2" t="str">
        <f>IFERROR(VLOOKUP(A94,Product_List!$A$1:$E$5,5,0),"")</f>
        <v/>
      </c>
      <c r="D94" s="2" t="str">
        <f t="shared" si="0"/>
        <v/>
      </c>
    </row>
    <row r="95" spans="1:4" x14ac:dyDescent="0.2">
      <c r="A95" s="2"/>
      <c r="B95" s="2" t="str">
        <f>IF(SUMIFS(Transaction!E:E,Transaction!H:H,"Buy",Transaction!B:B,A95)-SUMIFS(Transaction!E:E,Transaction!H:H,"Sell",Transaction!B:B,A95)&lt;&gt;0, SUMIFS(Transaction!E:E,Transaction!H:H,"Buy",Transaction!B:B,A95)-SUMIFS(Transaction!E:E,Transaction!H:H,"Sell",Transaction!B:B,A95),"")</f>
        <v/>
      </c>
      <c r="C95" s="2" t="str">
        <f>IFERROR(VLOOKUP(A95,Product_List!$A$1:$E$5,5,0),"")</f>
        <v/>
      </c>
      <c r="D95" s="2" t="str">
        <f t="shared" si="0"/>
        <v/>
      </c>
    </row>
    <row r="96" spans="1:4" x14ac:dyDescent="0.2">
      <c r="A96" s="2"/>
      <c r="B96" s="2" t="str">
        <f>IF(SUMIFS(Transaction!E:E,Transaction!H:H,"Buy",Transaction!B:B,A96)-SUMIFS(Transaction!E:E,Transaction!H:H,"Sell",Transaction!B:B,A96)&lt;&gt;0, SUMIFS(Transaction!E:E,Transaction!H:H,"Buy",Transaction!B:B,A96)-SUMIFS(Transaction!E:E,Transaction!H:H,"Sell",Transaction!B:B,A96),"")</f>
        <v/>
      </c>
      <c r="C96" s="2" t="str">
        <f>IFERROR(VLOOKUP(A96,Product_List!$A$1:$E$5,5,0),"")</f>
        <v/>
      </c>
      <c r="D96" s="2" t="str">
        <f t="shared" si="0"/>
        <v/>
      </c>
    </row>
    <row r="97" spans="1:4" x14ac:dyDescent="0.2">
      <c r="A97" s="2"/>
      <c r="B97" s="2" t="str">
        <f>IF(SUMIFS(Transaction!E:E,Transaction!H:H,"Buy",Transaction!B:B,A97)-SUMIFS(Transaction!E:E,Transaction!H:H,"Sell",Transaction!B:B,A97)&lt;&gt;0, SUMIFS(Transaction!E:E,Transaction!H:H,"Buy",Transaction!B:B,A97)-SUMIFS(Transaction!E:E,Transaction!H:H,"Sell",Transaction!B:B,A97),"")</f>
        <v/>
      </c>
      <c r="C97" s="2" t="str">
        <f>IFERROR(VLOOKUP(A97,Product_List!$A$1:$E$5,5,0),"")</f>
        <v/>
      </c>
      <c r="D97" s="2" t="str">
        <f t="shared" si="0"/>
        <v/>
      </c>
    </row>
    <row r="98" spans="1:4" x14ac:dyDescent="0.2">
      <c r="A98" s="2"/>
      <c r="B98" s="2" t="str">
        <f>IF(SUMIFS(Transaction!E:E,Transaction!H:H,"Buy",Transaction!B:B,A98)-SUMIFS(Transaction!E:E,Transaction!H:H,"Sell",Transaction!B:B,A98)&lt;&gt;0, SUMIFS(Transaction!E:E,Transaction!H:H,"Buy",Transaction!B:B,A98)-SUMIFS(Transaction!E:E,Transaction!H:H,"Sell",Transaction!B:B,A98),"")</f>
        <v/>
      </c>
      <c r="C98" s="2" t="str">
        <f>IFERROR(VLOOKUP(A98,Product_List!$A$1:$E$5,5,0),"")</f>
        <v/>
      </c>
      <c r="D98" s="2" t="str">
        <f t="shared" si="0"/>
        <v/>
      </c>
    </row>
    <row r="99" spans="1:4" x14ac:dyDescent="0.2">
      <c r="A99" s="2"/>
      <c r="B99" s="2" t="str">
        <f>IF(SUMIFS(Transaction!E:E,Transaction!H:H,"Buy",Transaction!B:B,A99)-SUMIFS(Transaction!E:E,Transaction!H:H,"Sell",Transaction!B:B,A99)&lt;&gt;0, SUMIFS(Transaction!E:E,Transaction!H:H,"Buy",Transaction!B:B,A99)-SUMIFS(Transaction!E:E,Transaction!H:H,"Sell",Transaction!B:B,A99),"")</f>
        <v/>
      </c>
      <c r="C99" s="2" t="str">
        <f>IFERROR(VLOOKUP(A99,Product_List!$A$1:$E$5,5,0),"")</f>
        <v/>
      </c>
      <c r="D99" s="2" t="str">
        <f t="shared" si="0"/>
        <v/>
      </c>
    </row>
    <row r="100" spans="1:4" x14ac:dyDescent="0.2">
      <c r="A100" s="2"/>
      <c r="B100" s="2" t="str">
        <f>IF(SUMIFS(Transaction!E:E,Transaction!H:H,"Buy",Transaction!B:B,A100)-SUMIFS(Transaction!E:E,Transaction!H:H,"Sell",Transaction!B:B,A100)&lt;&gt;0, SUMIFS(Transaction!E:E,Transaction!H:H,"Buy",Transaction!B:B,A100)-SUMIFS(Transaction!E:E,Transaction!H:H,"Sell",Transaction!B:B,A100),"")</f>
        <v/>
      </c>
      <c r="C100" s="2" t="str">
        <f>IFERROR(VLOOKUP(A100,Product_List!$A$1:$E$5,5,0),"")</f>
        <v/>
      </c>
      <c r="D100" s="2" t="str">
        <f t="shared" si="0"/>
        <v/>
      </c>
    </row>
    <row r="101" spans="1:4" x14ac:dyDescent="0.2">
      <c r="A101" s="2"/>
      <c r="B101" s="2" t="str">
        <f>IF(SUMIFS(Transaction!E:E,Transaction!H:H,"Buy",Transaction!B:B,A101)-SUMIFS(Transaction!E:E,Transaction!H:H,"Sell",Transaction!B:B,A101)&lt;&gt;0, SUMIFS(Transaction!E:E,Transaction!H:H,"Buy",Transaction!B:B,A101)-SUMIFS(Transaction!E:E,Transaction!H:H,"Sell",Transaction!B:B,A101),"")</f>
        <v/>
      </c>
      <c r="C101" s="2" t="str">
        <f>IFERROR(VLOOKUP(A101,Product_List!$A$1:$E$5,5,0),"")</f>
        <v/>
      </c>
      <c r="D101" s="2" t="str">
        <f t="shared" si="0"/>
        <v/>
      </c>
    </row>
    <row r="102" spans="1:4" x14ac:dyDescent="0.2">
      <c r="A102" s="2"/>
      <c r="B102" s="2" t="str">
        <f>IF(SUMIFS(Transaction!E:E,Transaction!H:H,"Buy",Transaction!B:B,A102)-SUMIFS(Transaction!E:E,Transaction!H:H,"Sell",Transaction!B:B,A102)&lt;&gt;0, SUMIFS(Transaction!E:E,Transaction!H:H,"Buy",Transaction!B:B,A102)-SUMIFS(Transaction!E:E,Transaction!H:H,"Sell",Transaction!B:B,A102),"")</f>
        <v/>
      </c>
      <c r="C102" s="2" t="str">
        <f>IFERROR(VLOOKUP(A102,Product_List!$A$1:$E$5,5,0),"")</f>
        <v/>
      </c>
      <c r="D102" s="2" t="str">
        <f t="shared" si="0"/>
        <v/>
      </c>
    </row>
    <row r="103" spans="1:4" x14ac:dyDescent="0.2">
      <c r="A103" s="2"/>
      <c r="B103" s="2" t="str">
        <f>IF(SUMIFS(Transaction!E:E,Transaction!H:H,"Buy",Transaction!B:B,A103)-SUMIFS(Transaction!E:E,Transaction!H:H,"Sell",Transaction!B:B,A103)&lt;&gt;0, SUMIFS(Transaction!E:E,Transaction!H:H,"Buy",Transaction!B:B,A103)-SUMIFS(Transaction!E:E,Transaction!H:H,"Sell",Transaction!B:B,A103),"")</f>
        <v/>
      </c>
      <c r="C103" s="2" t="str">
        <f>IFERROR(VLOOKUP(A103,Product_List!$A$1:$E$5,5,0),"")</f>
        <v/>
      </c>
      <c r="D103" s="2" t="str">
        <f t="shared" si="0"/>
        <v/>
      </c>
    </row>
    <row r="104" spans="1:4" x14ac:dyDescent="0.2">
      <c r="A104" s="2"/>
      <c r="B104" s="2" t="str">
        <f>IF(SUMIFS(Transaction!E:E,Transaction!H:H,"Buy",Transaction!B:B,A104)-SUMIFS(Transaction!E:E,Transaction!H:H,"Sell",Transaction!B:B,A104)&lt;&gt;0, SUMIFS(Transaction!E:E,Transaction!H:H,"Buy",Transaction!B:B,A104)-SUMIFS(Transaction!E:E,Transaction!H:H,"Sell",Transaction!B:B,A104),"")</f>
        <v/>
      </c>
      <c r="C104" s="2" t="str">
        <f>IFERROR(VLOOKUP(A104,Product_List!$A$1:$E$5,5,0),"")</f>
        <v/>
      </c>
      <c r="D104" s="2" t="str">
        <f t="shared" si="0"/>
        <v/>
      </c>
    </row>
    <row r="105" spans="1:4" x14ac:dyDescent="0.2">
      <c r="A105" s="2"/>
      <c r="B105" s="2" t="str">
        <f>IF(SUMIFS(Transaction!E:E,Transaction!H:H,"Buy",Transaction!B:B,A105)-SUMIFS(Transaction!E:E,Transaction!H:H,"Sell",Transaction!B:B,A105)&lt;&gt;0, SUMIFS(Transaction!E:E,Transaction!H:H,"Buy",Transaction!B:B,A105)-SUMIFS(Transaction!E:E,Transaction!H:H,"Sell",Transaction!B:B,A105),"")</f>
        <v/>
      </c>
      <c r="C105" s="2" t="str">
        <f>IFERROR(VLOOKUP(A105,Product_List!$A$1:$E$5,5,0),"")</f>
        <v/>
      </c>
      <c r="D105" s="2" t="str">
        <f t="shared" si="0"/>
        <v/>
      </c>
    </row>
    <row r="106" spans="1:4" x14ac:dyDescent="0.2">
      <c r="A106" s="2"/>
      <c r="B106" s="2" t="str">
        <f>IF(SUMIFS(Transaction!E:E,Transaction!H:H,"Buy",Transaction!B:B,A106)-SUMIFS(Transaction!E:E,Transaction!H:H,"Sell",Transaction!B:B,A106)&lt;&gt;0, SUMIFS(Transaction!E:E,Transaction!H:H,"Buy",Transaction!B:B,A106)-SUMIFS(Transaction!E:E,Transaction!H:H,"Sell",Transaction!B:B,A106),"")</f>
        <v/>
      </c>
      <c r="C106" s="2" t="str">
        <f>IFERROR(VLOOKUP(A106,Product_List!$A$1:$E$5,5,0),"")</f>
        <v/>
      </c>
      <c r="D106" s="2" t="str">
        <f t="shared" si="0"/>
        <v/>
      </c>
    </row>
    <row r="107" spans="1:4" x14ac:dyDescent="0.2">
      <c r="A107" s="2"/>
      <c r="B107" s="2" t="str">
        <f>IF(SUMIFS(Transaction!E:E,Transaction!H:H,"Buy",Transaction!B:B,A107)-SUMIFS(Transaction!E:E,Transaction!H:H,"Sell",Transaction!B:B,A107)&lt;&gt;0, SUMIFS(Transaction!E:E,Transaction!H:H,"Buy",Transaction!B:B,A107)-SUMIFS(Transaction!E:E,Transaction!H:H,"Sell",Transaction!B:B,A107),"")</f>
        <v/>
      </c>
      <c r="C107" s="2" t="str">
        <f>IFERROR(VLOOKUP(A107,Product_List!$A$1:$E$5,5,0),"")</f>
        <v/>
      </c>
      <c r="D107" s="2" t="str">
        <f t="shared" si="0"/>
        <v/>
      </c>
    </row>
    <row r="108" spans="1:4" x14ac:dyDescent="0.2">
      <c r="A108" s="2"/>
      <c r="B108" s="2" t="str">
        <f>IF(SUMIFS(Transaction!E:E,Transaction!H:H,"Buy",Transaction!B:B,A108)-SUMIFS(Transaction!E:E,Transaction!H:H,"Sell",Transaction!B:B,A108)&lt;&gt;0, SUMIFS(Transaction!E:E,Transaction!H:H,"Buy",Transaction!B:B,A108)-SUMIFS(Transaction!E:E,Transaction!H:H,"Sell",Transaction!B:B,A108),"")</f>
        <v/>
      </c>
      <c r="C108" s="2" t="str">
        <f>IFERROR(VLOOKUP(A108,Product_List!$A$1:$E$5,5,0),"")</f>
        <v/>
      </c>
      <c r="D108" s="2" t="str">
        <f t="shared" si="0"/>
        <v/>
      </c>
    </row>
    <row r="109" spans="1:4" x14ac:dyDescent="0.2">
      <c r="A109" s="2"/>
      <c r="B109" s="2" t="str">
        <f>IF(SUMIFS(Transaction!E:E,Transaction!H:H,"Buy",Transaction!B:B,A109)-SUMIFS(Transaction!E:E,Transaction!H:H,"Sell",Transaction!B:B,A109)&lt;&gt;0, SUMIFS(Transaction!E:E,Transaction!H:H,"Buy",Transaction!B:B,A109)-SUMIFS(Transaction!E:E,Transaction!H:H,"Sell",Transaction!B:B,A109),"")</f>
        <v/>
      </c>
      <c r="C109" s="2" t="str">
        <f>IFERROR(VLOOKUP(A109,Product_List!$A$1:$E$5,5,0),"")</f>
        <v/>
      </c>
      <c r="D109" s="2" t="str">
        <f t="shared" si="0"/>
        <v/>
      </c>
    </row>
    <row r="110" spans="1:4" x14ac:dyDescent="0.2">
      <c r="A110" s="2"/>
      <c r="B110" s="2" t="str">
        <f>IF(SUMIFS(Transaction!E:E,Transaction!H:H,"Buy",Transaction!B:B,A110)-SUMIFS(Transaction!E:E,Transaction!H:H,"Sell",Transaction!B:B,A110)&lt;&gt;0, SUMIFS(Transaction!E:E,Transaction!H:H,"Buy",Transaction!B:B,A110)-SUMIFS(Transaction!E:E,Transaction!H:H,"Sell",Transaction!B:B,A110),"")</f>
        <v/>
      </c>
      <c r="C110" s="2" t="str">
        <f>IFERROR(VLOOKUP(A110,Product_List!$A$1:$E$5,5,0),"")</f>
        <v/>
      </c>
      <c r="D110" s="2" t="str">
        <f t="shared" si="0"/>
        <v/>
      </c>
    </row>
    <row r="111" spans="1:4" x14ac:dyDescent="0.2">
      <c r="A111" s="2"/>
      <c r="B111" s="2" t="str">
        <f>IF(SUMIFS(Transaction!E:E,Transaction!H:H,"Buy",Transaction!B:B,A111)-SUMIFS(Transaction!E:E,Transaction!H:H,"Sell",Transaction!B:B,A111)&lt;&gt;0, SUMIFS(Transaction!E:E,Transaction!H:H,"Buy",Transaction!B:B,A111)-SUMIFS(Transaction!E:E,Transaction!H:H,"Sell",Transaction!B:B,A111),"")</f>
        <v/>
      </c>
      <c r="C111" s="2" t="str">
        <f>IFERROR(VLOOKUP(A111,Product_List!$A$1:$E$5,5,0),"")</f>
        <v/>
      </c>
      <c r="D111" s="2" t="str">
        <f t="shared" si="0"/>
        <v/>
      </c>
    </row>
    <row r="112" spans="1:4" x14ac:dyDescent="0.2">
      <c r="A112" s="2"/>
      <c r="B112" s="2" t="str">
        <f>IF(SUMIFS(Transaction!E:E,Transaction!H:H,"Buy",Transaction!B:B,A112)-SUMIFS(Transaction!E:E,Transaction!H:H,"Sell",Transaction!B:B,A112)&lt;&gt;0, SUMIFS(Transaction!E:E,Transaction!H:H,"Buy",Transaction!B:B,A112)-SUMIFS(Transaction!E:E,Transaction!H:H,"Sell",Transaction!B:B,A112),"")</f>
        <v/>
      </c>
      <c r="C112" s="2" t="str">
        <f>IFERROR(VLOOKUP(A112,Product_List!$A$1:$E$5,5,0),"")</f>
        <v/>
      </c>
      <c r="D112" s="2" t="str">
        <f t="shared" si="0"/>
        <v/>
      </c>
    </row>
    <row r="113" spans="1:4" x14ac:dyDescent="0.2">
      <c r="A113" s="2"/>
      <c r="B113" s="2" t="str">
        <f>IF(SUMIFS(Transaction!E:E,Transaction!H:H,"Buy",Transaction!B:B,A113)-SUMIFS(Transaction!E:E,Transaction!H:H,"Sell",Transaction!B:B,A113)&lt;&gt;0, SUMIFS(Transaction!E:E,Transaction!H:H,"Buy",Transaction!B:B,A113)-SUMIFS(Transaction!E:E,Transaction!H:H,"Sell",Transaction!B:B,A113),"")</f>
        <v/>
      </c>
      <c r="C113" s="2" t="str">
        <f>IFERROR(VLOOKUP(A113,Product_List!$A$1:$E$5,5,0),"")</f>
        <v/>
      </c>
      <c r="D113" s="2" t="str">
        <f t="shared" si="0"/>
        <v/>
      </c>
    </row>
    <row r="114" spans="1:4" x14ac:dyDescent="0.2">
      <c r="A114" s="2"/>
      <c r="B114" s="2" t="str">
        <f>IF(SUMIFS(Transaction!E:E,Transaction!H:H,"Buy",Transaction!B:B,A114)-SUMIFS(Transaction!E:E,Transaction!H:H,"Sell",Transaction!B:B,A114)&lt;&gt;0, SUMIFS(Transaction!E:E,Transaction!H:H,"Buy",Transaction!B:B,A114)-SUMIFS(Transaction!E:E,Transaction!H:H,"Sell",Transaction!B:B,A114),"")</f>
        <v/>
      </c>
      <c r="C114" s="2" t="str">
        <f>IFERROR(VLOOKUP(A114,Product_List!$A$1:$E$5,5,0),"")</f>
        <v/>
      </c>
      <c r="D114" s="2" t="str">
        <f t="shared" si="0"/>
        <v/>
      </c>
    </row>
    <row r="115" spans="1:4" x14ac:dyDescent="0.2">
      <c r="A115" s="2"/>
      <c r="B115" s="2" t="str">
        <f>IF(SUMIFS(Transaction!E:E,Transaction!H:H,"Buy",Transaction!B:B,A115)-SUMIFS(Transaction!E:E,Transaction!H:H,"Sell",Transaction!B:B,A115)&lt;&gt;0, SUMIFS(Transaction!E:E,Transaction!H:H,"Buy",Transaction!B:B,A115)-SUMIFS(Transaction!E:E,Transaction!H:H,"Sell",Transaction!B:B,A115),"")</f>
        <v/>
      </c>
      <c r="C115" s="2" t="str">
        <f>IFERROR(VLOOKUP(A115,Product_List!$A$1:$E$5,5,0),"")</f>
        <v/>
      </c>
      <c r="D115" s="2" t="str">
        <f t="shared" si="0"/>
        <v/>
      </c>
    </row>
    <row r="116" spans="1:4" x14ac:dyDescent="0.2">
      <c r="A116" s="2"/>
      <c r="B116" s="2" t="str">
        <f>IF(SUMIFS(Transaction!E:E,Transaction!H:H,"Buy",Transaction!B:B,A116)-SUMIFS(Transaction!E:E,Transaction!H:H,"Sell",Transaction!B:B,A116)&lt;&gt;0, SUMIFS(Transaction!E:E,Transaction!H:H,"Buy",Transaction!B:B,A116)-SUMIFS(Transaction!E:E,Transaction!H:H,"Sell",Transaction!B:B,A116),"")</f>
        <v/>
      </c>
      <c r="C116" s="2" t="str">
        <f>IFERROR(VLOOKUP(A116,Product_List!$A$1:$E$5,5,0),"")</f>
        <v/>
      </c>
      <c r="D116" s="2" t="str">
        <f t="shared" si="0"/>
        <v/>
      </c>
    </row>
    <row r="117" spans="1:4" x14ac:dyDescent="0.2">
      <c r="A117" s="2"/>
      <c r="B117" s="2" t="str">
        <f>IF(SUMIFS(Transaction!E:E,Transaction!H:H,"Buy",Transaction!B:B,A117)-SUMIFS(Transaction!E:E,Transaction!H:H,"Sell",Transaction!B:B,A117)&lt;&gt;0, SUMIFS(Transaction!E:E,Transaction!H:H,"Buy",Transaction!B:B,A117)-SUMIFS(Transaction!E:E,Transaction!H:H,"Sell",Transaction!B:B,A117),"")</f>
        <v/>
      </c>
      <c r="C117" s="2" t="str">
        <f>IFERROR(VLOOKUP(A117,Product_List!$A$1:$E$5,5,0),"")</f>
        <v/>
      </c>
      <c r="D117" s="2" t="str">
        <f t="shared" si="0"/>
        <v/>
      </c>
    </row>
    <row r="118" spans="1:4" x14ac:dyDescent="0.2">
      <c r="A118" s="2"/>
      <c r="B118" s="2" t="str">
        <f>IF(SUMIFS(Transaction!E:E,Transaction!H:H,"Buy",Transaction!B:B,A118)-SUMIFS(Transaction!E:E,Transaction!H:H,"Sell",Transaction!B:B,A118)&lt;&gt;0, SUMIFS(Transaction!E:E,Transaction!H:H,"Buy",Transaction!B:B,A118)-SUMIFS(Transaction!E:E,Transaction!H:H,"Sell",Transaction!B:B,A118),"")</f>
        <v/>
      </c>
      <c r="C118" s="2" t="str">
        <f>IFERROR(VLOOKUP(A118,Product_List!$A$1:$E$5,5,0),"")</f>
        <v/>
      </c>
      <c r="D118" s="2" t="str">
        <f t="shared" si="0"/>
        <v/>
      </c>
    </row>
    <row r="119" spans="1:4" x14ac:dyDescent="0.2">
      <c r="A119" s="2"/>
      <c r="B119" s="2" t="str">
        <f>IF(SUMIFS(Transaction!E:E,Transaction!H:H,"Buy",Transaction!B:B,A119)-SUMIFS(Transaction!E:E,Transaction!H:H,"Sell",Transaction!B:B,A119)&lt;&gt;0, SUMIFS(Transaction!E:E,Transaction!H:H,"Buy",Transaction!B:B,A119)-SUMIFS(Transaction!E:E,Transaction!H:H,"Sell",Transaction!B:B,A119),"")</f>
        <v/>
      </c>
      <c r="C119" s="2" t="str">
        <f>IFERROR(VLOOKUP(A119,Product_List!$A$1:$E$5,5,0),"")</f>
        <v/>
      </c>
      <c r="D119" s="2" t="str">
        <f t="shared" si="0"/>
        <v/>
      </c>
    </row>
    <row r="120" spans="1:4" x14ac:dyDescent="0.2">
      <c r="A120" s="2"/>
      <c r="B120" s="2" t="str">
        <f>IF(SUMIFS(Transaction!E:E,Transaction!H:H,"Buy",Transaction!B:B,A120)-SUMIFS(Transaction!E:E,Transaction!H:H,"Sell",Transaction!B:B,A120)&lt;&gt;0, SUMIFS(Transaction!E:E,Transaction!H:H,"Buy",Transaction!B:B,A120)-SUMIFS(Transaction!E:E,Transaction!H:H,"Sell",Transaction!B:B,A120),"")</f>
        <v/>
      </c>
      <c r="C120" s="2" t="str">
        <f>IFERROR(VLOOKUP(A120,Product_List!$A$1:$E$5,5,0),"")</f>
        <v/>
      </c>
      <c r="D120" s="2" t="str">
        <f t="shared" si="0"/>
        <v/>
      </c>
    </row>
    <row r="121" spans="1:4" x14ac:dyDescent="0.2">
      <c r="A121" s="2"/>
      <c r="B121" s="2" t="str">
        <f>IF(SUMIFS(Transaction!E:E,Transaction!H:H,"Buy",Transaction!B:B,A121)-SUMIFS(Transaction!E:E,Transaction!H:H,"Sell",Transaction!B:B,A121)&lt;&gt;0, SUMIFS(Transaction!E:E,Transaction!H:H,"Buy",Transaction!B:B,A121)-SUMIFS(Transaction!E:E,Transaction!H:H,"Sell",Transaction!B:B,A121),"")</f>
        <v/>
      </c>
      <c r="C121" s="2" t="str">
        <f>IFERROR(VLOOKUP(A121,Product_List!$A$1:$E$5,5,0),"")</f>
        <v/>
      </c>
      <c r="D121" s="2" t="str">
        <f t="shared" si="0"/>
        <v/>
      </c>
    </row>
    <row r="122" spans="1:4" x14ac:dyDescent="0.2">
      <c r="A122" s="2"/>
      <c r="B122" s="2" t="str">
        <f>IF(SUMIFS(Transaction!E:E,Transaction!H:H,"Buy",Transaction!B:B,A122)-SUMIFS(Transaction!E:E,Transaction!H:H,"Sell",Transaction!B:B,A122)&lt;&gt;0, SUMIFS(Transaction!E:E,Transaction!H:H,"Buy",Transaction!B:B,A122)-SUMIFS(Transaction!E:E,Transaction!H:H,"Sell",Transaction!B:B,A122),"")</f>
        <v/>
      </c>
      <c r="C122" s="2" t="str">
        <f>IFERROR(VLOOKUP(A122,Product_List!$A$1:$E$5,5,0),"")</f>
        <v/>
      </c>
      <c r="D122" s="2" t="str">
        <f t="shared" si="0"/>
        <v/>
      </c>
    </row>
    <row r="123" spans="1:4" x14ac:dyDescent="0.2">
      <c r="A123" s="2"/>
      <c r="B123" s="2" t="str">
        <f>IF(SUMIFS(Transaction!E:E,Transaction!H:H,"Buy",Transaction!B:B,A123)-SUMIFS(Transaction!E:E,Transaction!H:H,"Sell",Transaction!B:B,A123)&lt;&gt;0, SUMIFS(Transaction!E:E,Transaction!H:H,"Buy",Transaction!B:B,A123)-SUMIFS(Transaction!E:E,Transaction!H:H,"Sell",Transaction!B:B,A123),"")</f>
        <v/>
      </c>
      <c r="C123" s="2" t="str">
        <f>IFERROR(VLOOKUP(A123,Product_List!$A$1:$E$5,5,0),"")</f>
        <v/>
      </c>
      <c r="D123" s="2" t="str">
        <f t="shared" si="0"/>
        <v/>
      </c>
    </row>
    <row r="124" spans="1:4" x14ac:dyDescent="0.2">
      <c r="A124" s="2"/>
      <c r="B124" s="2" t="str">
        <f>IF(SUMIFS(Transaction!E:E,Transaction!H:H,"Buy",Transaction!B:B,A124)-SUMIFS(Transaction!E:E,Transaction!H:H,"Sell",Transaction!B:B,A124)&lt;&gt;0, SUMIFS(Transaction!E:E,Transaction!H:H,"Buy",Transaction!B:B,A124)-SUMIFS(Transaction!E:E,Transaction!H:H,"Sell",Transaction!B:B,A124),"")</f>
        <v/>
      </c>
      <c r="C124" s="2" t="str">
        <f>IFERROR(VLOOKUP(A124,Product_List!$A$1:$E$5,5,0),"")</f>
        <v/>
      </c>
      <c r="D124" s="2" t="str">
        <f t="shared" si="0"/>
        <v/>
      </c>
    </row>
    <row r="125" spans="1:4" x14ac:dyDescent="0.2">
      <c r="A125" s="2"/>
      <c r="B125" s="2" t="str">
        <f>IF(SUMIFS(Transaction!E:E,Transaction!H:H,"Buy",Transaction!B:B,A125)-SUMIFS(Transaction!E:E,Transaction!H:H,"Sell",Transaction!B:B,A125)&lt;&gt;0, SUMIFS(Transaction!E:E,Transaction!H:H,"Buy",Transaction!B:B,A125)-SUMIFS(Transaction!E:E,Transaction!H:H,"Sell",Transaction!B:B,A125),"")</f>
        <v/>
      </c>
      <c r="C125" s="2" t="str">
        <f>IFERROR(VLOOKUP(A125,Product_List!$A$1:$E$5,5,0),"")</f>
        <v/>
      </c>
      <c r="D125" s="2" t="str">
        <f t="shared" si="0"/>
        <v/>
      </c>
    </row>
    <row r="126" spans="1:4" x14ac:dyDescent="0.2">
      <c r="A126" s="2"/>
      <c r="B126" s="2" t="str">
        <f>IF(SUMIFS(Transaction!E:E,Transaction!H:H,"Buy",Transaction!B:B,A126)-SUMIFS(Transaction!E:E,Transaction!H:H,"Sell",Transaction!B:B,A126)&lt;&gt;0, SUMIFS(Transaction!E:E,Transaction!H:H,"Buy",Transaction!B:B,A126)-SUMIFS(Transaction!E:E,Transaction!H:H,"Sell",Transaction!B:B,A126),"")</f>
        <v/>
      </c>
      <c r="C126" s="2" t="str">
        <f>IFERROR(VLOOKUP(A126,Product_List!$A$1:$E$5,5,0),"")</f>
        <v/>
      </c>
      <c r="D126" s="2" t="str">
        <f t="shared" si="0"/>
        <v/>
      </c>
    </row>
    <row r="127" spans="1:4" x14ac:dyDescent="0.2">
      <c r="A127" s="2"/>
      <c r="B127" s="2" t="str">
        <f>IF(SUMIFS(Transaction!E:E,Transaction!H:H,"Buy",Transaction!B:B,A127)-SUMIFS(Transaction!E:E,Transaction!H:H,"Sell",Transaction!B:B,A127)&lt;&gt;0, SUMIFS(Transaction!E:E,Transaction!H:H,"Buy",Transaction!B:B,A127)-SUMIFS(Transaction!E:E,Transaction!H:H,"Sell",Transaction!B:B,A127),"")</f>
        <v/>
      </c>
      <c r="C127" s="2" t="str">
        <f>IFERROR(VLOOKUP(A127,Product_List!$A$1:$E$5,5,0),"")</f>
        <v/>
      </c>
      <c r="D127" s="2" t="str">
        <f t="shared" si="0"/>
        <v/>
      </c>
    </row>
    <row r="128" spans="1:4" x14ac:dyDescent="0.2">
      <c r="A128" s="2"/>
      <c r="B128" s="2" t="str">
        <f>IF(SUMIFS(Transaction!E:E,Transaction!H:H,"Buy",Transaction!B:B,A128)-SUMIFS(Transaction!E:E,Transaction!H:H,"Sell",Transaction!B:B,A128)&lt;&gt;0, SUMIFS(Transaction!E:E,Transaction!H:H,"Buy",Transaction!B:B,A128)-SUMIFS(Transaction!E:E,Transaction!H:H,"Sell",Transaction!B:B,A128),"")</f>
        <v/>
      </c>
      <c r="C128" s="2" t="str">
        <f>IFERROR(VLOOKUP(A128,Product_List!$A$1:$E$5,5,0),"")</f>
        <v/>
      </c>
      <c r="D128" s="2" t="str">
        <f t="shared" si="0"/>
        <v/>
      </c>
    </row>
    <row r="129" spans="1:4" x14ac:dyDescent="0.2">
      <c r="A129" s="2"/>
      <c r="B129" s="2" t="str">
        <f>IF(SUMIFS(Transaction!E:E,Transaction!H:H,"Buy",Transaction!B:B,A129)-SUMIFS(Transaction!E:E,Transaction!H:H,"Sell",Transaction!B:B,A129)&lt;&gt;0, SUMIFS(Transaction!E:E,Transaction!H:H,"Buy",Transaction!B:B,A129)-SUMIFS(Transaction!E:E,Transaction!H:H,"Sell",Transaction!B:B,A129),"")</f>
        <v/>
      </c>
      <c r="C129" s="2" t="str">
        <f>IFERROR(VLOOKUP(A129,Product_List!$A$1:$E$5,5,0),"")</f>
        <v/>
      </c>
      <c r="D129" s="2" t="str">
        <f t="shared" si="0"/>
        <v/>
      </c>
    </row>
    <row r="130" spans="1:4" x14ac:dyDescent="0.2">
      <c r="A130" s="2"/>
      <c r="B130" s="2" t="str">
        <f>IF(SUMIFS(Transaction!E:E,Transaction!H:H,"Buy",Transaction!B:B,A130)-SUMIFS(Transaction!E:E,Transaction!H:H,"Sell",Transaction!B:B,A130)&lt;&gt;0, SUMIFS(Transaction!E:E,Transaction!H:H,"Buy",Transaction!B:B,A130)-SUMIFS(Transaction!E:E,Transaction!H:H,"Sell",Transaction!B:B,A130),"")</f>
        <v/>
      </c>
      <c r="C130" s="2" t="str">
        <f>IFERROR(VLOOKUP(A130,Product_List!$A$1:$E$5,5,0),"")</f>
        <v/>
      </c>
      <c r="D130" s="2" t="str">
        <f t="shared" si="0"/>
        <v/>
      </c>
    </row>
    <row r="131" spans="1:4" x14ac:dyDescent="0.2">
      <c r="A131" s="2"/>
      <c r="B131" s="2" t="str">
        <f>IF(SUMIFS(Transaction!E:E,Transaction!H:H,"Buy",Transaction!B:B,A131)-SUMIFS(Transaction!E:E,Transaction!H:H,"Sell",Transaction!B:B,A131)&lt;&gt;0, SUMIFS(Transaction!E:E,Transaction!H:H,"Buy",Transaction!B:B,A131)-SUMIFS(Transaction!E:E,Transaction!H:H,"Sell",Transaction!B:B,A131),"")</f>
        <v/>
      </c>
      <c r="C131" s="2" t="str">
        <f>IFERROR(VLOOKUP(A131,Product_List!$A$1:$E$5,5,0),"")</f>
        <v/>
      </c>
      <c r="D131" s="2" t="str">
        <f t="shared" si="0"/>
        <v/>
      </c>
    </row>
    <row r="132" spans="1:4" x14ac:dyDescent="0.2">
      <c r="A132" s="2"/>
      <c r="B132" s="2" t="str">
        <f>IF(SUMIFS(Transaction!E:E,Transaction!H:H,"Buy",Transaction!B:B,A132)-SUMIFS(Transaction!E:E,Transaction!H:H,"Sell",Transaction!B:B,A132)&lt;&gt;0, SUMIFS(Transaction!E:E,Transaction!H:H,"Buy",Transaction!B:B,A132)-SUMIFS(Transaction!E:E,Transaction!H:H,"Sell",Transaction!B:B,A132),"")</f>
        <v/>
      </c>
      <c r="C132" s="2" t="str">
        <f>IFERROR(VLOOKUP(A132,Product_List!$A$1:$E$5,5,0),"")</f>
        <v/>
      </c>
      <c r="D132" s="2" t="str">
        <f t="shared" si="0"/>
        <v/>
      </c>
    </row>
    <row r="133" spans="1:4" x14ac:dyDescent="0.2">
      <c r="A133" s="2"/>
      <c r="B133" s="2" t="str">
        <f>IF(SUMIFS(Transaction!E:E,Transaction!H:H,"Buy",Transaction!B:B,A133)-SUMIFS(Transaction!E:E,Transaction!H:H,"Sell",Transaction!B:B,A133)&lt;&gt;0, SUMIFS(Transaction!E:E,Transaction!H:H,"Buy",Transaction!B:B,A133)-SUMIFS(Transaction!E:E,Transaction!H:H,"Sell",Transaction!B:B,A133),"")</f>
        <v/>
      </c>
      <c r="C133" s="2" t="str">
        <f>IFERROR(VLOOKUP(A133,Product_List!$A$1:$E$5,5,0),"")</f>
        <v/>
      </c>
      <c r="D133" s="2" t="str">
        <f t="shared" si="0"/>
        <v/>
      </c>
    </row>
    <row r="134" spans="1:4" x14ac:dyDescent="0.2">
      <c r="A134" s="2"/>
      <c r="B134" s="2" t="str">
        <f>IF(SUMIFS(Transaction!E:E,Transaction!H:H,"Buy",Transaction!B:B,A134)-SUMIFS(Transaction!E:E,Transaction!H:H,"Sell",Transaction!B:B,A134)&lt;&gt;0, SUMIFS(Transaction!E:E,Transaction!H:H,"Buy",Transaction!B:B,A134)-SUMIFS(Transaction!E:E,Transaction!H:H,"Sell",Transaction!B:B,A134),"")</f>
        <v/>
      </c>
      <c r="C134" s="2" t="str">
        <f>IFERROR(VLOOKUP(A134,Product_List!$A$1:$E$5,5,0),"")</f>
        <v/>
      </c>
      <c r="D134" s="2" t="str">
        <f t="shared" si="0"/>
        <v/>
      </c>
    </row>
    <row r="135" spans="1:4" x14ac:dyDescent="0.2">
      <c r="A135" s="2"/>
      <c r="B135" s="2" t="str">
        <f>IF(SUMIFS(Transaction!E:E,Transaction!H:H,"Buy",Transaction!B:B,A135)-SUMIFS(Transaction!E:E,Transaction!H:H,"Sell",Transaction!B:B,A135)&lt;&gt;0, SUMIFS(Transaction!E:E,Transaction!H:H,"Buy",Transaction!B:B,A135)-SUMIFS(Transaction!E:E,Transaction!H:H,"Sell",Transaction!B:B,A135),"")</f>
        <v/>
      </c>
      <c r="C135" s="2" t="str">
        <f>IFERROR(VLOOKUP(A135,Product_List!$A$1:$E$5,5,0),"")</f>
        <v/>
      </c>
      <c r="D135" s="2" t="str">
        <f t="shared" si="0"/>
        <v/>
      </c>
    </row>
    <row r="136" spans="1:4" x14ac:dyDescent="0.2">
      <c r="A136" s="2"/>
      <c r="B136" s="2" t="str">
        <f>IF(SUMIFS(Transaction!E:E,Transaction!H:H,"Buy",Transaction!B:B,A136)-SUMIFS(Transaction!E:E,Transaction!H:H,"Sell",Transaction!B:B,A136)&lt;&gt;0, SUMIFS(Transaction!E:E,Transaction!H:H,"Buy",Transaction!B:B,A136)-SUMIFS(Transaction!E:E,Transaction!H:H,"Sell",Transaction!B:B,A136),"")</f>
        <v/>
      </c>
      <c r="C136" s="2" t="str">
        <f>IFERROR(VLOOKUP(A136,Product_List!$A$1:$E$5,5,0),"")</f>
        <v/>
      </c>
      <c r="D136" s="2" t="str">
        <f t="shared" si="0"/>
        <v/>
      </c>
    </row>
    <row r="137" spans="1:4" x14ac:dyDescent="0.2">
      <c r="A137" s="2"/>
      <c r="B137" s="2" t="str">
        <f>IF(SUMIFS(Transaction!E:E,Transaction!H:H,"Buy",Transaction!B:B,A137)-SUMIFS(Transaction!E:E,Transaction!H:H,"Sell",Transaction!B:B,A137)&lt;&gt;0, SUMIFS(Transaction!E:E,Transaction!H:H,"Buy",Transaction!B:B,A137)-SUMIFS(Transaction!E:E,Transaction!H:H,"Sell",Transaction!B:B,A137),"")</f>
        <v/>
      </c>
      <c r="C137" s="2" t="str">
        <f>IFERROR(VLOOKUP(A137,Product_List!$A$1:$E$5,5,0),"")</f>
        <v/>
      </c>
      <c r="D137" s="2" t="str">
        <f t="shared" si="0"/>
        <v/>
      </c>
    </row>
    <row r="138" spans="1:4" x14ac:dyDescent="0.2">
      <c r="A138" s="2"/>
      <c r="B138" s="2" t="str">
        <f>IF(SUMIFS(Transaction!E:E,Transaction!H:H,"Buy",Transaction!B:B,A138)-SUMIFS(Transaction!E:E,Transaction!H:H,"Sell",Transaction!B:B,A138)&lt;&gt;0, SUMIFS(Transaction!E:E,Transaction!H:H,"Buy",Transaction!B:B,A138)-SUMIFS(Transaction!E:E,Transaction!H:H,"Sell",Transaction!B:B,A138),"")</f>
        <v/>
      </c>
      <c r="C138" s="2" t="str">
        <f>IFERROR(VLOOKUP(A138,Product_List!$A$1:$E$5,5,0),"")</f>
        <v/>
      </c>
      <c r="D138" s="2" t="str">
        <f t="shared" si="0"/>
        <v/>
      </c>
    </row>
    <row r="139" spans="1:4" x14ac:dyDescent="0.2">
      <c r="A139" s="2"/>
      <c r="B139" s="2" t="str">
        <f>IF(SUMIFS(Transaction!E:E,Transaction!H:H,"Buy",Transaction!B:B,A139)-SUMIFS(Transaction!E:E,Transaction!H:H,"Sell",Transaction!B:B,A139)&lt;&gt;0, SUMIFS(Transaction!E:E,Transaction!H:H,"Buy",Transaction!B:B,A139)-SUMIFS(Transaction!E:E,Transaction!H:H,"Sell",Transaction!B:B,A139),"")</f>
        <v/>
      </c>
      <c r="C139" s="2" t="str">
        <f>IFERROR(VLOOKUP(A139,Product_List!$A$1:$E$5,5,0),"")</f>
        <v/>
      </c>
      <c r="D139" s="2" t="str">
        <f t="shared" si="0"/>
        <v/>
      </c>
    </row>
    <row r="140" spans="1:4" x14ac:dyDescent="0.2">
      <c r="A140" s="2"/>
      <c r="B140" s="2" t="str">
        <f>IF(SUMIFS(Transaction!E:E,Transaction!H:H,"Buy",Transaction!B:B,A140)-SUMIFS(Transaction!E:E,Transaction!H:H,"Sell",Transaction!B:B,A140)&lt;&gt;0, SUMIFS(Transaction!E:E,Transaction!H:H,"Buy",Transaction!B:B,A140)-SUMIFS(Transaction!E:E,Transaction!H:H,"Sell",Transaction!B:B,A140),"")</f>
        <v/>
      </c>
      <c r="C140" s="2" t="str">
        <f>IFERROR(VLOOKUP(A140,Product_List!$A$1:$E$5,5,0),"")</f>
        <v/>
      </c>
      <c r="D140" s="2" t="str">
        <f t="shared" si="0"/>
        <v/>
      </c>
    </row>
    <row r="141" spans="1:4" x14ac:dyDescent="0.2">
      <c r="A141" s="2"/>
      <c r="B141" s="2" t="str">
        <f>IF(SUMIFS(Transaction!E:E,Transaction!H:H,"Buy",Transaction!B:B,A141)-SUMIFS(Transaction!E:E,Transaction!H:H,"Sell",Transaction!B:B,A141)&lt;&gt;0, SUMIFS(Transaction!E:E,Transaction!H:H,"Buy",Transaction!B:B,A141)-SUMIFS(Transaction!E:E,Transaction!H:H,"Sell",Transaction!B:B,A141),"")</f>
        <v/>
      </c>
      <c r="C141" s="2" t="str">
        <f>IFERROR(VLOOKUP(A141,Product_List!$A$1:$E$5,5,0),"")</f>
        <v/>
      </c>
      <c r="D141" s="2" t="str">
        <f t="shared" si="0"/>
        <v/>
      </c>
    </row>
    <row r="142" spans="1:4" x14ac:dyDescent="0.2">
      <c r="A142" s="2"/>
      <c r="B142" s="2" t="str">
        <f>IF(SUMIFS(Transaction!E:E,Transaction!H:H,"Buy",Transaction!B:B,A142)-SUMIFS(Transaction!E:E,Transaction!H:H,"Sell",Transaction!B:B,A142)&lt;&gt;0, SUMIFS(Transaction!E:E,Transaction!H:H,"Buy",Transaction!B:B,A142)-SUMIFS(Transaction!E:E,Transaction!H:H,"Sell",Transaction!B:B,A142),"")</f>
        <v/>
      </c>
      <c r="C142" s="2" t="str">
        <f>IFERROR(VLOOKUP(A142,Product_List!$A$1:$E$5,5,0),"")</f>
        <v/>
      </c>
      <c r="D142" s="2" t="str">
        <f t="shared" si="0"/>
        <v/>
      </c>
    </row>
    <row r="143" spans="1:4" x14ac:dyDescent="0.2">
      <c r="A143" s="2"/>
      <c r="B143" s="2" t="str">
        <f>IF(SUMIFS(Transaction!E:E,Transaction!H:H,"Buy",Transaction!B:B,A143)-SUMIFS(Transaction!E:E,Transaction!H:H,"Sell",Transaction!B:B,A143)&lt;&gt;0, SUMIFS(Transaction!E:E,Transaction!H:H,"Buy",Transaction!B:B,A143)-SUMIFS(Transaction!E:E,Transaction!H:H,"Sell",Transaction!B:B,A143),"")</f>
        <v/>
      </c>
      <c r="C143" s="2" t="str">
        <f>IFERROR(VLOOKUP(A143,Product_List!$A$1:$E$5,5,0),"")</f>
        <v/>
      </c>
      <c r="D143" s="2" t="str">
        <f t="shared" si="0"/>
        <v/>
      </c>
    </row>
    <row r="144" spans="1:4" x14ac:dyDescent="0.2">
      <c r="A144" s="2"/>
      <c r="B144" s="2" t="str">
        <f>IF(SUMIFS(Transaction!E:E,Transaction!H:H,"Buy",Transaction!B:B,A144)-SUMIFS(Transaction!E:E,Transaction!H:H,"Sell",Transaction!B:B,A144)&lt;&gt;0, SUMIFS(Transaction!E:E,Transaction!H:H,"Buy",Transaction!B:B,A144)-SUMIFS(Transaction!E:E,Transaction!H:H,"Sell",Transaction!B:B,A144),"")</f>
        <v/>
      </c>
      <c r="C144" s="2" t="str">
        <f>IFERROR(VLOOKUP(A144,Product_List!$A$1:$E$5,5,0),"")</f>
        <v/>
      </c>
      <c r="D144" s="2" t="str">
        <f t="shared" si="0"/>
        <v/>
      </c>
    </row>
    <row r="145" spans="1:4" x14ac:dyDescent="0.2">
      <c r="A145" s="2"/>
      <c r="B145" s="2" t="str">
        <f>IF(SUMIFS(Transaction!E:E,Transaction!H:H,"Buy",Transaction!B:B,A145)-SUMIFS(Transaction!E:E,Transaction!H:H,"Sell",Transaction!B:B,A145)&lt;&gt;0, SUMIFS(Transaction!E:E,Transaction!H:H,"Buy",Transaction!B:B,A145)-SUMIFS(Transaction!E:E,Transaction!H:H,"Sell",Transaction!B:B,A145),"")</f>
        <v/>
      </c>
      <c r="C145" s="2" t="str">
        <f>IFERROR(VLOOKUP(A145,Product_List!$A$1:$E$5,5,0),"")</f>
        <v/>
      </c>
      <c r="D145" s="2" t="str">
        <f t="shared" si="0"/>
        <v/>
      </c>
    </row>
    <row r="146" spans="1:4" x14ac:dyDescent="0.2">
      <c r="A146" s="2"/>
      <c r="B146" s="2" t="str">
        <f>IF(SUMIFS(Transaction!E:E,Transaction!H:H,"Buy",Transaction!B:B,A146)-SUMIFS(Transaction!E:E,Transaction!H:H,"Sell",Transaction!B:B,A146)&lt;&gt;0, SUMIFS(Transaction!E:E,Transaction!H:H,"Buy",Transaction!B:B,A146)-SUMIFS(Transaction!E:E,Transaction!H:H,"Sell",Transaction!B:B,A146),"")</f>
        <v/>
      </c>
      <c r="C146" s="2" t="str">
        <f>IFERROR(VLOOKUP(A146,Product_List!$A$1:$E$5,5,0),"")</f>
        <v/>
      </c>
      <c r="D146" s="2" t="str">
        <f t="shared" si="0"/>
        <v/>
      </c>
    </row>
    <row r="147" spans="1:4" x14ac:dyDescent="0.2">
      <c r="A147" s="2"/>
      <c r="B147" s="2" t="str">
        <f>IF(SUMIFS(Transaction!E:E,Transaction!H:H,"Buy",Transaction!B:B,A147)-SUMIFS(Transaction!E:E,Transaction!H:H,"Sell",Transaction!B:B,A147)&lt;&gt;0, SUMIFS(Transaction!E:E,Transaction!H:H,"Buy",Transaction!B:B,A147)-SUMIFS(Transaction!E:E,Transaction!H:H,"Sell",Transaction!B:B,A147),"")</f>
        <v/>
      </c>
      <c r="C147" s="2" t="str">
        <f>IFERROR(VLOOKUP(A147,Product_List!$A$1:$E$5,5,0),"")</f>
        <v/>
      </c>
      <c r="D147" s="2" t="str">
        <f t="shared" si="0"/>
        <v/>
      </c>
    </row>
    <row r="148" spans="1:4" x14ac:dyDescent="0.2">
      <c r="A148" s="2"/>
      <c r="B148" s="2" t="str">
        <f>IF(SUMIFS(Transaction!E:E,Transaction!H:H,"Buy",Transaction!B:B,A148)-SUMIFS(Transaction!E:E,Transaction!H:H,"Sell",Transaction!B:B,A148)&lt;&gt;0, SUMIFS(Transaction!E:E,Transaction!H:H,"Buy",Transaction!B:B,A148)-SUMIFS(Transaction!E:E,Transaction!H:H,"Sell",Transaction!B:B,A148),"")</f>
        <v/>
      </c>
      <c r="C148" s="2" t="str">
        <f>IFERROR(VLOOKUP(A148,Product_List!$A$1:$E$5,5,0),"")</f>
        <v/>
      </c>
      <c r="D148" s="2" t="str">
        <f t="shared" si="0"/>
        <v/>
      </c>
    </row>
    <row r="149" spans="1:4" x14ac:dyDescent="0.2">
      <c r="A149" s="2"/>
      <c r="B149" s="2" t="str">
        <f>IF(SUMIFS(Transaction!E:E,Transaction!H:H,"Buy",Transaction!B:B,A149)-SUMIFS(Transaction!E:E,Transaction!H:H,"Sell",Transaction!B:B,A149)&lt;&gt;0, SUMIFS(Transaction!E:E,Transaction!H:H,"Buy",Transaction!B:B,A149)-SUMIFS(Transaction!E:E,Transaction!H:H,"Sell",Transaction!B:B,A149),"")</f>
        <v/>
      </c>
      <c r="C149" s="2" t="str">
        <f>IFERROR(VLOOKUP(A149,Product_List!$A$1:$E$5,5,0),"")</f>
        <v/>
      </c>
      <c r="D149" s="2" t="str">
        <f t="shared" si="0"/>
        <v/>
      </c>
    </row>
    <row r="150" spans="1:4" x14ac:dyDescent="0.2">
      <c r="A150" s="2"/>
      <c r="B150" s="2" t="str">
        <f>IF(SUMIFS(Transaction!E:E,Transaction!H:H,"Buy",Transaction!B:B,A150)-SUMIFS(Transaction!E:E,Transaction!H:H,"Sell",Transaction!B:B,A150)&lt;&gt;0, SUMIFS(Transaction!E:E,Transaction!H:H,"Buy",Transaction!B:B,A150)-SUMIFS(Transaction!E:E,Transaction!H:H,"Sell",Transaction!B:B,A150),"")</f>
        <v/>
      </c>
      <c r="C150" s="2" t="str">
        <f>IFERROR(VLOOKUP(A150,Product_List!$A$1:$E$5,5,0),"")</f>
        <v/>
      </c>
      <c r="D150" s="2" t="str">
        <f t="shared" si="0"/>
        <v/>
      </c>
    </row>
    <row r="151" spans="1:4" x14ac:dyDescent="0.2">
      <c r="A151" s="2"/>
      <c r="B151" s="2" t="str">
        <f>IF(SUMIFS(Transaction!E:E,Transaction!H:H,"Buy",Transaction!B:B,A151)-SUMIFS(Transaction!E:E,Transaction!H:H,"Sell",Transaction!B:B,A151)&lt;&gt;0, SUMIFS(Transaction!E:E,Transaction!H:H,"Buy",Transaction!B:B,A151)-SUMIFS(Transaction!E:E,Transaction!H:H,"Sell",Transaction!B:B,A151),"")</f>
        <v/>
      </c>
      <c r="C151" s="2" t="str">
        <f>IFERROR(VLOOKUP(A151,Product_List!$A$1:$E$5,5,0),"")</f>
        <v/>
      </c>
      <c r="D151" s="2" t="str">
        <f t="shared" si="0"/>
        <v/>
      </c>
    </row>
    <row r="152" spans="1:4" x14ac:dyDescent="0.2">
      <c r="A152" s="2"/>
      <c r="B152" s="2" t="str">
        <f>IF(SUMIFS(Transaction!E:E,Transaction!H:H,"Buy",Transaction!B:B,A152)-SUMIFS(Transaction!E:E,Transaction!H:H,"Sell",Transaction!B:B,A152)&lt;&gt;0, SUMIFS(Transaction!E:E,Transaction!H:H,"Buy",Transaction!B:B,A152)-SUMIFS(Transaction!E:E,Transaction!H:H,"Sell",Transaction!B:B,A152),"")</f>
        <v/>
      </c>
      <c r="C152" s="2" t="str">
        <f>IFERROR(VLOOKUP(A152,Product_List!$A$1:$E$5,5,0),"")</f>
        <v/>
      </c>
      <c r="D152" s="2" t="str">
        <f t="shared" si="0"/>
        <v/>
      </c>
    </row>
    <row r="153" spans="1:4" x14ac:dyDescent="0.2">
      <c r="A153" s="2"/>
      <c r="B153" s="2" t="str">
        <f>IF(SUMIFS(Transaction!E:E,Transaction!H:H,"Buy",Transaction!B:B,A153)-SUMIFS(Transaction!E:E,Transaction!H:H,"Sell",Transaction!B:B,A153)&lt;&gt;0, SUMIFS(Transaction!E:E,Transaction!H:H,"Buy",Transaction!B:B,A153)-SUMIFS(Transaction!E:E,Transaction!H:H,"Sell",Transaction!B:B,A153),"")</f>
        <v/>
      </c>
      <c r="C153" s="2" t="str">
        <f>IFERROR(VLOOKUP(A153,Product_List!$A$1:$E$5,5,0),"")</f>
        <v/>
      </c>
      <c r="D153" s="2" t="str">
        <f t="shared" si="0"/>
        <v/>
      </c>
    </row>
    <row r="154" spans="1:4" x14ac:dyDescent="0.2">
      <c r="A154" s="2"/>
      <c r="B154" s="2" t="str">
        <f>IF(SUMIFS(Transaction!E:E,Transaction!H:H,"Buy",Transaction!B:B,A154)-SUMIFS(Transaction!E:E,Transaction!H:H,"Sell",Transaction!B:B,A154)&lt;&gt;0, SUMIFS(Transaction!E:E,Transaction!H:H,"Buy",Transaction!B:B,A154)-SUMIFS(Transaction!E:E,Transaction!H:H,"Sell",Transaction!B:B,A154),"")</f>
        <v/>
      </c>
      <c r="C154" s="2" t="str">
        <f>IFERROR(VLOOKUP(A154,Product_List!$A$1:$E$5,5,0),"")</f>
        <v/>
      </c>
      <c r="D154" s="2" t="str">
        <f t="shared" si="0"/>
        <v/>
      </c>
    </row>
    <row r="155" spans="1:4" x14ac:dyDescent="0.2">
      <c r="A155" s="2"/>
      <c r="B155" s="2" t="str">
        <f>IF(SUMIFS(Transaction!E:E,Transaction!H:H,"Buy",Transaction!B:B,A155)-SUMIFS(Transaction!E:E,Transaction!H:H,"Sell",Transaction!B:B,A155)&lt;&gt;0, SUMIFS(Transaction!E:E,Transaction!H:H,"Buy",Transaction!B:B,A155)-SUMIFS(Transaction!E:E,Transaction!H:H,"Sell",Transaction!B:B,A155),"")</f>
        <v/>
      </c>
      <c r="C155" s="2" t="str">
        <f>IFERROR(VLOOKUP(A155,Product_List!$A$1:$E$5,5,0),"")</f>
        <v/>
      </c>
      <c r="D155" s="2" t="str">
        <f t="shared" si="0"/>
        <v/>
      </c>
    </row>
    <row r="156" spans="1:4" x14ac:dyDescent="0.2">
      <c r="A156" s="2"/>
      <c r="B156" s="2" t="str">
        <f>IF(SUMIFS(Transaction!E:E,Transaction!H:H,"Buy",Transaction!B:B,A156)-SUMIFS(Transaction!E:E,Transaction!H:H,"Sell",Transaction!B:B,A156)&lt;&gt;0, SUMIFS(Transaction!E:E,Transaction!H:H,"Buy",Transaction!B:B,A156)-SUMIFS(Transaction!E:E,Transaction!H:H,"Sell",Transaction!B:B,A156),"")</f>
        <v/>
      </c>
      <c r="C156" s="2" t="str">
        <f>IFERROR(VLOOKUP(A156,Product_List!$A$1:$E$5,5,0),"")</f>
        <v/>
      </c>
      <c r="D156" s="2" t="str">
        <f t="shared" si="0"/>
        <v/>
      </c>
    </row>
    <row r="157" spans="1:4" x14ac:dyDescent="0.2">
      <c r="A157" s="2"/>
      <c r="B157" s="2" t="str">
        <f>IF(SUMIFS(Transaction!E:E,Transaction!H:H,"Buy",Transaction!B:B,A157)-SUMIFS(Transaction!E:E,Transaction!H:H,"Sell",Transaction!B:B,A157)&lt;&gt;0, SUMIFS(Transaction!E:E,Transaction!H:H,"Buy",Transaction!B:B,A157)-SUMIFS(Transaction!E:E,Transaction!H:H,"Sell",Transaction!B:B,A157),"")</f>
        <v/>
      </c>
      <c r="C157" s="2" t="str">
        <f>IFERROR(VLOOKUP(A157,Product_List!$A$1:$E$5,5,0),"")</f>
        <v/>
      </c>
      <c r="D157" s="2" t="str">
        <f t="shared" si="0"/>
        <v/>
      </c>
    </row>
    <row r="158" spans="1:4" x14ac:dyDescent="0.2">
      <c r="A158" s="2"/>
      <c r="B158" s="2" t="str">
        <f>IF(SUMIFS(Transaction!E:E,Transaction!H:H,"Buy",Transaction!B:B,A158)-SUMIFS(Transaction!E:E,Transaction!H:H,"Sell",Transaction!B:B,A158)&lt;&gt;0, SUMIFS(Transaction!E:E,Transaction!H:H,"Buy",Transaction!B:B,A158)-SUMIFS(Transaction!E:E,Transaction!H:H,"Sell",Transaction!B:B,A158),"")</f>
        <v/>
      </c>
      <c r="C158" s="2" t="str">
        <f>IFERROR(VLOOKUP(A158,Product_List!$A$1:$E$5,5,0),"")</f>
        <v/>
      </c>
      <c r="D158" s="2" t="str">
        <f t="shared" si="0"/>
        <v/>
      </c>
    </row>
    <row r="159" spans="1:4" x14ac:dyDescent="0.2">
      <c r="A159" s="2"/>
      <c r="B159" s="2" t="str">
        <f>IF(SUMIFS(Transaction!E:E,Transaction!H:H,"Buy",Transaction!B:B,A159)-SUMIFS(Transaction!E:E,Transaction!H:H,"Sell",Transaction!B:B,A159)&lt;&gt;0, SUMIFS(Transaction!E:E,Transaction!H:H,"Buy",Transaction!B:B,A159)-SUMIFS(Transaction!E:E,Transaction!H:H,"Sell",Transaction!B:B,A159),"")</f>
        <v/>
      </c>
      <c r="C159" s="2" t="str">
        <f>IFERROR(VLOOKUP(A159,Product_List!$A$1:$E$5,5,0),"")</f>
        <v/>
      </c>
      <c r="D159" s="2" t="str">
        <f t="shared" si="0"/>
        <v/>
      </c>
    </row>
    <row r="160" spans="1:4" x14ac:dyDescent="0.2">
      <c r="A160" s="2"/>
      <c r="B160" s="2" t="str">
        <f>IF(SUMIFS(Transaction!E:E,Transaction!H:H,"Buy",Transaction!B:B,A160)-SUMIFS(Transaction!E:E,Transaction!H:H,"Sell",Transaction!B:B,A160)&lt;&gt;0, SUMIFS(Transaction!E:E,Transaction!H:H,"Buy",Transaction!B:B,A160)-SUMIFS(Transaction!E:E,Transaction!H:H,"Sell",Transaction!B:B,A160),"")</f>
        <v/>
      </c>
      <c r="C160" s="2" t="str">
        <f>IFERROR(VLOOKUP(A160,Product_List!$A$1:$E$5,5,0),"")</f>
        <v/>
      </c>
      <c r="D160" s="2" t="str">
        <f t="shared" si="0"/>
        <v/>
      </c>
    </row>
    <row r="161" spans="1:4" x14ac:dyDescent="0.2">
      <c r="A161" s="2"/>
      <c r="B161" s="2" t="str">
        <f>IF(SUMIFS(Transaction!E:E,Transaction!H:H,"Buy",Transaction!B:B,A161)-SUMIFS(Transaction!E:E,Transaction!H:H,"Sell",Transaction!B:B,A161)&lt;&gt;0, SUMIFS(Transaction!E:E,Transaction!H:H,"Buy",Transaction!B:B,A161)-SUMIFS(Transaction!E:E,Transaction!H:H,"Sell",Transaction!B:B,A161),"")</f>
        <v/>
      </c>
      <c r="C161" s="2" t="str">
        <f>IFERROR(VLOOKUP(A161,Product_List!$A$1:$E$5,5,0),"")</f>
        <v/>
      </c>
      <c r="D161" s="2" t="str">
        <f t="shared" si="0"/>
        <v/>
      </c>
    </row>
    <row r="162" spans="1:4" x14ac:dyDescent="0.2">
      <c r="A162" s="2"/>
      <c r="B162" s="2" t="str">
        <f>IF(SUMIFS(Transaction!E:E,Transaction!H:H,"Buy",Transaction!B:B,A162)-SUMIFS(Transaction!E:E,Transaction!H:H,"Sell",Transaction!B:B,A162)&lt;&gt;0, SUMIFS(Transaction!E:E,Transaction!H:H,"Buy",Transaction!B:B,A162)-SUMIFS(Transaction!E:E,Transaction!H:H,"Sell",Transaction!B:B,A162),"")</f>
        <v/>
      </c>
      <c r="C162" s="2" t="str">
        <f>IFERROR(VLOOKUP(A162,Product_List!$A$1:$E$5,5,0),"")</f>
        <v/>
      </c>
      <c r="D162" s="2" t="str">
        <f t="shared" si="0"/>
        <v/>
      </c>
    </row>
    <row r="163" spans="1:4" x14ac:dyDescent="0.2">
      <c r="A163" s="2"/>
      <c r="B163" s="2" t="str">
        <f>IF(SUMIFS(Transaction!E:E,Transaction!H:H,"Buy",Transaction!B:B,A163)-SUMIFS(Transaction!E:E,Transaction!H:H,"Sell",Transaction!B:B,A163)&lt;&gt;0, SUMIFS(Transaction!E:E,Transaction!H:H,"Buy",Transaction!B:B,A163)-SUMIFS(Transaction!E:E,Transaction!H:H,"Sell",Transaction!B:B,A163),"")</f>
        <v/>
      </c>
      <c r="C163" s="2" t="str">
        <f>IFERROR(VLOOKUP(A163,Product_List!$A$1:$E$5,5,0),"")</f>
        <v/>
      </c>
      <c r="D163" s="2" t="str">
        <f t="shared" si="0"/>
        <v/>
      </c>
    </row>
    <row r="164" spans="1:4" x14ac:dyDescent="0.2">
      <c r="A164" s="2"/>
      <c r="B164" s="2" t="str">
        <f>IF(SUMIFS(Transaction!E:E,Transaction!H:H,"Buy",Transaction!B:B,A164)-SUMIFS(Transaction!E:E,Transaction!H:H,"Sell",Transaction!B:B,A164)&lt;&gt;0, SUMIFS(Transaction!E:E,Transaction!H:H,"Buy",Transaction!B:B,A164)-SUMIFS(Transaction!E:E,Transaction!H:H,"Sell",Transaction!B:B,A164),"")</f>
        <v/>
      </c>
      <c r="C164" s="2" t="str">
        <f>IFERROR(VLOOKUP(A164,Product_List!$A$1:$E$5,5,0),"")</f>
        <v/>
      </c>
      <c r="D164" s="2" t="str">
        <f t="shared" si="0"/>
        <v/>
      </c>
    </row>
    <row r="165" spans="1:4" x14ac:dyDescent="0.2">
      <c r="A165" s="2"/>
      <c r="B165" s="2" t="str">
        <f>IF(SUMIFS(Transaction!E:E,Transaction!H:H,"Buy",Transaction!B:B,A165)-SUMIFS(Transaction!E:E,Transaction!H:H,"Sell",Transaction!B:B,A165)&lt;&gt;0, SUMIFS(Transaction!E:E,Transaction!H:H,"Buy",Transaction!B:B,A165)-SUMIFS(Transaction!E:E,Transaction!H:H,"Sell",Transaction!B:B,A165),"")</f>
        <v/>
      </c>
      <c r="C165" s="2" t="str">
        <f>IFERROR(VLOOKUP(A165,Product_List!$A$1:$E$5,5,0),"")</f>
        <v/>
      </c>
      <c r="D165" s="2" t="str">
        <f t="shared" si="0"/>
        <v/>
      </c>
    </row>
    <row r="166" spans="1:4" x14ac:dyDescent="0.2">
      <c r="A166" s="2"/>
      <c r="B166" s="2" t="str">
        <f>IF(SUMIFS(Transaction!E:E,Transaction!H:H,"Buy",Transaction!B:B,A166)-SUMIFS(Transaction!E:E,Transaction!H:H,"Sell",Transaction!B:B,A166)&lt;&gt;0, SUMIFS(Transaction!E:E,Transaction!H:H,"Buy",Transaction!B:B,A166)-SUMIFS(Transaction!E:E,Transaction!H:H,"Sell",Transaction!B:B,A166),"")</f>
        <v/>
      </c>
      <c r="C166" s="2" t="str">
        <f>IFERROR(VLOOKUP(A166,Product_List!$A$1:$E$5,5,0),"")</f>
        <v/>
      </c>
      <c r="D166" s="2" t="str">
        <f t="shared" si="0"/>
        <v/>
      </c>
    </row>
    <row r="167" spans="1:4" x14ac:dyDescent="0.2">
      <c r="A167" s="2"/>
      <c r="B167" s="2" t="str">
        <f>IF(SUMIFS(Transaction!E:E,Transaction!H:H,"Buy",Transaction!B:B,A167)-SUMIFS(Transaction!E:E,Transaction!H:H,"Sell",Transaction!B:B,A167)&lt;&gt;0, SUMIFS(Transaction!E:E,Transaction!H:H,"Buy",Transaction!B:B,A167)-SUMIFS(Transaction!E:E,Transaction!H:H,"Sell",Transaction!B:B,A167),"")</f>
        <v/>
      </c>
      <c r="C167" s="2" t="str">
        <f>IFERROR(VLOOKUP(A167,Product_List!$A$1:$E$5,5,0),"")</f>
        <v/>
      </c>
      <c r="D167" s="2" t="str">
        <f t="shared" si="0"/>
        <v/>
      </c>
    </row>
    <row r="168" spans="1:4" x14ac:dyDescent="0.2">
      <c r="A168" s="2"/>
      <c r="B168" s="2" t="str">
        <f>IF(SUMIFS(Transaction!E:E,Transaction!H:H,"Buy",Transaction!B:B,A168)-SUMIFS(Transaction!E:E,Transaction!H:H,"Sell",Transaction!B:B,A168)&lt;&gt;0, SUMIFS(Transaction!E:E,Transaction!H:H,"Buy",Transaction!B:B,A168)-SUMIFS(Transaction!E:E,Transaction!H:H,"Sell",Transaction!B:B,A168),"")</f>
        <v/>
      </c>
      <c r="C168" s="2" t="str">
        <f>IFERROR(VLOOKUP(A168,Product_List!$A$1:$E$5,5,0),"")</f>
        <v/>
      </c>
      <c r="D168" s="2" t="str">
        <f t="shared" si="0"/>
        <v/>
      </c>
    </row>
    <row r="169" spans="1:4" x14ac:dyDescent="0.2">
      <c r="A169" s="2"/>
      <c r="B169" s="2" t="str">
        <f>IF(SUMIFS(Transaction!E:E,Transaction!H:H,"Buy",Transaction!B:B,A169)-SUMIFS(Transaction!E:E,Transaction!H:H,"Sell",Transaction!B:B,A169)&lt;&gt;0, SUMIFS(Transaction!E:E,Transaction!H:H,"Buy",Transaction!B:B,A169)-SUMIFS(Transaction!E:E,Transaction!H:H,"Sell",Transaction!B:B,A169),"")</f>
        <v/>
      </c>
      <c r="C169" s="2" t="str">
        <f>IFERROR(VLOOKUP(A169,Product_List!$A$1:$E$5,5,0),"")</f>
        <v/>
      </c>
      <c r="D169" s="2" t="str">
        <f t="shared" si="0"/>
        <v/>
      </c>
    </row>
    <row r="170" spans="1:4" x14ac:dyDescent="0.2">
      <c r="A170" s="2"/>
      <c r="B170" s="2" t="str">
        <f>IF(SUMIFS(Transaction!E:E,Transaction!H:H,"Buy",Transaction!B:B,A170)-SUMIFS(Transaction!E:E,Transaction!H:H,"Sell",Transaction!B:B,A170)&lt;&gt;0, SUMIFS(Transaction!E:E,Transaction!H:H,"Buy",Transaction!B:B,A170)-SUMIFS(Transaction!E:E,Transaction!H:H,"Sell",Transaction!B:B,A170),"")</f>
        <v/>
      </c>
      <c r="C170" s="2" t="str">
        <f>IFERROR(VLOOKUP(A170,Product_List!$A$1:$E$5,5,0),"")</f>
        <v/>
      </c>
      <c r="D170" s="2" t="str">
        <f t="shared" si="0"/>
        <v/>
      </c>
    </row>
    <row r="171" spans="1:4" x14ac:dyDescent="0.2">
      <c r="A171" s="2"/>
      <c r="B171" s="2" t="str">
        <f>IF(SUMIFS(Transaction!E:E,Transaction!H:H,"Buy",Transaction!B:B,A171)-SUMIFS(Transaction!E:E,Transaction!H:H,"Sell",Transaction!B:B,A171)&lt;&gt;0, SUMIFS(Transaction!E:E,Transaction!H:H,"Buy",Transaction!B:B,A171)-SUMIFS(Transaction!E:E,Transaction!H:H,"Sell",Transaction!B:B,A171),"")</f>
        <v/>
      </c>
      <c r="C171" s="2" t="str">
        <f>IFERROR(VLOOKUP(A171,Product_List!$A$1:$E$5,5,0),"")</f>
        <v/>
      </c>
      <c r="D171" s="2" t="str">
        <f t="shared" si="0"/>
        <v/>
      </c>
    </row>
    <row r="172" spans="1:4" x14ac:dyDescent="0.2">
      <c r="A172" s="2"/>
      <c r="B172" s="2" t="str">
        <f>IF(SUMIFS(Transaction!E:E,Transaction!H:H,"Buy",Transaction!B:B,A172)-SUMIFS(Transaction!E:E,Transaction!H:H,"Sell",Transaction!B:B,A172)&lt;&gt;0, SUMIFS(Transaction!E:E,Transaction!H:H,"Buy",Transaction!B:B,A172)-SUMIFS(Transaction!E:E,Transaction!H:H,"Sell",Transaction!B:B,A172),"")</f>
        <v/>
      </c>
      <c r="C172" s="2" t="str">
        <f>IFERROR(VLOOKUP(A172,Product_List!$A$1:$E$5,5,0),"")</f>
        <v/>
      </c>
      <c r="D172" s="2" t="str">
        <f t="shared" si="0"/>
        <v/>
      </c>
    </row>
    <row r="173" spans="1:4" x14ac:dyDescent="0.2">
      <c r="A173" s="2"/>
      <c r="B173" s="2" t="str">
        <f>IF(SUMIFS(Transaction!E:E,Transaction!H:H,"Buy",Transaction!B:B,A173)-SUMIFS(Transaction!E:E,Transaction!H:H,"Sell",Transaction!B:B,A173)&lt;&gt;0, SUMIFS(Transaction!E:E,Transaction!H:H,"Buy",Transaction!B:B,A173)-SUMIFS(Transaction!E:E,Transaction!H:H,"Sell",Transaction!B:B,A173),"")</f>
        <v/>
      </c>
      <c r="C173" s="2" t="str">
        <f>IFERROR(VLOOKUP(A173,Product_List!$A$1:$E$5,5,0),"")</f>
        <v/>
      </c>
      <c r="D173" s="2" t="str">
        <f t="shared" si="0"/>
        <v/>
      </c>
    </row>
    <row r="174" spans="1:4" x14ac:dyDescent="0.2">
      <c r="A174" s="2"/>
      <c r="B174" s="2" t="str">
        <f>IF(SUMIFS(Transaction!E:E,Transaction!H:H,"Buy",Transaction!B:B,A174)-SUMIFS(Transaction!E:E,Transaction!H:H,"Sell",Transaction!B:B,A174)&lt;&gt;0, SUMIFS(Transaction!E:E,Transaction!H:H,"Buy",Transaction!B:B,A174)-SUMIFS(Transaction!E:E,Transaction!H:H,"Sell",Transaction!B:B,A174),"")</f>
        <v/>
      </c>
      <c r="C174" s="2" t="str">
        <f>IFERROR(VLOOKUP(A174,Product_List!$A$1:$E$5,5,0),"")</f>
        <v/>
      </c>
      <c r="D174" s="2" t="str">
        <f t="shared" si="0"/>
        <v/>
      </c>
    </row>
    <row r="175" spans="1:4" x14ac:dyDescent="0.2">
      <c r="A175" s="2"/>
      <c r="B175" s="2" t="str">
        <f>IF(SUMIFS(Transaction!E:E,Transaction!H:H,"Buy",Transaction!B:B,A175)-SUMIFS(Transaction!E:E,Transaction!H:H,"Sell",Transaction!B:B,A175)&lt;&gt;0, SUMIFS(Transaction!E:E,Transaction!H:H,"Buy",Transaction!B:B,A175)-SUMIFS(Transaction!E:E,Transaction!H:H,"Sell",Transaction!B:B,A175),"")</f>
        <v/>
      </c>
      <c r="C175" s="2" t="str">
        <f>IFERROR(VLOOKUP(A175,Product_List!$A$1:$E$5,5,0),"")</f>
        <v/>
      </c>
      <c r="D175" s="2" t="str">
        <f t="shared" si="0"/>
        <v/>
      </c>
    </row>
    <row r="176" spans="1:4" x14ac:dyDescent="0.2">
      <c r="A176" s="2"/>
      <c r="B176" s="2" t="str">
        <f>IF(SUMIFS(Transaction!E:E,Transaction!H:H,"Buy",Transaction!B:B,A176)-SUMIFS(Transaction!E:E,Transaction!H:H,"Sell",Transaction!B:B,A176)&lt;&gt;0, SUMIFS(Transaction!E:E,Transaction!H:H,"Buy",Transaction!B:B,A176)-SUMIFS(Transaction!E:E,Transaction!H:H,"Sell",Transaction!B:B,A176),"")</f>
        <v/>
      </c>
      <c r="C176" s="2" t="str">
        <f>IFERROR(VLOOKUP(A176,Product_List!$A$1:$E$5,5,0),"")</f>
        <v/>
      </c>
      <c r="D176" s="2" t="str">
        <f t="shared" si="0"/>
        <v/>
      </c>
    </row>
    <row r="177" spans="1:4" x14ac:dyDescent="0.2">
      <c r="A177" s="2"/>
      <c r="B177" s="2" t="str">
        <f>IF(SUMIFS(Transaction!E:E,Transaction!H:H,"Buy",Transaction!B:B,A177)-SUMIFS(Transaction!E:E,Transaction!H:H,"Sell",Transaction!B:B,A177)&lt;&gt;0, SUMIFS(Transaction!E:E,Transaction!H:H,"Buy",Transaction!B:B,A177)-SUMIFS(Transaction!E:E,Transaction!H:H,"Sell",Transaction!B:B,A177),"")</f>
        <v/>
      </c>
      <c r="C177" s="2" t="str">
        <f>IFERROR(VLOOKUP(A177,Product_List!$A$1:$E$5,5,0),"")</f>
        <v/>
      </c>
      <c r="D177" s="2" t="str">
        <f t="shared" si="0"/>
        <v/>
      </c>
    </row>
    <row r="178" spans="1:4" x14ac:dyDescent="0.2">
      <c r="A178" s="2"/>
      <c r="B178" s="2" t="str">
        <f>IF(SUMIFS(Transaction!E:E,Transaction!H:H,"Buy",Transaction!B:B,A178)-SUMIFS(Transaction!E:E,Transaction!H:H,"Sell",Transaction!B:B,A178)&lt;&gt;0, SUMIFS(Transaction!E:E,Transaction!H:H,"Buy",Transaction!B:B,A178)-SUMIFS(Transaction!E:E,Transaction!H:H,"Sell",Transaction!B:B,A178),"")</f>
        <v/>
      </c>
      <c r="C178" s="2" t="str">
        <f>IFERROR(VLOOKUP(A178,Product_List!$A$1:$E$5,5,0),"")</f>
        <v/>
      </c>
      <c r="D178" s="2" t="str">
        <f t="shared" si="0"/>
        <v/>
      </c>
    </row>
    <row r="179" spans="1:4" x14ac:dyDescent="0.2">
      <c r="A179" s="2"/>
      <c r="B179" s="2" t="str">
        <f>IF(SUMIFS(Transaction!E:E,Transaction!H:H,"Buy",Transaction!B:B,A179)-SUMIFS(Transaction!E:E,Transaction!H:H,"Sell",Transaction!B:B,A179)&lt;&gt;0, SUMIFS(Transaction!E:E,Transaction!H:H,"Buy",Transaction!B:B,A179)-SUMIFS(Transaction!E:E,Transaction!H:H,"Sell",Transaction!B:B,A179),"")</f>
        <v/>
      </c>
      <c r="C179" s="2" t="str">
        <f>IFERROR(VLOOKUP(A179,Product_List!$A$1:$E$5,5,0),"")</f>
        <v/>
      </c>
      <c r="D179" s="2" t="str">
        <f t="shared" si="0"/>
        <v/>
      </c>
    </row>
    <row r="180" spans="1:4" x14ac:dyDescent="0.2">
      <c r="A180" s="2"/>
      <c r="B180" s="2" t="str">
        <f>IF(SUMIFS(Transaction!E:E,Transaction!H:H,"Buy",Transaction!B:B,A180)-SUMIFS(Transaction!E:E,Transaction!H:H,"Sell",Transaction!B:B,A180)&lt;&gt;0, SUMIFS(Transaction!E:E,Transaction!H:H,"Buy",Transaction!B:B,A180)-SUMIFS(Transaction!E:E,Transaction!H:H,"Sell",Transaction!B:B,A180),"")</f>
        <v/>
      </c>
      <c r="C180" s="2" t="str">
        <f>IFERROR(VLOOKUP(A180,Product_List!$A$1:$E$5,5,0),"")</f>
        <v/>
      </c>
      <c r="D180" s="2" t="str">
        <f t="shared" si="0"/>
        <v/>
      </c>
    </row>
    <row r="181" spans="1:4" x14ac:dyDescent="0.2">
      <c r="A181" s="2"/>
      <c r="B181" s="2" t="str">
        <f>IF(SUMIFS(Transaction!E:E,Transaction!H:H,"Buy",Transaction!B:B,A181)-SUMIFS(Transaction!E:E,Transaction!H:H,"Sell",Transaction!B:B,A181)&lt;&gt;0, SUMIFS(Transaction!E:E,Transaction!H:H,"Buy",Transaction!B:B,A181)-SUMIFS(Transaction!E:E,Transaction!H:H,"Sell",Transaction!B:B,A181),"")</f>
        <v/>
      </c>
      <c r="C181" s="2" t="str">
        <f>IFERROR(VLOOKUP(A181,Product_List!$A$1:$E$5,5,0),"")</f>
        <v/>
      </c>
      <c r="D181" s="2" t="str">
        <f t="shared" si="0"/>
        <v/>
      </c>
    </row>
    <row r="182" spans="1:4" x14ac:dyDescent="0.2">
      <c r="A182" s="2"/>
      <c r="B182" s="2" t="str">
        <f>IF(SUMIFS(Transaction!E:E,Transaction!H:H,"Buy",Transaction!B:B,A182)-SUMIFS(Transaction!E:E,Transaction!H:H,"Sell",Transaction!B:B,A182)&lt;&gt;0, SUMIFS(Transaction!E:E,Transaction!H:H,"Buy",Transaction!B:B,A182)-SUMIFS(Transaction!E:E,Transaction!H:H,"Sell",Transaction!B:B,A182),"")</f>
        <v/>
      </c>
      <c r="C182" s="2" t="str">
        <f>IFERROR(VLOOKUP(A182,Product_List!$A$1:$E$5,5,0),"")</f>
        <v/>
      </c>
      <c r="D182" s="2" t="str">
        <f t="shared" si="0"/>
        <v/>
      </c>
    </row>
    <row r="183" spans="1:4" x14ac:dyDescent="0.2">
      <c r="A183" s="2"/>
      <c r="B183" s="2" t="str">
        <f>IF(SUMIFS(Transaction!E:E,Transaction!H:H,"Buy",Transaction!B:B,A183)-SUMIFS(Transaction!E:E,Transaction!H:H,"Sell",Transaction!B:B,A183)&lt;&gt;0, SUMIFS(Transaction!E:E,Transaction!H:H,"Buy",Transaction!B:B,A183)-SUMIFS(Transaction!E:E,Transaction!H:H,"Sell",Transaction!B:B,A183),"")</f>
        <v/>
      </c>
      <c r="C183" s="2" t="str">
        <f>IFERROR(VLOOKUP(A183,Product_List!$A$1:$E$5,5,0),"")</f>
        <v/>
      </c>
      <c r="D183" s="2" t="str">
        <f t="shared" si="0"/>
        <v/>
      </c>
    </row>
    <row r="184" spans="1:4" x14ac:dyDescent="0.2">
      <c r="A184" s="2"/>
      <c r="B184" s="2" t="str">
        <f>IF(SUMIFS(Transaction!E:E,Transaction!H:H,"Buy",Transaction!B:B,A184)-SUMIFS(Transaction!E:E,Transaction!H:H,"Sell",Transaction!B:B,A184)&lt;&gt;0, SUMIFS(Transaction!E:E,Transaction!H:H,"Buy",Transaction!B:B,A184)-SUMIFS(Transaction!E:E,Transaction!H:H,"Sell",Transaction!B:B,A184),"")</f>
        <v/>
      </c>
      <c r="C184" s="2" t="str">
        <f>IFERROR(VLOOKUP(A184,Product_List!$A$1:$E$5,5,0),"")</f>
        <v/>
      </c>
      <c r="D184" s="2" t="str">
        <f t="shared" si="0"/>
        <v/>
      </c>
    </row>
    <row r="185" spans="1:4" x14ac:dyDescent="0.2">
      <c r="A185" s="2"/>
      <c r="B185" s="2" t="str">
        <f>IF(SUMIFS(Transaction!E:E,Transaction!H:H,"Buy",Transaction!B:B,A185)-SUMIFS(Transaction!E:E,Transaction!H:H,"Sell",Transaction!B:B,A185)&lt;&gt;0, SUMIFS(Transaction!E:E,Transaction!H:H,"Buy",Transaction!B:B,A185)-SUMIFS(Transaction!E:E,Transaction!H:H,"Sell",Transaction!B:B,A185),"")</f>
        <v/>
      </c>
      <c r="C185" s="2" t="str">
        <f>IFERROR(VLOOKUP(A185,Product_List!$A$1:$E$5,5,0),"")</f>
        <v/>
      </c>
      <c r="D185" s="2" t="str">
        <f t="shared" si="0"/>
        <v/>
      </c>
    </row>
    <row r="186" spans="1:4" x14ac:dyDescent="0.2">
      <c r="A186" s="2"/>
      <c r="B186" s="2" t="str">
        <f>IF(SUMIFS(Transaction!E:E,Transaction!H:H,"Buy",Transaction!B:B,A186)-SUMIFS(Transaction!E:E,Transaction!H:H,"Sell",Transaction!B:B,A186)&lt;&gt;0, SUMIFS(Transaction!E:E,Transaction!H:H,"Buy",Transaction!B:B,A186)-SUMIFS(Transaction!E:E,Transaction!H:H,"Sell",Transaction!B:B,A186),"")</f>
        <v/>
      </c>
      <c r="C186" s="2" t="str">
        <f>IFERROR(VLOOKUP(A186,Product_List!$A$1:$E$5,5,0),"")</f>
        <v/>
      </c>
      <c r="D186" s="2" t="str">
        <f t="shared" si="0"/>
        <v/>
      </c>
    </row>
    <row r="187" spans="1:4" x14ac:dyDescent="0.2">
      <c r="A187" s="2"/>
      <c r="B187" s="2" t="str">
        <f>IF(SUMIFS(Transaction!E:E,Transaction!H:H,"Buy",Transaction!B:B,A187)-SUMIFS(Transaction!E:E,Transaction!H:H,"Sell",Transaction!B:B,A187)&lt;&gt;0, SUMIFS(Transaction!E:E,Transaction!H:H,"Buy",Transaction!B:B,A187)-SUMIFS(Transaction!E:E,Transaction!H:H,"Sell",Transaction!B:B,A187),"")</f>
        <v/>
      </c>
      <c r="C187" s="2" t="str">
        <f>IFERROR(VLOOKUP(A187,Product_List!$A$1:$E$5,5,0),"")</f>
        <v/>
      </c>
      <c r="D187" s="2" t="str">
        <f t="shared" si="0"/>
        <v/>
      </c>
    </row>
    <row r="188" spans="1:4" x14ac:dyDescent="0.2">
      <c r="A188" s="2"/>
      <c r="B188" s="2" t="str">
        <f>IF(SUMIFS(Transaction!E:E,Transaction!H:H,"Buy",Transaction!B:B,A188)-SUMIFS(Transaction!E:E,Transaction!H:H,"Sell",Transaction!B:B,A188)&lt;&gt;0, SUMIFS(Transaction!E:E,Transaction!H:H,"Buy",Transaction!B:B,A188)-SUMIFS(Transaction!E:E,Transaction!H:H,"Sell",Transaction!B:B,A188),"")</f>
        <v/>
      </c>
      <c r="C188" s="2" t="str">
        <f>IFERROR(VLOOKUP(A188,Product_List!$A$1:$E$5,5,0),"")</f>
        <v/>
      </c>
      <c r="D188" s="2" t="str">
        <f t="shared" si="0"/>
        <v/>
      </c>
    </row>
    <row r="189" spans="1:4" x14ac:dyDescent="0.2">
      <c r="A189" s="2"/>
      <c r="B189" s="2" t="str">
        <f>IF(SUMIFS(Transaction!E:E,Transaction!H:H,"Buy",Transaction!B:B,A189)-SUMIFS(Transaction!E:E,Transaction!H:H,"Sell",Transaction!B:B,A189)&lt;&gt;0, SUMIFS(Transaction!E:E,Transaction!H:H,"Buy",Transaction!B:B,A189)-SUMIFS(Transaction!E:E,Transaction!H:H,"Sell",Transaction!B:B,A189),"")</f>
        <v/>
      </c>
      <c r="C189" s="2" t="str">
        <f>IFERROR(VLOOKUP(A189,Product_List!$A$1:$E$5,5,0),"")</f>
        <v/>
      </c>
      <c r="D189" s="2" t="str">
        <f t="shared" si="0"/>
        <v/>
      </c>
    </row>
    <row r="190" spans="1:4" x14ac:dyDescent="0.2">
      <c r="A190" s="2"/>
      <c r="B190" s="2" t="str">
        <f>IF(SUMIFS(Transaction!E:E,Transaction!H:H,"Buy",Transaction!B:B,A190)-SUMIFS(Transaction!E:E,Transaction!H:H,"Sell",Transaction!B:B,A190)&lt;&gt;0, SUMIFS(Transaction!E:E,Transaction!H:H,"Buy",Transaction!B:B,A190)-SUMIFS(Transaction!E:E,Transaction!H:H,"Sell",Transaction!B:B,A190),"")</f>
        <v/>
      </c>
      <c r="C190" s="2" t="str">
        <f>IFERROR(VLOOKUP(A190,Product_List!$A$1:$E$5,5,0),"")</f>
        <v/>
      </c>
      <c r="D190" s="2" t="str">
        <f t="shared" si="0"/>
        <v/>
      </c>
    </row>
    <row r="191" spans="1:4" x14ac:dyDescent="0.2">
      <c r="A191" s="2"/>
      <c r="B191" s="2" t="str">
        <f>IF(SUMIFS(Transaction!E:E,Transaction!H:H,"Buy",Transaction!B:B,A191)-SUMIFS(Transaction!E:E,Transaction!H:H,"Sell",Transaction!B:B,A191)&lt;&gt;0, SUMIFS(Transaction!E:E,Transaction!H:H,"Buy",Transaction!B:B,A191)-SUMIFS(Transaction!E:E,Transaction!H:H,"Sell",Transaction!B:B,A191),"")</f>
        <v/>
      </c>
      <c r="C191" s="2" t="str">
        <f>IFERROR(VLOOKUP(A191,Product_List!$A$1:$E$5,5,0),"")</f>
        <v/>
      </c>
      <c r="D191" s="2" t="str">
        <f t="shared" si="0"/>
        <v/>
      </c>
    </row>
    <row r="192" spans="1:4" x14ac:dyDescent="0.2">
      <c r="A192" s="2"/>
      <c r="B192" s="2" t="str">
        <f>IF(SUMIFS(Transaction!E:E,Transaction!H:H,"Buy",Transaction!B:B,A192)-SUMIFS(Transaction!E:E,Transaction!H:H,"Sell",Transaction!B:B,A192)&lt;&gt;0, SUMIFS(Transaction!E:E,Transaction!H:H,"Buy",Transaction!B:B,A192)-SUMIFS(Transaction!E:E,Transaction!H:H,"Sell",Transaction!B:B,A192),"")</f>
        <v/>
      </c>
      <c r="C192" s="2" t="str">
        <f>IFERROR(VLOOKUP(A192,Product_List!$A$1:$E$5,5,0),"")</f>
        <v/>
      </c>
      <c r="D192" s="2" t="str">
        <f t="shared" si="0"/>
        <v/>
      </c>
    </row>
    <row r="193" spans="1:4" x14ac:dyDescent="0.2">
      <c r="A193" s="2"/>
      <c r="B193" s="2" t="str">
        <f>IF(SUMIFS(Transaction!E:E,Transaction!H:H,"Buy",Transaction!B:B,A193)-SUMIFS(Transaction!E:E,Transaction!H:H,"Sell",Transaction!B:B,A193)&lt;&gt;0, SUMIFS(Transaction!E:E,Transaction!H:H,"Buy",Transaction!B:B,A193)-SUMIFS(Transaction!E:E,Transaction!H:H,"Sell",Transaction!B:B,A193),"")</f>
        <v/>
      </c>
      <c r="C193" s="2" t="str">
        <f>IFERROR(VLOOKUP(A193,Product_List!$A$1:$E$5,5,0),"")</f>
        <v/>
      </c>
      <c r="D193" s="2" t="str">
        <f t="shared" si="0"/>
        <v/>
      </c>
    </row>
    <row r="194" spans="1:4" x14ac:dyDescent="0.2">
      <c r="A194" s="2"/>
      <c r="B194" s="2" t="str">
        <f>IF(SUMIFS(Transaction!E:E,Transaction!H:H,"Buy",Transaction!B:B,A194)-SUMIFS(Transaction!E:E,Transaction!H:H,"Sell",Transaction!B:B,A194)&lt;&gt;0, SUMIFS(Transaction!E:E,Transaction!H:H,"Buy",Transaction!B:B,A194)-SUMIFS(Transaction!E:E,Transaction!H:H,"Sell",Transaction!B:B,A194),"")</f>
        <v/>
      </c>
      <c r="C194" s="2" t="str">
        <f>IFERROR(VLOOKUP(A194,Product_List!$A$1:$E$5,5,0),"")</f>
        <v/>
      </c>
      <c r="D194" s="2" t="str">
        <f t="shared" si="0"/>
        <v/>
      </c>
    </row>
    <row r="195" spans="1:4" x14ac:dyDescent="0.2">
      <c r="A195" s="2"/>
      <c r="B195" s="2" t="str">
        <f>IF(SUMIFS(Transaction!E:E,Transaction!H:H,"Buy",Transaction!B:B,A195)-SUMIFS(Transaction!E:E,Transaction!H:H,"Sell",Transaction!B:B,A195)&lt;&gt;0, SUMIFS(Transaction!E:E,Transaction!H:H,"Buy",Transaction!B:B,A195)-SUMIFS(Transaction!E:E,Transaction!H:H,"Sell",Transaction!B:B,A195),"")</f>
        <v/>
      </c>
      <c r="C195" s="2" t="str">
        <f>IFERROR(VLOOKUP(A195,Product_List!$A$1:$E$5,5,0),"")</f>
        <v/>
      </c>
      <c r="D195" s="2" t="str">
        <f t="shared" si="0"/>
        <v/>
      </c>
    </row>
    <row r="196" spans="1:4" x14ac:dyDescent="0.2">
      <c r="A196" s="2"/>
      <c r="B196" s="2" t="str">
        <f>IF(SUMIFS(Transaction!E:E,Transaction!H:H,"Buy",Transaction!B:B,A196)-SUMIFS(Transaction!E:E,Transaction!H:H,"Sell",Transaction!B:B,A196)&lt;&gt;0, SUMIFS(Transaction!E:E,Transaction!H:H,"Buy",Transaction!B:B,A196)-SUMIFS(Transaction!E:E,Transaction!H:H,"Sell",Transaction!B:B,A196),"")</f>
        <v/>
      </c>
      <c r="C196" s="2" t="str">
        <f>IFERROR(VLOOKUP(A196,Product_List!$A$1:$E$5,5,0),"")</f>
        <v/>
      </c>
      <c r="D196" s="2" t="str">
        <f t="shared" si="0"/>
        <v/>
      </c>
    </row>
    <row r="197" spans="1:4" x14ac:dyDescent="0.2">
      <c r="A197" s="2"/>
      <c r="B197" s="2" t="str">
        <f>IF(SUMIFS(Transaction!E:E,Transaction!H:H,"Buy",Transaction!B:B,A197)-SUMIFS(Transaction!E:E,Transaction!H:H,"Sell",Transaction!B:B,A197)&lt;&gt;0, SUMIFS(Transaction!E:E,Transaction!H:H,"Buy",Transaction!B:B,A197)-SUMIFS(Transaction!E:E,Transaction!H:H,"Sell",Transaction!B:B,A197),"")</f>
        <v/>
      </c>
      <c r="C197" s="2" t="str">
        <f>IFERROR(VLOOKUP(A197,Product_List!$A$1:$E$5,5,0),"")</f>
        <v/>
      </c>
      <c r="D197" s="2" t="str">
        <f t="shared" si="0"/>
        <v/>
      </c>
    </row>
    <row r="198" spans="1:4" x14ac:dyDescent="0.2">
      <c r="A198" s="2"/>
      <c r="B198" s="2" t="str">
        <f>IF(SUMIFS(Transaction!E:E,Transaction!H:H,"Buy",Transaction!B:B,A198)-SUMIFS(Transaction!E:E,Transaction!H:H,"Sell",Transaction!B:B,A198)&lt;&gt;0, SUMIFS(Transaction!E:E,Transaction!H:H,"Buy",Transaction!B:B,A198)-SUMIFS(Transaction!E:E,Transaction!H:H,"Sell",Transaction!B:B,A198),"")</f>
        <v/>
      </c>
      <c r="C198" s="2" t="str">
        <f>IFERROR(VLOOKUP(A198,Product_List!$A$1:$E$5,5,0),"")</f>
        <v/>
      </c>
      <c r="D198" s="2" t="str">
        <f t="shared" si="0"/>
        <v/>
      </c>
    </row>
    <row r="199" spans="1:4" x14ac:dyDescent="0.2">
      <c r="A199" s="2"/>
      <c r="B199" s="2" t="str">
        <f>IF(SUMIFS(Transaction!E:E,Transaction!H:H,"Buy",Transaction!B:B,A199)-SUMIFS(Transaction!E:E,Transaction!H:H,"Sell",Transaction!B:B,A199)&lt;&gt;0, SUMIFS(Transaction!E:E,Transaction!H:H,"Buy",Transaction!B:B,A199)-SUMIFS(Transaction!E:E,Transaction!H:H,"Sell",Transaction!B:B,A199),"")</f>
        <v/>
      </c>
      <c r="C199" s="2" t="str">
        <f>IFERROR(VLOOKUP(A199,Product_List!$A$1:$E$5,5,0),"")</f>
        <v/>
      </c>
      <c r="D199" s="2" t="str">
        <f t="shared" si="0"/>
        <v/>
      </c>
    </row>
    <row r="200" spans="1:4" x14ac:dyDescent="0.2">
      <c r="A200" s="2"/>
      <c r="B200" s="2" t="str">
        <f>IF(SUMIFS(Transaction!E:E,Transaction!H:H,"Buy",Transaction!B:B,A200)-SUMIFS(Transaction!E:E,Transaction!H:H,"Sell",Transaction!B:B,A200)&lt;&gt;0, SUMIFS(Transaction!E:E,Transaction!H:H,"Buy",Transaction!B:B,A200)-SUMIFS(Transaction!E:E,Transaction!H:H,"Sell",Transaction!B:B,A200),"")</f>
        <v/>
      </c>
      <c r="C200" s="2" t="str">
        <f>IFERROR(VLOOKUP(A200,Product_List!$A$1:$E$5,5,0),"")</f>
        <v/>
      </c>
      <c r="D200" s="2" t="str">
        <f t="shared" si="0"/>
        <v/>
      </c>
    </row>
    <row r="201" spans="1:4" x14ac:dyDescent="0.2">
      <c r="A201" s="2"/>
      <c r="B201" s="2" t="str">
        <f>IF(SUMIFS(Transaction!E:E,Transaction!H:H,"Buy",Transaction!B:B,A201)-SUMIFS(Transaction!E:E,Transaction!H:H,"Sell",Transaction!B:B,A201)&lt;&gt;0, SUMIFS(Transaction!E:E,Transaction!H:H,"Buy",Transaction!B:B,A201)-SUMIFS(Transaction!E:E,Transaction!H:H,"Sell",Transaction!B:B,A201),"")</f>
        <v/>
      </c>
      <c r="C201" s="2" t="str">
        <f>IFERROR(VLOOKUP(A201,Product_List!$A$1:$E$5,5,0),"")</f>
        <v/>
      </c>
      <c r="D201" s="2" t="str">
        <f t="shared" si="0"/>
        <v/>
      </c>
    </row>
    <row r="202" spans="1:4" x14ac:dyDescent="0.2">
      <c r="A202" s="2"/>
      <c r="B202" s="2" t="str">
        <f>IF(SUMIFS(Transaction!E:E,Transaction!H:H,"Buy",Transaction!B:B,A202)-SUMIFS(Transaction!E:E,Transaction!H:H,"Sell",Transaction!B:B,A202)&lt;&gt;0, SUMIFS(Transaction!E:E,Transaction!H:H,"Buy",Transaction!B:B,A202)-SUMIFS(Transaction!E:E,Transaction!H:H,"Sell",Transaction!B:B,A202),"")</f>
        <v/>
      </c>
      <c r="C202" s="2" t="str">
        <f>IFERROR(VLOOKUP(A202,Product_List!$A$1:$E$5,5,0),"")</f>
        <v/>
      </c>
      <c r="D202" s="2" t="str">
        <f t="shared" si="0"/>
        <v/>
      </c>
    </row>
    <row r="203" spans="1:4" x14ac:dyDescent="0.2">
      <c r="A203" s="2"/>
      <c r="B203" s="2" t="str">
        <f>IF(SUMIFS(Transaction!E:E,Transaction!H:H,"Buy",Transaction!B:B,A203)-SUMIFS(Transaction!E:E,Transaction!H:H,"Sell",Transaction!B:B,A203)&lt;&gt;0, SUMIFS(Transaction!E:E,Transaction!H:H,"Buy",Transaction!B:B,A203)-SUMIFS(Transaction!E:E,Transaction!H:H,"Sell",Transaction!B:B,A203),"")</f>
        <v/>
      </c>
      <c r="C203" s="2" t="str">
        <f>IFERROR(VLOOKUP(A203,Product_List!$A$1:$E$5,5,0),"")</f>
        <v/>
      </c>
      <c r="D203" s="2" t="str">
        <f t="shared" si="0"/>
        <v/>
      </c>
    </row>
    <row r="204" spans="1:4" x14ac:dyDescent="0.2">
      <c r="A204" s="2"/>
      <c r="B204" s="2" t="str">
        <f>IF(SUMIFS(Transaction!E:E,Transaction!H:H,"Buy",Transaction!B:B,A204)-SUMIFS(Transaction!E:E,Transaction!H:H,"Sell",Transaction!B:B,A204)&lt;&gt;0, SUMIFS(Transaction!E:E,Transaction!H:H,"Buy",Transaction!B:B,A204)-SUMIFS(Transaction!E:E,Transaction!H:H,"Sell",Transaction!B:B,A204),"")</f>
        <v/>
      </c>
      <c r="C204" s="2" t="str">
        <f>IFERROR(VLOOKUP(A204,Product_List!$A$1:$E$5,5,0),"")</f>
        <v/>
      </c>
      <c r="D204" s="2" t="str">
        <f t="shared" si="0"/>
        <v/>
      </c>
    </row>
    <row r="205" spans="1:4" x14ac:dyDescent="0.2">
      <c r="A205" s="2"/>
      <c r="B205" s="2" t="str">
        <f>IF(SUMIFS(Transaction!E:E,Transaction!H:H,"Buy",Transaction!B:B,A205)-SUMIFS(Transaction!E:E,Transaction!H:H,"Sell",Transaction!B:B,A205)&lt;&gt;0, SUMIFS(Transaction!E:E,Transaction!H:H,"Buy",Transaction!B:B,A205)-SUMIFS(Transaction!E:E,Transaction!H:H,"Sell",Transaction!B:B,A205),"")</f>
        <v/>
      </c>
      <c r="C205" s="2" t="str">
        <f>IFERROR(VLOOKUP(A205,Product_List!$A$1:$E$5,5,0),"")</f>
        <v/>
      </c>
      <c r="D205" s="2" t="str">
        <f t="shared" si="0"/>
        <v/>
      </c>
    </row>
    <row r="206" spans="1:4" x14ac:dyDescent="0.2">
      <c r="A206" s="2"/>
      <c r="B206" s="2" t="str">
        <f>IF(SUMIFS(Transaction!E:E,Transaction!H:H,"Buy",Transaction!B:B,A206)-SUMIFS(Transaction!E:E,Transaction!H:H,"Sell",Transaction!B:B,A206)&lt;&gt;0, SUMIFS(Transaction!E:E,Transaction!H:H,"Buy",Transaction!B:B,A206)-SUMIFS(Transaction!E:E,Transaction!H:H,"Sell",Transaction!B:B,A206),"")</f>
        <v/>
      </c>
      <c r="C206" s="2" t="str">
        <f>IFERROR(VLOOKUP(A206,Product_List!$A$1:$E$5,5,0),"")</f>
        <v/>
      </c>
      <c r="D206" s="2" t="str">
        <f t="shared" si="0"/>
        <v/>
      </c>
    </row>
    <row r="207" spans="1:4" x14ac:dyDescent="0.2">
      <c r="A207" s="2"/>
      <c r="B207" s="2" t="str">
        <f>IF(SUMIFS(Transaction!E:E,Transaction!H:H,"Buy",Transaction!B:B,A207)-SUMIFS(Transaction!E:E,Transaction!H:H,"Sell",Transaction!B:B,A207)&lt;&gt;0, SUMIFS(Transaction!E:E,Transaction!H:H,"Buy",Transaction!B:B,A207)-SUMIFS(Transaction!E:E,Transaction!H:H,"Sell",Transaction!B:B,A207),"")</f>
        <v/>
      </c>
      <c r="C207" s="2" t="str">
        <f>IFERROR(VLOOKUP(A207,Product_List!$A$1:$E$5,5,0),"")</f>
        <v/>
      </c>
      <c r="D207" s="2" t="str">
        <f t="shared" si="0"/>
        <v/>
      </c>
    </row>
    <row r="208" spans="1:4" x14ac:dyDescent="0.2">
      <c r="A208" s="2"/>
      <c r="B208" s="2" t="str">
        <f>IF(SUMIFS(Transaction!E:E,Transaction!H:H,"Buy",Transaction!B:B,A208)-SUMIFS(Transaction!E:E,Transaction!H:H,"Sell",Transaction!B:B,A208)&lt;&gt;0, SUMIFS(Transaction!E:E,Transaction!H:H,"Buy",Transaction!B:B,A208)-SUMIFS(Transaction!E:E,Transaction!H:H,"Sell",Transaction!B:B,A208),"")</f>
        <v/>
      </c>
      <c r="C208" s="2" t="str">
        <f>IFERROR(VLOOKUP(A208,Product_List!$A$1:$E$5,5,0),"")</f>
        <v/>
      </c>
      <c r="D208" s="2" t="str">
        <f t="shared" si="0"/>
        <v/>
      </c>
    </row>
    <row r="209" spans="1:4" x14ac:dyDescent="0.2">
      <c r="A209" s="2"/>
      <c r="B209" s="2" t="str">
        <f>IF(SUMIFS(Transaction!E:E,Transaction!H:H,"Buy",Transaction!B:B,A209)-SUMIFS(Transaction!E:E,Transaction!H:H,"Sell",Transaction!B:B,A209)&lt;&gt;0, SUMIFS(Transaction!E:E,Transaction!H:H,"Buy",Transaction!B:B,A209)-SUMIFS(Transaction!E:E,Transaction!H:H,"Sell",Transaction!B:B,A209),"")</f>
        <v/>
      </c>
      <c r="C209" s="2" t="str">
        <f>IFERROR(VLOOKUP(A209,Product_List!$A$1:$E$5,5,0),"")</f>
        <v/>
      </c>
      <c r="D209" s="2" t="str">
        <f t="shared" si="0"/>
        <v/>
      </c>
    </row>
    <row r="210" spans="1:4" x14ac:dyDescent="0.2">
      <c r="A210" s="2"/>
      <c r="B210" s="2" t="str">
        <f>IF(SUMIFS(Transaction!E:E,Transaction!H:H,"Buy",Transaction!B:B,A210)-SUMIFS(Transaction!E:E,Transaction!H:H,"Sell",Transaction!B:B,A210)&lt;&gt;0, SUMIFS(Transaction!E:E,Transaction!H:H,"Buy",Transaction!B:B,A210)-SUMIFS(Transaction!E:E,Transaction!H:H,"Sell",Transaction!B:B,A210),"")</f>
        <v/>
      </c>
      <c r="C210" s="2" t="str">
        <f>IFERROR(VLOOKUP(A210,Product_List!$A$1:$E$5,5,0),"")</f>
        <v/>
      </c>
      <c r="D210" s="2" t="str">
        <f t="shared" si="0"/>
        <v/>
      </c>
    </row>
    <row r="211" spans="1:4" x14ac:dyDescent="0.2">
      <c r="A211" s="2"/>
      <c r="B211" s="2" t="str">
        <f>IF(SUMIFS(Transaction!E:E,Transaction!H:H,"Buy",Transaction!B:B,A211)-SUMIFS(Transaction!E:E,Transaction!H:H,"Sell",Transaction!B:B,A211)&lt;&gt;0, SUMIFS(Transaction!E:E,Transaction!H:H,"Buy",Transaction!B:B,A211)-SUMIFS(Transaction!E:E,Transaction!H:H,"Sell",Transaction!B:B,A211),"")</f>
        <v/>
      </c>
      <c r="C211" s="2" t="str">
        <f>IFERROR(VLOOKUP(A211,Product_List!$A$1:$E$5,5,0),"")</f>
        <v/>
      </c>
      <c r="D211" s="2" t="str">
        <f t="shared" si="0"/>
        <v/>
      </c>
    </row>
    <row r="212" spans="1:4" x14ac:dyDescent="0.2">
      <c r="A212" s="2"/>
      <c r="B212" s="2" t="str">
        <f>IF(SUMIFS(Transaction!E:E,Transaction!H:H,"Buy",Transaction!B:B,A212)-SUMIFS(Transaction!E:E,Transaction!H:H,"Sell",Transaction!B:B,A212)&lt;&gt;0, SUMIFS(Transaction!E:E,Transaction!H:H,"Buy",Transaction!B:B,A212)-SUMIFS(Transaction!E:E,Transaction!H:H,"Sell",Transaction!B:B,A212),"")</f>
        <v/>
      </c>
      <c r="C212" s="2" t="str">
        <f>IFERROR(VLOOKUP(A212,Product_List!$A$1:$E$5,5,0),"")</f>
        <v/>
      </c>
      <c r="D212" s="2" t="str">
        <f t="shared" si="0"/>
        <v/>
      </c>
    </row>
    <row r="213" spans="1:4" x14ac:dyDescent="0.2">
      <c r="A213" s="2"/>
      <c r="B213" s="2" t="str">
        <f>IF(SUMIFS(Transaction!E:E,Transaction!H:H,"Buy",Transaction!B:B,A213)-SUMIFS(Transaction!E:E,Transaction!H:H,"Sell",Transaction!B:B,A213)&lt;&gt;0, SUMIFS(Transaction!E:E,Transaction!H:H,"Buy",Transaction!B:B,A213)-SUMIFS(Transaction!E:E,Transaction!H:H,"Sell",Transaction!B:B,A213),"")</f>
        <v/>
      </c>
      <c r="C213" s="2" t="str">
        <f>IFERROR(VLOOKUP(A213,Product_List!$A$1:$E$5,5,0),"")</f>
        <v/>
      </c>
      <c r="D213" s="2" t="str">
        <f t="shared" si="0"/>
        <v/>
      </c>
    </row>
    <row r="214" spans="1:4" x14ac:dyDescent="0.2">
      <c r="A214" s="2"/>
      <c r="B214" s="2" t="str">
        <f>IF(SUMIFS(Transaction!E:E,Transaction!H:H,"Buy",Transaction!B:B,A214)-SUMIFS(Transaction!E:E,Transaction!H:H,"Sell",Transaction!B:B,A214)&lt;&gt;0, SUMIFS(Transaction!E:E,Transaction!H:H,"Buy",Transaction!B:B,A214)-SUMIFS(Transaction!E:E,Transaction!H:H,"Sell",Transaction!B:B,A214),"")</f>
        <v/>
      </c>
      <c r="C214" s="2" t="str">
        <f>IFERROR(VLOOKUP(A214,Product_List!$A$1:$E$5,5,0),"")</f>
        <v/>
      </c>
      <c r="D214" s="2" t="str">
        <f t="shared" si="0"/>
        <v/>
      </c>
    </row>
    <row r="215" spans="1:4" x14ac:dyDescent="0.2">
      <c r="A215" s="2"/>
      <c r="B215" s="2" t="str">
        <f>IF(SUMIFS(Transaction!E:E,Transaction!H:H,"Buy",Transaction!B:B,A215)-SUMIFS(Transaction!E:E,Transaction!H:H,"Sell",Transaction!B:B,A215)&lt;&gt;0, SUMIFS(Transaction!E:E,Transaction!H:H,"Buy",Transaction!B:B,A215)-SUMIFS(Transaction!E:E,Transaction!H:H,"Sell",Transaction!B:B,A215),"")</f>
        <v/>
      </c>
      <c r="C215" s="2" t="str">
        <f>IFERROR(VLOOKUP(A215,Product_List!$A$1:$E$5,5,0),"")</f>
        <v/>
      </c>
      <c r="D215" s="2" t="str">
        <f t="shared" si="0"/>
        <v/>
      </c>
    </row>
    <row r="216" spans="1:4" x14ac:dyDescent="0.2">
      <c r="A216" s="2"/>
      <c r="B216" s="2" t="str">
        <f>IF(SUMIFS(Transaction!E:E,Transaction!H:H,"Buy",Transaction!B:B,A216)-SUMIFS(Transaction!E:E,Transaction!H:H,"Sell",Transaction!B:B,A216)&lt;&gt;0, SUMIFS(Transaction!E:E,Transaction!H:H,"Buy",Transaction!B:B,A216)-SUMIFS(Transaction!E:E,Transaction!H:H,"Sell",Transaction!B:B,A216),"")</f>
        <v/>
      </c>
      <c r="C216" s="2" t="str">
        <f>IFERROR(VLOOKUP(A216,Product_List!$A$1:$E$5,5,0),"")</f>
        <v/>
      </c>
      <c r="D216" s="2" t="str">
        <f t="shared" si="0"/>
        <v/>
      </c>
    </row>
    <row r="217" spans="1:4" x14ac:dyDescent="0.2">
      <c r="A217" s="2"/>
      <c r="B217" s="2" t="str">
        <f>IF(SUMIFS(Transaction!E:E,Transaction!H:H,"Buy",Transaction!B:B,A217)-SUMIFS(Transaction!E:E,Transaction!H:H,"Sell",Transaction!B:B,A217)&lt;&gt;0, SUMIFS(Transaction!E:E,Transaction!H:H,"Buy",Transaction!B:B,A217)-SUMIFS(Transaction!E:E,Transaction!H:H,"Sell",Transaction!B:B,A217),"")</f>
        <v/>
      </c>
      <c r="C217" s="2" t="str">
        <f>IFERROR(VLOOKUP(A217,Product_List!$A$1:$E$5,5,0),"")</f>
        <v/>
      </c>
      <c r="D217" s="2" t="str">
        <f t="shared" si="0"/>
        <v/>
      </c>
    </row>
    <row r="218" spans="1:4" x14ac:dyDescent="0.2">
      <c r="A218" s="2"/>
      <c r="B218" s="2" t="str">
        <f>IF(SUMIFS(Transaction!E:E,Transaction!H:H,"Buy",Transaction!B:B,A218)-SUMIFS(Transaction!E:E,Transaction!H:H,"Sell",Transaction!B:B,A218)&lt;&gt;0, SUMIFS(Transaction!E:E,Transaction!H:H,"Buy",Transaction!B:B,A218)-SUMIFS(Transaction!E:E,Transaction!H:H,"Sell",Transaction!B:B,A218),"")</f>
        <v/>
      </c>
      <c r="C218" s="2" t="str">
        <f>IFERROR(VLOOKUP(A218,Product_List!$A$1:$E$5,5,0),"")</f>
        <v/>
      </c>
      <c r="D218" s="2" t="str">
        <f t="shared" si="0"/>
        <v/>
      </c>
    </row>
    <row r="219" spans="1:4" x14ac:dyDescent="0.2">
      <c r="A219" s="2"/>
      <c r="B219" s="2" t="str">
        <f>IF(SUMIFS(Transaction!E:E,Transaction!H:H,"Buy",Transaction!B:B,A219)-SUMIFS(Transaction!E:E,Transaction!H:H,"Sell",Transaction!B:B,A219)&lt;&gt;0, SUMIFS(Transaction!E:E,Transaction!H:H,"Buy",Transaction!B:B,A219)-SUMIFS(Transaction!E:E,Transaction!H:H,"Sell",Transaction!B:B,A219),"")</f>
        <v/>
      </c>
      <c r="C219" s="2" t="str">
        <f>IFERROR(VLOOKUP(A219,Product_List!$A$1:$E$5,5,0),"")</f>
        <v/>
      </c>
      <c r="D219" s="2" t="str">
        <f t="shared" si="0"/>
        <v/>
      </c>
    </row>
    <row r="220" spans="1:4" x14ac:dyDescent="0.2">
      <c r="A220" s="2"/>
      <c r="B220" s="2" t="str">
        <f>IF(SUMIFS(Transaction!E:E,Transaction!H:H,"Buy",Transaction!B:B,A220)-SUMIFS(Transaction!E:E,Transaction!H:H,"Sell",Transaction!B:B,A220)&lt;&gt;0, SUMIFS(Transaction!E:E,Transaction!H:H,"Buy",Transaction!B:B,A220)-SUMIFS(Transaction!E:E,Transaction!H:H,"Sell",Transaction!B:B,A220),"")</f>
        <v/>
      </c>
      <c r="C220" s="2" t="str">
        <f>IFERROR(VLOOKUP(A220,Product_List!$A$1:$E$5,5,0),"")</f>
        <v/>
      </c>
      <c r="D220" s="2" t="str">
        <f t="shared" si="0"/>
        <v/>
      </c>
    </row>
    <row r="221" spans="1:4" x14ac:dyDescent="0.2">
      <c r="A221" s="2"/>
      <c r="B221" s="2" t="str">
        <f>IF(SUMIFS(Transaction!E:E,Transaction!H:H,"Buy",Transaction!B:B,A221)-SUMIFS(Transaction!E:E,Transaction!H:H,"Sell",Transaction!B:B,A221)&lt;&gt;0, SUMIFS(Transaction!E:E,Transaction!H:H,"Buy",Transaction!B:B,A221)-SUMIFS(Transaction!E:E,Transaction!H:H,"Sell",Transaction!B:B,A221),"")</f>
        <v/>
      </c>
      <c r="C221" s="2" t="str">
        <f>IFERROR(VLOOKUP(A221,Product_List!$A$1:$E$5,5,0),"")</f>
        <v/>
      </c>
      <c r="D221" s="2" t="str">
        <f t="shared" si="0"/>
        <v/>
      </c>
    </row>
    <row r="222" spans="1:4" x14ac:dyDescent="0.2">
      <c r="A222" s="2"/>
      <c r="B222" s="2" t="str">
        <f>IF(SUMIFS(Transaction!E:E,Transaction!H:H,"Buy",Transaction!B:B,A222)-SUMIFS(Transaction!E:E,Transaction!H:H,"Sell",Transaction!B:B,A222)&lt;&gt;0, SUMIFS(Transaction!E:E,Transaction!H:H,"Buy",Transaction!B:B,A222)-SUMIFS(Transaction!E:E,Transaction!H:H,"Sell",Transaction!B:B,A222),"")</f>
        <v/>
      </c>
      <c r="C222" s="2" t="str">
        <f>IFERROR(VLOOKUP(A222,Product_List!$A$1:$E$5,5,0),"")</f>
        <v/>
      </c>
      <c r="D222" s="2" t="str">
        <f t="shared" si="0"/>
        <v/>
      </c>
    </row>
    <row r="223" spans="1:4" x14ac:dyDescent="0.2">
      <c r="A223" s="2"/>
      <c r="B223" s="2" t="str">
        <f>IF(SUMIFS(Transaction!E:E,Transaction!H:H,"Buy",Transaction!B:B,A223)-SUMIFS(Transaction!E:E,Transaction!H:H,"Sell",Transaction!B:B,A223)&lt;&gt;0, SUMIFS(Transaction!E:E,Transaction!H:H,"Buy",Transaction!B:B,A223)-SUMIFS(Transaction!E:E,Transaction!H:H,"Sell",Transaction!B:B,A223),"")</f>
        <v/>
      </c>
      <c r="C223" s="2" t="str">
        <f>IFERROR(VLOOKUP(A223,Product_List!$A$1:$E$5,5,0),"")</f>
        <v/>
      </c>
      <c r="D223" s="2" t="str">
        <f t="shared" si="0"/>
        <v/>
      </c>
    </row>
    <row r="224" spans="1:4" x14ac:dyDescent="0.2">
      <c r="A224" s="2"/>
      <c r="B224" s="2" t="str">
        <f>IF(SUMIFS(Transaction!E:E,Transaction!H:H,"Buy",Transaction!B:B,A224)-SUMIFS(Transaction!E:E,Transaction!H:H,"Sell",Transaction!B:B,A224)&lt;&gt;0, SUMIFS(Transaction!E:E,Transaction!H:H,"Buy",Transaction!B:B,A224)-SUMIFS(Transaction!E:E,Transaction!H:H,"Sell",Transaction!B:B,A224),"")</f>
        <v/>
      </c>
      <c r="C224" s="2" t="str">
        <f>IFERROR(VLOOKUP(A224,Product_List!$A$1:$E$5,5,0),"")</f>
        <v/>
      </c>
      <c r="D224" s="2" t="str">
        <f t="shared" si="0"/>
        <v/>
      </c>
    </row>
    <row r="225" spans="1:4" x14ac:dyDescent="0.2">
      <c r="A225" s="2"/>
      <c r="B225" s="2" t="str">
        <f>IF(SUMIFS(Transaction!E:E,Transaction!H:H,"Buy",Transaction!B:B,A225)-SUMIFS(Transaction!E:E,Transaction!H:H,"Sell",Transaction!B:B,A225)&lt;&gt;0, SUMIFS(Transaction!E:E,Transaction!H:H,"Buy",Transaction!B:B,A225)-SUMIFS(Transaction!E:E,Transaction!H:H,"Sell",Transaction!B:B,A225),"")</f>
        <v/>
      </c>
      <c r="C225" s="2" t="str">
        <f>IFERROR(VLOOKUP(A225,Product_List!$A$1:$E$5,5,0),"")</f>
        <v/>
      </c>
      <c r="D225" s="2" t="str">
        <f t="shared" si="0"/>
        <v/>
      </c>
    </row>
    <row r="226" spans="1:4" x14ac:dyDescent="0.2">
      <c r="A226" s="2"/>
      <c r="B226" s="2" t="str">
        <f>IF(SUMIFS(Transaction!E:E,Transaction!H:H,"Buy",Transaction!B:B,A226)-SUMIFS(Transaction!E:E,Transaction!H:H,"Sell",Transaction!B:B,A226)&lt;&gt;0, SUMIFS(Transaction!E:E,Transaction!H:H,"Buy",Transaction!B:B,A226)-SUMIFS(Transaction!E:E,Transaction!H:H,"Sell",Transaction!B:B,A226),"")</f>
        <v/>
      </c>
      <c r="C226" s="2" t="str">
        <f>IFERROR(VLOOKUP(A226,Product_List!$A$1:$E$5,5,0),"")</f>
        <v/>
      </c>
      <c r="D226" s="2" t="str">
        <f t="shared" si="0"/>
        <v/>
      </c>
    </row>
    <row r="227" spans="1:4" x14ac:dyDescent="0.2">
      <c r="A227" s="2"/>
      <c r="B227" s="2" t="str">
        <f>IF(SUMIFS(Transaction!E:E,Transaction!H:H,"Buy",Transaction!B:B,A227)-SUMIFS(Transaction!E:E,Transaction!H:H,"Sell",Transaction!B:B,A227)&lt;&gt;0, SUMIFS(Transaction!E:E,Transaction!H:H,"Buy",Transaction!B:B,A227)-SUMIFS(Transaction!E:E,Transaction!H:H,"Sell",Transaction!B:B,A227),"")</f>
        <v/>
      </c>
      <c r="C227" s="2" t="str">
        <f>IFERROR(VLOOKUP(A227,Product_List!$A$1:$E$5,5,0),"")</f>
        <v/>
      </c>
      <c r="D227" s="2" t="str">
        <f t="shared" si="0"/>
        <v/>
      </c>
    </row>
    <row r="228" spans="1:4" x14ac:dyDescent="0.2">
      <c r="A228" s="2"/>
      <c r="B228" s="2" t="str">
        <f>IF(SUMIFS(Transaction!E:E,Transaction!H:H,"Buy",Transaction!B:B,A228)-SUMIFS(Transaction!E:E,Transaction!H:H,"Sell",Transaction!B:B,A228)&lt;&gt;0, SUMIFS(Transaction!E:E,Transaction!H:H,"Buy",Transaction!B:B,A228)-SUMIFS(Transaction!E:E,Transaction!H:H,"Sell",Transaction!B:B,A228),"")</f>
        <v/>
      </c>
      <c r="C228" s="2" t="str">
        <f>IFERROR(VLOOKUP(A228,Product_List!$A$1:$E$5,5,0),"")</f>
        <v/>
      </c>
      <c r="D228" s="2" t="str">
        <f t="shared" si="0"/>
        <v/>
      </c>
    </row>
    <row r="229" spans="1:4" x14ac:dyDescent="0.2">
      <c r="A229" s="2"/>
      <c r="B229" s="2" t="str">
        <f>IF(SUMIFS(Transaction!E:E,Transaction!H:H,"Buy",Transaction!B:B,A229)-SUMIFS(Transaction!E:E,Transaction!H:H,"Sell",Transaction!B:B,A229)&lt;&gt;0, SUMIFS(Transaction!E:E,Transaction!H:H,"Buy",Transaction!B:B,A229)-SUMIFS(Transaction!E:E,Transaction!H:H,"Sell",Transaction!B:B,A229),"")</f>
        <v/>
      </c>
      <c r="C229" s="2" t="str">
        <f>IFERROR(VLOOKUP(A229,Product_List!$A$1:$E$5,5,0),"")</f>
        <v/>
      </c>
      <c r="D229" s="2" t="str">
        <f t="shared" si="0"/>
        <v/>
      </c>
    </row>
    <row r="230" spans="1:4" x14ac:dyDescent="0.2">
      <c r="A230" s="2"/>
      <c r="B230" s="2" t="str">
        <f>IF(SUMIFS(Transaction!E:E,Transaction!H:H,"Buy",Transaction!B:B,A230)-SUMIFS(Transaction!E:E,Transaction!H:H,"Sell",Transaction!B:B,A230)&lt;&gt;0, SUMIFS(Transaction!E:E,Transaction!H:H,"Buy",Transaction!B:B,A230)-SUMIFS(Transaction!E:E,Transaction!H:H,"Sell",Transaction!B:B,A230),"")</f>
        <v/>
      </c>
      <c r="C230" s="2" t="str">
        <f>IFERROR(VLOOKUP(A230,Product_List!$A$1:$E$5,5,0),"")</f>
        <v/>
      </c>
      <c r="D230" s="2" t="str">
        <f t="shared" si="0"/>
        <v/>
      </c>
    </row>
    <row r="231" spans="1:4" x14ac:dyDescent="0.2">
      <c r="A231" s="2"/>
      <c r="B231" s="2" t="str">
        <f>IF(SUMIFS(Transaction!E:E,Transaction!H:H,"Buy",Transaction!B:B,A231)-SUMIFS(Transaction!E:E,Transaction!H:H,"Sell",Transaction!B:B,A231)&lt;&gt;0, SUMIFS(Transaction!E:E,Transaction!H:H,"Buy",Transaction!B:B,A231)-SUMIFS(Transaction!E:E,Transaction!H:H,"Sell",Transaction!B:B,A231),"")</f>
        <v/>
      </c>
      <c r="C231" s="2" t="str">
        <f>IFERROR(VLOOKUP(A231,Product_List!$A$1:$E$5,5,0),"")</f>
        <v/>
      </c>
      <c r="D231" s="2" t="str">
        <f t="shared" si="0"/>
        <v/>
      </c>
    </row>
    <row r="232" spans="1:4" x14ac:dyDescent="0.2">
      <c r="A232" s="2"/>
      <c r="B232" s="2" t="str">
        <f>IF(SUMIFS(Transaction!E:E,Transaction!H:H,"Buy",Transaction!B:B,A232)-SUMIFS(Transaction!E:E,Transaction!H:H,"Sell",Transaction!B:B,A232)&lt;&gt;0, SUMIFS(Transaction!E:E,Transaction!H:H,"Buy",Transaction!B:B,A232)-SUMIFS(Transaction!E:E,Transaction!H:H,"Sell",Transaction!B:B,A232),"")</f>
        <v/>
      </c>
      <c r="C232" s="2" t="str">
        <f>IFERROR(VLOOKUP(A232,Product_List!$A$1:$E$5,5,0),"")</f>
        <v/>
      </c>
      <c r="D232" s="2" t="str">
        <f t="shared" si="0"/>
        <v/>
      </c>
    </row>
    <row r="233" spans="1:4" x14ac:dyDescent="0.2">
      <c r="A233" s="2"/>
      <c r="B233" s="2" t="str">
        <f>IF(SUMIFS(Transaction!E:E,Transaction!H:H,"Buy",Transaction!B:B,A233)-SUMIFS(Transaction!E:E,Transaction!H:H,"Sell",Transaction!B:B,A233)&lt;&gt;0, SUMIFS(Transaction!E:E,Transaction!H:H,"Buy",Transaction!B:B,A233)-SUMIFS(Transaction!E:E,Transaction!H:H,"Sell",Transaction!B:B,A233),"")</f>
        <v/>
      </c>
      <c r="C233" s="2" t="str">
        <f>IFERROR(VLOOKUP(A233,Product_List!$A$1:$E$5,5,0),"")</f>
        <v/>
      </c>
      <c r="D233" s="2" t="str">
        <f t="shared" si="0"/>
        <v/>
      </c>
    </row>
    <row r="234" spans="1:4" x14ac:dyDescent="0.2">
      <c r="A234" s="2"/>
      <c r="B234" s="2" t="str">
        <f>IF(SUMIFS(Transaction!E:E,Transaction!H:H,"Buy",Transaction!B:B,A234)-SUMIFS(Transaction!E:E,Transaction!H:H,"Sell",Transaction!B:B,A234)&lt;&gt;0, SUMIFS(Transaction!E:E,Transaction!H:H,"Buy",Transaction!B:B,A234)-SUMIFS(Transaction!E:E,Transaction!H:H,"Sell",Transaction!B:B,A234),"")</f>
        <v/>
      </c>
      <c r="C234" s="2" t="str">
        <f>IFERROR(VLOOKUP(A234,Product_List!$A$1:$E$5,5,0),"")</f>
        <v/>
      </c>
      <c r="D234" s="2" t="str">
        <f t="shared" si="0"/>
        <v/>
      </c>
    </row>
    <row r="235" spans="1:4" x14ac:dyDescent="0.2">
      <c r="A235" s="2"/>
      <c r="B235" s="2" t="str">
        <f>IF(SUMIFS(Transaction!E:E,Transaction!H:H,"Buy",Transaction!B:B,A235)-SUMIFS(Transaction!E:E,Transaction!H:H,"Sell",Transaction!B:B,A235)&lt;&gt;0, SUMIFS(Transaction!E:E,Transaction!H:H,"Buy",Transaction!B:B,A235)-SUMIFS(Transaction!E:E,Transaction!H:H,"Sell",Transaction!B:B,A235),"")</f>
        <v/>
      </c>
      <c r="C235" s="2" t="str">
        <f>IFERROR(VLOOKUP(A235,Product_List!$A$1:$E$5,5,0),"")</f>
        <v/>
      </c>
      <c r="D235" s="2" t="str">
        <f t="shared" si="0"/>
        <v/>
      </c>
    </row>
    <row r="236" spans="1:4" x14ac:dyDescent="0.2">
      <c r="A236" s="2"/>
      <c r="B236" s="2" t="str">
        <f>IF(SUMIFS(Transaction!E:E,Transaction!H:H,"Buy",Transaction!B:B,A236)-SUMIFS(Transaction!E:E,Transaction!H:H,"Sell",Transaction!B:B,A236)&lt;&gt;0, SUMIFS(Transaction!E:E,Transaction!H:H,"Buy",Transaction!B:B,A236)-SUMIFS(Transaction!E:E,Transaction!H:H,"Sell",Transaction!B:B,A236),"")</f>
        <v/>
      </c>
      <c r="C236" s="2" t="str">
        <f>IFERROR(VLOOKUP(A236,Product_List!$A$1:$E$5,5,0),"")</f>
        <v/>
      </c>
      <c r="D236" s="2" t="str">
        <f t="shared" si="0"/>
        <v/>
      </c>
    </row>
    <row r="237" spans="1:4" x14ac:dyDescent="0.2">
      <c r="A237" s="2"/>
      <c r="B237" s="2" t="str">
        <f>IF(SUMIFS(Transaction!E:E,Transaction!H:H,"Buy",Transaction!B:B,A237)-SUMIFS(Transaction!E:E,Transaction!H:H,"Sell",Transaction!B:B,A237)&lt;&gt;0, SUMIFS(Transaction!E:E,Transaction!H:H,"Buy",Transaction!B:B,A237)-SUMIFS(Transaction!E:E,Transaction!H:H,"Sell",Transaction!B:B,A237),"")</f>
        <v/>
      </c>
      <c r="C237" s="2" t="str">
        <f>IFERROR(VLOOKUP(A237,Product_List!$A$1:$E$5,5,0),"")</f>
        <v/>
      </c>
      <c r="D237" s="2" t="str">
        <f t="shared" si="0"/>
        <v/>
      </c>
    </row>
    <row r="238" spans="1:4" x14ac:dyDescent="0.2">
      <c r="A238" s="2"/>
      <c r="B238" s="2" t="str">
        <f>IF(SUMIFS(Transaction!E:E,Transaction!H:H,"Buy",Transaction!B:B,A238)-SUMIFS(Transaction!E:E,Transaction!H:H,"Sell",Transaction!B:B,A238)&lt;&gt;0, SUMIFS(Transaction!E:E,Transaction!H:H,"Buy",Transaction!B:B,A238)-SUMIFS(Transaction!E:E,Transaction!H:H,"Sell",Transaction!B:B,A238),"")</f>
        <v/>
      </c>
      <c r="C238" s="2" t="str">
        <f>IFERROR(VLOOKUP(A238,Product_List!$A$1:$E$5,5,0),"")</f>
        <v/>
      </c>
      <c r="D238" s="2" t="str">
        <f t="shared" si="0"/>
        <v/>
      </c>
    </row>
    <row r="239" spans="1:4" x14ac:dyDescent="0.2">
      <c r="A239" s="2"/>
      <c r="B239" s="2" t="str">
        <f>IF(SUMIFS(Transaction!E:E,Transaction!H:H,"Buy",Transaction!B:B,A239)-SUMIFS(Transaction!E:E,Transaction!H:H,"Sell",Transaction!B:B,A239)&lt;&gt;0, SUMIFS(Transaction!E:E,Transaction!H:H,"Buy",Transaction!B:B,A239)-SUMIFS(Transaction!E:E,Transaction!H:H,"Sell",Transaction!B:B,A239),"")</f>
        <v/>
      </c>
      <c r="C239" s="2" t="str">
        <f>IFERROR(VLOOKUP(A239,Product_List!$A$1:$E$5,5,0),"")</f>
        <v/>
      </c>
      <c r="D239" s="2" t="str">
        <f t="shared" si="0"/>
        <v/>
      </c>
    </row>
    <row r="240" spans="1:4" x14ac:dyDescent="0.2">
      <c r="A240" s="2"/>
      <c r="B240" s="2" t="str">
        <f>IF(SUMIFS(Transaction!E:E,Transaction!H:H,"Buy",Transaction!B:B,A240)-SUMIFS(Transaction!E:E,Transaction!H:H,"Sell",Transaction!B:B,A240)&lt;&gt;0, SUMIFS(Transaction!E:E,Transaction!H:H,"Buy",Transaction!B:B,A240)-SUMIFS(Transaction!E:E,Transaction!H:H,"Sell",Transaction!B:B,A240),"")</f>
        <v/>
      </c>
      <c r="C240" s="2" t="str">
        <f>IFERROR(VLOOKUP(A240,Product_List!$A$1:$E$5,5,0),"")</f>
        <v/>
      </c>
      <c r="D240" s="2" t="str">
        <f t="shared" si="0"/>
        <v/>
      </c>
    </row>
    <row r="241" spans="1:4" x14ac:dyDescent="0.2">
      <c r="A241" s="2"/>
      <c r="B241" s="2" t="str">
        <f>IF(SUMIFS(Transaction!E:E,Transaction!H:H,"Buy",Transaction!B:B,A241)-SUMIFS(Transaction!E:E,Transaction!H:H,"Sell",Transaction!B:B,A241)&lt;&gt;0, SUMIFS(Transaction!E:E,Transaction!H:H,"Buy",Transaction!B:B,A241)-SUMIFS(Transaction!E:E,Transaction!H:H,"Sell",Transaction!B:B,A241),"")</f>
        <v/>
      </c>
      <c r="C241" s="2" t="str">
        <f>IFERROR(VLOOKUP(A241,Product_List!$A$1:$E$5,5,0),"")</f>
        <v/>
      </c>
      <c r="D241" s="2" t="str">
        <f t="shared" si="0"/>
        <v/>
      </c>
    </row>
    <row r="242" spans="1:4" x14ac:dyDescent="0.2">
      <c r="A242" s="2"/>
      <c r="B242" s="2" t="str">
        <f>IF(SUMIFS(Transaction!E:E,Transaction!H:H,"Buy",Transaction!B:B,A242)-SUMIFS(Transaction!E:E,Transaction!H:H,"Sell",Transaction!B:B,A242)&lt;&gt;0, SUMIFS(Transaction!E:E,Transaction!H:H,"Buy",Transaction!B:B,A242)-SUMIFS(Transaction!E:E,Transaction!H:H,"Sell",Transaction!B:B,A242),"")</f>
        <v/>
      </c>
      <c r="C242" s="2" t="str">
        <f>IFERROR(VLOOKUP(A242,Product_List!$A$1:$E$5,5,0),"")</f>
        <v/>
      </c>
      <c r="D242" s="2" t="str">
        <f t="shared" si="0"/>
        <v/>
      </c>
    </row>
    <row r="243" spans="1:4" x14ac:dyDescent="0.2">
      <c r="A243" s="2"/>
      <c r="B243" s="2" t="str">
        <f>IF(SUMIFS(Transaction!E:E,Transaction!H:H,"Buy",Transaction!B:B,A243)-SUMIFS(Transaction!E:E,Transaction!H:H,"Sell",Transaction!B:B,A243)&lt;&gt;0, SUMIFS(Transaction!E:E,Transaction!H:H,"Buy",Transaction!B:B,A243)-SUMIFS(Transaction!E:E,Transaction!H:H,"Sell",Transaction!B:B,A243),"")</f>
        <v/>
      </c>
      <c r="C243" s="2" t="str">
        <f>IFERROR(VLOOKUP(A243,Product_List!$A$1:$E$5,5,0),"")</f>
        <v/>
      </c>
      <c r="D243" s="2" t="str">
        <f t="shared" si="0"/>
        <v/>
      </c>
    </row>
    <row r="244" spans="1:4" x14ac:dyDescent="0.2">
      <c r="A244" s="2"/>
      <c r="B244" s="2" t="str">
        <f>IF(SUMIFS(Transaction!E:E,Transaction!H:H,"Buy",Transaction!B:B,A244)-SUMIFS(Transaction!E:E,Transaction!H:H,"Sell",Transaction!B:B,A244)&lt;&gt;0, SUMIFS(Transaction!E:E,Transaction!H:H,"Buy",Transaction!B:B,A244)-SUMIFS(Transaction!E:E,Transaction!H:H,"Sell",Transaction!B:B,A244),"")</f>
        <v/>
      </c>
      <c r="C244" s="2" t="str">
        <f>IFERROR(VLOOKUP(A244,Product_List!$A$1:$E$5,5,0),"")</f>
        <v/>
      </c>
      <c r="D244" s="2" t="str">
        <f t="shared" si="0"/>
        <v/>
      </c>
    </row>
    <row r="245" spans="1:4" x14ac:dyDescent="0.2">
      <c r="A245" s="2"/>
      <c r="B245" s="2" t="str">
        <f>IF(SUMIFS(Transaction!E:E,Transaction!H:H,"Buy",Transaction!B:B,A245)-SUMIFS(Transaction!E:E,Transaction!H:H,"Sell",Transaction!B:B,A245)&lt;&gt;0, SUMIFS(Transaction!E:E,Transaction!H:H,"Buy",Transaction!B:B,A245)-SUMIFS(Transaction!E:E,Transaction!H:H,"Sell",Transaction!B:B,A245),"")</f>
        <v/>
      </c>
      <c r="C245" s="2" t="str">
        <f>IFERROR(VLOOKUP(A245,Product_List!$A$1:$E$5,5,0),"")</f>
        <v/>
      </c>
      <c r="D245" s="2" t="str">
        <f t="shared" si="0"/>
        <v/>
      </c>
    </row>
    <row r="246" spans="1:4" x14ac:dyDescent="0.2">
      <c r="A246" s="2"/>
      <c r="B246" s="2" t="str">
        <f>IF(SUMIFS(Transaction!E:E,Transaction!H:H,"Buy",Transaction!B:B,A246)-SUMIFS(Transaction!E:E,Transaction!H:H,"Sell",Transaction!B:B,A246)&lt;&gt;0, SUMIFS(Transaction!E:E,Transaction!H:H,"Buy",Transaction!B:B,A246)-SUMIFS(Transaction!E:E,Transaction!H:H,"Sell",Transaction!B:B,A246),"")</f>
        <v/>
      </c>
      <c r="C246" s="2" t="str">
        <f>IFERROR(VLOOKUP(A246,Product_List!$A$1:$E$5,5,0),"")</f>
        <v/>
      </c>
      <c r="D246" s="2" t="str">
        <f t="shared" si="0"/>
        <v/>
      </c>
    </row>
    <row r="247" spans="1:4" x14ac:dyDescent="0.2">
      <c r="A247" s="2"/>
      <c r="B247" s="2" t="str">
        <f>IF(SUMIFS(Transaction!E:E,Transaction!H:H,"Buy",Transaction!B:B,A247)-SUMIFS(Transaction!E:E,Transaction!H:H,"Sell",Transaction!B:B,A247)&lt;&gt;0, SUMIFS(Transaction!E:E,Transaction!H:H,"Buy",Transaction!B:B,A247)-SUMIFS(Transaction!E:E,Transaction!H:H,"Sell",Transaction!B:B,A247),"")</f>
        <v/>
      </c>
      <c r="C247" s="2" t="str">
        <f>IFERROR(VLOOKUP(A247,Product_List!$A$1:$E$5,5,0),"")</f>
        <v/>
      </c>
      <c r="D247" s="2" t="str">
        <f t="shared" si="0"/>
        <v/>
      </c>
    </row>
    <row r="248" spans="1:4" x14ac:dyDescent="0.2">
      <c r="A248" s="2"/>
      <c r="B248" s="2" t="str">
        <f>IF(SUMIFS(Transaction!E:E,Transaction!H:H,"Buy",Transaction!B:B,A248)-SUMIFS(Transaction!E:E,Transaction!H:H,"Sell",Transaction!B:B,A248)&lt;&gt;0, SUMIFS(Transaction!E:E,Transaction!H:H,"Buy",Transaction!B:B,A248)-SUMIFS(Transaction!E:E,Transaction!H:H,"Sell",Transaction!B:B,A248),"")</f>
        <v/>
      </c>
      <c r="C248" s="2" t="str">
        <f>IFERROR(VLOOKUP(A248,Product_List!$A$1:$E$5,5,0),"")</f>
        <v/>
      </c>
      <c r="D248" s="2" t="str">
        <f t="shared" si="0"/>
        <v/>
      </c>
    </row>
    <row r="249" spans="1:4" x14ac:dyDescent="0.2">
      <c r="A249" s="2"/>
      <c r="B249" s="2" t="str">
        <f>IF(SUMIFS(Transaction!E:E,Transaction!H:H,"Buy",Transaction!B:B,A249)-SUMIFS(Transaction!E:E,Transaction!H:H,"Sell",Transaction!B:B,A249)&lt;&gt;0, SUMIFS(Transaction!E:E,Transaction!H:H,"Buy",Transaction!B:B,A249)-SUMIFS(Transaction!E:E,Transaction!H:H,"Sell",Transaction!B:B,A249),"")</f>
        <v/>
      </c>
      <c r="C249" s="2" t="str">
        <f>IFERROR(VLOOKUP(A249,Product_List!$A$1:$E$5,5,0),"")</f>
        <v/>
      </c>
      <c r="D249" s="2" t="str">
        <f t="shared" si="0"/>
        <v/>
      </c>
    </row>
    <row r="250" spans="1:4" x14ac:dyDescent="0.2">
      <c r="A250" s="2"/>
      <c r="B250" s="2" t="str">
        <f>IF(SUMIFS(Transaction!E:E,Transaction!H:H,"Buy",Transaction!B:B,A250)-SUMIFS(Transaction!E:E,Transaction!H:H,"Sell",Transaction!B:B,A250)&lt;&gt;0, SUMIFS(Transaction!E:E,Transaction!H:H,"Buy",Transaction!B:B,A250)-SUMIFS(Transaction!E:E,Transaction!H:H,"Sell",Transaction!B:B,A250),"")</f>
        <v/>
      </c>
      <c r="C250" s="2" t="str">
        <f>IFERROR(VLOOKUP(A250,Product_List!$A$1:$E$5,5,0),"")</f>
        <v/>
      </c>
      <c r="D250" s="2" t="str">
        <f t="shared" si="0"/>
        <v/>
      </c>
    </row>
    <row r="251" spans="1:4" x14ac:dyDescent="0.2">
      <c r="A251" s="2"/>
      <c r="B251" s="2" t="str">
        <f>IF(SUMIFS(Transaction!E:E,Transaction!H:H,"Buy",Transaction!B:B,A251)-SUMIFS(Transaction!E:E,Transaction!H:H,"Sell",Transaction!B:B,A251)&lt;&gt;0, SUMIFS(Transaction!E:E,Transaction!H:H,"Buy",Transaction!B:B,A251)-SUMIFS(Transaction!E:E,Transaction!H:H,"Sell",Transaction!B:B,A251),"")</f>
        <v/>
      </c>
      <c r="C251" s="2" t="str">
        <f>IFERROR(VLOOKUP(A251,Product_List!$A$1:$E$5,5,0),"")</f>
        <v/>
      </c>
      <c r="D251" s="2" t="str">
        <f t="shared" si="0"/>
        <v/>
      </c>
    </row>
    <row r="252" spans="1:4" x14ac:dyDescent="0.2">
      <c r="A252" s="2"/>
      <c r="B252" s="2" t="str">
        <f>IF(SUMIFS(Transaction!E:E,Transaction!H:H,"Buy",Transaction!B:B,A252)-SUMIFS(Transaction!E:E,Transaction!H:H,"Sell",Transaction!B:B,A252)&lt;&gt;0, SUMIFS(Transaction!E:E,Transaction!H:H,"Buy",Transaction!B:B,A252)-SUMIFS(Transaction!E:E,Transaction!H:H,"Sell",Transaction!B:B,A252),"")</f>
        <v/>
      </c>
      <c r="C252" s="2" t="str">
        <f>IFERROR(VLOOKUP(A252,Product_List!$A$1:$E$5,5,0),"")</f>
        <v/>
      </c>
      <c r="D252" s="2" t="str">
        <f t="shared" si="0"/>
        <v/>
      </c>
    </row>
    <row r="253" spans="1:4" x14ac:dyDescent="0.2">
      <c r="A253" s="2"/>
      <c r="B253" s="2" t="str">
        <f>IF(SUMIFS(Transaction!E:E,Transaction!H:H,"Buy",Transaction!B:B,A253)-SUMIFS(Transaction!E:E,Transaction!H:H,"Sell",Transaction!B:B,A253)&lt;&gt;0, SUMIFS(Transaction!E:E,Transaction!H:H,"Buy",Transaction!B:B,A253)-SUMIFS(Transaction!E:E,Transaction!H:H,"Sell",Transaction!B:B,A253),"")</f>
        <v/>
      </c>
      <c r="C253" s="2" t="str">
        <f>IFERROR(VLOOKUP(A253,Product_List!$A$1:$E$5,5,0),"")</f>
        <v/>
      </c>
      <c r="D253" s="2" t="str">
        <f t="shared" si="0"/>
        <v/>
      </c>
    </row>
    <row r="254" spans="1:4" x14ac:dyDescent="0.2">
      <c r="A254" s="2"/>
      <c r="B254" s="2" t="str">
        <f>IF(SUMIFS(Transaction!E:E,Transaction!H:H,"Buy",Transaction!B:B,A254)-SUMIFS(Transaction!E:E,Transaction!H:H,"Sell",Transaction!B:B,A254)&lt;&gt;0, SUMIFS(Transaction!E:E,Transaction!H:H,"Buy",Transaction!B:B,A254)-SUMIFS(Transaction!E:E,Transaction!H:H,"Sell",Transaction!B:B,A254),"")</f>
        <v/>
      </c>
      <c r="C254" s="2" t="str">
        <f>IFERROR(VLOOKUP(A254,Product_List!$A$1:$E$5,5,0),"")</f>
        <v/>
      </c>
      <c r="D254" s="2" t="str">
        <f t="shared" si="0"/>
        <v/>
      </c>
    </row>
    <row r="255" spans="1:4" x14ac:dyDescent="0.2">
      <c r="A255" s="2"/>
      <c r="B255" s="2" t="str">
        <f>IF(SUMIFS(Transaction!E:E,Transaction!H:H,"Buy",Transaction!B:B,A255)-SUMIFS(Transaction!E:E,Transaction!H:H,"Sell",Transaction!B:B,A255)&lt;&gt;0, SUMIFS(Transaction!E:E,Transaction!H:H,"Buy",Transaction!B:B,A255)-SUMIFS(Transaction!E:E,Transaction!H:H,"Sell",Transaction!B:B,A255),"")</f>
        <v/>
      </c>
      <c r="C255" s="2" t="str">
        <f>IFERROR(VLOOKUP(A255,Product_List!$A$1:$E$5,5,0),"")</f>
        <v/>
      </c>
      <c r="D255" s="2" t="str">
        <f t="shared" si="0"/>
        <v/>
      </c>
    </row>
    <row r="256" spans="1:4" x14ac:dyDescent="0.2">
      <c r="A256" s="2"/>
      <c r="B256" s="2" t="str">
        <f>IF(SUMIFS(Transaction!E:E,Transaction!H:H,"Buy",Transaction!B:B,A256)-SUMIFS(Transaction!E:E,Transaction!H:H,"Sell",Transaction!B:B,A256)&lt;&gt;0, SUMIFS(Transaction!E:E,Transaction!H:H,"Buy",Transaction!B:B,A256)-SUMIFS(Transaction!E:E,Transaction!H:H,"Sell",Transaction!B:B,A256),"")</f>
        <v/>
      </c>
      <c r="C256" s="2" t="str">
        <f>IFERROR(VLOOKUP(A256,Product_List!$A$1:$E$5,5,0),"")</f>
        <v/>
      </c>
      <c r="D256" s="2" t="str">
        <f t="shared" si="0"/>
        <v/>
      </c>
    </row>
    <row r="257" spans="1:4" x14ac:dyDescent="0.2">
      <c r="A257" s="2"/>
      <c r="B257" s="2" t="str">
        <f>IF(SUMIFS(Transaction!E:E,Transaction!H:H,"Buy",Transaction!B:B,A257)-SUMIFS(Transaction!E:E,Transaction!H:H,"Sell",Transaction!B:B,A257)&lt;&gt;0, SUMIFS(Transaction!E:E,Transaction!H:H,"Buy",Transaction!B:B,A257)-SUMIFS(Transaction!E:E,Transaction!H:H,"Sell",Transaction!B:B,A257),"")</f>
        <v/>
      </c>
      <c r="C257" s="2" t="str">
        <f>IFERROR(VLOOKUP(A257,Product_List!$A$1:$E$5,5,0),"")</f>
        <v/>
      </c>
      <c r="D257" s="2" t="str">
        <f t="shared" ref="D257:D511" si="1">IF(B257&lt;&gt;"",IF(B257&lt;=C257, "Restock", "In stock"),"")</f>
        <v/>
      </c>
    </row>
    <row r="258" spans="1:4" x14ac:dyDescent="0.2">
      <c r="A258" s="2"/>
      <c r="B258" s="2" t="str">
        <f>IF(SUMIFS(Transaction!E:E,Transaction!H:H,"Buy",Transaction!B:B,A258)-SUMIFS(Transaction!E:E,Transaction!H:H,"Sell",Transaction!B:B,A258)&lt;&gt;0, SUMIFS(Transaction!E:E,Transaction!H:H,"Buy",Transaction!B:B,A258)-SUMIFS(Transaction!E:E,Transaction!H:H,"Sell",Transaction!B:B,A258),"")</f>
        <v/>
      </c>
      <c r="C258" s="2" t="str">
        <f>IFERROR(VLOOKUP(A258,Product_List!$A$1:$E$5,5,0),"")</f>
        <v/>
      </c>
      <c r="D258" s="2" t="str">
        <f t="shared" si="1"/>
        <v/>
      </c>
    </row>
    <row r="259" spans="1:4" x14ac:dyDescent="0.2">
      <c r="A259" s="2"/>
      <c r="B259" s="2" t="str">
        <f>IF(SUMIFS(Transaction!E:E,Transaction!H:H,"Buy",Transaction!B:B,A259)-SUMIFS(Transaction!E:E,Transaction!H:H,"Sell",Transaction!B:B,A259)&lt;&gt;0, SUMIFS(Transaction!E:E,Transaction!H:H,"Buy",Transaction!B:B,A259)-SUMIFS(Transaction!E:E,Transaction!H:H,"Sell",Transaction!B:B,A259),"")</f>
        <v/>
      </c>
      <c r="C259" s="2" t="str">
        <f>IFERROR(VLOOKUP(A259,Product_List!$A$1:$E$5,5,0),"")</f>
        <v/>
      </c>
      <c r="D259" s="2" t="str">
        <f t="shared" si="1"/>
        <v/>
      </c>
    </row>
    <row r="260" spans="1:4" x14ac:dyDescent="0.2">
      <c r="A260" s="2"/>
      <c r="B260" s="2" t="str">
        <f>IF(SUMIFS(Transaction!E:E,Transaction!H:H,"Buy",Transaction!B:B,A260)-SUMIFS(Transaction!E:E,Transaction!H:H,"Sell",Transaction!B:B,A260)&lt;&gt;0, SUMIFS(Transaction!E:E,Transaction!H:H,"Buy",Transaction!B:B,A260)-SUMIFS(Transaction!E:E,Transaction!H:H,"Sell",Transaction!B:B,A260),"")</f>
        <v/>
      </c>
      <c r="C260" s="2" t="str">
        <f>IFERROR(VLOOKUP(A260,Product_List!$A$1:$E$5,5,0),"")</f>
        <v/>
      </c>
      <c r="D260" s="2" t="str">
        <f t="shared" si="1"/>
        <v/>
      </c>
    </row>
    <row r="261" spans="1:4" x14ac:dyDescent="0.2">
      <c r="A261" s="2"/>
      <c r="B261" s="2" t="str">
        <f>IF(SUMIFS(Transaction!E:E,Transaction!H:H,"Buy",Transaction!B:B,A261)-SUMIFS(Transaction!E:E,Transaction!H:H,"Sell",Transaction!B:B,A261)&lt;&gt;0, SUMIFS(Transaction!E:E,Transaction!H:H,"Buy",Transaction!B:B,A261)-SUMIFS(Transaction!E:E,Transaction!H:H,"Sell",Transaction!B:B,A261),"")</f>
        <v/>
      </c>
      <c r="C261" s="2" t="str">
        <f>IFERROR(VLOOKUP(A261,Product_List!$A$1:$E$5,5,0),"")</f>
        <v/>
      </c>
      <c r="D261" s="2" t="str">
        <f t="shared" si="1"/>
        <v/>
      </c>
    </row>
    <row r="262" spans="1:4" x14ac:dyDescent="0.2">
      <c r="A262" s="2"/>
      <c r="B262" s="2" t="str">
        <f>IF(SUMIFS(Transaction!E:E,Transaction!H:H,"Buy",Transaction!B:B,A262)-SUMIFS(Transaction!E:E,Transaction!H:H,"Sell",Transaction!B:B,A262)&lt;&gt;0, SUMIFS(Transaction!E:E,Transaction!H:H,"Buy",Transaction!B:B,A262)-SUMIFS(Transaction!E:E,Transaction!H:H,"Sell",Transaction!B:B,A262),"")</f>
        <v/>
      </c>
      <c r="C262" s="2" t="str">
        <f>IFERROR(VLOOKUP(A262,Product_List!$A$1:$E$5,5,0),"")</f>
        <v/>
      </c>
      <c r="D262" s="2" t="str">
        <f t="shared" si="1"/>
        <v/>
      </c>
    </row>
    <row r="263" spans="1:4" x14ac:dyDescent="0.2">
      <c r="A263" s="2"/>
      <c r="B263" s="2" t="str">
        <f>IF(SUMIFS(Transaction!E:E,Transaction!H:H,"Buy",Transaction!B:B,A263)-SUMIFS(Transaction!E:E,Transaction!H:H,"Sell",Transaction!B:B,A263)&lt;&gt;0, SUMIFS(Transaction!E:E,Transaction!H:H,"Buy",Transaction!B:B,A263)-SUMIFS(Transaction!E:E,Transaction!H:H,"Sell",Transaction!B:B,A263),"")</f>
        <v/>
      </c>
      <c r="C263" s="2" t="str">
        <f>IFERROR(VLOOKUP(A263,Product_List!$A$1:$E$5,5,0),"")</f>
        <v/>
      </c>
      <c r="D263" s="2" t="str">
        <f t="shared" si="1"/>
        <v/>
      </c>
    </row>
    <row r="264" spans="1:4" x14ac:dyDescent="0.2">
      <c r="A264" s="2"/>
      <c r="B264" s="2" t="str">
        <f>IF(SUMIFS(Transaction!E:E,Transaction!H:H,"Buy",Transaction!B:B,A264)-SUMIFS(Transaction!E:E,Transaction!H:H,"Sell",Transaction!B:B,A264)&lt;&gt;0, SUMIFS(Transaction!E:E,Transaction!H:H,"Buy",Transaction!B:B,A264)-SUMIFS(Transaction!E:E,Transaction!H:H,"Sell",Transaction!B:B,A264),"")</f>
        <v/>
      </c>
      <c r="C264" s="2" t="str">
        <f>IFERROR(VLOOKUP(A264,Product_List!$A$1:$E$5,5,0),"")</f>
        <v/>
      </c>
      <c r="D264" s="2" t="str">
        <f t="shared" si="1"/>
        <v/>
      </c>
    </row>
    <row r="265" spans="1:4" x14ac:dyDescent="0.2">
      <c r="A265" s="2"/>
      <c r="B265" s="2" t="str">
        <f>IF(SUMIFS(Transaction!E:E,Transaction!H:H,"Buy",Transaction!B:B,A265)-SUMIFS(Transaction!E:E,Transaction!H:H,"Sell",Transaction!B:B,A265)&lt;&gt;0, SUMIFS(Transaction!E:E,Transaction!H:H,"Buy",Transaction!B:B,A265)-SUMIFS(Transaction!E:E,Transaction!H:H,"Sell",Transaction!B:B,A265),"")</f>
        <v/>
      </c>
      <c r="C265" s="2" t="str">
        <f>IFERROR(VLOOKUP(A265,Product_List!$A$1:$E$5,5,0),"")</f>
        <v/>
      </c>
      <c r="D265" s="2" t="str">
        <f t="shared" si="1"/>
        <v/>
      </c>
    </row>
    <row r="266" spans="1:4" x14ac:dyDescent="0.2">
      <c r="A266" s="2"/>
      <c r="B266" s="2" t="str">
        <f>IF(SUMIFS(Transaction!E:E,Transaction!H:H,"Buy",Transaction!B:B,A266)-SUMIFS(Transaction!E:E,Transaction!H:H,"Sell",Transaction!B:B,A266)&lt;&gt;0, SUMIFS(Transaction!E:E,Transaction!H:H,"Buy",Transaction!B:B,A266)-SUMIFS(Transaction!E:E,Transaction!H:H,"Sell",Transaction!B:B,A266),"")</f>
        <v/>
      </c>
      <c r="C266" s="2" t="str">
        <f>IFERROR(VLOOKUP(A266,Product_List!$A$1:$E$5,5,0),"")</f>
        <v/>
      </c>
      <c r="D266" s="2" t="str">
        <f t="shared" si="1"/>
        <v/>
      </c>
    </row>
    <row r="267" spans="1:4" x14ac:dyDescent="0.2">
      <c r="A267" s="2"/>
      <c r="B267" s="2" t="str">
        <f>IF(SUMIFS(Transaction!E:E,Transaction!H:H,"Buy",Transaction!B:B,A267)-SUMIFS(Transaction!E:E,Transaction!H:H,"Sell",Transaction!B:B,A267)&lt;&gt;0, SUMIFS(Transaction!E:E,Transaction!H:H,"Buy",Transaction!B:B,A267)-SUMIFS(Transaction!E:E,Transaction!H:H,"Sell",Transaction!B:B,A267),"")</f>
        <v/>
      </c>
      <c r="C267" s="2" t="str">
        <f>IFERROR(VLOOKUP(A267,Product_List!$A$1:$E$5,5,0),"")</f>
        <v/>
      </c>
      <c r="D267" s="2" t="str">
        <f t="shared" si="1"/>
        <v/>
      </c>
    </row>
    <row r="268" spans="1:4" x14ac:dyDescent="0.2">
      <c r="A268" s="2"/>
      <c r="B268" s="2" t="str">
        <f>IF(SUMIFS(Transaction!E:E,Transaction!H:H,"Buy",Transaction!B:B,A268)-SUMIFS(Transaction!E:E,Transaction!H:H,"Sell",Transaction!B:B,A268)&lt;&gt;0, SUMIFS(Transaction!E:E,Transaction!H:H,"Buy",Transaction!B:B,A268)-SUMIFS(Transaction!E:E,Transaction!H:H,"Sell",Transaction!B:B,A268),"")</f>
        <v/>
      </c>
      <c r="C268" s="2" t="str">
        <f>IFERROR(VLOOKUP(A268,Product_List!$A$1:$E$5,5,0),"")</f>
        <v/>
      </c>
      <c r="D268" s="2" t="str">
        <f t="shared" si="1"/>
        <v/>
      </c>
    </row>
    <row r="269" spans="1:4" x14ac:dyDescent="0.2">
      <c r="A269" s="2"/>
      <c r="B269" s="2" t="str">
        <f>IF(SUMIFS(Transaction!E:E,Transaction!H:H,"Buy",Transaction!B:B,A269)-SUMIFS(Transaction!E:E,Transaction!H:H,"Sell",Transaction!B:B,A269)&lt;&gt;0, SUMIFS(Transaction!E:E,Transaction!H:H,"Buy",Transaction!B:B,A269)-SUMIFS(Transaction!E:E,Transaction!H:H,"Sell",Transaction!B:B,A269),"")</f>
        <v/>
      </c>
      <c r="C269" s="2" t="str">
        <f>IFERROR(VLOOKUP(A269,Product_List!$A$1:$E$5,5,0),"")</f>
        <v/>
      </c>
      <c r="D269" s="2" t="str">
        <f t="shared" si="1"/>
        <v/>
      </c>
    </row>
    <row r="270" spans="1:4" x14ac:dyDescent="0.2">
      <c r="A270" s="2"/>
      <c r="B270" s="2" t="str">
        <f>IF(SUMIFS(Transaction!E:E,Transaction!H:H,"Buy",Transaction!B:B,A270)-SUMIFS(Transaction!E:E,Transaction!H:H,"Sell",Transaction!B:B,A270)&lt;&gt;0, SUMIFS(Transaction!E:E,Transaction!H:H,"Buy",Transaction!B:B,A270)-SUMIFS(Transaction!E:E,Transaction!H:H,"Sell",Transaction!B:B,A270),"")</f>
        <v/>
      </c>
      <c r="C270" s="2" t="str">
        <f>IFERROR(VLOOKUP(A270,Product_List!$A$1:$E$5,5,0),"")</f>
        <v/>
      </c>
      <c r="D270" s="2" t="str">
        <f t="shared" si="1"/>
        <v/>
      </c>
    </row>
    <row r="271" spans="1:4" x14ac:dyDescent="0.2">
      <c r="A271" s="2"/>
      <c r="B271" s="2" t="str">
        <f>IF(SUMIFS(Transaction!E:E,Transaction!H:H,"Buy",Transaction!B:B,A271)-SUMIFS(Transaction!E:E,Transaction!H:H,"Sell",Transaction!B:B,A271)&lt;&gt;0, SUMIFS(Transaction!E:E,Transaction!H:H,"Buy",Transaction!B:B,A271)-SUMIFS(Transaction!E:E,Transaction!H:H,"Sell",Transaction!B:B,A271),"")</f>
        <v/>
      </c>
      <c r="C271" s="2" t="str">
        <f>IFERROR(VLOOKUP(A271,Product_List!$A$1:$E$5,5,0),"")</f>
        <v/>
      </c>
      <c r="D271" s="2" t="str">
        <f t="shared" si="1"/>
        <v/>
      </c>
    </row>
    <row r="272" spans="1:4" x14ac:dyDescent="0.2">
      <c r="A272" s="2"/>
      <c r="B272" s="2" t="str">
        <f>IF(SUMIFS(Transaction!E:E,Transaction!H:H,"Buy",Transaction!B:B,A272)-SUMIFS(Transaction!E:E,Transaction!H:H,"Sell",Transaction!B:B,A272)&lt;&gt;0, SUMIFS(Transaction!E:E,Transaction!H:H,"Buy",Transaction!B:B,A272)-SUMIFS(Transaction!E:E,Transaction!H:H,"Sell",Transaction!B:B,A272),"")</f>
        <v/>
      </c>
      <c r="C272" s="2" t="str">
        <f>IFERROR(VLOOKUP(A272,Product_List!$A$1:$E$5,5,0),"")</f>
        <v/>
      </c>
      <c r="D272" s="2" t="str">
        <f t="shared" si="1"/>
        <v/>
      </c>
    </row>
    <row r="273" spans="1:4" x14ac:dyDescent="0.2">
      <c r="A273" s="2"/>
      <c r="B273" s="2" t="str">
        <f>IF(SUMIFS(Transaction!E:E,Transaction!H:H,"Buy",Transaction!B:B,A273)-SUMIFS(Transaction!E:E,Transaction!H:H,"Sell",Transaction!B:B,A273)&lt;&gt;0, SUMIFS(Transaction!E:E,Transaction!H:H,"Buy",Transaction!B:B,A273)-SUMIFS(Transaction!E:E,Transaction!H:H,"Sell",Transaction!B:B,A273),"")</f>
        <v/>
      </c>
      <c r="C273" s="2" t="str">
        <f>IFERROR(VLOOKUP(A273,Product_List!$A$1:$E$5,5,0),"")</f>
        <v/>
      </c>
      <c r="D273" s="2" t="str">
        <f t="shared" si="1"/>
        <v/>
      </c>
    </row>
    <row r="274" spans="1:4" x14ac:dyDescent="0.2">
      <c r="A274" s="2"/>
      <c r="B274" s="2" t="str">
        <f>IF(SUMIFS(Transaction!E:E,Transaction!H:H,"Buy",Transaction!B:B,A274)-SUMIFS(Transaction!E:E,Transaction!H:H,"Sell",Transaction!B:B,A274)&lt;&gt;0, SUMIFS(Transaction!E:E,Transaction!H:H,"Buy",Transaction!B:B,A274)-SUMIFS(Transaction!E:E,Transaction!H:H,"Sell",Transaction!B:B,A274),"")</f>
        <v/>
      </c>
      <c r="C274" s="2" t="str">
        <f>IFERROR(VLOOKUP(A274,Product_List!$A$1:$E$5,5,0),"")</f>
        <v/>
      </c>
      <c r="D274" s="2" t="str">
        <f t="shared" si="1"/>
        <v/>
      </c>
    </row>
    <row r="275" spans="1:4" x14ac:dyDescent="0.2">
      <c r="A275" s="2"/>
      <c r="B275" s="2" t="str">
        <f>IF(SUMIFS(Transaction!E:E,Transaction!H:H,"Buy",Transaction!B:B,A275)-SUMIFS(Transaction!E:E,Transaction!H:H,"Sell",Transaction!B:B,A275)&lt;&gt;0, SUMIFS(Transaction!E:E,Transaction!H:H,"Buy",Transaction!B:B,A275)-SUMIFS(Transaction!E:E,Transaction!H:H,"Sell",Transaction!B:B,A275),"")</f>
        <v/>
      </c>
      <c r="C275" s="2" t="str">
        <f>IFERROR(VLOOKUP(A275,Product_List!$A$1:$E$5,5,0),"")</f>
        <v/>
      </c>
      <c r="D275" s="2" t="str">
        <f t="shared" si="1"/>
        <v/>
      </c>
    </row>
    <row r="276" spans="1:4" x14ac:dyDescent="0.2">
      <c r="A276" s="2"/>
      <c r="B276" s="2" t="str">
        <f>IF(SUMIFS(Transaction!E:E,Transaction!H:H,"Buy",Transaction!B:B,A276)-SUMIFS(Transaction!E:E,Transaction!H:H,"Sell",Transaction!B:B,A276)&lt;&gt;0, SUMIFS(Transaction!E:E,Transaction!H:H,"Buy",Transaction!B:B,A276)-SUMIFS(Transaction!E:E,Transaction!H:H,"Sell",Transaction!B:B,A276),"")</f>
        <v/>
      </c>
      <c r="C276" s="2" t="str">
        <f>IFERROR(VLOOKUP(A276,Product_List!$A$1:$E$5,5,0),"")</f>
        <v/>
      </c>
      <c r="D276" s="2" t="str">
        <f t="shared" si="1"/>
        <v/>
      </c>
    </row>
    <row r="277" spans="1:4" x14ac:dyDescent="0.2">
      <c r="A277" s="2"/>
      <c r="B277" s="2" t="str">
        <f>IF(SUMIFS(Transaction!E:E,Transaction!H:H,"Buy",Transaction!B:B,A277)-SUMIFS(Transaction!E:E,Transaction!H:H,"Sell",Transaction!B:B,A277)&lt;&gt;0, SUMIFS(Transaction!E:E,Transaction!H:H,"Buy",Transaction!B:B,A277)-SUMIFS(Transaction!E:E,Transaction!H:H,"Sell",Transaction!B:B,A277),"")</f>
        <v/>
      </c>
      <c r="C277" s="2" t="str">
        <f>IFERROR(VLOOKUP(A277,Product_List!$A$1:$E$5,5,0),"")</f>
        <v/>
      </c>
      <c r="D277" s="2" t="str">
        <f t="shared" si="1"/>
        <v/>
      </c>
    </row>
    <row r="278" spans="1:4" x14ac:dyDescent="0.2">
      <c r="A278" s="2"/>
      <c r="B278" s="2" t="str">
        <f>IF(SUMIFS(Transaction!E:E,Transaction!H:H,"Buy",Transaction!B:B,A278)-SUMIFS(Transaction!E:E,Transaction!H:H,"Sell",Transaction!B:B,A278)&lt;&gt;0, SUMIFS(Transaction!E:E,Transaction!H:H,"Buy",Transaction!B:B,A278)-SUMIFS(Transaction!E:E,Transaction!H:H,"Sell",Transaction!B:B,A278),"")</f>
        <v/>
      </c>
      <c r="C278" s="2" t="str">
        <f>IFERROR(VLOOKUP(A278,Product_List!$A$1:$E$5,5,0),"")</f>
        <v/>
      </c>
      <c r="D278" s="2" t="str">
        <f t="shared" si="1"/>
        <v/>
      </c>
    </row>
    <row r="279" spans="1:4" x14ac:dyDescent="0.2">
      <c r="A279" s="2"/>
      <c r="B279" s="2" t="str">
        <f>IF(SUMIFS(Transaction!E:E,Transaction!H:H,"Buy",Transaction!B:B,A279)-SUMIFS(Transaction!E:E,Transaction!H:H,"Sell",Transaction!B:B,A279)&lt;&gt;0, SUMIFS(Transaction!E:E,Transaction!H:H,"Buy",Transaction!B:B,A279)-SUMIFS(Transaction!E:E,Transaction!H:H,"Sell",Transaction!B:B,A279),"")</f>
        <v/>
      </c>
      <c r="C279" s="2" t="str">
        <f>IFERROR(VLOOKUP(A279,Product_List!$A$1:$E$5,5,0),"")</f>
        <v/>
      </c>
      <c r="D279" s="2" t="str">
        <f t="shared" si="1"/>
        <v/>
      </c>
    </row>
    <row r="280" spans="1:4" x14ac:dyDescent="0.2">
      <c r="A280" s="2"/>
      <c r="B280" s="2" t="str">
        <f>IF(SUMIFS(Transaction!E:E,Transaction!H:H,"Buy",Transaction!B:B,A280)-SUMIFS(Transaction!E:E,Transaction!H:H,"Sell",Transaction!B:B,A280)&lt;&gt;0, SUMIFS(Transaction!E:E,Transaction!H:H,"Buy",Transaction!B:B,A280)-SUMIFS(Transaction!E:E,Transaction!H:H,"Sell",Transaction!B:B,A280),"")</f>
        <v/>
      </c>
      <c r="C280" s="2" t="str">
        <f>IFERROR(VLOOKUP(A280,Product_List!$A$1:$E$5,5,0),"")</f>
        <v/>
      </c>
      <c r="D280" s="2" t="str">
        <f t="shared" si="1"/>
        <v/>
      </c>
    </row>
    <row r="281" spans="1:4" x14ac:dyDescent="0.2">
      <c r="A281" s="2"/>
      <c r="B281" s="2" t="str">
        <f>IF(SUMIFS(Transaction!E:E,Transaction!H:H,"Buy",Transaction!B:B,A281)-SUMIFS(Transaction!E:E,Transaction!H:H,"Sell",Transaction!B:B,A281)&lt;&gt;0, SUMIFS(Transaction!E:E,Transaction!H:H,"Buy",Transaction!B:B,A281)-SUMIFS(Transaction!E:E,Transaction!H:H,"Sell",Transaction!B:B,A281),"")</f>
        <v/>
      </c>
      <c r="C281" s="2" t="str">
        <f>IFERROR(VLOOKUP(A281,Product_List!$A$1:$E$5,5,0),"")</f>
        <v/>
      </c>
      <c r="D281" s="2" t="str">
        <f t="shared" si="1"/>
        <v/>
      </c>
    </row>
    <row r="282" spans="1:4" x14ac:dyDescent="0.2">
      <c r="A282" s="2"/>
      <c r="B282" s="2" t="str">
        <f>IF(SUMIFS(Transaction!E:E,Transaction!H:H,"Buy",Transaction!B:B,A282)-SUMIFS(Transaction!E:E,Transaction!H:H,"Sell",Transaction!B:B,A282)&lt;&gt;0, SUMIFS(Transaction!E:E,Transaction!H:H,"Buy",Transaction!B:B,A282)-SUMIFS(Transaction!E:E,Transaction!H:H,"Sell",Transaction!B:B,A282),"")</f>
        <v/>
      </c>
      <c r="C282" s="2" t="str">
        <f>IFERROR(VLOOKUP(A282,Product_List!$A$1:$E$5,5,0),"")</f>
        <v/>
      </c>
      <c r="D282" s="2" t="str">
        <f t="shared" si="1"/>
        <v/>
      </c>
    </row>
    <row r="283" spans="1:4" x14ac:dyDescent="0.2">
      <c r="A283" s="2"/>
      <c r="B283" s="2" t="str">
        <f>IF(SUMIFS(Transaction!E:E,Transaction!H:H,"Buy",Transaction!B:B,A283)-SUMIFS(Transaction!E:E,Transaction!H:H,"Sell",Transaction!B:B,A283)&lt;&gt;0, SUMIFS(Transaction!E:E,Transaction!H:H,"Buy",Transaction!B:B,A283)-SUMIFS(Transaction!E:E,Transaction!H:H,"Sell",Transaction!B:B,A283),"")</f>
        <v/>
      </c>
      <c r="C283" s="2" t="str">
        <f>IFERROR(VLOOKUP(A283,Product_List!$A$1:$E$5,5,0),"")</f>
        <v/>
      </c>
      <c r="D283" s="2" t="str">
        <f t="shared" si="1"/>
        <v/>
      </c>
    </row>
    <row r="284" spans="1:4" x14ac:dyDescent="0.2">
      <c r="A284" s="2"/>
      <c r="B284" s="2" t="str">
        <f>IF(SUMIFS(Transaction!E:E,Transaction!H:H,"Buy",Transaction!B:B,A284)-SUMIFS(Transaction!E:E,Transaction!H:H,"Sell",Transaction!B:B,A284)&lt;&gt;0, SUMIFS(Transaction!E:E,Transaction!H:H,"Buy",Transaction!B:B,A284)-SUMIFS(Transaction!E:E,Transaction!H:H,"Sell",Transaction!B:B,A284),"")</f>
        <v/>
      </c>
      <c r="C284" s="2" t="str">
        <f>IFERROR(VLOOKUP(A284,Product_List!$A$1:$E$5,5,0),"")</f>
        <v/>
      </c>
      <c r="D284" s="2" t="str">
        <f t="shared" si="1"/>
        <v/>
      </c>
    </row>
    <row r="285" spans="1:4" x14ac:dyDescent="0.2">
      <c r="A285" s="2"/>
      <c r="B285" s="2" t="str">
        <f>IF(SUMIFS(Transaction!E:E,Transaction!H:H,"Buy",Transaction!B:B,A285)-SUMIFS(Transaction!E:E,Transaction!H:H,"Sell",Transaction!B:B,A285)&lt;&gt;0, SUMIFS(Transaction!E:E,Transaction!H:H,"Buy",Transaction!B:B,A285)-SUMIFS(Transaction!E:E,Transaction!H:H,"Sell",Transaction!B:B,A285),"")</f>
        <v/>
      </c>
      <c r="C285" s="2" t="str">
        <f>IFERROR(VLOOKUP(A285,Product_List!$A$1:$E$5,5,0),"")</f>
        <v/>
      </c>
      <c r="D285" s="2" t="str">
        <f t="shared" si="1"/>
        <v/>
      </c>
    </row>
    <row r="286" spans="1:4" x14ac:dyDescent="0.2">
      <c r="A286" s="2"/>
      <c r="B286" s="2" t="str">
        <f>IF(SUMIFS(Transaction!E:E,Transaction!H:H,"Buy",Transaction!B:B,A286)-SUMIFS(Transaction!E:E,Transaction!H:H,"Sell",Transaction!B:B,A286)&lt;&gt;0, SUMIFS(Transaction!E:E,Transaction!H:H,"Buy",Transaction!B:B,A286)-SUMIFS(Transaction!E:E,Transaction!H:H,"Sell",Transaction!B:B,A286),"")</f>
        <v/>
      </c>
      <c r="C286" s="2" t="str">
        <f>IFERROR(VLOOKUP(A286,Product_List!$A$1:$E$5,5,0),"")</f>
        <v/>
      </c>
      <c r="D286" s="2" t="str">
        <f t="shared" si="1"/>
        <v/>
      </c>
    </row>
    <row r="287" spans="1:4" x14ac:dyDescent="0.2">
      <c r="A287" s="2"/>
      <c r="B287" s="2" t="str">
        <f>IF(SUMIFS(Transaction!E:E,Transaction!H:H,"Buy",Transaction!B:B,A287)-SUMIFS(Transaction!E:E,Transaction!H:H,"Sell",Transaction!B:B,A287)&lt;&gt;0, SUMIFS(Transaction!E:E,Transaction!H:H,"Buy",Transaction!B:B,A287)-SUMIFS(Transaction!E:E,Transaction!H:H,"Sell",Transaction!B:B,A287),"")</f>
        <v/>
      </c>
      <c r="C287" s="2" t="str">
        <f>IFERROR(VLOOKUP(A287,Product_List!$A$1:$E$5,5,0),"")</f>
        <v/>
      </c>
      <c r="D287" s="2" t="str">
        <f t="shared" si="1"/>
        <v/>
      </c>
    </row>
    <row r="288" spans="1:4" x14ac:dyDescent="0.2">
      <c r="A288" s="2"/>
      <c r="B288" s="2" t="str">
        <f>IF(SUMIFS(Transaction!E:E,Transaction!H:H,"Buy",Transaction!B:B,A288)-SUMIFS(Transaction!E:E,Transaction!H:H,"Sell",Transaction!B:B,A288)&lt;&gt;0, SUMIFS(Transaction!E:E,Transaction!H:H,"Buy",Transaction!B:B,A288)-SUMIFS(Transaction!E:E,Transaction!H:H,"Sell",Transaction!B:B,A288),"")</f>
        <v/>
      </c>
      <c r="C288" s="2" t="str">
        <f>IFERROR(VLOOKUP(A288,Product_List!$A$1:$E$5,5,0),"")</f>
        <v/>
      </c>
      <c r="D288" s="2" t="str">
        <f t="shared" si="1"/>
        <v/>
      </c>
    </row>
    <row r="289" spans="1:4" x14ac:dyDescent="0.2">
      <c r="A289" s="2"/>
      <c r="B289" s="2" t="str">
        <f>IF(SUMIFS(Transaction!E:E,Transaction!H:H,"Buy",Transaction!B:B,A289)-SUMIFS(Transaction!E:E,Transaction!H:H,"Sell",Transaction!B:B,A289)&lt;&gt;0, SUMIFS(Transaction!E:E,Transaction!H:H,"Buy",Transaction!B:B,A289)-SUMIFS(Transaction!E:E,Transaction!H:H,"Sell",Transaction!B:B,A289),"")</f>
        <v/>
      </c>
      <c r="C289" s="2" t="str">
        <f>IFERROR(VLOOKUP(A289,Product_List!$A$1:$E$5,5,0),"")</f>
        <v/>
      </c>
      <c r="D289" s="2" t="str">
        <f t="shared" si="1"/>
        <v/>
      </c>
    </row>
    <row r="290" spans="1:4" x14ac:dyDescent="0.2">
      <c r="A290" s="2"/>
      <c r="B290" s="2" t="str">
        <f>IF(SUMIFS(Transaction!E:E,Transaction!H:H,"Buy",Transaction!B:B,A290)-SUMIFS(Transaction!E:E,Transaction!H:H,"Sell",Transaction!B:B,A290)&lt;&gt;0, SUMIFS(Transaction!E:E,Transaction!H:H,"Buy",Transaction!B:B,A290)-SUMIFS(Transaction!E:E,Transaction!H:H,"Sell",Transaction!B:B,A290),"")</f>
        <v/>
      </c>
      <c r="C290" s="2" t="str">
        <f>IFERROR(VLOOKUP(A290,Product_List!$A$1:$E$5,5,0),"")</f>
        <v/>
      </c>
      <c r="D290" s="2" t="str">
        <f t="shared" si="1"/>
        <v/>
      </c>
    </row>
    <row r="291" spans="1:4" x14ac:dyDescent="0.2">
      <c r="A291" s="2"/>
      <c r="B291" s="2" t="str">
        <f>IF(SUMIFS(Transaction!E:E,Transaction!H:H,"Buy",Transaction!B:B,A291)-SUMIFS(Transaction!E:E,Transaction!H:H,"Sell",Transaction!B:B,A291)&lt;&gt;0, SUMIFS(Transaction!E:E,Transaction!H:H,"Buy",Transaction!B:B,A291)-SUMIFS(Transaction!E:E,Transaction!H:H,"Sell",Transaction!B:B,A291),"")</f>
        <v/>
      </c>
      <c r="C291" s="2" t="str">
        <f>IFERROR(VLOOKUP(A291,Product_List!$A$1:$E$5,5,0),"")</f>
        <v/>
      </c>
      <c r="D291" s="2" t="str">
        <f t="shared" si="1"/>
        <v/>
      </c>
    </row>
    <row r="292" spans="1:4" x14ac:dyDescent="0.2">
      <c r="A292" s="2"/>
      <c r="B292" s="2" t="str">
        <f>IF(SUMIFS(Transaction!E:E,Transaction!H:H,"Buy",Transaction!B:B,A292)-SUMIFS(Transaction!E:E,Transaction!H:H,"Sell",Transaction!B:B,A292)&lt;&gt;0, SUMIFS(Transaction!E:E,Transaction!H:H,"Buy",Transaction!B:B,A292)-SUMIFS(Transaction!E:E,Transaction!H:H,"Sell",Transaction!B:B,A292),"")</f>
        <v/>
      </c>
      <c r="C292" s="2" t="str">
        <f>IFERROR(VLOOKUP(A292,Product_List!$A$1:$E$5,5,0),"")</f>
        <v/>
      </c>
      <c r="D292" s="2" t="str">
        <f t="shared" si="1"/>
        <v/>
      </c>
    </row>
    <row r="293" spans="1:4" x14ac:dyDescent="0.2">
      <c r="A293" s="2"/>
      <c r="B293" s="2" t="str">
        <f>IF(SUMIFS(Transaction!E:E,Transaction!H:H,"Buy",Transaction!B:B,A293)-SUMIFS(Transaction!E:E,Transaction!H:H,"Sell",Transaction!B:B,A293)&lt;&gt;0, SUMIFS(Transaction!E:E,Transaction!H:H,"Buy",Transaction!B:B,A293)-SUMIFS(Transaction!E:E,Transaction!H:H,"Sell",Transaction!B:B,A293),"")</f>
        <v/>
      </c>
      <c r="C293" s="2" t="str">
        <f>IFERROR(VLOOKUP(A293,Product_List!$A$1:$E$5,5,0),"")</f>
        <v/>
      </c>
      <c r="D293" s="2" t="str">
        <f t="shared" si="1"/>
        <v/>
      </c>
    </row>
    <row r="294" spans="1:4" x14ac:dyDescent="0.2">
      <c r="A294" s="2"/>
      <c r="B294" s="2" t="str">
        <f>IF(SUMIFS(Transaction!E:E,Transaction!H:H,"Buy",Transaction!B:B,A294)-SUMIFS(Transaction!E:E,Transaction!H:H,"Sell",Transaction!B:B,A294)&lt;&gt;0, SUMIFS(Transaction!E:E,Transaction!H:H,"Buy",Transaction!B:B,A294)-SUMIFS(Transaction!E:E,Transaction!H:H,"Sell",Transaction!B:B,A294),"")</f>
        <v/>
      </c>
      <c r="C294" s="2" t="str">
        <f>IFERROR(VLOOKUP(A294,Product_List!$A$1:$E$5,5,0),"")</f>
        <v/>
      </c>
      <c r="D294" s="2" t="str">
        <f t="shared" si="1"/>
        <v/>
      </c>
    </row>
    <row r="295" spans="1:4" x14ac:dyDescent="0.2">
      <c r="A295" s="2"/>
      <c r="B295" s="2" t="str">
        <f>IF(SUMIFS(Transaction!E:E,Transaction!H:H,"Buy",Transaction!B:B,A295)-SUMIFS(Transaction!E:E,Transaction!H:H,"Sell",Transaction!B:B,A295)&lt;&gt;0, SUMIFS(Transaction!E:E,Transaction!H:H,"Buy",Transaction!B:B,A295)-SUMIFS(Transaction!E:E,Transaction!H:H,"Sell",Transaction!B:B,A295),"")</f>
        <v/>
      </c>
      <c r="C295" s="2" t="str">
        <f>IFERROR(VLOOKUP(A295,Product_List!$A$1:$E$5,5,0),"")</f>
        <v/>
      </c>
      <c r="D295" s="2" t="str">
        <f t="shared" si="1"/>
        <v/>
      </c>
    </row>
    <row r="296" spans="1:4" x14ac:dyDescent="0.2">
      <c r="A296" s="2"/>
      <c r="B296" s="2" t="str">
        <f>IF(SUMIFS(Transaction!E:E,Transaction!H:H,"Buy",Transaction!B:B,A296)-SUMIFS(Transaction!E:E,Transaction!H:H,"Sell",Transaction!B:B,A296)&lt;&gt;0, SUMIFS(Transaction!E:E,Transaction!H:H,"Buy",Transaction!B:B,A296)-SUMIFS(Transaction!E:E,Transaction!H:H,"Sell",Transaction!B:B,A296),"")</f>
        <v/>
      </c>
      <c r="C296" s="2" t="str">
        <f>IFERROR(VLOOKUP(A296,Product_List!$A$1:$E$5,5,0),"")</f>
        <v/>
      </c>
      <c r="D296" s="2" t="str">
        <f t="shared" si="1"/>
        <v/>
      </c>
    </row>
    <row r="297" spans="1:4" x14ac:dyDescent="0.2">
      <c r="A297" s="2"/>
      <c r="B297" s="2" t="str">
        <f>IF(SUMIFS(Transaction!E:E,Transaction!H:H,"Buy",Transaction!B:B,A297)-SUMIFS(Transaction!E:E,Transaction!H:H,"Sell",Transaction!B:B,A297)&lt;&gt;0, SUMIFS(Transaction!E:E,Transaction!H:H,"Buy",Transaction!B:B,A297)-SUMIFS(Transaction!E:E,Transaction!H:H,"Sell",Transaction!B:B,A297),"")</f>
        <v/>
      </c>
      <c r="C297" s="2" t="str">
        <f>IFERROR(VLOOKUP(A297,Product_List!$A$1:$E$5,5,0),"")</f>
        <v/>
      </c>
      <c r="D297" s="2" t="str">
        <f t="shared" si="1"/>
        <v/>
      </c>
    </row>
    <row r="298" spans="1:4" x14ac:dyDescent="0.2">
      <c r="A298" s="2"/>
      <c r="B298" s="2" t="str">
        <f>IF(SUMIFS(Transaction!E:E,Transaction!H:H,"Buy",Transaction!B:B,A298)-SUMIFS(Transaction!E:E,Transaction!H:H,"Sell",Transaction!B:B,A298)&lt;&gt;0, SUMIFS(Transaction!E:E,Transaction!H:H,"Buy",Transaction!B:B,A298)-SUMIFS(Transaction!E:E,Transaction!H:H,"Sell",Transaction!B:B,A298),"")</f>
        <v/>
      </c>
      <c r="C298" s="2" t="str">
        <f>IFERROR(VLOOKUP(A298,Product_List!$A$1:$E$5,5,0),"")</f>
        <v/>
      </c>
      <c r="D298" s="2" t="str">
        <f t="shared" si="1"/>
        <v/>
      </c>
    </row>
    <row r="299" spans="1:4" x14ac:dyDescent="0.2">
      <c r="A299" s="2"/>
      <c r="B299" s="2" t="str">
        <f>IF(SUMIFS(Transaction!E:E,Transaction!H:H,"Buy",Transaction!B:B,A299)-SUMIFS(Transaction!E:E,Transaction!H:H,"Sell",Transaction!B:B,A299)&lt;&gt;0, SUMIFS(Transaction!E:E,Transaction!H:H,"Buy",Transaction!B:B,A299)-SUMIFS(Transaction!E:E,Transaction!H:H,"Sell",Transaction!B:B,A299),"")</f>
        <v/>
      </c>
      <c r="C299" s="2" t="str">
        <f>IFERROR(VLOOKUP(A299,Product_List!$A$1:$E$5,5,0),"")</f>
        <v/>
      </c>
      <c r="D299" s="2" t="str">
        <f t="shared" si="1"/>
        <v/>
      </c>
    </row>
    <row r="300" spans="1:4" x14ac:dyDescent="0.2">
      <c r="A300" s="2"/>
      <c r="B300" s="2" t="str">
        <f>IF(SUMIFS(Transaction!E:E,Transaction!H:H,"Buy",Transaction!B:B,A300)-SUMIFS(Transaction!E:E,Transaction!H:H,"Sell",Transaction!B:B,A300)&lt;&gt;0, SUMIFS(Transaction!E:E,Transaction!H:H,"Buy",Transaction!B:B,A300)-SUMIFS(Transaction!E:E,Transaction!H:H,"Sell",Transaction!B:B,A300),"")</f>
        <v/>
      </c>
      <c r="C300" s="2" t="str">
        <f>IFERROR(VLOOKUP(A300,Product_List!$A$1:$E$5,5,0),"")</f>
        <v/>
      </c>
      <c r="D300" s="2" t="str">
        <f t="shared" si="1"/>
        <v/>
      </c>
    </row>
    <row r="301" spans="1:4" x14ac:dyDescent="0.2">
      <c r="A301" s="2"/>
      <c r="B301" s="2" t="str">
        <f>IF(SUMIFS(Transaction!E:E,Transaction!H:H,"Buy",Transaction!B:B,A301)-SUMIFS(Transaction!E:E,Transaction!H:H,"Sell",Transaction!B:B,A301)&lt;&gt;0, SUMIFS(Transaction!E:E,Transaction!H:H,"Buy",Transaction!B:B,A301)-SUMIFS(Transaction!E:E,Transaction!H:H,"Sell",Transaction!B:B,A301),"")</f>
        <v/>
      </c>
      <c r="C301" s="2" t="str">
        <f>IFERROR(VLOOKUP(A301,Product_List!$A$1:$E$5,5,0),"")</f>
        <v/>
      </c>
      <c r="D301" s="2" t="str">
        <f t="shared" si="1"/>
        <v/>
      </c>
    </row>
    <row r="302" spans="1:4" x14ac:dyDescent="0.2">
      <c r="A302" s="2"/>
      <c r="B302" s="2" t="str">
        <f>IF(SUMIFS(Transaction!E:E,Transaction!H:H,"Buy",Transaction!B:B,A302)-SUMIFS(Transaction!E:E,Transaction!H:H,"Sell",Transaction!B:B,A302)&lt;&gt;0, SUMIFS(Transaction!E:E,Transaction!H:H,"Buy",Transaction!B:B,A302)-SUMIFS(Transaction!E:E,Transaction!H:H,"Sell",Transaction!B:B,A302),"")</f>
        <v/>
      </c>
      <c r="C302" s="2" t="str">
        <f>IFERROR(VLOOKUP(A302,Product_List!$A$1:$E$5,5,0),"")</f>
        <v/>
      </c>
      <c r="D302" s="2" t="str">
        <f t="shared" si="1"/>
        <v/>
      </c>
    </row>
    <row r="303" spans="1:4" x14ac:dyDescent="0.2">
      <c r="A303" s="2"/>
      <c r="B303" s="2" t="str">
        <f>IF(SUMIFS(Transaction!E:E,Transaction!H:H,"Buy",Transaction!B:B,A303)-SUMIFS(Transaction!E:E,Transaction!H:H,"Sell",Transaction!B:B,A303)&lt;&gt;0, SUMIFS(Transaction!E:E,Transaction!H:H,"Buy",Transaction!B:B,A303)-SUMIFS(Transaction!E:E,Transaction!H:H,"Sell",Transaction!B:B,A303),"")</f>
        <v/>
      </c>
      <c r="C303" s="2" t="str">
        <f>IFERROR(VLOOKUP(A303,Product_List!$A$1:$E$5,5,0),"")</f>
        <v/>
      </c>
      <c r="D303" s="2" t="str">
        <f t="shared" si="1"/>
        <v/>
      </c>
    </row>
    <row r="304" spans="1:4" x14ac:dyDescent="0.2">
      <c r="A304" s="2"/>
      <c r="B304" s="2" t="str">
        <f>IF(SUMIFS(Transaction!E:E,Transaction!H:H,"Buy",Transaction!B:B,A304)-SUMIFS(Transaction!E:E,Transaction!H:H,"Sell",Transaction!B:B,A304)&lt;&gt;0, SUMIFS(Transaction!E:E,Transaction!H:H,"Buy",Transaction!B:B,A304)-SUMIFS(Transaction!E:E,Transaction!H:H,"Sell",Transaction!B:B,A304),"")</f>
        <v/>
      </c>
      <c r="C304" s="2" t="str">
        <f>IFERROR(VLOOKUP(A304,Product_List!$A$1:$E$5,5,0),"")</f>
        <v/>
      </c>
      <c r="D304" s="2" t="str">
        <f t="shared" si="1"/>
        <v/>
      </c>
    </row>
    <row r="305" spans="1:4" x14ac:dyDescent="0.2">
      <c r="A305" s="2"/>
      <c r="B305" s="2" t="str">
        <f>IF(SUMIFS(Transaction!E:E,Transaction!H:H,"Buy",Transaction!B:B,A305)-SUMIFS(Transaction!E:E,Transaction!H:H,"Sell",Transaction!B:B,A305)&lt;&gt;0, SUMIFS(Transaction!E:E,Transaction!H:H,"Buy",Transaction!B:B,A305)-SUMIFS(Transaction!E:E,Transaction!H:H,"Sell",Transaction!B:B,A305),"")</f>
        <v/>
      </c>
      <c r="C305" s="2" t="str">
        <f>IFERROR(VLOOKUP(A305,Product_List!$A$1:$E$5,5,0),"")</f>
        <v/>
      </c>
      <c r="D305" s="2" t="str">
        <f t="shared" si="1"/>
        <v/>
      </c>
    </row>
    <row r="306" spans="1:4" x14ac:dyDescent="0.2">
      <c r="A306" s="2"/>
      <c r="B306" s="2" t="str">
        <f>IF(SUMIFS(Transaction!E:E,Transaction!H:H,"Buy",Transaction!B:B,A306)-SUMIFS(Transaction!E:E,Transaction!H:H,"Sell",Transaction!B:B,A306)&lt;&gt;0, SUMIFS(Transaction!E:E,Transaction!H:H,"Buy",Transaction!B:B,A306)-SUMIFS(Transaction!E:E,Transaction!H:H,"Sell",Transaction!B:B,A306),"")</f>
        <v/>
      </c>
      <c r="C306" s="2" t="str">
        <f>IFERROR(VLOOKUP(A306,Product_List!$A$1:$E$5,5,0),"")</f>
        <v/>
      </c>
      <c r="D306" s="2" t="str">
        <f t="shared" si="1"/>
        <v/>
      </c>
    </row>
    <row r="307" spans="1:4" x14ac:dyDescent="0.2">
      <c r="A307" s="2"/>
      <c r="B307" s="2" t="str">
        <f>IF(SUMIFS(Transaction!E:E,Transaction!H:H,"Buy",Transaction!B:B,A307)-SUMIFS(Transaction!E:E,Transaction!H:H,"Sell",Transaction!B:B,A307)&lt;&gt;0, SUMIFS(Transaction!E:E,Transaction!H:H,"Buy",Transaction!B:B,A307)-SUMIFS(Transaction!E:E,Transaction!H:H,"Sell",Transaction!B:B,A307),"")</f>
        <v/>
      </c>
      <c r="C307" s="2" t="str">
        <f>IFERROR(VLOOKUP(A307,Product_List!$A$1:$E$5,5,0),"")</f>
        <v/>
      </c>
      <c r="D307" s="2" t="str">
        <f t="shared" si="1"/>
        <v/>
      </c>
    </row>
    <row r="308" spans="1:4" x14ac:dyDescent="0.2">
      <c r="A308" s="2"/>
      <c r="B308" s="2" t="str">
        <f>IF(SUMIFS(Transaction!E:E,Transaction!H:H,"Buy",Transaction!B:B,A308)-SUMIFS(Transaction!E:E,Transaction!H:H,"Sell",Transaction!B:B,A308)&lt;&gt;0, SUMIFS(Transaction!E:E,Transaction!H:H,"Buy",Transaction!B:B,A308)-SUMIFS(Transaction!E:E,Transaction!H:H,"Sell",Transaction!B:B,A308),"")</f>
        <v/>
      </c>
      <c r="C308" s="2" t="str">
        <f>IFERROR(VLOOKUP(A308,Product_List!$A$1:$E$5,5,0),"")</f>
        <v/>
      </c>
      <c r="D308" s="2" t="str">
        <f t="shared" si="1"/>
        <v/>
      </c>
    </row>
    <row r="309" spans="1:4" x14ac:dyDescent="0.2">
      <c r="A309" s="2"/>
      <c r="B309" s="2" t="str">
        <f>IF(SUMIFS(Transaction!E:E,Transaction!H:H,"Buy",Transaction!B:B,A309)-SUMIFS(Transaction!E:E,Transaction!H:H,"Sell",Transaction!B:B,A309)&lt;&gt;0, SUMIFS(Transaction!E:E,Transaction!H:H,"Buy",Transaction!B:B,A309)-SUMIFS(Transaction!E:E,Transaction!H:H,"Sell",Transaction!B:B,A309),"")</f>
        <v/>
      </c>
      <c r="C309" s="2" t="str">
        <f>IFERROR(VLOOKUP(A309,Product_List!$A$1:$E$5,5,0),"")</f>
        <v/>
      </c>
      <c r="D309" s="2" t="str">
        <f t="shared" si="1"/>
        <v/>
      </c>
    </row>
    <row r="310" spans="1:4" x14ac:dyDescent="0.2">
      <c r="A310" s="2"/>
      <c r="B310" s="2" t="str">
        <f>IF(SUMIFS(Transaction!E:E,Transaction!H:H,"Buy",Transaction!B:B,A310)-SUMIFS(Transaction!E:E,Transaction!H:H,"Sell",Transaction!B:B,A310)&lt;&gt;0, SUMIFS(Transaction!E:E,Transaction!H:H,"Buy",Transaction!B:B,A310)-SUMIFS(Transaction!E:E,Transaction!H:H,"Sell",Transaction!B:B,A310),"")</f>
        <v/>
      </c>
      <c r="C310" s="2" t="str">
        <f>IFERROR(VLOOKUP(A310,Product_List!$A$1:$E$5,5,0),"")</f>
        <v/>
      </c>
      <c r="D310" s="2" t="str">
        <f t="shared" si="1"/>
        <v/>
      </c>
    </row>
    <row r="311" spans="1:4" x14ac:dyDescent="0.2">
      <c r="A311" s="2"/>
      <c r="B311" s="2" t="str">
        <f>IF(SUMIFS(Transaction!E:E,Transaction!H:H,"Buy",Transaction!B:B,A311)-SUMIFS(Transaction!E:E,Transaction!H:H,"Sell",Transaction!B:B,A311)&lt;&gt;0, SUMIFS(Transaction!E:E,Transaction!H:H,"Buy",Transaction!B:B,A311)-SUMIFS(Transaction!E:E,Transaction!H:H,"Sell",Transaction!B:B,A311),"")</f>
        <v/>
      </c>
      <c r="C311" s="2" t="str">
        <f>IFERROR(VLOOKUP(A311,Product_List!$A$1:$E$5,5,0),"")</f>
        <v/>
      </c>
      <c r="D311" s="2" t="str">
        <f t="shared" si="1"/>
        <v/>
      </c>
    </row>
    <row r="312" spans="1:4" x14ac:dyDescent="0.2">
      <c r="A312" s="2"/>
      <c r="B312" s="2" t="str">
        <f>IF(SUMIFS(Transaction!E:E,Transaction!H:H,"Buy",Transaction!B:B,A312)-SUMIFS(Transaction!E:E,Transaction!H:H,"Sell",Transaction!B:B,A312)&lt;&gt;0, SUMIFS(Transaction!E:E,Transaction!H:H,"Buy",Transaction!B:B,A312)-SUMIFS(Transaction!E:E,Transaction!H:H,"Sell",Transaction!B:B,A312),"")</f>
        <v/>
      </c>
      <c r="C312" s="2" t="str">
        <f>IFERROR(VLOOKUP(A312,Product_List!$A$1:$E$5,5,0),"")</f>
        <v/>
      </c>
      <c r="D312" s="2" t="str">
        <f t="shared" si="1"/>
        <v/>
      </c>
    </row>
    <row r="313" spans="1:4" x14ac:dyDescent="0.2">
      <c r="A313" s="2"/>
      <c r="B313" s="2" t="str">
        <f>IF(SUMIFS(Transaction!E:E,Transaction!H:H,"Buy",Transaction!B:B,A313)-SUMIFS(Transaction!E:E,Transaction!H:H,"Sell",Transaction!B:B,A313)&lt;&gt;0, SUMIFS(Transaction!E:E,Transaction!H:H,"Buy",Transaction!B:B,A313)-SUMIFS(Transaction!E:E,Transaction!H:H,"Sell",Transaction!B:B,A313),"")</f>
        <v/>
      </c>
      <c r="C313" s="2" t="str">
        <f>IFERROR(VLOOKUP(A313,Product_List!$A$1:$E$5,5,0),"")</f>
        <v/>
      </c>
      <c r="D313" s="2" t="str">
        <f t="shared" si="1"/>
        <v/>
      </c>
    </row>
    <row r="314" spans="1:4" x14ac:dyDescent="0.2">
      <c r="A314" s="2"/>
      <c r="B314" s="2" t="str">
        <f>IF(SUMIFS(Transaction!E:E,Transaction!H:H,"Buy",Transaction!B:B,A314)-SUMIFS(Transaction!E:E,Transaction!H:H,"Sell",Transaction!B:B,A314)&lt;&gt;0, SUMIFS(Transaction!E:E,Transaction!H:H,"Buy",Transaction!B:B,A314)-SUMIFS(Transaction!E:E,Transaction!H:H,"Sell",Transaction!B:B,A314),"")</f>
        <v/>
      </c>
      <c r="C314" s="2" t="str">
        <f>IFERROR(VLOOKUP(A314,Product_List!$A$1:$E$5,5,0),"")</f>
        <v/>
      </c>
      <c r="D314" s="2" t="str">
        <f t="shared" si="1"/>
        <v/>
      </c>
    </row>
    <row r="315" spans="1:4" x14ac:dyDescent="0.2">
      <c r="A315" s="2"/>
      <c r="B315" s="2" t="str">
        <f>IF(SUMIFS(Transaction!E:E,Transaction!H:H,"Buy",Transaction!B:B,A315)-SUMIFS(Transaction!E:E,Transaction!H:H,"Sell",Transaction!B:B,A315)&lt;&gt;0, SUMIFS(Transaction!E:E,Transaction!H:H,"Buy",Transaction!B:B,A315)-SUMIFS(Transaction!E:E,Transaction!H:H,"Sell",Transaction!B:B,A315),"")</f>
        <v/>
      </c>
      <c r="C315" s="2" t="str">
        <f>IFERROR(VLOOKUP(A315,Product_List!$A$1:$E$5,5,0),"")</f>
        <v/>
      </c>
      <c r="D315" s="2" t="str">
        <f t="shared" si="1"/>
        <v/>
      </c>
    </row>
    <row r="316" spans="1:4" x14ac:dyDescent="0.2">
      <c r="A316" s="2"/>
      <c r="B316" s="2" t="str">
        <f>IF(SUMIFS(Transaction!E:E,Transaction!H:H,"Buy",Transaction!B:B,A316)-SUMIFS(Transaction!E:E,Transaction!H:H,"Sell",Transaction!B:B,A316)&lt;&gt;0, SUMIFS(Transaction!E:E,Transaction!H:H,"Buy",Transaction!B:B,A316)-SUMIFS(Transaction!E:E,Transaction!H:H,"Sell",Transaction!B:B,A316),"")</f>
        <v/>
      </c>
      <c r="C316" s="2" t="str">
        <f>IFERROR(VLOOKUP(A316,Product_List!$A$1:$E$5,5,0),"")</f>
        <v/>
      </c>
      <c r="D316" s="2" t="str">
        <f t="shared" si="1"/>
        <v/>
      </c>
    </row>
    <row r="317" spans="1:4" x14ac:dyDescent="0.2">
      <c r="A317" s="2"/>
      <c r="B317" s="2" t="str">
        <f>IF(SUMIFS(Transaction!E:E,Transaction!H:H,"Buy",Transaction!B:B,A317)-SUMIFS(Transaction!E:E,Transaction!H:H,"Sell",Transaction!B:B,A317)&lt;&gt;0, SUMIFS(Transaction!E:E,Transaction!H:H,"Buy",Transaction!B:B,A317)-SUMIFS(Transaction!E:E,Transaction!H:H,"Sell",Transaction!B:B,A317),"")</f>
        <v/>
      </c>
      <c r="C317" s="2" t="str">
        <f>IFERROR(VLOOKUP(A317,Product_List!$A$1:$E$5,5,0),"")</f>
        <v/>
      </c>
      <c r="D317" s="2" t="str">
        <f t="shared" si="1"/>
        <v/>
      </c>
    </row>
    <row r="318" spans="1:4" x14ac:dyDescent="0.2">
      <c r="A318" s="2"/>
      <c r="B318" s="2" t="str">
        <f>IF(SUMIFS(Transaction!E:E,Transaction!H:H,"Buy",Transaction!B:B,A318)-SUMIFS(Transaction!E:E,Transaction!H:H,"Sell",Transaction!B:B,A318)&lt;&gt;0, SUMIFS(Transaction!E:E,Transaction!H:H,"Buy",Transaction!B:B,A318)-SUMIFS(Transaction!E:E,Transaction!H:H,"Sell",Transaction!B:B,A318),"")</f>
        <v/>
      </c>
      <c r="C318" s="2" t="str">
        <f>IFERROR(VLOOKUP(A318,Product_List!$A$1:$E$5,5,0),"")</f>
        <v/>
      </c>
      <c r="D318" s="2" t="str">
        <f t="shared" si="1"/>
        <v/>
      </c>
    </row>
    <row r="319" spans="1:4" x14ac:dyDescent="0.2">
      <c r="A319" s="2"/>
      <c r="B319" s="2" t="str">
        <f>IF(SUMIFS(Transaction!E:E,Transaction!H:H,"Buy",Transaction!B:B,A319)-SUMIFS(Transaction!E:E,Transaction!H:H,"Sell",Transaction!B:B,A319)&lt;&gt;0, SUMIFS(Transaction!E:E,Transaction!H:H,"Buy",Transaction!B:B,A319)-SUMIFS(Transaction!E:E,Transaction!H:H,"Sell",Transaction!B:B,A319),"")</f>
        <v/>
      </c>
      <c r="C319" s="2" t="str">
        <f>IFERROR(VLOOKUP(A319,Product_List!$A$1:$E$5,5,0),"")</f>
        <v/>
      </c>
      <c r="D319" s="2" t="str">
        <f t="shared" si="1"/>
        <v/>
      </c>
    </row>
    <row r="320" spans="1:4" x14ac:dyDescent="0.2">
      <c r="A320" s="2"/>
      <c r="B320" s="2" t="str">
        <f>IF(SUMIFS(Transaction!E:E,Transaction!H:H,"Buy",Transaction!B:B,A320)-SUMIFS(Transaction!E:E,Transaction!H:H,"Sell",Transaction!B:B,A320)&lt;&gt;0, SUMIFS(Transaction!E:E,Transaction!H:H,"Buy",Transaction!B:B,A320)-SUMIFS(Transaction!E:E,Transaction!H:H,"Sell",Transaction!B:B,A320),"")</f>
        <v/>
      </c>
      <c r="C320" s="2" t="str">
        <f>IFERROR(VLOOKUP(A320,Product_List!$A$1:$E$5,5,0),"")</f>
        <v/>
      </c>
      <c r="D320" s="2" t="str">
        <f t="shared" si="1"/>
        <v/>
      </c>
    </row>
    <row r="321" spans="1:4" x14ac:dyDescent="0.2">
      <c r="A321" s="2"/>
      <c r="B321" s="2" t="str">
        <f>IF(SUMIFS(Transaction!E:E,Transaction!H:H,"Buy",Transaction!B:B,A321)-SUMIFS(Transaction!E:E,Transaction!H:H,"Sell",Transaction!B:B,A321)&lt;&gt;0, SUMIFS(Transaction!E:E,Transaction!H:H,"Buy",Transaction!B:B,A321)-SUMIFS(Transaction!E:E,Transaction!H:H,"Sell",Transaction!B:B,A321),"")</f>
        <v/>
      </c>
      <c r="C321" s="2" t="str">
        <f>IFERROR(VLOOKUP(A321,Product_List!$A$1:$E$5,5,0),"")</f>
        <v/>
      </c>
      <c r="D321" s="2" t="str">
        <f t="shared" si="1"/>
        <v/>
      </c>
    </row>
    <row r="322" spans="1:4" x14ac:dyDescent="0.2">
      <c r="A322" s="2"/>
      <c r="B322" s="2" t="str">
        <f>IF(SUMIFS(Transaction!E:E,Transaction!H:H,"Buy",Transaction!B:B,A322)-SUMIFS(Transaction!E:E,Transaction!H:H,"Sell",Transaction!B:B,A322)&lt;&gt;0, SUMIFS(Transaction!E:E,Transaction!H:H,"Buy",Transaction!B:B,A322)-SUMIFS(Transaction!E:E,Transaction!H:H,"Sell",Transaction!B:B,A322),"")</f>
        <v/>
      </c>
      <c r="C322" s="2" t="str">
        <f>IFERROR(VLOOKUP(A322,Product_List!$A$1:$E$5,5,0),"")</f>
        <v/>
      </c>
      <c r="D322" s="2" t="str">
        <f t="shared" si="1"/>
        <v/>
      </c>
    </row>
    <row r="323" spans="1:4" x14ac:dyDescent="0.2">
      <c r="A323" s="2"/>
      <c r="B323" s="2" t="str">
        <f>IF(SUMIFS(Transaction!E:E,Transaction!H:H,"Buy",Transaction!B:B,A323)-SUMIFS(Transaction!E:E,Transaction!H:H,"Sell",Transaction!B:B,A323)&lt;&gt;0, SUMIFS(Transaction!E:E,Transaction!H:H,"Buy",Transaction!B:B,A323)-SUMIFS(Transaction!E:E,Transaction!H:H,"Sell",Transaction!B:B,A323),"")</f>
        <v/>
      </c>
      <c r="C323" s="2" t="str">
        <f>IFERROR(VLOOKUP(A323,Product_List!$A$1:$E$5,5,0),"")</f>
        <v/>
      </c>
      <c r="D323" s="2" t="str">
        <f t="shared" si="1"/>
        <v/>
      </c>
    </row>
    <row r="324" spans="1:4" x14ac:dyDescent="0.2">
      <c r="A324" s="2"/>
      <c r="B324" s="2" t="str">
        <f>IF(SUMIFS(Transaction!E:E,Transaction!H:H,"Buy",Transaction!B:B,A324)-SUMIFS(Transaction!E:E,Transaction!H:H,"Sell",Transaction!B:B,A324)&lt;&gt;0, SUMIFS(Transaction!E:E,Transaction!H:H,"Buy",Transaction!B:B,A324)-SUMIFS(Transaction!E:E,Transaction!H:H,"Sell",Transaction!B:B,A324),"")</f>
        <v/>
      </c>
      <c r="C324" s="2" t="str">
        <f>IFERROR(VLOOKUP(A324,Product_List!$A$1:$E$5,5,0),"")</f>
        <v/>
      </c>
      <c r="D324" s="2" t="str">
        <f t="shared" si="1"/>
        <v/>
      </c>
    </row>
    <row r="325" spans="1:4" x14ac:dyDescent="0.2">
      <c r="A325" s="2"/>
      <c r="B325" s="2" t="str">
        <f>IF(SUMIFS(Transaction!E:E,Transaction!H:H,"Buy",Transaction!B:B,A325)-SUMIFS(Transaction!E:E,Transaction!H:H,"Sell",Transaction!B:B,A325)&lt;&gt;0, SUMIFS(Transaction!E:E,Transaction!H:H,"Buy",Transaction!B:B,A325)-SUMIFS(Transaction!E:E,Transaction!H:H,"Sell",Transaction!B:B,A325),"")</f>
        <v/>
      </c>
      <c r="C325" s="2" t="str">
        <f>IFERROR(VLOOKUP(A325,Product_List!$A$1:$E$5,5,0),"")</f>
        <v/>
      </c>
      <c r="D325" s="2" t="str">
        <f t="shared" si="1"/>
        <v/>
      </c>
    </row>
    <row r="326" spans="1:4" x14ac:dyDescent="0.2">
      <c r="A326" s="2"/>
      <c r="B326" s="2" t="str">
        <f>IF(SUMIFS(Transaction!E:E,Transaction!H:H,"Buy",Transaction!B:B,A326)-SUMIFS(Transaction!E:E,Transaction!H:H,"Sell",Transaction!B:B,A326)&lt;&gt;0, SUMIFS(Transaction!E:E,Transaction!H:H,"Buy",Transaction!B:B,A326)-SUMIFS(Transaction!E:E,Transaction!H:H,"Sell",Transaction!B:B,A326),"")</f>
        <v/>
      </c>
      <c r="C326" s="2" t="str">
        <f>IFERROR(VLOOKUP(A326,Product_List!$A$1:$E$5,5,0),"")</f>
        <v/>
      </c>
      <c r="D326" s="2" t="str">
        <f t="shared" si="1"/>
        <v/>
      </c>
    </row>
    <row r="327" spans="1:4" x14ac:dyDescent="0.2">
      <c r="A327" s="2"/>
      <c r="B327" s="2" t="str">
        <f>IF(SUMIFS(Transaction!E:E,Transaction!H:H,"Buy",Transaction!B:B,A327)-SUMIFS(Transaction!E:E,Transaction!H:H,"Sell",Transaction!B:B,A327)&lt;&gt;0, SUMIFS(Transaction!E:E,Transaction!H:H,"Buy",Transaction!B:B,A327)-SUMIFS(Transaction!E:E,Transaction!H:H,"Sell",Transaction!B:B,A327),"")</f>
        <v/>
      </c>
      <c r="C327" s="2" t="str">
        <f>IFERROR(VLOOKUP(A327,Product_List!$A$1:$E$5,5,0),"")</f>
        <v/>
      </c>
      <c r="D327" s="2" t="str">
        <f t="shared" si="1"/>
        <v/>
      </c>
    </row>
    <row r="328" spans="1:4" x14ac:dyDescent="0.2">
      <c r="A328" s="2"/>
      <c r="B328" s="2" t="str">
        <f>IF(SUMIFS(Transaction!E:E,Transaction!H:H,"Buy",Transaction!B:B,A328)-SUMIFS(Transaction!E:E,Transaction!H:H,"Sell",Transaction!B:B,A328)&lt;&gt;0, SUMIFS(Transaction!E:E,Transaction!H:H,"Buy",Transaction!B:B,A328)-SUMIFS(Transaction!E:E,Transaction!H:H,"Sell",Transaction!B:B,A328),"")</f>
        <v/>
      </c>
      <c r="C328" s="2" t="str">
        <f>IFERROR(VLOOKUP(A328,Product_List!$A$1:$E$5,5,0),"")</f>
        <v/>
      </c>
      <c r="D328" s="2" t="str">
        <f t="shared" si="1"/>
        <v/>
      </c>
    </row>
    <row r="329" spans="1:4" x14ac:dyDescent="0.2">
      <c r="A329" s="2"/>
      <c r="B329" s="2" t="str">
        <f>IF(SUMIFS(Transaction!E:E,Transaction!H:H,"Buy",Transaction!B:B,A329)-SUMIFS(Transaction!E:E,Transaction!H:H,"Sell",Transaction!B:B,A329)&lt;&gt;0, SUMIFS(Transaction!E:E,Transaction!H:H,"Buy",Transaction!B:B,A329)-SUMIFS(Transaction!E:E,Transaction!H:H,"Sell",Transaction!B:B,A329),"")</f>
        <v/>
      </c>
      <c r="C329" s="2" t="str">
        <f>IFERROR(VLOOKUP(A329,Product_List!$A$1:$E$5,5,0),"")</f>
        <v/>
      </c>
      <c r="D329" s="2" t="str">
        <f t="shared" si="1"/>
        <v/>
      </c>
    </row>
    <row r="330" spans="1:4" x14ac:dyDescent="0.2">
      <c r="A330" s="2"/>
      <c r="B330" s="2" t="str">
        <f>IF(SUMIFS(Transaction!E:E,Transaction!H:H,"Buy",Transaction!B:B,A330)-SUMIFS(Transaction!E:E,Transaction!H:H,"Sell",Transaction!B:B,A330)&lt;&gt;0, SUMIFS(Transaction!E:E,Transaction!H:H,"Buy",Transaction!B:B,A330)-SUMIFS(Transaction!E:E,Transaction!H:H,"Sell",Transaction!B:B,A330),"")</f>
        <v/>
      </c>
      <c r="C330" s="2" t="str">
        <f>IFERROR(VLOOKUP(A330,Product_List!$A$1:$E$5,5,0),"")</f>
        <v/>
      </c>
      <c r="D330" s="2" t="str">
        <f t="shared" si="1"/>
        <v/>
      </c>
    </row>
    <row r="331" spans="1:4" x14ac:dyDescent="0.2">
      <c r="A331" s="2"/>
      <c r="B331" s="2" t="str">
        <f>IF(SUMIFS(Transaction!E:E,Transaction!H:H,"Buy",Transaction!B:B,A331)-SUMIFS(Transaction!E:E,Transaction!H:H,"Sell",Transaction!B:B,A331)&lt;&gt;0, SUMIFS(Transaction!E:E,Transaction!H:H,"Buy",Transaction!B:B,A331)-SUMIFS(Transaction!E:E,Transaction!H:H,"Sell",Transaction!B:B,A331),"")</f>
        <v/>
      </c>
      <c r="C331" s="2" t="str">
        <f>IFERROR(VLOOKUP(A331,Product_List!$A$1:$E$5,5,0),"")</f>
        <v/>
      </c>
      <c r="D331" s="2" t="str">
        <f t="shared" si="1"/>
        <v/>
      </c>
    </row>
    <row r="332" spans="1:4" x14ac:dyDescent="0.2">
      <c r="A332" s="2"/>
      <c r="B332" s="2" t="str">
        <f>IF(SUMIFS(Transaction!E:E,Transaction!H:H,"Buy",Transaction!B:B,A332)-SUMIFS(Transaction!E:E,Transaction!H:H,"Sell",Transaction!B:B,A332)&lt;&gt;0, SUMIFS(Transaction!E:E,Transaction!H:H,"Buy",Transaction!B:B,A332)-SUMIFS(Transaction!E:E,Transaction!H:H,"Sell",Transaction!B:B,A332),"")</f>
        <v/>
      </c>
      <c r="C332" s="2" t="str">
        <f>IFERROR(VLOOKUP(A332,Product_List!$A$1:$E$5,5,0),"")</f>
        <v/>
      </c>
      <c r="D332" s="2" t="str">
        <f t="shared" si="1"/>
        <v/>
      </c>
    </row>
    <row r="333" spans="1:4" x14ac:dyDescent="0.2">
      <c r="A333" s="2"/>
      <c r="B333" s="2" t="str">
        <f>IF(SUMIFS(Transaction!E:E,Transaction!H:H,"Buy",Transaction!B:B,A333)-SUMIFS(Transaction!E:E,Transaction!H:H,"Sell",Transaction!B:B,A333)&lt;&gt;0, SUMIFS(Transaction!E:E,Transaction!H:H,"Buy",Transaction!B:B,A333)-SUMIFS(Transaction!E:E,Transaction!H:H,"Sell",Transaction!B:B,A333),"")</f>
        <v/>
      </c>
      <c r="C333" s="2" t="str">
        <f>IFERROR(VLOOKUP(A333,Product_List!$A$1:$E$5,5,0),"")</f>
        <v/>
      </c>
      <c r="D333" s="2" t="str">
        <f t="shared" si="1"/>
        <v/>
      </c>
    </row>
    <row r="334" spans="1:4" x14ac:dyDescent="0.2">
      <c r="A334" s="2"/>
      <c r="B334" s="2" t="str">
        <f>IF(SUMIFS(Transaction!E:E,Transaction!H:H,"Buy",Transaction!B:B,A334)-SUMIFS(Transaction!E:E,Transaction!H:H,"Sell",Transaction!B:B,A334)&lt;&gt;0, SUMIFS(Transaction!E:E,Transaction!H:H,"Buy",Transaction!B:B,A334)-SUMIFS(Transaction!E:E,Transaction!H:H,"Sell",Transaction!B:B,A334),"")</f>
        <v/>
      </c>
      <c r="C334" s="2" t="str">
        <f>IFERROR(VLOOKUP(A334,Product_List!$A$1:$E$5,5,0),"")</f>
        <v/>
      </c>
      <c r="D334" s="2" t="str">
        <f t="shared" si="1"/>
        <v/>
      </c>
    </row>
    <row r="335" spans="1:4" x14ac:dyDescent="0.2">
      <c r="A335" s="2"/>
      <c r="B335" s="2" t="str">
        <f>IF(SUMIFS(Transaction!E:E,Transaction!H:H,"Buy",Transaction!B:B,A335)-SUMIFS(Transaction!E:E,Transaction!H:H,"Sell",Transaction!B:B,A335)&lt;&gt;0, SUMIFS(Transaction!E:E,Transaction!H:H,"Buy",Transaction!B:B,A335)-SUMIFS(Transaction!E:E,Transaction!H:H,"Sell",Transaction!B:B,A335),"")</f>
        <v/>
      </c>
      <c r="C335" s="2" t="str">
        <f>IFERROR(VLOOKUP(A335,Product_List!$A$1:$E$5,5,0),"")</f>
        <v/>
      </c>
      <c r="D335" s="2" t="str">
        <f t="shared" si="1"/>
        <v/>
      </c>
    </row>
    <row r="336" spans="1:4" x14ac:dyDescent="0.2">
      <c r="A336" s="2"/>
      <c r="B336" s="2" t="str">
        <f>IF(SUMIFS(Transaction!E:E,Transaction!H:H,"Buy",Transaction!B:B,A336)-SUMIFS(Transaction!E:E,Transaction!H:H,"Sell",Transaction!B:B,A336)&lt;&gt;0, SUMIFS(Transaction!E:E,Transaction!H:H,"Buy",Transaction!B:B,A336)-SUMIFS(Transaction!E:E,Transaction!H:H,"Sell",Transaction!B:B,A336),"")</f>
        <v/>
      </c>
      <c r="C336" s="2" t="str">
        <f>IFERROR(VLOOKUP(A336,Product_List!$A$1:$E$5,5,0),"")</f>
        <v/>
      </c>
      <c r="D336" s="2" t="str">
        <f t="shared" si="1"/>
        <v/>
      </c>
    </row>
    <row r="337" spans="1:4" x14ac:dyDescent="0.2">
      <c r="A337" s="2"/>
      <c r="B337" s="2" t="str">
        <f>IF(SUMIFS(Transaction!E:E,Transaction!H:H,"Buy",Transaction!B:B,A337)-SUMIFS(Transaction!E:E,Transaction!H:H,"Sell",Transaction!B:B,A337)&lt;&gt;0, SUMIFS(Transaction!E:E,Transaction!H:H,"Buy",Transaction!B:B,A337)-SUMIFS(Transaction!E:E,Transaction!H:H,"Sell",Transaction!B:B,A337),"")</f>
        <v/>
      </c>
      <c r="C337" s="2" t="str">
        <f>IFERROR(VLOOKUP(A337,Product_List!$A$1:$E$5,5,0),"")</f>
        <v/>
      </c>
      <c r="D337" s="2" t="str">
        <f t="shared" si="1"/>
        <v/>
      </c>
    </row>
    <row r="338" spans="1:4" x14ac:dyDescent="0.2">
      <c r="A338" s="2"/>
      <c r="B338" s="2" t="str">
        <f>IF(SUMIFS(Transaction!E:E,Transaction!H:H,"Buy",Transaction!B:B,A338)-SUMIFS(Transaction!E:E,Transaction!H:H,"Sell",Transaction!B:B,A338)&lt;&gt;0, SUMIFS(Transaction!E:E,Transaction!H:H,"Buy",Transaction!B:B,A338)-SUMIFS(Transaction!E:E,Transaction!H:H,"Sell",Transaction!B:B,A338),"")</f>
        <v/>
      </c>
      <c r="C338" s="2" t="str">
        <f>IFERROR(VLOOKUP(A338,Product_List!$A$1:$E$5,5,0),"")</f>
        <v/>
      </c>
      <c r="D338" s="2" t="str">
        <f t="shared" si="1"/>
        <v/>
      </c>
    </row>
    <row r="339" spans="1:4" x14ac:dyDescent="0.2">
      <c r="A339" s="2"/>
      <c r="B339" s="2" t="str">
        <f>IF(SUMIFS(Transaction!E:E,Transaction!H:H,"Buy",Transaction!B:B,A339)-SUMIFS(Transaction!E:E,Transaction!H:H,"Sell",Transaction!B:B,A339)&lt;&gt;0, SUMIFS(Transaction!E:E,Transaction!H:H,"Buy",Transaction!B:B,A339)-SUMIFS(Transaction!E:E,Transaction!H:H,"Sell",Transaction!B:B,A339),"")</f>
        <v/>
      </c>
      <c r="C339" s="2" t="str">
        <f>IFERROR(VLOOKUP(A339,Product_List!$A$1:$E$5,5,0),"")</f>
        <v/>
      </c>
      <c r="D339" s="2" t="str">
        <f t="shared" si="1"/>
        <v/>
      </c>
    </row>
    <row r="340" spans="1:4" x14ac:dyDescent="0.2">
      <c r="A340" s="2"/>
      <c r="B340" s="2" t="str">
        <f>IF(SUMIFS(Transaction!E:E,Transaction!H:H,"Buy",Transaction!B:B,A340)-SUMIFS(Transaction!E:E,Transaction!H:H,"Sell",Transaction!B:B,A340)&lt;&gt;0, SUMIFS(Transaction!E:E,Transaction!H:H,"Buy",Transaction!B:B,A340)-SUMIFS(Transaction!E:E,Transaction!H:H,"Sell",Transaction!B:B,A340),"")</f>
        <v/>
      </c>
      <c r="C340" s="2" t="str">
        <f>IFERROR(VLOOKUP(A340,Product_List!$A$1:$E$5,5,0),"")</f>
        <v/>
      </c>
      <c r="D340" s="2" t="str">
        <f t="shared" si="1"/>
        <v/>
      </c>
    </row>
    <row r="341" spans="1:4" x14ac:dyDescent="0.2">
      <c r="A341" s="2"/>
      <c r="B341" s="2" t="str">
        <f>IF(SUMIFS(Transaction!E:E,Transaction!H:H,"Buy",Transaction!B:B,A341)-SUMIFS(Transaction!E:E,Transaction!H:H,"Sell",Transaction!B:B,A341)&lt;&gt;0, SUMIFS(Transaction!E:E,Transaction!H:H,"Buy",Transaction!B:B,A341)-SUMIFS(Transaction!E:E,Transaction!H:H,"Sell",Transaction!B:B,A341),"")</f>
        <v/>
      </c>
      <c r="C341" s="2" t="str">
        <f>IFERROR(VLOOKUP(A341,Product_List!$A$1:$E$5,5,0),"")</f>
        <v/>
      </c>
      <c r="D341" s="2" t="str">
        <f t="shared" si="1"/>
        <v/>
      </c>
    </row>
    <row r="342" spans="1:4" x14ac:dyDescent="0.2">
      <c r="A342" s="2"/>
      <c r="B342" s="2" t="str">
        <f>IF(SUMIFS(Transaction!E:E,Transaction!H:H,"Buy",Transaction!B:B,A342)-SUMIFS(Transaction!E:E,Transaction!H:H,"Sell",Transaction!B:B,A342)&lt;&gt;0, SUMIFS(Transaction!E:E,Transaction!H:H,"Buy",Transaction!B:B,A342)-SUMIFS(Transaction!E:E,Transaction!H:H,"Sell",Transaction!B:B,A342),"")</f>
        <v/>
      </c>
      <c r="C342" s="2" t="str">
        <f>IFERROR(VLOOKUP(A342,Product_List!$A$1:$E$5,5,0),"")</f>
        <v/>
      </c>
      <c r="D342" s="2" t="str">
        <f t="shared" si="1"/>
        <v/>
      </c>
    </row>
    <row r="343" spans="1:4" x14ac:dyDescent="0.2">
      <c r="A343" s="2"/>
      <c r="B343" s="2" t="str">
        <f>IF(SUMIFS(Transaction!E:E,Transaction!H:H,"Buy",Transaction!B:B,A343)-SUMIFS(Transaction!E:E,Transaction!H:H,"Sell",Transaction!B:B,A343)&lt;&gt;0, SUMIFS(Transaction!E:E,Transaction!H:H,"Buy",Transaction!B:B,A343)-SUMIFS(Transaction!E:E,Transaction!H:H,"Sell",Transaction!B:B,A343),"")</f>
        <v/>
      </c>
      <c r="C343" s="2" t="str">
        <f>IFERROR(VLOOKUP(A343,Product_List!$A$1:$E$5,5,0),"")</f>
        <v/>
      </c>
      <c r="D343" s="2" t="str">
        <f t="shared" si="1"/>
        <v/>
      </c>
    </row>
    <row r="344" spans="1:4" x14ac:dyDescent="0.2">
      <c r="A344" s="2"/>
      <c r="B344" s="2" t="str">
        <f>IF(SUMIFS(Transaction!E:E,Transaction!H:H,"Buy",Transaction!B:B,A344)-SUMIFS(Transaction!E:E,Transaction!H:H,"Sell",Transaction!B:B,A344)&lt;&gt;0, SUMIFS(Transaction!E:E,Transaction!H:H,"Buy",Transaction!B:B,A344)-SUMIFS(Transaction!E:E,Transaction!H:H,"Sell",Transaction!B:B,A344),"")</f>
        <v/>
      </c>
      <c r="C344" s="2" t="str">
        <f>IFERROR(VLOOKUP(A344,Product_List!$A$1:$E$5,5,0),"")</f>
        <v/>
      </c>
      <c r="D344" s="2" t="str">
        <f t="shared" si="1"/>
        <v/>
      </c>
    </row>
    <row r="345" spans="1:4" x14ac:dyDescent="0.2">
      <c r="A345" s="2"/>
      <c r="B345" s="2" t="str">
        <f>IF(SUMIFS(Transaction!E:E,Transaction!H:H,"Buy",Transaction!B:B,A345)-SUMIFS(Transaction!E:E,Transaction!H:H,"Sell",Transaction!B:B,A345)&lt;&gt;0, SUMIFS(Transaction!E:E,Transaction!H:H,"Buy",Transaction!B:B,A345)-SUMIFS(Transaction!E:E,Transaction!H:H,"Sell",Transaction!B:B,A345),"")</f>
        <v/>
      </c>
      <c r="C345" s="2" t="str">
        <f>IFERROR(VLOOKUP(A345,Product_List!$A$1:$E$5,5,0),"")</f>
        <v/>
      </c>
      <c r="D345" s="2" t="str">
        <f t="shared" si="1"/>
        <v/>
      </c>
    </row>
    <row r="346" spans="1:4" x14ac:dyDescent="0.2">
      <c r="A346" s="2"/>
      <c r="B346" s="2" t="str">
        <f>IF(SUMIFS(Transaction!E:E,Transaction!H:H,"Buy",Transaction!B:B,A346)-SUMIFS(Transaction!E:E,Transaction!H:H,"Sell",Transaction!B:B,A346)&lt;&gt;0, SUMIFS(Transaction!E:E,Transaction!H:H,"Buy",Transaction!B:B,A346)-SUMIFS(Transaction!E:E,Transaction!H:H,"Sell",Transaction!B:B,A346),"")</f>
        <v/>
      </c>
      <c r="C346" s="2" t="str">
        <f>IFERROR(VLOOKUP(A346,Product_List!$A$1:$E$5,5,0),"")</f>
        <v/>
      </c>
      <c r="D346" s="2" t="str">
        <f t="shared" si="1"/>
        <v/>
      </c>
    </row>
    <row r="347" spans="1:4" x14ac:dyDescent="0.2">
      <c r="A347" s="2"/>
      <c r="B347" s="2" t="str">
        <f>IF(SUMIFS(Transaction!E:E,Transaction!H:H,"Buy",Transaction!B:B,A347)-SUMIFS(Transaction!E:E,Transaction!H:H,"Sell",Transaction!B:B,A347)&lt;&gt;0, SUMIFS(Transaction!E:E,Transaction!H:H,"Buy",Transaction!B:B,A347)-SUMIFS(Transaction!E:E,Transaction!H:H,"Sell",Transaction!B:B,A347),"")</f>
        <v/>
      </c>
      <c r="C347" s="2" t="str">
        <f>IFERROR(VLOOKUP(A347,Product_List!$A$1:$E$5,5,0),"")</f>
        <v/>
      </c>
      <c r="D347" s="2" t="str">
        <f t="shared" si="1"/>
        <v/>
      </c>
    </row>
    <row r="348" spans="1:4" x14ac:dyDescent="0.2">
      <c r="A348" s="2"/>
      <c r="B348" s="2" t="str">
        <f>IF(SUMIFS(Transaction!E:E,Transaction!H:H,"Buy",Transaction!B:B,A348)-SUMIFS(Transaction!E:E,Transaction!H:H,"Sell",Transaction!B:B,A348)&lt;&gt;0, SUMIFS(Transaction!E:E,Transaction!H:H,"Buy",Transaction!B:B,A348)-SUMIFS(Transaction!E:E,Transaction!H:H,"Sell",Transaction!B:B,A348),"")</f>
        <v/>
      </c>
      <c r="C348" s="2" t="str">
        <f>IFERROR(VLOOKUP(A348,Product_List!$A$1:$E$5,5,0),"")</f>
        <v/>
      </c>
      <c r="D348" s="2" t="str">
        <f t="shared" si="1"/>
        <v/>
      </c>
    </row>
    <row r="349" spans="1:4" x14ac:dyDescent="0.2">
      <c r="A349" s="2"/>
      <c r="B349" s="2" t="str">
        <f>IF(SUMIFS(Transaction!E:E,Transaction!H:H,"Buy",Transaction!B:B,A349)-SUMIFS(Transaction!E:E,Transaction!H:H,"Sell",Transaction!B:B,A349)&lt;&gt;0, SUMIFS(Transaction!E:E,Transaction!H:H,"Buy",Transaction!B:B,A349)-SUMIFS(Transaction!E:E,Transaction!H:H,"Sell",Transaction!B:B,A349),"")</f>
        <v/>
      </c>
      <c r="C349" s="2" t="str">
        <f>IFERROR(VLOOKUP(A349,Product_List!$A$1:$E$5,5,0),"")</f>
        <v/>
      </c>
      <c r="D349" s="2" t="str">
        <f t="shared" si="1"/>
        <v/>
      </c>
    </row>
    <row r="350" spans="1:4" x14ac:dyDescent="0.2">
      <c r="A350" s="2"/>
      <c r="B350" s="2" t="str">
        <f>IF(SUMIFS(Transaction!E:E,Transaction!H:H,"Buy",Transaction!B:B,A350)-SUMIFS(Transaction!E:E,Transaction!H:H,"Sell",Transaction!B:B,A350)&lt;&gt;0, SUMIFS(Transaction!E:E,Transaction!H:H,"Buy",Transaction!B:B,A350)-SUMIFS(Transaction!E:E,Transaction!H:H,"Sell",Transaction!B:B,A350),"")</f>
        <v/>
      </c>
      <c r="C350" s="2" t="str">
        <f>IFERROR(VLOOKUP(A350,Product_List!$A$1:$E$5,5,0),"")</f>
        <v/>
      </c>
      <c r="D350" s="2" t="str">
        <f t="shared" si="1"/>
        <v/>
      </c>
    </row>
    <row r="351" spans="1:4" x14ac:dyDescent="0.2">
      <c r="A351" s="2"/>
      <c r="B351" s="2" t="str">
        <f>IF(SUMIFS(Transaction!E:E,Transaction!H:H,"Buy",Transaction!B:B,A351)-SUMIFS(Transaction!E:E,Transaction!H:H,"Sell",Transaction!B:B,A351)&lt;&gt;0, SUMIFS(Transaction!E:E,Transaction!H:H,"Buy",Transaction!B:B,A351)-SUMIFS(Transaction!E:E,Transaction!H:H,"Sell",Transaction!B:B,A351),"")</f>
        <v/>
      </c>
      <c r="C351" s="2" t="str">
        <f>IFERROR(VLOOKUP(A351,Product_List!$A$1:$E$5,5,0),"")</f>
        <v/>
      </c>
      <c r="D351" s="2" t="str">
        <f t="shared" si="1"/>
        <v/>
      </c>
    </row>
    <row r="352" spans="1:4" x14ac:dyDescent="0.2">
      <c r="A352" s="2"/>
      <c r="B352" s="2" t="str">
        <f>IF(SUMIFS(Transaction!E:E,Transaction!H:H,"Buy",Transaction!B:B,A352)-SUMIFS(Transaction!E:E,Transaction!H:H,"Sell",Transaction!B:B,A352)&lt;&gt;0, SUMIFS(Transaction!E:E,Transaction!H:H,"Buy",Transaction!B:B,A352)-SUMIFS(Transaction!E:E,Transaction!H:H,"Sell",Transaction!B:B,A352),"")</f>
        <v/>
      </c>
      <c r="C352" s="2" t="str">
        <f>IFERROR(VLOOKUP(A352,Product_List!$A$1:$E$5,5,0),"")</f>
        <v/>
      </c>
      <c r="D352" s="2" t="str">
        <f t="shared" si="1"/>
        <v/>
      </c>
    </row>
    <row r="353" spans="1:4" x14ac:dyDescent="0.2">
      <c r="A353" s="2"/>
      <c r="B353" s="2" t="str">
        <f>IF(SUMIFS(Transaction!E:E,Transaction!H:H,"Buy",Transaction!B:B,A353)-SUMIFS(Transaction!E:E,Transaction!H:H,"Sell",Transaction!B:B,A353)&lt;&gt;0, SUMIFS(Transaction!E:E,Transaction!H:H,"Buy",Transaction!B:B,A353)-SUMIFS(Transaction!E:E,Transaction!H:H,"Sell",Transaction!B:B,A353),"")</f>
        <v/>
      </c>
      <c r="C353" s="2" t="str">
        <f>IFERROR(VLOOKUP(A353,Product_List!$A$1:$E$5,5,0),"")</f>
        <v/>
      </c>
      <c r="D353" s="2" t="str">
        <f t="shared" si="1"/>
        <v/>
      </c>
    </row>
    <row r="354" spans="1:4" x14ac:dyDescent="0.2">
      <c r="A354" s="2"/>
      <c r="B354" s="2" t="str">
        <f>IF(SUMIFS(Transaction!E:E,Transaction!H:H,"Buy",Transaction!B:B,A354)-SUMIFS(Transaction!E:E,Transaction!H:H,"Sell",Transaction!B:B,A354)&lt;&gt;0, SUMIFS(Transaction!E:E,Transaction!H:H,"Buy",Transaction!B:B,A354)-SUMIFS(Transaction!E:E,Transaction!H:H,"Sell",Transaction!B:B,A354),"")</f>
        <v/>
      </c>
      <c r="C354" s="2" t="str">
        <f>IFERROR(VLOOKUP(A354,Product_List!$A$1:$E$5,5,0),"")</f>
        <v/>
      </c>
      <c r="D354" s="2" t="str">
        <f t="shared" si="1"/>
        <v/>
      </c>
    </row>
    <row r="355" spans="1:4" x14ac:dyDescent="0.2">
      <c r="A355" s="2"/>
      <c r="B355" s="2" t="str">
        <f>IF(SUMIFS(Transaction!E:E,Transaction!H:H,"Buy",Transaction!B:B,A355)-SUMIFS(Transaction!E:E,Transaction!H:H,"Sell",Transaction!B:B,A355)&lt;&gt;0, SUMIFS(Transaction!E:E,Transaction!H:H,"Buy",Transaction!B:B,A355)-SUMIFS(Transaction!E:E,Transaction!H:H,"Sell",Transaction!B:B,A355),"")</f>
        <v/>
      </c>
      <c r="C355" s="2" t="str">
        <f>IFERROR(VLOOKUP(A355,Product_List!$A$1:$E$5,5,0),"")</f>
        <v/>
      </c>
      <c r="D355" s="2" t="str">
        <f t="shared" si="1"/>
        <v/>
      </c>
    </row>
    <row r="356" spans="1:4" x14ac:dyDescent="0.2">
      <c r="A356" s="2"/>
      <c r="B356" s="2" t="str">
        <f>IF(SUMIFS(Transaction!E:E,Transaction!H:H,"Buy",Transaction!B:B,A356)-SUMIFS(Transaction!E:E,Transaction!H:H,"Sell",Transaction!B:B,A356)&lt;&gt;0, SUMIFS(Transaction!E:E,Transaction!H:H,"Buy",Transaction!B:B,A356)-SUMIFS(Transaction!E:E,Transaction!H:H,"Sell",Transaction!B:B,A356),"")</f>
        <v/>
      </c>
      <c r="C356" s="2" t="str">
        <f>IFERROR(VLOOKUP(A356,Product_List!$A$1:$E$5,5,0),"")</f>
        <v/>
      </c>
      <c r="D356" s="2" t="str">
        <f t="shared" si="1"/>
        <v/>
      </c>
    </row>
    <row r="357" spans="1:4" x14ac:dyDescent="0.2">
      <c r="A357" s="2"/>
      <c r="B357" s="2" t="str">
        <f>IF(SUMIFS(Transaction!E:E,Transaction!H:H,"Buy",Transaction!B:B,A357)-SUMIFS(Transaction!E:E,Transaction!H:H,"Sell",Transaction!B:B,A357)&lt;&gt;0, SUMIFS(Transaction!E:E,Transaction!H:H,"Buy",Transaction!B:B,A357)-SUMIFS(Transaction!E:E,Transaction!H:H,"Sell",Transaction!B:B,A357),"")</f>
        <v/>
      </c>
      <c r="C357" s="2" t="str">
        <f>IFERROR(VLOOKUP(A357,Product_List!$A$1:$E$5,5,0),"")</f>
        <v/>
      </c>
      <c r="D357" s="2" t="str">
        <f t="shared" si="1"/>
        <v/>
      </c>
    </row>
    <row r="358" spans="1:4" x14ac:dyDescent="0.2">
      <c r="A358" s="2"/>
      <c r="B358" s="2" t="str">
        <f>IF(SUMIFS(Transaction!E:E,Transaction!H:H,"Buy",Transaction!B:B,A358)-SUMIFS(Transaction!E:E,Transaction!H:H,"Sell",Transaction!B:B,A358)&lt;&gt;0, SUMIFS(Transaction!E:E,Transaction!H:H,"Buy",Transaction!B:B,A358)-SUMIFS(Transaction!E:E,Transaction!H:H,"Sell",Transaction!B:B,A358),"")</f>
        <v/>
      </c>
      <c r="C358" s="2" t="str">
        <f>IFERROR(VLOOKUP(A358,Product_List!$A$1:$E$5,5,0),"")</f>
        <v/>
      </c>
      <c r="D358" s="2" t="str">
        <f t="shared" si="1"/>
        <v/>
      </c>
    </row>
    <row r="359" spans="1:4" x14ac:dyDescent="0.2">
      <c r="A359" s="2"/>
      <c r="B359" s="2" t="str">
        <f>IF(SUMIFS(Transaction!E:E,Transaction!H:H,"Buy",Transaction!B:B,A359)-SUMIFS(Transaction!E:E,Transaction!H:H,"Sell",Transaction!B:B,A359)&lt;&gt;0, SUMIFS(Transaction!E:E,Transaction!H:H,"Buy",Transaction!B:B,A359)-SUMIFS(Transaction!E:E,Transaction!H:H,"Sell",Transaction!B:B,A359),"")</f>
        <v/>
      </c>
      <c r="C359" s="2" t="str">
        <f>IFERROR(VLOOKUP(A359,Product_List!$A$1:$E$5,5,0),"")</f>
        <v/>
      </c>
      <c r="D359" s="2" t="str">
        <f t="shared" si="1"/>
        <v/>
      </c>
    </row>
    <row r="360" spans="1:4" x14ac:dyDescent="0.2">
      <c r="A360" s="2"/>
      <c r="B360" s="2" t="str">
        <f>IF(SUMIFS(Transaction!E:E,Transaction!H:H,"Buy",Transaction!B:B,A360)-SUMIFS(Transaction!E:E,Transaction!H:H,"Sell",Transaction!B:B,A360)&lt;&gt;0, SUMIFS(Transaction!E:E,Transaction!H:H,"Buy",Transaction!B:B,A360)-SUMIFS(Transaction!E:E,Transaction!H:H,"Sell",Transaction!B:B,A360),"")</f>
        <v/>
      </c>
      <c r="C360" s="2" t="str">
        <f>IFERROR(VLOOKUP(A360,Product_List!$A$1:$E$5,5,0),"")</f>
        <v/>
      </c>
      <c r="D360" s="2" t="str">
        <f t="shared" si="1"/>
        <v/>
      </c>
    </row>
    <row r="361" spans="1:4" x14ac:dyDescent="0.2">
      <c r="A361" s="2"/>
      <c r="B361" s="2" t="str">
        <f>IF(SUMIFS(Transaction!E:E,Transaction!H:H,"Buy",Transaction!B:B,A361)-SUMIFS(Transaction!E:E,Transaction!H:H,"Sell",Transaction!B:B,A361)&lt;&gt;0, SUMIFS(Transaction!E:E,Transaction!H:H,"Buy",Transaction!B:B,A361)-SUMIFS(Transaction!E:E,Transaction!H:H,"Sell",Transaction!B:B,A361),"")</f>
        <v/>
      </c>
      <c r="C361" s="2" t="str">
        <f>IFERROR(VLOOKUP(A361,Product_List!$A$1:$E$5,5,0),"")</f>
        <v/>
      </c>
      <c r="D361" s="2" t="str">
        <f t="shared" si="1"/>
        <v/>
      </c>
    </row>
    <row r="362" spans="1:4" x14ac:dyDescent="0.2">
      <c r="A362" s="2"/>
      <c r="B362" s="2" t="str">
        <f>IF(SUMIFS(Transaction!E:E,Transaction!H:H,"Buy",Transaction!B:B,A362)-SUMIFS(Transaction!E:E,Transaction!H:H,"Sell",Transaction!B:B,A362)&lt;&gt;0, SUMIFS(Transaction!E:E,Transaction!H:H,"Buy",Transaction!B:B,A362)-SUMIFS(Transaction!E:E,Transaction!H:H,"Sell",Transaction!B:B,A362),"")</f>
        <v/>
      </c>
      <c r="C362" s="2" t="str">
        <f>IFERROR(VLOOKUP(A362,Product_List!$A$1:$E$5,5,0),"")</f>
        <v/>
      </c>
      <c r="D362" s="2" t="str">
        <f t="shared" si="1"/>
        <v/>
      </c>
    </row>
    <row r="363" spans="1:4" x14ac:dyDescent="0.2">
      <c r="A363" s="2"/>
      <c r="B363" s="2" t="str">
        <f>IF(SUMIFS(Transaction!E:E,Transaction!H:H,"Buy",Transaction!B:B,A363)-SUMIFS(Transaction!E:E,Transaction!H:H,"Sell",Transaction!B:B,A363)&lt;&gt;0, SUMIFS(Transaction!E:E,Transaction!H:H,"Buy",Transaction!B:B,A363)-SUMIFS(Transaction!E:E,Transaction!H:H,"Sell",Transaction!B:B,A363),"")</f>
        <v/>
      </c>
      <c r="C363" s="2" t="str">
        <f>IFERROR(VLOOKUP(A363,Product_List!$A$1:$E$5,5,0),"")</f>
        <v/>
      </c>
      <c r="D363" s="2" t="str">
        <f t="shared" si="1"/>
        <v/>
      </c>
    </row>
    <row r="364" spans="1:4" x14ac:dyDescent="0.2">
      <c r="A364" s="2"/>
      <c r="B364" s="2" t="str">
        <f>IF(SUMIFS(Transaction!E:E,Transaction!H:H,"Buy",Transaction!B:B,A364)-SUMIFS(Transaction!E:E,Transaction!H:H,"Sell",Transaction!B:B,A364)&lt;&gt;0, SUMIFS(Transaction!E:E,Transaction!H:H,"Buy",Transaction!B:B,A364)-SUMIFS(Transaction!E:E,Transaction!H:H,"Sell",Transaction!B:B,A364),"")</f>
        <v/>
      </c>
      <c r="C364" s="2" t="str">
        <f>IFERROR(VLOOKUP(A364,Product_List!$A$1:$E$5,5,0),"")</f>
        <v/>
      </c>
      <c r="D364" s="2" t="str">
        <f t="shared" si="1"/>
        <v/>
      </c>
    </row>
    <row r="365" spans="1:4" x14ac:dyDescent="0.2">
      <c r="A365" s="2"/>
      <c r="B365" s="2" t="str">
        <f>IF(SUMIFS(Transaction!E:E,Transaction!H:H,"Buy",Transaction!B:B,A365)-SUMIFS(Transaction!E:E,Transaction!H:H,"Sell",Transaction!B:B,A365)&lt;&gt;0, SUMIFS(Transaction!E:E,Transaction!H:H,"Buy",Transaction!B:B,A365)-SUMIFS(Transaction!E:E,Transaction!H:H,"Sell",Transaction!B:B,A365),"")</f>
        <v/>
      </c>
      <c r="C365" s="2" t="str">
        <f>IFERROR(VLOOKUP(A365,Product_List!$A$1:$E$5,5,0),"")</f>
        <v/>
      </c>
      <c r="D365" s="2" t="str">
        <f t="shared" si="1"/>
        <v/>
      </c>
    </row>
    <row r="366" spans="1:4" x14ac:dyDescent="0.2">
      <c r="A366" s="2"/>
      <c r="B366" s="2" t="str">
        <f>IF(SUMIFS(Transaction!E:E,Transaction!H:H,"Buy",Transaction!B:B,A366)-SUMIFS(Transaction!E:E,Transaction!H:H,"Sell",Transaction!B:B,A366)&lt;&gt;0, SUMIFS(Transaction!E:E,Transaction!H:H,"Buy",Transaction!B:B,A366)-SUMIFS(Transaction!E:E,Transaction!H:H,"Sell",Transaction!B:B,A366),"")</f>
        <v/>
      </c>
      <c r="C366" s="2" t="str">
        <f>IFERROR(VLOOKUP(A366,Product_List!$A$1:$E$5,5,0),"")</f>
        <v/>
      </c>
      <c r="D366" s="2" t="str">
        <f t="shared" si="1"/>
        <v/>
      </c>
    </row>
    <row r="367" spans="1:4" x14ac:dyDescent="0.2">
      <c r="A367" s="2"/>
      <c r="B367" s="2" t="str">
        <f>IF(SUMIFS(Transaction!E:E,Transaction!H:H,"Buy",Transaction!B:B,A367)-SUMIFS(Transaction!E:E,Transaction!H:H,"Sell",Transaction!B:B,A367)&lt;&gt;0, SUMIFS(Transaction!E:E,Transaction!H:H,"Buy",Transaction!B:B,A367)-SUMIFS(Transaction!E:E,Transaction!H:H,"Sell",Transaction!B:B,A367),"")</f>
        <v/>
      </c>
      <c r="C367" s="2" t="str">
        <f>IFERROR(VLOOKUP(A367,Product_List!$A$1:$E$5,5,0),"")</f>
        <v/>
      </c>
      <c r="D367" s="2" t="str">
        <f t="shared" si="1"/>
        <v/>
      </c>
    </row>
    <row r="368" spans="1:4" x14ac:dyDescent="0.2">
      <c r="A368" s="2"/>
      <c r="B368" s="2" t="str">
        <f>IF(SUMIFS(Transaction!E:E,Transaction!H:H,"Buy",Transaction!B:B,A368)-SUMIFS(Transaction!E:E,Transaction!H:H,"Sell",Transaction!B:B,A368)&lt;&gt;0, SUMIFS(Transaction!E:E,Transaction!H:H,"Buy",Transaction!B:B,A368)-SUMIFS(Transaction!E:E,Transaction!H:H,"Sell",Transaction!B:B,A368),"")</f>
        <v/>
      </c>
      <c r="C368" s="2" t="str">
        <f>IFERROR(VLOOKUP(A368,Product_List!$A$1:$E$5,5,0),"")</f>
        <v/>
      </c>
      <c r="D368" s="2" t="str">
        <f t="shared" si="1"/>
        <v/>
      </c>
    </row>
    <row r="369" spans="1:4" x14ac:dyDescent="0.2">
      <c r="A369" s="2"/>
      <c r="B369" s="2" t="str">
        <f>IF(SUMIFS(Transaction!E:E,Transaction!H:H,"Buy",Transaction!B:B,A369)-SUMIFS(Transaction!E:E,Transaction!H:H,"Sell",Transaction!B:B,A369)&lt;&gt;0, SUMIFS(Transaction!E:E,Transaction!H:H,"Buy",Transaction!B:B,A369)-SUMIFS(Transaction!E:E,Transaction!H:H,"Sell",Transaction!B:B,A369),"")</f>
        <v/>
      </c>
      <c r="C369" s="2" t="str">
        <f>IFERROR(VLOOKUP(A369,Product_List!$A$1:$E$5,5,0),"")</f>
        <v/>
      </c>
      <c r="D369" s="2" t="str">
        <f t="shared" si="1"/>
        <v/>
      </c>
    </row>
    <row r="370" spans="1:4" x14ac:dyDescent="0.2">
      <c r="A370" s="2"/>
      <c r="B370" s="2" t="str">
        <f>IF(SUMIFS(Transaction!E:E,Transaction!H:H,"Buy",Transaction!B:B,A370)-SUMIFS(Transaction!E:E,Transaction!H:H,"Sell",Transaction!B:B,A370)&lt;&gt;0, SUMIFS(Transaction!E:E,Transaction!H:H,"Buy",Transaction!B:B,A370)-SUMIFS(Transaction!E:E,Transaction!H:H,"Sell",Transaction!B:B,A370),"")</f>
        <v/>
      </c>
      <c r="C370" s="2" t="str">
        <f>IFERROR(VLOOKUP(A370,Product_List!$A$1:$E$5,5,0),"")</f>
        <v/>
      </c>
      <c r="D370" s="2" t="str">
        <f t="shared" si="1"/>
        <v/>
      </c>
    </row>
    <row r="371" spans="1:4" x14ac:dyDescent="0.2">
      <c r="A371" s="2"/>
      <c r="B371" s="2" t="str">
        <f>IF(SUMIFS(Transaction!E:E,Transaction!H:H,"Buy",Transaction!B:B,A371)-SUMIFS(Transaction!E:E,Transaction!H:H,"Sell",Transaction!B:B,A371)&lt;&gt;0, SUMIFS(Transaction!E:E,Transaction!H:H,"Buy",Transaction!B:B,A371)-SUMIFS(Transaction!E:E,Transaction!H:H,"Sell",Transaction!B:B,A371),"")</f>
        <v/>
      </c>
      <c r="C371" s="2" t="str">
        <f>IFERROR(VLOOKUP(A371,Product_List!$A$1:$E$5,5,0),"")</f>
        <v/>
      </c>
      <c r="D371" s="2" t="str">
        <f t="shared" si="1"/>
        <v/>
      </c>
    </row>
    <row r="372" spans="1:4" x14ac:dyDescent="0.2">
      <c r="A372" s="2"/>
      <c r="B372" s="2" t="str">
        <f>IF(SUMIFS(Transaction!E:E,Transaction!H:H,"Buy",Transaction!B:B,A372)-SUMIFS(Transaction!E:E,Transaction!H:H,"Sell",Transaction!B:B,A372)&lt;&gt;0, SUMIFS(Transaction!E:E,Transaction!H:H,"Buy",Transaction!B:B,A372)-SUMIFS(Transaction!E:E,Transaction!H:H,"Sell",Transaction!B:B,A372),"")</f>
        <v/>
      </c>
      <c r="C372" s="2" t="str">
        <f>IFERROR(VLOOKUP(A372,Product_List!$A$1:$E$5,5,0),"")</f>
        <v/>
      </c>
      <c r="D372" s="2" t="str">
        <f t="shared" si="1"/>
        <v/>
      </c>
    </row>
    <row r="373" spans="1:4" x14ac:dyDescent="0.2">
      <c r="A373" s="2"/>
      <c r="B373" s="2" t="str">
        <f>IF(SUMIFS(Transaction!E:E,Transaction!H:H,"Buy",Transaction!B:B,A373)-SUMIFS(Transaction!E:E,Transaction!H:H,"Sell",Transaction!B:B,A373)&lt;&gt;0, SUMIFS(Transaction!E:E,Transaction!H:H,"Buy",Transaction!B:B,A373)-SUMIFS(Transaction!E:E,Transaction!H:H,"Sell",Transaction!B:B,A373),"")</f>
        <v/>
      </c>
      <c r="C373" s="2" t="str">
        <f>IFERROR(VLOOKUP(A373,Product_List!$A$1:$E$5,5,0),"")</f>
        <v/>
      </c>
      <c r="D373" s="2" t="str">
        <f t="shared" si="1"/>
        <v/>
      </c>
    </row>
    <row r="374" spans="1:4" x14ac:dyDescent="0.2">
      <c r="A374" s="2"/>
      <c r="B374" s="2" t="str">
        <f>IF(SUMIFS(Transaction!E:E,Transaction!H:H,"Buy",Transaction!B:B,A374)-SUMIFS(Transaction!E:E,Transaction!H:H,"Sell",Transaction!B:B,A374)&lt;&gt;0, SUMIFS(Transaction!E:E,Transaction!H:H,"Buy",Transaction!B:B,A374)-SUMIFS(Transaction!E:E,Transaction!H:H,"Sell",Transaction!B:B,A374),"")</f>
        <v/>
      </c>
      <c r="C374" s="2" t="str">
        <f>IFERROR(VLOOKUP(A374,Product_List!$A$1:$E$5,5,0),"")</f>
        <v/>
      </c>
      <c r="D374" s="2" t="str">
        <f t="shared" si="1"/>
        <v/>
      </c>
    </row>
    <row r="375" spans="1:4" x14ac:dyDescent="0.2">
      <c r="A375" s="2"/>
      <c r="B375" s="2" t="str">
        <f>IF(SUMIFS(Transaction!E:E,Transaction!H:H,"Buy",Transaction!B:B,A375)-SUMIFS(Transaction!E:E,Transaction!H:H,"Sell",Transaction!B:B,A375)&lt;&gt;0, SUMIFS(Transaction!E:E,Transaction!H:H,"Buy",Transaction!B:B,A375)-SUMIFS(Transaction!E:E,Transaction!H:H,"Sell",Transaction!B:B,A375),"")</f>
        <v/>
      </c>
      <c r="C375" s="2" t="str">
        <f>IFERROR(VLOOKUP(A375,Product_List!$A$1:$E$5,5,0),"")</f>
        <v/>
      </c>
      <c r="D375" s="2" t="str">
        <f t="shared" si="1"/>
        <v/>
      </c>
    </row>
    <row r="376" spans="1:4" x14ac:dyDescent="0.2">
      <c r="A376" s="2"/>
      <c r="B376" s="2" t="str">
        <f>IF(SUMIFS(Transaction!E:E,Transaction!H:H,"Buy",Transaction!B:B,A376)-SUMIFS(Transaction!E:E,Transaction!H:H,"Sell",Transaction!B:B,A376)&lt;&gt;0, SUMIFS(Transaction!E:E,Transaction!H:H,"Buy",Transaction!B:B,A376)-SUMIFS(Transaction!E:E,Transaction!H:H,"Sell",Transaction!B:B,A376),"")</f>
        <v/>
      </c>
      <c r="C376" s="2" t="str">
        <f>IFERROR(VLOOKUP(A376,Product_List!$A$1:$E$5,5,0),"")</f>
        <v/>
      </c>
      <c r="D376" s="2" t="str">
        <f t="shared" si="1"/>
        <v/>
      </c>
    </row>
    <row r="377" spans="1:4" x14ac:dyDescent="0.2">
      <c r="A377" s="2"/>
      <c r="B377" s="2" t="str">
        <f>IF(SUMIFS(Transaction!E:E,Transaction!H:H,"Buy",Transaction!B:B,A377)-SUMIFS(Transaction!E:E,Transaction!H:H,"Sell",Transaction!B:B,A377)&lt;&gt;0, SUMIFS(Transaction!E:E,Transaction!H:H,"Buy",Transaction!B:B,A377)-SUMIFS(Transaction!E:E,Transaction!H:H,"Sell",Transaction!B:B,A377),"")</f>
        <v/>
      </c>
      <c r="C377" s="2" t="str">
        <f>IFERROR(VLOOKUP(A377,Product_List!$A$1:$E$5,5,0),"")</f>
        <v/>
      </c>
      <c r="D377" s="2" t="str">
        <f t="shared" si="1"/>
        <v/>
      </c>
    </row>
    <row r="378" spans="1:4" x14ac:dyDescent="0.2">
      <c r="A378" s="2"/>
      <c r="B378" s="2" t="str">
        <f>IF(SUMIFS(Transaction!E:E,Transaction!H:H,"Buy",Transaction!B:B,A378)-SUMIFS(Transaction!E:E,Transaction!H:H,"Sell",Transaction!B:B,A378)&lt;&gt;0, SUMIFS(Transaction!E:E,Transaction!H:H,"Buy",Transaction!B:B,A378)-SUMIFS(Transaction!E:E,Transaction!H:H,"Sell",Transaction!B:B,A378),"")</f>
        <v/>
      </c>
      <c r="C378" s="2" t="str">
        <f>IFERROR(VLOOKUP(A378,Product_List!$A$1:$E$5,5,0),"")</f>
        <v/>
      </c>
      <c r="D378" s="2" t="str">
        <f t="shared" si="1"/>
        <v/>
      </c>
    </row>
    <row r="379" spans="1:4" x14ac:dyDescent="0.2">
      <c r="A379" s="2"/>
      <c r="B379" s="2" t="str">
        <f>IF(SUMIFS(Transaction!E:E,Transaction!H:H,"Buy",Transaction!B:B,A379)-SUMIFS(Transaction!E:E,Transaction!H:H,"Sell",Transaction!B:B,A379)&lt;&gt;0, SUMIFS(Transaction!E:E,Transaction!H:H,"Buy",Transaction!B:B,A379)-SUMIFS(Transaction!E:E,Transaction!H:H,"Sell",Transaction!B:B,A379),"")</f>
        <v/>
      </c>
      <c r="C379" s="2" t="str">
        <f>IFERROR(VLOOKUP(A379,Product_List!$A$1:$E$5,5,0),"")</f>
        <v/>
      </c>
      <c r="D379" s="2" t="str">
        <f t="shared" si="1"/>
        <v/>
      </c>
    </row>
    <row r="380" spans="1:4" x14ac:dyDescent="0.2">
      <c r="A380" s="2"/>
      <c r="B380" s="2" t="str">
        <f>IF(SUMIFS(Transaction!E:E,Transaction!H:H,"Buy",Transaction!B:B,A380)-SUMIFS(Transaction!E:E,Transaction!H:H,"Sell",Transaction!B:B,A380)&lt;&gt;0, SUMIFS(Transaction!E:E,Transaction!H:H,"Buy",Transaction!B:B,A380)-SUMIFS(Transaction!E:E,Transaction!H:H,"Sell",Transaction!B:B,A380),"")</f>
        <v/>
      </c>
      <c r="C380" s="2" t="str">
        <f>IFERROR(VLOOKUP(A380,Product_List!$A$1:$E$5,5,0),"")</f>
        <v/>
      </c>
      <c r="D380" s="2" t="str">
        <f t="shared" si="1"/>
        <v/>
      </c>
    </row>
    <row r="381" spans="1:4" x14ac:dyDescent="0.2">
      <c r="A381" s="2"/>
      <c r="B381" s="2" t="str">
        <f>IF(SUMIFS(Transaction!E:E,Transaction!H:H,"Buy",Transaction!B:B,A381)-SUMIFS(Transaction!E:E,Transaction!H:H,"Sell",Transaction!B:B,A381)&lt;&gt;0, SUMIFS(Transaction!E:E,Transaction!H:H,"Buy",Transaction!B:B,A381)-SUMIFS(Transaction!E:E,Transaction!H:H,"Sell",Transaction!B:B,A381),"")</f>
        <v/>
      </c>
      <c r="C381" s="2" t="str">
        <f>IFERROR(VLOOKUP(A381,Product_List!$A$1:$E$5,5,0),"")</f>
        <v/>
      </c>
      <c r="D381" s="2" t="str">
        <f t="shared" si="1"/>
        <v/>
      </c>
    </row>
    <row r="382" spans="1:4" x14ac:dyDescent="0.2">
      <c r="A382" s="2"/>
      <c r="B382" s="2" t="str">
        <f>IF(SUMIFS(Transaction!E:E,Transaction!H:H,"Buy",Transaction!B:B,A382)-SUMIFS(Transaction!E:E,Transaction!H:H,"Sell",Transaction!B:B,A382)&lt;&gt;0, SUMIFS(Transaction!E:E,Transaction!H:H,"Buy",Transaction!B:B,A382)-SUMIFS(Transaction!E:E,Transaction!H:H,"Sell",Transaction!B:B,A382),"")</f>
        <v/>
      </c>
      <c r="C382" s="2" t="str">
        <f>IFERROR(VLOOKUP(A382,Product_List!$A$1:$E$5,5,0),"")</f>
        <v/>
      </c>
      <c r="D382" s="2" t="str">
        <f t="shared" si="1"/>
        <v/>
      </c>
    </row>
    <row r="383" spans="1:4" x14ac:dyDescent="0.2">
      <c r="A383" s="2"/>
      <c r="B383" s="2" t="str">
        <f>IF(SUMIFS(Transaction!E:E,Transaction!H:H,"Buy",Transaction!B:B,A383)-SUMIFS(Transaction!E:E,Transaction!H:H,"Sell",Transaction!B:B,A383)&lt;&gt;0, SUMIFS(Transaction!E:E,Transaction!H:H,"Buy",Transaction!B:B,A383)-SUMIFS(Transaction!E:E,Transaction!H:H,"Sell",Transaction!B:B,A383),"")</f>
        <v/>
      </c>
      <c r="C383" s="2" t="str">
        <f>IFERROR(VLOOKUP(A383,Product_List!$A$1:$E$5,5,0),"")</f>
        <v/>
      </c>
      <c r="D383" s="2" t="str">
        <f t="shared" si="1"/>
        <v/>
      </c>
    </row>
    <row r="384" spans="1:4" x14ac:dyDescent="0.2">
      <c r="A384" s="2"/>
      <c r="B384" s="2" t="str">
        <f>IF(SUMIFS(Transaction!E:E,Transaction!H:H,"Buy",Transaction!B:B,A384)-SUMIFS(Transaction!E:E,Transaction!H:H,"Sell",Transaction!B:B,A384)&lt;&gt;0, SUMIFS(Transaction!E:E,Transaction!H:H,"Buy",Transaction!B:B,A384)-SUMIFS(Transaction!E:E,Transaction!H:H,"Sell",Transaction!B:B,A384),"")</f>
        <v/>
      </c>
      <c r="C384" s="2" t="str">
        <f>IFERROR(VLOOKUP(A384,Product_List!$A$1:$E$5,5,0),"")</f>
        <v/>
      </c>
      <c r="D384" s="2" t="str">
        <f t="shared" si="1"/>
        <v/>
      </c>
    </row>
    <row r="385" spans="1:4" x14ac:dyDescent="0.2">
      <c r="A385" s="2"/>
      <c r="B385" s="2" t="str">
        <f>IF(SUMIFS(Transaction!E:E,Transaction!H:H,"Buy",Transaction!B:B,A385)-SUMIFS(Transaction!E:E,Transaction!H:H,"Sell",Transaction!B:B,A385)&lt;&gt;0, SUMIFS(Transaction!E:E,Transaction!H:H,"Buy",Transaction!B:B,A385)-SUMIFS(Transaction!E:E,Transaction!H:H,"Sell",Transaction!B:B,A385),"")</f>
        <v/>
      </c>
      <c r="C385" s="2" t="str">
        <f>IFERROR(VLOOKUP(A385,Product_List!$A$1:$E$5,5,0),"")</f>
        <v/>
      </c>
      <c r="D385" s="2" t="str">
        <f t="shared" si="1"/>
        <v/>
      </c>
    </row>
    <row r="386" spans="1:4" x14ac:dyDescent="0.2">
      <c r="A386" s="2"/>
      <c r="B386" s="2" t="str">
        <f>IF(SUMIFS(Transaction!E:E,Transaction!H:H,"Buy",Transaction!B:B,A386)-SUMIFS(Transaction!E:E,Transaction!H:H,"Sell",Transaction!B:B,A386)&lt;&gt;0, SUMIFS(Transaction!E:E,Transaction!H:H,"Buy",Transaction!B:B,A386)-SUMIFS(Transaction!E:E,Transaction!H:H,"Sell",Transaction!B:B,A386),"")</f>
        <v/>
      </c>
      <c r="C386" s="2" t="str">
        <f>IFERROR(VLOOKUP(A386,Product_List!$A$1:$E$5,5,0),"")</f>
        <v/>
      </c>
      <c r="D386" s="2" t="str">
        <f t="shared" si="1"/>
        <v/>
      </c>
    </row>
    <row r="387" spans="1:4" x14ac:dyDescent="0.2">
      <c r="A387" s="2"/>
      <c r="B387" s="2" t="str">
        <f>IF(SUMIFS(Transaction!E:E,Transaction!H:H,"Buy",Transaction!B:B,A387)-SUMIFS(Transaction!E:E,Transaction!H:H,"Sell",Transaction!B:B,A387)&lt;&gt;0, SUMIFS(Transaction!E:E,Transaction!H:H,"Buy",Transaction!B:B,A387)-SUMIFS(Transaction!E:E,Transaction!H:H,"Sell",Transaction!B:B,A387),"")</f>
        <v/>
      </c>
      <c r="C387" s="2" t="str">
        <f>IFERROR(VLOOKUP(A387,Product_List!$A$1:$E$5,5,0),"")</f>
        <v/>
      </c>
      <c r="D387" s="2" t="str">
        <f t="shared" si="1"/>
        <v/>
      </c>
    </row>
    <row r="388" spans="1:4" x14ac:dyDescent="0.2">
      <c r="A388" s="2"/>
      <c r="B388" s="2" t="str">
        <f>IF(SUMIFS(Transaction!E:E,Transaction!H:H,"Buy",Transaction!B:B,A388)-SUMIFS(Transaction!E:E,Transaction!H:H,"Sell",Transaction!B:B,A388)&lt;&gt;0, SUMIFS(Transaction!E:E,Transaction!H:H,"Buy",Transaction!B:B,A388)-SUMIFS(Transaction!E:E,Transaction!H:H,"Sell",Transaction!B:B,A388),"")</f>
        <v/>
      </c>
      <c r="C388" s="2" t="str">
        <f>IFERROR(VLOOKUP(A388,Product_List!$A$1:$E$5,5,0),"")</f>
        <v/>
      </c>
      <c r="D388" s="2" t="str">
        <f t="shared" si="1"/>
        <v/>
      </c>
    </row>
    <row r="389" spans="1:4" x14ac:dyDescent="0.2">
      <c r="A389" s="2"/>
      <c r="B389" s="2" t="str">
        <f>IF(SUMIFS(Transaction!E:E,Transaction!H:H,"Buy",Transaction!B:B,A389)-SUMIFS(Transaction!E:E,Transaction!H:H,"Sell",Transaction!B:B,A389)&lt;&gt;0, SUMIFS(Transaction!E:E,Transaction!H:H,"Buy",Transaction!B:B,A389)-SUMIFS(Transaction!E:E,Transaction!H:H,"Sell",Transaction!B:B,A389),"")</f>
        <v/>
      </c>
      <c r="C389" s="2" t="str">
        <f>IFERROR(VLOOKUP(A389,Product_List!$A$1:$E$5,5,0),"")</f>
        <v/>
      </c>
      <c r="D389" s="2" t="str">
        <f t="shared" si="1"/>
        <v/>
      </c>
    </row>
    <row r="390" spans="1:4" x14ac:dyDescent="0.2">
      <c r="A390" s="2"/>
      <c r="B390" s="2" t="str">
        <f>IF(SUMIFS(Transaction!E:E,Transaction!H:H,"Buy",Transaction!B:B,A390)-SUMIFS(Transaction!E:E,Transaction!H:H,"Sell",Transaction!B:B,A390)&lt;&gt;0, SUMIFS(Transaction!E:E,Transaction!H:H,"Buy",Transaction!B:B,A390)-SUMIFS(Transaction!E:E,Transaction!H:H,"Sell",Transaction!B:B,A390),"")</f>
        <v/>
      </c>
      <c r="C390" s="2" t="str">
        <f>IFERROR(VLOOKUP(A390,Product_List!$A$1:$E$5,5,0),"")</f>
        <v/>
      </c>
      <c r="D390" s="2" t="str">
        <f t="shared" si="1"/>
        <v/>
      </c>
    </row>
    <row r="391" spans="1:4" x14ac:dyDescent="0.2">
      <c r="A391" s="2"/>
      <c r="B391" s="2" t="str">
        <f>IF(SUMIFS(Transaction!E:E,Transaction!H:H,"Buy",Transaction!B:B,A391)-SUMIFS(Transaction!E:E,Transaction!H:H,"Sell",Transaction!B:B,A391)&lt;&gt;0, SUMIFS(Transaction!E:E,Transaction!H:H,"Buy",Transaction!B:B,A391)-SUMIFS(Transaction!E:E,Transaction!H:H,"Sell",Transaction!B:B,A391),"")</f>
        <v/>
      </c>
      <c r="C391" s="2" t="str">
        <f>IFERROR(VLOOKUP(A391,Product_List!$A$1:$E$5,5,0),"")</f>
        <v/>
      </c>
      <c r="D391" s="2" t="str">
        <f t="shared" si="1"/>
        <v/>
      </c>
    </row>
    <row r="392" spans="1:4" x14ac:dyDescent="0.2">
      <c r="A392" s="2"/>
      <c r="B392" s="2" t="str">
        <f>IF(SUMIFS(Transaction!E:E,Transaction!H:H,"Buy",Transaction!B:B,A392)-SUMIFS(Transaction!E:E,Transaction!H:H,"Sell",Transaction!B:B,A392)&lt;&gt;0, SUMIFS(Transaction!E:E,Transaction!H:H,"Buy",Transaction!B:B,A392)-SUMIFS(Transaction!E:E,Transaction!H:H,"Sell",Transaction!B:B,A392),"")</f>
        <v/>
      </c>
      <c r="C392" s="2" t="str">
        <f>IFERROR(VLOOKUP(A392,Product_List!$A$1:$E$5,5,0),"")</f>
        <v/>
      </c>
      <c r="D392" s="2" t="str">
        <f t="shared" si="1"/>
        <v/>
      </c>
    </row>
    <row r="393" spans="1:4" x14ac:dyDescent="0.2">
      <c r="A393" s="2"/>
      <c r="B393" s="2" t="str">
        <f>IF(SUMIFS(Transaction!E:E,Transaction!H:H,"Buy",Transaction!B:B,A393)-SUMIFS(Transaction!E:E,Transaction!H:H,"Sell",Transaction!B:B,A393)&lt;&gt;0, SUMIFS(Transaction!E:E,Transaction!H:H,"Buy",Transaction!B:B,A393)-SUMIFS(Transaction!E:E,Transaction!H:H,"Sell",Transaction!B:B,A393),"")</f>
        <v/>
      </c>
      <c r="C393" s="2" t="str">
        <f>IFERROR(VLOOKUP(A393,Product_List!$A$1:$E$5,5,0),"")</f>
        <v/>
      </c>
      <c r="D393" s="2" t="str">
        <f t="shared" si="1"/>
        <v/>
      </c>
    </row>
    <row r="394" spans="1:4" x14ac:dyDescent="0.2">
      <c r="A394" s="2"/>
      <c r="B394" s="2" t="str">
        <f>IF(SUMIFS(Transaction!E:E,Transaction!H:H,"Buy",Transaction!B:B,A394)-SUMIFS(Transaction!E:E,Transaction!H:H,"Sell",Transaction!B:B,A394)&lt;&gt;0, SUMIFS(Transaction!E:E,Transaction!H:H,"Buy",Transaction!B:B,A394)-SUMIFS(Transaction!E:E,Transaction!H:H,"Sell",Transaction!B:B,A394),"")</f>
        <v/>
      </c>
      <c r="C394" s="2" t="str">
        <f>IFERROR(VLOOKUP(A394,Product_List!$A$1:$E$5,5,0),"")</f>
        <v/>
      </c>
      <c r="D394" s="2" t="str">
        <f t="shared" si="1"/>
        <v/>
      </c>
    </row>
    <row r="395" spans="1:4" x14ac:dyDescent="0.2">
      <c r="A395" s="2"/>
      <c r="B395" s="2" t="str">
        <f>IF(SUMIFS(Transaction!E:E,Transaction!H:H,"Buy",Transaction!B:B,A395)-SUMIFS(Transaction!E:E,Transaction!H:H,"Sell",Transaction!B:B,A395)&lt;&gt;0, SUMIFS(Transaction!E:E,Transaction!H:H,"Buy",Transaction!B:B,A395)-SUMIFS(Transaction!E:E,Transaction!H:H,"Sell",Transaction!B:B,A395),"")</f>
        <v/>
      </c>
      <c r="C395" s="2" t="str">
        <f>IFERROR(VLOOKUP(A395,Product_List!$A$1:$E$5,5,0),"")</f>
        <v/>
      </c>
      <c r="D395" s="2" t="str">
        <f t="shared" si="1"/>
        <v/>
      </c>
    </row>
    <row r="396" spans="1:4" x14ac:dyDescent="0.2">
      <c r="A396" s="2"/>
      <c r="B396" s="2" t="str">
        <f>IF(SUMIFS(Transaction!E:E,Transaction!H:H,"Buy",Transaction!B:B,A396)-SUMIFS(Transaction!E:E,Transaction!H:H,"Sell",Transaction!B:B,A396)&lt;&gt;0, SUMIFS(Transaction!E:E,Transaction!H:H,"Buy",Transaction!B:B,A396)-SUMIFS(Transaction!E:E,Transaction!H:H,"Sell",Transaction!B:B,A396),"")</f>
        <v/>
      </c>
      <c r="C396" s="2" t="str">
        <f>IFERROR(VLOOKUP(A396,Product_List!$A$1:$E$5,5,0),"")</f>
        <v/>
      </c>
      <c r="D396" s="2" t="str">
        <f t="shared" si="1"/>
        <v/>
      </c>
    </row>
    <row r="397" spans="1:4" x14ac:dyDescent="0.2">
      <c r="A397" s="2"/>
      <c r="B397" s="2" t="str">
        <f>IF(SUMIFS(Transaction!E:E,Transaction!H:H,"Buy",Transaction!B:B,A397)-SUMIFS(Transaction!E:E,Transaction!H:H,"Sell",Transaction!B:B,A397)&lt;&gt;0, SUMIFS(Transaction!E:E,Transaction!H:H,"Buy",Transaction!B:B,A397)-SUMIFS(Transaction!E:E,Transaction!H:H,"Sell",Transaction!B:B,A397),"")</f>
        <v/>
      </c>
      <c r="C397" s="2" t="str">
        <f>IFERROR(VLOOKUP(A397,Product_List!$A$1:$E$5,5,0),"")</f>
        <v/>
      </c>
      <c r="D397" s="2" t="str">
        <f t="shared" si="1"/>
        <v/>
      </c>
    </row>
    <row r="398" spans="1:4" x14ac:dyDescent="0.2">
      <c r="A398" s="2"/>
      <c r="B398" s="2" t="str">
        <f>IF(SUMIFS(Transaction!E:E,Transaction!H:H,"Buy",Transaction!B:B,A398)-SUMIFS(Transaction!E:E,Transaction!H:H,"Sell",Transaction!B:B,A398)&lt;&gt;0, SUMIFS(Transaction!E:E,Transaction!H:H,"Buy",Transaction!B:B,A398)-SUMIFS(Transaction!E:E,Transaction!H:H,"Sell",Transaction!B:B,A398),"")</f>
        <v/>
      </c>
      <c r="C398" s="2" t="str">
        <f>IFERROR(VLOOKUP(A398,Product_List!$A$1:$E$5,5,0),"")</f>
        <v/>
      </c>
      <c r="D398" s="2" t="str">
        <f t="shared" si="1"/>
        <v/>
      </c>
    </row>
    <row r="399" spans="1:4" x14ac:dyDescent="0.2">
      <c r="A399" s="2"/>
      <c r="B399" s="2" t="str">
        <f>IF(SUMIFS(Transaction!E:E,Transaction!H:H,"Buy",Transaction!B:B,A399)-SUMIFS(Transaction!E:E,Transaction!H:H,"Sell",Transaction!B:B,A399)&lt;&gt;0, SUMIFS(Transaction!E:E,Transaction!H:H,"Buy",Transaction!B:B,A399)-SUMIFS(Transaction!E:E,Transaction!H:H,"Sell",Transaction!B:B,A399),"")</f>
        <v/>
      </c>
      <c r="C399" s="2" t="str">
        <f>IFERROR(VLOOKUP(A399,Product_List!$A$1:$E$5,5,0),"")</f>
        <v/>
      </c>
      <c r="D399" s="2" t="str">
        <f t="shared" si="1"/>
        <v/>
      </c>
    </row>
    <row r="400" spans="1:4" x14ac:dyDescent="0.2">
      <c r="A400" s="2"/>
      <c r="B400" s="2" t="str">
        <f>IF(SUMIFS(Transaction!E:E,Transaction!H:H,"Buy",Transaction!B:B,A400)-SUMIFS(Transaction!E:E,Transaction!H:H,"Sell",Transaction!B:B,A400)&lt;&gt;0, SUMIFS(Transaction!E:E,Transaction!H:H,"Buy",Transaction!B:B,A400)-SUMIFS(Transaction!E:E,Transaction!H:H,"Sell",Transaction!B:B,A400),"")</f>
        <v/>
      </c>
      <c r="C400" s="2" t="str">
        <f>IFERROR(VLOOKUP(A400,Product_List!$A$1:$E$5,5,0),"")</f>
        <v/>
      </c>
      <c r="D400" s="2" t="str">
        <f t="shared" si="1"/>
        <v/>
      </c>
    </row>
    <row r="401" spans="1:4" x14ac:dyDescent="0.2">
      <c r="A401" s="2"/>
      <c r="B401" s="2" t="str">
        <f>IF(SUMIFS(Transaction!E:E,Transaction!H:H,"Buy",Transaction!B:B,A401)-SUMIFS(Transaction!E:E,Transaction!H:H,"Sell",Transaction!B:B,A401)&lt;&gt;0, SUMIFS(Transaction!E:E,Transaction!H:H,"Buy",Transaction!B:B,A401)-SUMIFS(Transaction!E:E,Transaction!H:H,"Sell",Transaction!B:B,A401),"")</f>
        <v/>
      </c>
      <c r="C401" s="2" t="str">
        <f>IFERROR(VLOOKUP(A401,Product_List!$A$1:$E$5,5,0),"")</f>
        <v/>
      </c>
      <c r="D401" s="2" t="str">
        <f t="shared" si="1"/>
        <v/>
      </c>
    </row>
    <row r="402" spans="1:4" x14ac:dyDescent="0.2">
      <c r="A402" s="2"/>
      <c r="B402" s="2" t="str">
        <f>IF(SUMIFS(Transaction!E:E,Transaction!H:H,"Buy",Transaction!B:B,A402)-SUMIFS(Transaction!E:E,Transaction!H:H,"Sell",Transaction!B:B,A402)&lt;&gt;0, SUMIFS(Transaction!E:E,Transaction!H:H,"Buy",Transaction!B:B,A402)-SUMIFS(Transaction!E:E,Transaction!H:H,"Sell",Transaction!B:B,A402),"")</f>
        <v/>
      </c>
      <c r="C402" s="2" t="str">
        <f>IFERROR(VLOOKUP(A402,Product_List!$A$1:$E$5,5,0),"")</f>
        <v/>
      </c>
      <c r="D402" s="2" t="str">
        <f t="shared" si="1"/>
        <v/>
      </c>
    </row>
    <row r="403" spans="1:4" x14ac:dyDescent="0.2">
      <c r="A403" s="2"/>
      <c r="B403" s="2" t="str">
        <f>IF(SUMIFS(Transaction!E:E,Transaction!H:H,"Buy",Transaction!B:B,A403)-SUMIFS(Transaction!E:E,Transaction!H:H,"Sell",Transaction!B:B,A403)&lt;&gt;0, SUMIFS(Transaction!E:E,Transaction!H:H,"Buy",Transaction!B:B,A403)-SUMIFS(Transaction!E:E,Transaction!H:H,"Sell",Transaction!B:B,A403),"")</f>
        <v/>
      </c>
      <c r="C403" s="2" t="str">
        <f>IFERROR(VLOOKUP(A403,Product_List!$A$1:$E$5,5,0),"")</f>
        <v/>
      </c>
      <c r="D403" s="2" t="str">
        <f t="shared" si="1"/>
        <v/>
      </c>
    </row>
    <row r="404" spans="1:4" x14ac:dyDescent="0.2">
      <c r="A404" s="2"/>
      <c r="B404" s="2" t="str">
        <f>IF(SUMIFS(Transaction!E:E,Transaction!H:H,"Buy",Transaction!B:B,A404)-SUMIFS(Transaction!E:E,Transaction!H:H,"Sell",Transaction!B:B,A404)&lt;&gt;0, SUMIFS(Transaction!E:E,Transaction!H:H,"Buy",Transaction!B:B,A404)-SUMIFS(Transaction!E:E,Transaction!H:H,"Sell",Transaction!B:B,A404),"")</f>
        <v/>
      </c>
      <c r="C404" s="2" t="str">
        <f>IFERROR(VLOOKUP(A404,Product_List!$A$1:$E$5,5,0),"")</f>
        <v/>
      </c>
      <c r="D404" s="2" t="str">
        <f t="shared" si="1"/>
        <v/>
      </c>
    </row>
    <row r="405" spans="1:4" x14ac:dyDescent="0.2">
      <c r="A405" s="2"/>
      <c r="B405" s="2" t="str">
        <f>IF(SUMIFS(Transaction!E:E,Transaction!H:H,"Buy",Transaction!B:B,A405)-SUMIFS(Transaction!E:E,Transaction!H:H,"Sell",Transaction!B:B,A405)&lt;&gt;0, SUMIFS(Transaction!E:E,Transaction!H:H,"Buy",Transaction!B:B,A405)-SUMIFS(Transaction!E:E,Transaction!H:H,"Sell",Transaction!B:B,A405),"")</f>
        <v/>
      </c>
      <c r="C405" s="2" t="str">
        <f>IFERROR(VLOOKUP(A405,Product_List!$A$1:$E$5,5,0),"")</f>
        <v/>
      </c>
      <c r="D405" s="2" t="str">
        <f t="shared" si="1"/>
        <v/>
      </c>
    </row>
    <row r="406" spans="1:4" x14ac:dyDescent="0.2">
      <c r="A406" s="2"/>
      <c r="B406" s="2" t="str">
        <f>IF(SUMIFS(Transaction!E:E,Transaction!H:H,"Buy",Transaction!B:B,A406)-SUMIFS(Transaction!E:E,Transaction!H:H,"Sell",Transaction!B:B,A406)&lt;&gt;0, SUMIFS(Transaction!E:E,Transaction!H:H,"Buy",Transaction!B:B,A406)-SUMIFS(Transaction!E:E,Transaction!H:H,"Sell",Transaction!B:B,A406),"")</f>
        <v/>
      </c>
      <c r="C406" s="2" t="str">
        <f>IFERROR(VLOOKUP(A406,Product_List!$A$1:$E$5,5,0),"")</f>
        <v/>
      </c>
      <c r="D406" s="2" t="str">
        <f t="shared" si="1"/>
        <v/>
      </c>
    </row>
    <row r="407" spans="1:4" x14ac:dyDescent="0.2">
      <c r="A407" s="2"/>
      <c r="B407" s="2" t="str">
        <f>IF(SUMIFS(Transaction!E:E,Transaction!H:H,"Buy",Transaction!B:B,A407)-SUMIFS(Transaction!E:E,Transaction!H:H,"Sell",Transaction!B:B,A407)&lt;&gt;0, SUMIFS(Transaction!E:E,Transaction!H:H,"Buy",Transaction!B:B,A407)-SUMIFS(Transaction!E:E,Transaction!H:H,"Sell",Transaction!B:B,A407),"")</f>
        <v/>
      </c>
      <c r="C407" s="2" t="str">
        <f>IFERROR(VLOOKUP(A407,Product_List!$A$1:$E$5,5,0),"")</f>
        <v/>
      </c>
      <c r="D407" s="2" t="str">
        <f t="shared" si="1"/>
        <v/>
      </c>
    </row>
    <row r="408" spans="1:4" x14ac:dyDescent="0.2">
      <c r="A408" s="2"/>
      <c r="B408" s="2" t="str">
        <f>IF(SUMIFS(Transaction!E:E,Transaction!H:H,"Buy",Transaction!B:B,A408)-SUMIFS(Transaction!E:E,Transaction!H:H,"Sell",Transaction!B:B,A408)&lt;&gt;0, SUMIFS(Transaction!E:E,Transaction!H:H,"Buy",Transaction!B:B,A408)-SUMIFS(Transaction!E:E,Transaction!H:H,"Sell",Transaction!B:B,A408),"")</f>
        <v/>
      </c>
      <c r="C408" s="2" t="str">
        <f>IFERROR(VLOOKUP(A408,Product_List!$A$1:$E$5,5,0),"")</f>
        <v/>
      </c>
      <c r="D408" s="2" t="str">
        <f t="shared" si="1"/>
        <v/>
      </c>
    </row>
    <row r="409" spans="1:4" x14ac:dyDescent="0.2">
      <c r="A409" s="2"/>
      <c r="B409" s="2" t="str">
        <f>IF(SUMIFS(Transaction!E:E,Transaction!H:H,"Buy",Transaction!B:B,A409)-SUMIFS(Transaction!E:E,Transaction!H:H,"Sell",Transaction!B:B,A409)&lt;&gt;0, SUMIFS(Transaction!E:E,Transaction!H:H,"Buy",Transaction!B:B,A409)-SUMIFS(Transaction!E:E,Transaction!H:H,"Sell",Transaction!B:B,A409),"")</f>
        <v/>
      </c>
      <c r="C409" s="2" t="str">
        <f>IFERROR(VLOOKUP(A409,Product_List!$A$1:$E$5,5,0),"")</f>
        <v/>
      </c>
      <c r="D409" s="2" t="str">
        <f t="shared" si="1"/>
        <v/>
      </c>
    </row>
    <row r="410" spans="1:4" x14ac:dyDescent="0.2">
      <c r="A410" s="2"/>
      <c r="B410" s="2" t="str">
        <f>IF(SUMIFS(Transaction!E:E,Transaction!H:H,"Buy",Transaction!B:B,A410)-SUMIFS(Transaction!E:E,Transaction!H:H,"Sell",Transaction!B:B,A410)&lt;&gt;0, SUMIFS(Transaction!E:E,Transaction!H:H,"Buy",Transaction!B:B,A410)-SUMIFS(Transaction!E:E,Transaction!H:H,"Sell",Transaction!B:B,A410),"")</f>
        <v/>
      </c>
      <c r="C410" s="2" t="str">
        <f>IFERROR(VLOOKUP(A410,Product_List!$A$1:$E$5,5,0),"")</f>
        <v/>
      </c>
      <c r="D410" s="2" t="str">
        <f t="shared" si="1"/>
        <v/>
      </c>
    </row>
    <row r="411" spans="1:4" x14ac:dyDescent="0.2">
      <c r="A411" s="2"/>
      <c r="B411" s="2" t="str">
        <f>IF(SUMIFS(Transaction!E:E,Transaction!H:H,"Buy",Transaction!B:B,A411)-SUMIFS(Transaction!E:E,Transaction!H:H,"Sell",Transaction!B:B,A411)&lt;&gt;0, SUMIFS(Transaction!E:E,Transaction!H:H,"Buy",Transaction!B:B,A411)-SUMIFS(Transaction!E:E,Transaction!H:H,"Sell",Transaction!B:B,A411),"")</f>
        <v/>
      </c>
      <c r="C411" s="2" t="str">
        <f>IFERROR(VLOOKUP(A411,Product_List!$A$1:$E$5,5,0),"")</f>
        <v/>
      </c>
      <c r="D411" s="2" t="str">
        <f t="shared" si="1"/>
        <v/>
      </c>
    </row>
    <row r="412" spans="1:4" x14ac:dyDescent="0.2">
      <c r="A412" s="2"/>
      <c r="B412" s="2" t="str">
        <f>IF(SUMIFS(Transaction!E:E,Transaction!H:H,"Buy",Transaction!B:B,A412)-SUMIFS(Transaction!E:E,Transaction!H:H,"Sell",Transaction!B:B,A412)&lt;&gt;0, SUMIFS(Transaction!E:E,Transaction!H:H,"Buy",Transaction!B:B,A412)-SUMIFS(Transaction!E:E,Transaction!H:H,"Sell",Transaction!B:B,A412),"")</f>
        <v/>
      </c>
      <c r="C412" s="2" t="str">
        <f>IFERROR(VLOOKUP(A412,Product_List!$A$1:$E$5,5,0),"")</f>
        <v/>
      </c>
      <c r="D412" s="2" t="str">
        <f t="shared" si="1"/>
        <v/>
      </c>
    </row>
    <row r="413" spans="1:4" x14ac:dyDescent="0.2">
      <c r="A413" s="2"/>
      <c r="B413" s="2" t="str">
        <f>IF(SUMIFS(Transaction!E:E,Transaction!H:H,"Buy",Transaction!B:B,A413)-SUMIFS(Transaction!E:E,Transaction!H:H,"Sell",Transaction!B:B,A413)&lt;&gt;0, SUMIFS(Transaction!E:E,Transaction!H:H,"Buy",Transaction!B:B,A413)-SUMIFS(Transaction!E:E,Transaction!H:H,"Sell",Transaction!B:B,A413),"")</f>
        <v/>
      </c>
      <c r="C413" s="2" t="str">
        <f>IFERROR(VLOOKUP(A413,Product_List!$A$1:$E$5,5,0),"")</f>
        <v/>
      </c>
      <c r="D413" s="2" t="str">
        <f t="shared" si="1"/>
        <v/>
      </c>
    </row>
    <row r="414" spans="1:4" x14ac:dyDescent="0.2">
      <c r="A414" s="2"/>
      <c r="B414" s="2" t="str">
        <f>IF(SUMIFS(Transaction!E:E,Transaction!H:H,"Buy",Transaction!B:B,A414)-SUMIFS(Transaction!E:E,Transaction!H:H,"Sell",Transaction!B:B,A414)&lt;&gt;0, SUMIFS(Transaction!E:E,Transaction!H:H,"Buy",Transaction!B:B,A414)-SUMIFS(Transaction!E:E,Transaction!H:H,"Sell",Transaction!B:B,A414),"")</f>
        <v/>
      </c>
      <c r="C414" s="2" t="str">
        <f>IFERROR(VLOOKUP(A414,Product_List!$A$1:$E$5,5,0),"")</f>
        <v/>
      </c>
      <c r="D414" s="2" t="str">
        <f t="shared" si="1"/>
        <v/>
      </c>
    </row>
    <row r="415" spans="1:4" x14ac:dyDescent="0.2">
      <c r="A415" s="2"/>
      <c r="B415" s="2" t="str">
        <f>IF(SUMIFS(Transaction!E:E,Transaction!H:H,"Buy",Transaction!B:B,A415)-SUMIFS(Transaction!E:E,Transaction!H:H,"Sell",Transaction!B:B,A415)&lt;&gt;0, SUMIFS(Transaction!E:E,Transaction!H:H,"Buy",Transaction!B:B,A415)-SUMIFS(Transaction!E:E,Transaction!H:H,"Sell",Transaction!B:B,A415),"")</f>
        <v/>
      </c>
      <c r="C415" s="2" t="str">
        <f>IFERROR(VLOOKUP(A415,Product_List!$A$1:$E$5,5,0),"")</f>
        <v/>
      </c>
      <c r="D415" s="2" t="str">
        <f t="shared" si="1"/>
        <v/>
      </c>
    </row>
    <row r="416" spans="1:4" x14ac:dyDescent="0.2">
      <c r="A416" s="2"/>
      <c r="B416" s="2" t="str">
        <f>IF(SUMIFS(Transaction!E:E,Transaction!H:H,"Buy",Transaction!B:B,A416)-SUMIFS(Transaction!E:E,Transaction!H:H,"Sell",Transaction!B:B,A416)&lt;&gt;0, SUMIFS(Transaction!E:E,Transaction!H:H,"Buy",Transaction!B:B,A416)-SUMIFS(Transaction!E:E,Transaction!H:H,"Sell",Transaction!B:B,A416),"")</f>
        <v/>
      </c>
      <c r="C416" s="2" t="str">
        <f>IFERROR(VLOOKUP(A416,Product_List!$A$1:$E$5,5,0),"")</f>
        <v/>
      </c>
      <c r="D416" s="2" t="str">
        <f t="shared" si="1"/>
        <v/>
      </c>
    </row>
    <row r="417" spans="1:4" x14ac:dyDescent="0.2">
      <c r="A417" s="2"/>
      <c r="B417" s="2" t="str">
        <f>IF(SUMIFS(Transaction!E:E,Transaction!H:H,"Buy",Transaction!B:B,A417)-SUMIFS(Transaction!E:E,Transaction!H:H,"Sell",Transaction!B:B,A417)&lt;&gt;0, SUMIFS(Transaction!E:E,Transaction!H:H,"Buy",Transaction!B:B,A417)-SUMIFS(Transaction!E:E,Transaction!H:H,"Sell",Transaction!B:B,A417),"")</f>
        <v/>
      </c>
      <c r="C417" s="2" t="str">
        <f>IFERROR(VLOOKUP(A417,Product_List!$A$1:$E$5,5,0),"")</f>
        <v/>
      </c>
      <c r="D417" s="2" t="str">
        <f t="shared" si="1"/>
        <v/>
      </c>
    </row>
    <row r="418" spans="1:4" x14ac:dyDescent="0.2">
      <c r="A418" s="2"/>
      <c r="B418" s="2" t="str">
        <f>IF(SUMIFS(Transaction!E:E,Transaction!H:H,"Buy",Transaction!B:B,A418)-SUMIFS(Transaction!E:E,Transaction!H:H,"Sell",Transaction!B:B,A418)&lt;&gt;0, SUMIFS(Transaction!E:E,Transaction!H:H,"Buy",Transaction!B:B,A418)-SUMIFS(Transaction!E:E,Transaction!H:H,"Sell",Transaction!B:B,A418),"")</f>
        <v/>
      </c>
      <c r="C418" s="2" t="str">
        <f>IFERROR(VLOOKUP(A418,Product_List!$A$1:$E$5,5,0),"")</f>
        <v/>
      </c>
      <c r="D418" s="2" t="str">
        <f t="shared" si="1"/>
        <v/>
      </c>
    </row>
    <row r="419" spans="1:4" x14ac:dyDescent="0.2">
      <c r="A419" s="2"/>
      <c r="B419" s="2" t="str">
        <f>IF(SUMIFS(Transaction!E:E,Transaction!H:H,"Buy",Transaction!B:B,A419)-SUMIFS(Transaction!E:E,Transaction!H:H,"Sell",Transaction!B:B,A419)&lt;&gt;0, SUMIFS(Transaction!E:E,Transaction!H:H,"Buy",Transaction!B:B,A419)-SUMIFS(Transaction!E:E,Transaction!H:H,"Sell",Transaction!B:B,A419),"")</f>
        <v/>
      </c>
      <c r="C419" s="2" t="str">
        <f>IFERROR(VLOOKUP(A419,Product_List!$A$1:$E$5,5,0),"")</f>
        <v/>
      </c>
      <c r="D419" s="2" t="str">
        <f t="shared" si="1"/>
        <v/>
      </c>
    </row>
    <row r="420" spans="1:4" x14ac:dyDescent="0.2">
      <c r="A420" s="2"/>
      <c r="B420" s="2" t="str">
        <f>IF(SUMIFS(Transaction!E:E,Transaction!H:H,"Buy",Transaction!B:B,A420)-SUMIFS(Transaction!E:E,Transaction!H:H,"Sell",Transaction!B:B,A420)&lt;&gt;0, SUMIFS(Transaction!E:E,Transaction!H:H,"Buy",Transaction!B:B,A420)-SUMIFS(Transaction!E:E,Transaction!H:H,"Sell",Transaction!B:B,A420),"")</f>
        <v/>
      </c>
      <c r="C420" s="2" t="str">
        <f>IFERROR(VLOOKUP(A420,Product_List!$A$1:$E$5,5,0),"")</f>
        <v/>
      </c>
      <c r="D420" s="2" t="str">
        <f t="shared" si="1"/>
        <v/>
      </c>
    </row>
    <row r="421" spans="1:4" x14ac:dyDescent="0.2">
      <c r="A421" s="2"/>
      <c r="B421" s="2" t="str">
        <f>IF(SUMIFS(Transaction!E:E,Transaction!H:H,"Buy",Transaction!B:B,A421)-SUMIFS(Transaction!E:E,Transaction!H:H,"Sell",Transaction!B:B,A421)&lt;&gt;0, SUMIFS(Transaction!E:E,Transaction!H:H,"Buy",Transaction!B:B,A421)-SUMIFS(Transaction!E:E,Transaction!H:H,"Sell",Transaction!B:B,A421),"")</f>
        <v/>
      </c>
      <c r="C421" s="2" t="str">
        <f>IFERROR(VLOOKUP(A421,Product_List!$A$1:$E$5,5,0),"")</f>
        <v/>
      </c>
      <c r="D421" s="2" t="str">
        <f t="shared" si="1"/>
        <v/>
      </c>
    </row>
    <row r="422" spans="1:4" x14ac:dyDescent="0.2">
      <c r="A422" s="2"/>
      <c r="B422" s="2" t="str">
        <f>IF(SUMIFS(Transaction!E:E,Transaction!H:H,"Buy",Transaction!B:B,A422)-SUMIFS(Transaction!E:E,Transaction!H:H,"Sell",Transaction!B:B,A422)&lt;&gt;0, SUMIFS(Transaction!E:E,Transaction!H:H,"Buy",Transaction!B:B,A422)-SUMIFS(Transaction!E:E,Transaction!H:H,"Sell",Transaction!B:B,A422),"")</f>
        <v/>
      </c>
      <c r="C422" s="2" t="str">
        <f>IFERROR(VLOOKUP(A422,Product_List!$A$1:$E$5,5,0),"")</f>
        <v/>
      </c>
      <c r="D422" s="2" t="str">
        <f t="shared" si="1"/>
        <v/>
      </c>
    </row>
    <row r="423" spans="1:4" x14ac:dyDescent="0.2">
      <c r="A423" s="2"/>
      <c r="B423" s="2" t="str">
        <f>IF(SUMIFS(Transaction!E:E,Transaction!H:H,"Buy",Transaction!B:B,A423)-SUMIFS(Transaction!E:E,Transaction!H:H,"Sell",Transaction!B:B,A423)&lt;&gt;0, SUMIFS(Transaction!E:E,Transaction!H:H,"Buy",Transaction!B:B,A423)-SUMIFS(Transaction!E:E,Transaction!H:H,"Sell",Transaction!B:B,A423),"")</f>
        <v/>
      </c>
      <c r="C423" s="2" t="str">
        <f>IFERROR(VLOOKUP(A423,Product_List!$A$1:$E$5,5,0),"")</f>
        <v/>
      </c>
      <c r="D423" s="2" t="str">
        <f t="shared" si="1"/>
        <v/>
      </c>
    </row>
    <row r="424" spans="1:4" x14ac:dyDescent="0.2">
      <c r="A424" s="2"/>
      <c r="B424" s="2" t="str">
        <f>IF(SUMIFS(Transaction!E:E,Transaction!H:H,"Buy",Transaction!B:B,A424)-SUMIFS(Transaction!E:E,Transaction!H:H,"Sell",Transaction!B:B,A424)&lt;&gt;0, SUMIFS(Transaction!E:E,Transaction!H:H,"Buy",Transaction!B:B,A424)-SUMIFS(Transaction!E:E,Transaction!H:H,"Sell",Transaction!B:B,A424),"")</f>
        <v/>
      </c>
      <c r="C424" s="2" t="str">
        <f>IFERROR(VLOOKUP(A424,Product_List!$A$1:$E$5,5,0),"")</f>
        <v/>
      </c>
      <c r="D424" s="2" t="str">
        <f t="shared" si="1"/>
        <v/>
      </c>
    </row>
    <row r="425" spans="1:4" x14ac:dyDescent="0.2">
      <c r="A425" s="2"/>
      <c r="B425" s="2" t="str">
        <f>IF(SUMIFS(Transaction!E:E,Transaction!H:H,"Buy",Transaction!B:B,A425)-SUMIFS(Transaction!E:E,Transaction!H:H,"Sell",Transaction!B:B,A425)&lt;&gt;0, SUMIFS(Transaction!E:E,Transaction!H:H,"Buy",Transaction!B:B,A425)-SUMIFS(Transaction!E:E,Transaction!H:H,"Sell",Transaction!B:B,A425),"")</f>
        <v/>
      </c>
      <c r="C425" s="2" t="str">
        <f>IFERROR(VLOOKUP(A425,Product_List!$A$1:$E$5,5,0),"")</f>
        <v/>
      </c>
      <c r="D425" s="2" t="str">
        <f t="shared" si="1"/>
        <v/>
      </c>
    </row>
    <row r="426" spans="1:4" x14ac:dyDescent="0.2">
      <c r="A426" s="2"/>
      <c r="B426" s="2" t="str">
        <f>IF(SUMIFS(Transaction!E:E,Transaction!H:H,"Buy",Transaction!B:B,A426)-SUMIFS(Transaction!E:E,Transaction!H:H,"Sell",Transaction!B:B,A426)&lt;&gt;0, SUMIFS(Transaction!E:E,Transaction!H:H,"Buy",Transaction!B:B,A426)-SUMIFS(Transaction!E:E,Transaction!H:H,"Sell",Transaction!B:B,A426),"")</f>
        <v/>
      </c>
      <c r="C426" s="2" t="str">
        <f>IFERROR(VLOOKUP(A426,Product_List!$A$1:$E$5,5,0),"")</f>
        <v/>
      </c>
      <c r="D426" s="2" t="str">
        <f t="shared" si="1"/>
        <v/>
      </c>
    </row>
    <row r="427" spans="1:4" x14ac:dyDescent="0.2">
      <c r="A427" s="2"/>
      <c r="B427" s="2" t="str">
        <f>IF(SUMIFS(Transaction!E:E,Transaction!H:H,"Buy",Transaction!B:B,A427)-SUMIFS(Transaction!E:E,Transaction!H:H,"Sell",Transaction!B:B,A427)&lt;&gt;0, SUMIFS(Transaction!E:E,Transaction!H:H,"Buy",Transaction!B:B,A427)-SUMIFS(Transaction!E:E,Transaction!H:H,"Sell",Transaction!B:B,A427),"")</f>
        <v/>
      </c>
      <c r="C427" s="2" t="str">
        <f>IFERROR(VLOOKUP(A427,Product_List!$A$1:$E$5,5,0),"")</f>
        <v/>
      </c>
      <c r="D427" s="2" t="str">
        <f t="shared" si="1"/>
        <v/>
      </c>
    </row>
    <row r="428" spans="1:4" x14ac:dyDescent="0.2">
      <c r="A428" s="2"/>
      <c r="B428" s="2" t="str">
        <f>IF(SUMIFS(Transaction!E:E,Transaction!H:H,"Buy",Transaction!B:B,A428)-SUMIFS(Transaction!E:E,Transaction!H:H,"Sell",Transaction!B:B,A428)&lt;&gt;0, SUMIFS(Transaction!E:E,Transaction!H:H,"Buy",Transaction!B:B,A428)-SUMIFS(Transaction!E:E,Transaction!H:H,"Sell",Transaction!B:B,A428),"")</f>
        <v/>
      </c>
      <c r="C428" s="2" t="str">
        <f>IFERROR(VLOOKUP(A428,Product_List!$A$1:$E$5,5,0),"")</f>
        <v/>
      </c>
      <c r="D428" s="2" t="str">
        <f t="shared" si="1"/>
        <v/>
      </c>
    </row>
    <row r="429" spans="1:4" x14ac:dyDescent="0.2">
      <c r="A429" s="2"/>
      <c r="B429" s="2" t="str">
        <f>IF(SUMIFS(Transaction!E:E,Transaction!H:H,"Buy",Transaction!B:B,A429)-SUMIFS(Transaction!E:E,Transaction!H:H,"Sell",Transaction!B:B,A429)&lt;&gt;0, SUMIFS(Transaction!E:E,Transaction!H:H,"Buy",Transaction!B:B,A429)-SUMIFS(Transaction!E:E,Transaction!H:H,"Sell",Transaction!B:B,A429),"")</f>
        <v/>
      </c>
      <c r="C429" s="2" t="str">
        <f>IFERROR(VLOOKUP(A429,Product_List!$A$1:$E$5,5,0),"")</f>
        <v/>
      </c>
      <c r="D429" s="2" t="str">
        <f t="shared" si="1"/>
        <v/>
      </c>
    </row>
    <row r="430" spans="1:4" x14ac:dyDescent="0.2">
      <c r="A430" s="2"/>
      <c r="B430" s="2" t="str">
        <f>IF(SUMIFS(Transaction!E:E,Transaction!H:H,"Buy",Transaction!B:B,A430)-SUMIFS(Transaction!E:E,Transaction!H:H,"Sell",Transaction!B:B,A430)&lt;&gt;0, SUMIFS(Transaction!E:E,Transaction!H:H,"Buy",Transaction!B:B,A430)-SUMIFS(Transaction!E:E,Transaction!H:H,"Sell",Transaction!B:B,A430),"")</f>
        <v/>
      </c>
      <c r="C430" s="2" t="str">
        <f>IFERROR(VLOOKUP(A430,Product_List!$A$1:$E$5,5,0),"")</f>
        <v/>
      </c>
      <c r="D430" s="2" t="str">
        <f t="shared" si="1"/>
        <v/>
      </c>
    </row>
    <row r="431" spans="1:4" x14ac:dyDescent="0.2">
      <c r="A431" s="2"/>
      <c r="B431" s="2" t="str">
        <f>IF(SUMIFS(Transaction!E:E,Transaction!H:H,"Buy",Transaction!B:B,A431)-SUMIFS(Transaction!E:E,Transaction!H:H,"Sell",Transaction!B:B,A431)&lt;&gt;0, SUMIFS(Transaction!E:E,Transaction!H:H,"Buy",Transaction!B:B,A431)-SUMIFS(Transaction!E:E,Transaction!H:H,"Sell",Transaction!B:B,A431),"")</f>
        <v/>
      </c>
      <c r="C431" s="2" t="str">
        <f>IFERROR(VLOOKUP(A431,Product_List!$A$1:$E$5,5,0),"")</f>
        <v/>
      </c>
      <c r="D431" s="2" t="str">
        <f t="shared" si="1"/>
        <v/>
      </c>
    </row>
    <row r="432" spans="1:4" x14ac:dyDescent="0.2">
      <c r="A432" s="2"/>
      <c r="B432" s="2" t="str">
        <f>IF(SUMIFS(Transaction!E:E,Transaction!H:H,"Buy",Transaction!B:B,A432)-SUMIFS(Transaction!E:E,Transaction!H:H,"Sell",Transaction!B:B,A432)&lt;&gt;0, SUMIFS(Transaction!E:E,Transaction!H:H,"Buy",Transaction!B:B,A432)-SUMIFS(Transaction!E:E,Transaction!H:H,"Sell",Transaction!B:B,A432),"")</f>
        <v/>
      </c>
      <c r="C432" s="2" t="str">
        <f>IFERROR(VLOOKUP(A432,Product_List!$A$1:$E$5,5,0),"")</f>
        <v/>
      </c>
      <c r="D432" s="2" t="str">
        <f t="shared" si="1"/>
        <v/>
      </c>
    </row>
    <row r="433" spans="1:4" x14ac:dyDescent="0.2">
      <c r="A433" s="2"/>
      <c r="B433" s="2" t="str">
        <f>IF(SUMIFS(Transaction!E:E,Transaction!H:H,"Buy",Transaction!B:B,A433)-SUMIFS(Transaction!E:E,Transaction!H:H,"Sell",Transaction!B:B,A433)&lt;&gt;0, SUMIFS(Transaction!E:E,Transaction!H:H,"Buy",Transaction!B:B,A433)-SUMIFS(Transaction!E:E,Transaction!H:H,"Sell",Transaction!B:B,A433),"")</f>
        <v/>
      </c>
      <c r="C433" s="2" t="str">
        <f>IFERROR(VLOOKUP(A433,Product_List!$A$1:$E$5,5,0),"")</f>
        <v/>
      </c>
      <c r="D433" s="2" t="str">
        <f t="shared" si="1"/>
        <v/>
      </c>
    </row>
    <row r="434" spans="1:4" x14ac:dyDescent="0.2">
      <c r="A434" s="2"/>
      <c r="B434" s="2" t="str">
        <f>IF(SUMIFS(Transaction!E:E,Transaction!H:H,"Buy",Transaction!B:B,A434)-SUMIFS(Transaction!E:E,Transaction!H:H,"Sell",Transaction!B:B,A434)&lt;&gt;0, SUMIFS(Transaction!E:E,Transaction!H:H,"Buy",Transaction!B:B,A434)-SUMIFS(Transaction!E:E,Transaction!H:H,"Sell",Transaction!B:B,A434),"")</f>
        <v/>
      </c>
      <c r="C434" s="2" t="str">
        <f>IFERROR(VLOOKUP(A434,Product_List!$A$1:$E$5,5,0),"")</f>
        <v/>
      </c>
      <c r="D434" s="2" t="str">
        <f t="shared" si="1"/>
        <v/>
      </c>
    </row>
    <row r="435" spans="1:4" x14ac:dyDescent="0.2">
      <c r="A435" s="2"/>
      <c r="B435" s="2" t="str">
        <f>IF(SUMIFS(Transaction!E:E,Transaction!H:H,"Buy",Transaction!B:B,A435)-SUMIFS(Transaction!E:E,Transaction!H:H,"Sell",Transaction!B:B,A435)&lt;&gt;0, SUMIFS(Transaction!E:E,Transaction!H:H,"Buy",Transaction!B:B,A435)-SUMIFS(Transaction!E:E,Transaction!H:H,"Sell",Transaction!B:B,A435),"")</f>
        <v/>
      </c>
      <c r="C435" s="2" t="str">
        <f>IFERROR(VLOOKUP(A435,Product_List!$A$1:$E$5,5,0),"")</f>
        <v/>
      </c>
      <c r="D435" s="2" t="str">
        <f t="shared" si="1"/>
        <v/>
      </c>
    </row>
    <row r="436" spans="1:4" x14ac:dyDescent="0.2">
      <c r="A436" s="2"/>
      <c r="B436" s="2" t="str">
        <f>IF(SUMIFS(Transaction!E:E,Transaction!H:H,"Buy",Transaction!B:B,A436)-SUMIFS(Transaction!E:E,Transaction!H:H,"Sell",Transaction!B:B,A436)&lt;&gt;0, SUMIFS(Transaction!E:E,Transaction!H:H,"Buy",Transaction!B:B,A436)-SUMIFS(Transaction!E:E,Transaction!H:H,"Sell",Transaction!B:B,A436),"")</f>
        <v/>
      </c>
      <c r="C436" s="2" t="str">
        <f>IFERROR(VLOOKUP(A436,Product_List!$A$1:$E$5,5,0),"")</f>
        <v/>
      </c>
      <c r="D436" s="2" t="str">
        <f t="shared" si="1"/>
        <v/>
      </c>
    </row>
    <row r="437" spans="1:4" x14ac:dyDescent="0.2">
      <c r="A437" s="2"/>
      <c r="B437" s="2" t="str">
        <f>IF(SUMIFS(Transaction!E:E,Transaction!H:H,"Buy",Transaction!B:B,A437)-SUMIFS(Transaction!E:E,Transaction!H:H,"Sell",Transaction!B:B,A437)&lt;&gt;0, SUMIFS(Transaction!E:E,Transaction!H:H,"Buy",Transaction!B:B,A437)-SUMIFS(Transaction!E:E,Transaction!H:H,"Sell",Transaction!B:B,A437),"")</f>
        <v/>
      </c>
      <c r="C437" s="2" t="str">
        <f>IFERROR(VLOOKUP(A437,Product_List!$A$1:$E$5,5,0),"")</f>
        <v/>
      </c>
      <c r="D437" s="2" t="str">
        <f t="shared" si="1"/>
        <v/>
      </c>
    </row>
    <row r="438" spans="1:4" x14ac:dyDescent="0.2">
      <c r="A438" s="2"/>
      <c r="B438" s="2" t="str">
        <f>IF(SUMIFS(Transaction!E:E,Transaction!H:H,"Buy",Transaction!B:B,A438)-SUMIFS(Transaction!E:E,Transaction!H:H,"Sell",Transaction!B:B,A438)&lt;&gt;0, SUMIFS(Transaction!E:E,Transaction!H:H,"Buy",Transaction!B:B,A438)-SUMIFS(Transaction!E:E,Transaction!H:H,"Sell",Transaction!B:B,A438),"")</f>
        <v/>
      </c>
      <c r="C438" s="2" t="str">
        <f>IFERROR(VLOOKUP(A438,Product_List!$A$1:$E$5,5,0),"")</f>
        <v/>
      </c>
      <c r="D438" s="2" t="str">
        <f t="shared" si="1"/>
        <v/>
      </c>
    </row>
    <row r="439" spans="1:4" x14ac:dyDescent="0.2">
      <c r="A439" s="2"/>
      <c r="B439" s="2" t="str">
        <f>IF(SUMIFS(Transaction!E:E,Transaction!H:H,"Buy",Transaction!B:B,A439)-SUMIFS(Transaction!E:E,Transaction!H:H,"Sell",Transaction!B:B,A439)&lt;&gt;0, SUMIFS(Transaction!E:E,Transaction!H:H,"Buy",Transaction!B:B,A439)-SUMIFS(Transaction!E:E,Transaction!H:H,"Sell",Transaction!B:B,A439),"")</f>
        <v/>
      </c>
      <c r="C439" s="2" t="str">
        <f>IFERROR(VLOOKUP(A439,Product_List!$A$1:$E$5,5,0),"")</f>
        <v/>
      </c>
      <c r="D439" s="2" t="str">
        <f t="shared" si="1"/>
        <v/>
      </c>
    </row>
    <row r="440" spans="1:4" x14ac:dyDescent="0.2">
      <c r="A440" s="2"/>
      <c r="B440" s="2" t="str">
        <f>IF(SUMIFS(Transaction!E:E,Transaction!H:H,"Buy",Transaction!B:B,A440)-SUMIFS(Transaction!E:E,Transaction!H:H,"Sell",Transaction!B:B,A440)&lt;&gt;0, SUMIFS(Transaction!E:E,Transaction!H:H,"Buy",Transaction!B:B,A440)-SUMIFS(Transaction!E:E,Transaction!H:H,"Sell",Transaction!B:B,A440),"")</f>
        <v/>
      </c>
      <c r="C440" s="2" t="str">
        <f>IFERROR(VLOOKUP(A440,Product_List!$A$1:$E$5,5,0),"")</f>
        <v/>
      </c>
      <c r="D440" s="2" t="str">
        <f t="shared" si="1"/>
        <v/>
      </c>
    </row>
    <row r="441" spans="1:4" x14ac:dyDescent="0.2">
      <c r="A441" s="2"/>
      <c r="B441" s="2" t="str">
        <f>IF(SUMIFS(Transaction!E:E,Transaction!H:H,"Buy",Transaction!B:B,A441)-SUMIFS(Transaction!E:E,Transaction!H:H,"Sell",Transaction!B:B,A441)&lt;&gt;0, SUMIFS(Transaction!E:E,Transaction!H:H,"Buy",Transaction!B:B,A441)-SUMIFS(Transaction!E:E,Transaction!H:H,"Sell",Transaction!B:B,A441),"")</f>
        <v/>
      </c>
      <c r="C441" s="2" t="str">
        <f>IFERROR(VLOOKUP(A441,Product_List!$A$1:$E$5,5,0),"")</f>
        <v/>
      </c>
      <c r="D441" s="2" t="str">
        <f t="shared" si="1"/>
        <v/>
      </c>
    </row>
    <row r="442" spans="1:4" x14ac:dyDescent="0.2">
      <c r="A442" s="2"/>
      <c r="B442" s="2" t="str">
        <f>IF(SUMIFS(Transaction!E:E,Transaction!H:H,"Buy",Transaction!B:B,A442)-SUMIFS(Transaction!E:E,Transaction!H:H,"Sell",Transaction!B:B,A442)&lt;&gt;0, SUMIFS(Transaction!E:E,Transaction!H:H,"Buy",Transaction!B:B,A442)-SUMIFS(Transaction!E:E,Transaction!H:H,"Sell",Transaction!B:B,A442),"")</f>
        <v/>
      </c>
      <c r="C442" s="2" t="str">
        <f>IFERROR(VLOOKUP(A442,Product_List!$A$1:$E$5,5,0),"")</f>
        <v/>
      </c>
      <c r="D442" s="2" t="str">
        <f t="shared" si="1"/>
        <v/>
      </c>
    </row>
    <row r="443" spans="1:4" x14ac:dyDescent="0.2">
      <c r="A443" s="2"/>
      <c r="B443" s="2" t="str">
        <f>IF(SUMIFS(Transaction!E:E,Transaction!H:H,"Buy",Transaction!B:B,A443)-SUMIFS(Transaction!E:E,Transaction!H:H,"Sell",Transaction!B:B,A443)&lt;&gt;0, SUMIFS(Transaction!E:E,Transaction!H:H,"Buy",Transaction!B:B,A443)-SUMIFS(Transaction!E:E,Transaction!H:H,"Sell",Transaction!B:B,A443),"")</f>
        <v/>
      </c>
      <c r="C443" s="2" t="str">
        <f>IFERROR(VLOOKUP(A443,Product_List!$A$1:$E$5,5,0),"")</f>
        <v/>
      </c>
      <c r="D443" s="2" t="str">
        <f t="shared" si="1"/>
        <v/>
      </c>
    </row>
    <row r="444" spans="1:4" x14ac:dyDescent="0.2">
      <c r="A444" s="2"/>
      <c r="B444" s="2" t="str">
        <f>IF(SUMIFS(Transaction!E:E,Transaction!H:H,"Buy",Transaction!B:B,A444)-SUMIFS(Transaction!E:E,Transaction!H:H,"Sell",Transaction!B:B,A444)&lt;&gt;0, SUMIFS(Transaction!E:E,Transaction!H:H,"Buy",Transaction!B:B,A444)-SUMIFS(Transaction!E:E,Transaction!H:H,"Sell",Transaction!B:B,A444),"")</f>
        <v/>
      </c>
      <c r="C444" s="2" t="str">
        <f>IFERROR(VLOOKUP(A444,Product_List!$A$1:$E$5,5,0),"")</f>
        <v/>
      </c>
      <c r="D444" s="2" t="str">
        <f t="shared" si="1"/>
        <v/>
      </c>
    </row>
    <row r="445" spans="1:4" x14ac:dyDescent="0.2">
      <c r="A445" s="2"/>
      <c r="B445" s="2" t="str">
        <f>IF(SUMIFS(Transaction!E:E,Transaction!H:H,"Buy",Transaction!B:B,A445)-SUMIFS(Transaction!E:E,Transaction!H:H,"Sell",Transaction!B:B,A445)&lt;&gt;0, SUMIFS(Transaction!E:E,Transaction!H:H,"Buy",Transaction!B:B,A445)-SUMIFS(Transaction!E:E,Transaction!H:H,"Sell",Transaction!B:B,A445),"")</f>
        <v/>
      </c>
      <c r="C445" s="2" t="str">
        <f>IFERROR(VLOOKUP(A445,Product_List!$A$1:$E$5,5,0),"")</f>
        <v/>
      </c>
      <c r="D445" s="2" t="str">
        <f t="shared" si="1"/>
        <v/>
      </c>
    </row>
    <row r="446" spans="1:4" x14ac:dyDescent="0.2">
      <c r="A446" s="2"/>
      <c r="B446" s="2" t="str">
        <f>IF(SUMIFS(Transaction!E:E,Transaction!H:H,"Buy",Transaction!B:B,A446)-SUMIFS(Transaction!E:E,Transaction!H:H,"Sell",Transaction!B:B,A446)&lt;&gt;0, SUMIFS(Transaction!E:E,Transaction!H:H,"Buy",Transaction!B:B,A446)-SUMIFS(Transaction!E:E,Transaction!H:H,"Sell",Transaction!B:B,A446),"")</f>
        <v/>
      </c>
      <c r="C446" s="2" t="str">
        <f>IFERROR(VLOOKUP(A446,Product_List!$A$1:$E$5,5,0),"")</f>
        <v/>
      </c>
      <c r="D446" s="2" t="str">
        <f t="shared" si="1"/>
        <v/>
      </c>
    </row>
    <row r="447" spans="1:4" x14ac:dyDescent="0.2">
      <c r="A447" s="2"/>
      <c r="B447" s="2" t="str">
        <f>IF(SUMIFS(Transaction!E:E,Transaction!H:H,"Buy",Transaction!B:B,A447)-SUMIFS(Transaction!E:E,Transaction!H:H,"Sell",Transaction!B:B,A447)&lt;&gt;0, SUMIFS(Transaction!E:E,Transaction!H:H,"Buy",Transaction!B:B,A447)-SUMIFS(Transaction!E:E,Transaction!H:H,"Sell",Transaction!B:B,A447),"")</f>
        <v/>
      </c>
      <c r="C447" s="2" t="str">
        <f>IFERROR(VLOOKUP(A447,Product_List!$A$1:$E$5,5,0),"")</f>
        <v/>
      </c>
      <c r="D447" s="2" t="str">
        <f t="shared" si="1"/>
        <v/>
      </c>
    </row>
    <row r="448" spans="1:4" x14ac:dyDescent="0.2">
      <c r="A448" s="2"/>
      <c r="B448" s="2" t="str">
        <f>IF(SUMIFS(Transaction!E:E,Transaction!H:H,"Buy",Transaction!B:B,A448)-SUMIFS(Transaction!E:E,Transaction!H:H,"Sell",Transaction!B:B,A448)&lt;&gt;0, SUMIFS(Transaction!E:E,Transaction!H:H,"Buy",Transaction!B:B,A448)-SUMIFS(Transaction!E:E,Transaction!H:H,"Sell",Transaction!B:B,A448),"")</f>
        <v/>
      </c>
      <c r="C448" s="2" t="str">
        <f>IFERROR(VLOOKUP(A448,Product_List!$A$1:$E$5,5,0),"")</f>
        <v/>
      </c>
      <c r="D448" s="2" t="str">
        <f t="shared" si="1"/>
        <v/>
      </c>
    </row>
    <row r="449" spans="1:4" x14ac:dyDescent="0.2">
      <c r="A449" s="2"/>
      <c r="B449" s="2" t="str">
        <f>IF(SUMIFS(Transaction!E:E,Transaction!H:H,"Buy",Transaction!B:B,A449)-SUMIFS(Transaction!E:E,Transaction!H:H,"Sell",Transaction!B:B,A449)&lt;&gt;0, SUMIFS(Transaction!E:E,Transaction!H:H,"Buy",Transaction!B:B,A449)-SUMIFS(Transaction!E:E,Transaction!H:H,"Sell",Transaction!B:B,A449),"")</f>
        <v/>
      </c>
      <c r="C449" s="2" t="str">
        <f>IFERROR(VLOOKUP(A449,Product_List!$A$1:$E$5,5,0),"")</f>
        <v/>
      </c>
      <c r="D449" s="2" t="str">
        <f t="shared" si="1"/>
        <v/>
      </c>
    </row>
    <row r="450" spans="1:4" x14ac:dyDescent="0.2">
      <c r="A450" s="2"/>
      <c r="B450" s="2" t="str">
        <f>IF(SUMIFS(Transaction!E:E,Transaction!H:H,"Buy",Transaction!B:B,A450)-SUMIFS(Transaction!E:E,Transaction!H:H,"Sell",Transaction!B:B,A450)&lt;&gt;0, SUMIFS(Transaction!E:E,Transaction!H:H,"Buy",Transaction!B:B,A450)-SUMIFS(Transaction!E:E,Transaction!H:H,"Sell",Transaction!B:B,A450),"")</f>
        <v/>
      </c>
      <c r="C450" s="2" t="str">
        <f>IFERROR(VLOOKUP(A450,Product_List!$A$1:$E$5,5,0),"")</f>
        <v/>
      </c>
      <c r="D450" s="2" t="str">
        <f t="shared" si="1"/>
        <v/>
      </c>
    </row>
    <row r="451" spans="1:4" x14ac:dyDescent="0.2">
      <c r="A451" s="2"/>
      <c r="B451" s="2" t="str">
        <f>IF(SUMIFS(Transaction!E:E,Transaction!H:H,"Buy",Transaction!B:B,A451)-SUMIFS(Transaction!E:E,Transaction!H:H,"Sell",Transaction!B:B,A451)&lt;&gt;0, SUMIFS(Transaction!E:E,Transaction!H:H,"Buy",Transaction!B:B,A451)-SUMIFS(Transaction!E:E,Transaction!H:H,"Sell",Transaction!B:B,A451),"")</f>
        <v/>
      </c>
      <c r="C451" s="2" t="str">
        <f>IFERROR(VLOOKUP(A451,Product_List!$A$1:$E$5,5,0),"")</f>
        <v/>
      </c>
      <c r="D451" s="2" t="str">
        <f t="shared" si="1"/>
        <v/>
      </c>
    </row>
    <row r="452" spans="1:4" x14ac:dyDescent="0.2">
      <c r="A452" s="2"/>
      <c r="B452" s="2" t="str">
        <f>IF(SUMIFS(Transaction!E:E,Transaction!H:H,"Buy",Transaction!B:B,A452)-SUMIFS(Transaction!E:E,Transaction!H:H,"Sell",Transaction!B:B,A452)&lt;&gt;0, SUMIFS(Transaction!E:E,Transaction!H:H,"Buy",Transaction!B:B,A452)-SUMIFS(Transaction!E:E,Transaction!H:H,"Sell",Transaction!B:B,A452),"")</f>
        <v/>
      </c>
      <c r="C452" s="2" t="str">
        <f>IFERROR(VLOOKUP(A452,Product_List!$A$1:$E$5,5,0),"")</f>
        <v/>
      </c>
      <c r="D452" s="2" t="str">
        <f t="shared" si="1"/>
        <v/>
      </c>
    </row>
    <row r="453" spans="1:4" x14ac:dyDescent="0.2">
      <c r="A453" s="2"/>
      <c r="B453" s="2" t="str">
        <f>IF(SUMIFS(Transaction!E:E,Transaction!H:H,"Buy",Transaction!B:B,A453)-SUMIFS(Transaction!E:E,Transaction!H:H,"Sell",Transaction!B:B,A453)&lt;&gt;0, SUMIFS(Transaction!E:E,Transaction!H:H,"Buy",Transaction!B:B,A453)-SUMIFS(Transaction!E:E,Transaction!H:H,"Sell",Transaction!B:B,A453),"")</f>
        <v/>
      </c>
      <c r="C453" s="2" t="str">
        <f>IFERROR(VLOOKUP(A453,Product_List!$A$1:$E$5,5,0),"")</f>
        <v/>
      </c>
      <c r="D453" s="2" t="str">
        <f t="shared" si="1"/>
        <v/>
      </c>
    </row>
    <row r="454" spans="1:4" x14ac:dyDescent="0.2">
      <c r="A454" s="2"/>
      <c r="B454" s="2" t="str">
        <f>IF(SUMIFS(Transaction!E:E,Transaction!H:H,"Buy",Transaction!B:B,A454)-SUMIFS(Transaction!E:E,Transaction!H:H,"Sell",Transaction!B:B,A454)&lt;&gt;0, SUMIFS(Transaction!E:E,Transaction!H:H,"Buy",Transaction!B:B,A454)-SUMIFS(Transaction!E:E,Transaction!H:H,"Sell",Transaction!B:B,A454),"")</f>
        <v/>
      </c>
      <c r="C454" s="2" t="str">
        <f>IFERROR(VLOOKUP(A454,Product_List!$A$1:$E$5,5,0),"")</f>
        <v/>
      </c>
      <c r="D454" s="2" t="str">
        <f t="shared" si="1"/>
        <v/>
      </c>
    </row>
    <row r="455" spans="1:4" x14ac:dyDescent="0.2">
      <c r="A455" s="2"/>
      <c r="B455" s="2" t="str">
        <f>IF(SUMIFS(Transaction!E:E,Transaction!H:H,"Buy",Transaction!B:B,A455)-SUMIFS(Transaction!E:E,Transaction!H:H,"Sell",Transaction!B:B,A455)&lt;&gt;0, SUMIFS(Transaction!E:E,Transaction!H:H,"Buy",Transaction!B:B,A455)-SUMIFS(Transaction!E:E,Transaction!H:H,"Sell",Transaction!B:B,A455),"")</f>
        <v/>
      </c>
      <c r="C455" s="2" t="str">
        <f>IFERROR(VLOOKUP(A455,Product_List!$A$1:$E$5,5,0),"")</f>
        <v/>
      </c>
      <c r="D455" s="2" t="str">
        <f t="shared" si="1"/>
        <v/>
      </c>
    </row>
    <row r="456" spans="1:4" x14ac:dyDescent="0.2">
      <c r="A456" s="2"/>
      <c r="B456" s="2" t="str">
        <f>IF(SUMIFS(Transaction!E:E,Transaction!H:H,"Buy",Transaction!B:B,A456)-SUMIFS(Transaction!E:E,Transaction!H:H,"Sell",Transaction!B:B,A456)&lt;&gt;0, SUMIFS(Transaction!E:E,Transaction!H:H,"Buy",Transaction!B:B,A456)-SUMIFS(Transaction!E:E,Transaction!H:H,"Sell",Transaction!B:B,A456),"")</f>
        <v/>
      </c>
      <c r="C456" s="2" t="str">
        <f>IFERROR(VLOOKUP(A456,Product_List!$A$1:$E$5,5,0),"")</f>
        <v/>
      </c>
      <c r="D456" s="2" t="str">
        <f t="shared" si="1"/>
        <v/>
      </c>
    </row>
    <row r="457" spans="1:4" x14ac:dyDescent="0.2">
      <c r="A457" s="2"/>
      <c r="B457" s="2" t="str">
        <f>IF(SUMIFS(Transaction!E:E,Transaction!H:H,"Buy",Transaction!B:B,A457)-SUMIFS(Transaction!E:E,Transaction!H:H,"Sell",Transaction!B:B,A457)&lt;&gt;0, SUMIFS(Transaction!E:E,Transaction!H:H,"Buy",Transaction!B:B,A457)-SUMIFS(Transaction!E:E,Transaction!H:H,"Sell",Transaction!B:B,A457),"")</f>
        <v/>
      </c>
      <c r="C457" s="2" t="str">
        <f>IFERROR(VLOOKUP(A457,Product_List!$A$1:$E$5,5,0),"")</f>
        <v/>
      </c>
      <c r="D457" s="2" t="str">
        <f t="shared" si="1"/>
        <v/>
      </c>
    </row>
    <row r="458" spans="1:4" x14ac:dyDescent="0.2">
      <c r="A458" s="2"/>
      <c r="B458" s="2" t="str">
        <f>IF(SUMIFS(Transaction!E:E,Transaction!H:H,"Buy",Transaction!B:B,A458)-SUMIFS(Transaction!E:E,Transaction!H:H,"Sell",Transaction!B:B,A458)&lt;&gt;0, SUMIFS(Transaction!E:E,Transaction!H:H,"Buy",Transaction!B:B,A458)-SUMIFS(Transaction!E:E,Transaction!H:H,"Sell",Transaction!B:B,A458),"")</f>
        <v/>
      </c>
      <c r="C458" s="2" t="str">
        <f>IFERROR(VLOOKUP(A458,Product_List!$A$1:$E$5,5,0),"")</f>
        <v/>
      </c>
      <c r="D458" s="2" t="str">
        <f t="shared" si="1"/>
        <v/>
      </c>
    </row>
    <row r="459" spans="1:4" x14ac:dyDescent="0.2">
      <c r="A459" s="2"/>
      <c r="B459" s="2" t="str">
        <f>IF(SUMIFS(Transaction!E:E,Transaction!H:H,"Buy",Transaction!B:B,A459)-SUMIFS(Transaction!E:E,Transaction!H:H,"Sell",Transaction!B:B,A459)&lt;&gt;0, SUMIFS(Transaction!E:E,Transaction!H:H,"Buy",Transaction!B:B,A459)-SUMIFS(Transaction!E:E,Transaction!H:H,"Sell",Transaction!B:B,A459),"")</f>
        <v/>
      </c>
      <c r="C459" s="2" t="str">
        <f>IFERROR(VLOOKUP(A459,Product_List!$A$1:$E$5,5,0),"")</f>
        <v/>
      </c>
      <c r="D459" s="2" t="str">
        <f t="shared" si="1"/>
        <v/>
      </c>
    </row>
    <row r="460" spans="1:4" x14ac:dyDescent="0.2">
      <c r="A460" s="2"/>
      <c r="B460" s="2" t="str">
        <f>IF(SUMIFS(Transaction!E:E,Transaction!H:H,"Buy",Transaction!B:B,A460)-SUMIFS(Transaction!E:E,Transaction!H:H,"Sell",Transaction!B:B,A460)&lt;&gt;0, SUMIFS(Transaction!E:E,Transaction!H:H,"Buy",Transaction!B:B,A460)-SUMIFS(Transaction!E:E,Transaction!H:H,"Sell",Transaction!B:B,A460),"")</f>
        <v/>
      </c>
      <c r="C460" s="2" t="str">
        <f>IFERROR(VLOOKUP(A460,Product_List!$A$1:$E$5,5,0),"")</f>
        <v/>
      </c>
      <c r="D460" s="2" t="str">
        <f t="shared" si="1"/>
        <v/>
      </c>
    </row>
    <row r="461" spans="1:4" x14ac:dyDescent="0.2">
      <c r="A461" s="2"/>
      <c r="B461" s="2" t="str">
        <f>IF(SUMIFS(Transaction!E:E,Transaction!H:H,"Buy",Transaction!B:B,A461)-SUMIFS(Transaction!E:E,Transaction!H:H,"Sell",Transaction!B:B,A461)&lt;&gt;0, SUMIFS(Transaction!E:E,Transaction!H:H,"Buy",Transaction!B:B,A461)-SUMIFS(Transaction!E:E,Transaction!H:H,"Sell",Transaction!B:B,A461),"")</f>
        <v/>
      </c>
      <c r="C461" s="2" t="str">
        <f>IFERROR(VLOOKUP(A461,Product_List!$A$1:$E$5,5,0),"")</f>
        <v/>
      </c>
      <c r="D461" s="2" t="str">
        <f t="shared" si="1"/>
        <v/>
      </c>
    </row>
    <row r="462" spans="1:4" x14ac:dyDescent="0.2">
      <c r="A462" s="2"/>
      <c r="B462" s="2" t="str">
        <f>IF(SUMIFS(Transaction!E:E,Transaction!H:H,"Buy",Transaction!B:B,A462)-SUMIFS(Transaction!E:E,Transaction!H:H,"Sell",Transaction!B:B,A462)&lt;&gt;0, SUMIFS(Transaction!E:E,Transaction!H:H,"Buy",Transaction!B:B,A462)-SUMIFS(Transaction!E:E,Transaction!H:H,"Sell",Transaction!B:B,A462),"")</f>
        <v/>
      </c>
      <c r="C462" s="2" t="str">
        <f>IFERROR(VLOOKUP(A462,Product_List!$A$1:$E$5,5,0),"")</f>
        <v/>
      </c>
      <c r="D462" s="2" t="str">
        <f t="shared" si="1"/>
        <v/>
      </c>
    </row>
    <row r="463" spans="1:4" x14ac:dyDescent="0.2">
      <c r="A463" s="2"/>
      <c r="B463" s="2" t="str">
        <f>IF(SUMIFS(Transaction!E:E,Transaction!H:H,"Buy",Transaction!B:B,A463)-SUMIFS(Transaction!E:E,Transaction!H:H,"Sell",Transaction!B:B,A463)&lt;&gt;0, SUMIFS(Transaction!E:E,Transaction!H:H,"Buy",Transaction!B:B,A463)-SUMIFS(Transaction!E:E,Transaction!H:H,"Sell",Transaction!B:B,A463),"")</f>
        <v/>
      </c>
      <c r="C463" s="2" t="str">
        <f>IFERROR(VLOOKUP(A463,Product_List!$A$1:$E$5,5,0),"")</f>
        <v/>
      </c>
      <c r="D463" s="2" t="str">
        <f t="shared" si="1"/>
        <v/>
      </c>
    </row>
    <row r="464" spans="1:4" x14ac:dyDescent="0.2">
      <c r="A464" s="2"/>
      <c r="B464" s="2" t="str">
        <f>IF(SUMIFS(Transaction!E:E,Transaction!H:H,"Buy",Transaction!B:B,A464)-SUMIFS(Transaction!E:E,Transaction!H:H,"Sell",Transaction!B:B,A464)&lt;&gt;0, SUMIFS(Transaction!E:E,Transaction!H:H,"Buy",Transaction!B:B,A464)-SUMIFS(Transaction!E:E,Transaction!H:H,"Sell",Transaction!B:B,A464),"")</f>
        <v/>
      </c>
      <c r="C464" s="2" t="str">
        <f>IFERROR(VLOOKUP(A464,Product_List!$A$1:$E$5,5,0),"")</f>
        <v/>
      </c>
      <c r="D464" s="2" t="str">
        <f t="shared" si="1"/>
        <v/>
      </c>
    </row>
    <row r="465" spans="1:4" x14ac:dyDescent="0.2">
      <c r="A465" s="2"/>
      <c r="B465" s="2" t="str">
        <f>IF(SUMIFS(Transaction!E:E,Transaction!H:H,"Buy",Transaction!B:B,A465)-SUMIFS(Transaction!E:E,Transaction!H:H,"Sell",Transaction!B:B,A465)&lt;&gt;0, SUMIFS(Transaction!E:E,Transaction!H:H,"Buy",Transaction!B:B,A465)-SUMIFS(Transaction!E:E,Transaction!H:H,"Sell",Transaction!B:B,A465),"")</f>
        <v/>
      </c>
      <c r="C465" s="2" t="str">
        <f>IFERROR(VLOOKUP(A465,Product_List!$A$1:$E$5,5,0),"")</f>
        <v/>
      </c>
      <c r="D465" s="2" t="str">
        <f t="shared" si="1"/>
        <v/>
      </c>
    </row>
    <row r="466" spans="1:4" x14ac:dyDescent="0.2">
      <c r="A466" s="2"/>
      <c r="B466" s="2" t="str">
        <f>IF(SUMIFS(Transaction!E:E,Transaction!H:H,"Buy",Transaction!B:B,A466)-SUMIFS(Transaction!E:E,Transaction!H:H,"Sell",Transaction!B:B,A466)&lt;&gt;0, SUMIFS(Transaction!E:E,Transaction!H:H,"Buy",Transaction!B:B,A466)-SUMIFS(Transaction!E:E,Transaction!H:H,"Sell",Transaction!B:B,A466),"")</f>
        <v/>
      </c>
      <c r="C466" s="2" t="str">
        <f>IFERROR(VLOOKUP(A466,Product_List!$A$1:$E$5,5,0),"")</f>
        <v/>
      </c>
      <c r="D466" s="2" t="str">
        <f t="shared" si="1"/>
        <v/>
      </c>
    </row>
    <row r="467" spans="1:4" x14ac:dyDescent="0.2">
      <c r="A467" s="2"/>
      <c r="B467" s="2" t="str">
        <f>IF(SUMIFS(Transaction!E:E,Transaction!H:H,"Buy",Transaction!B:B,A467)-SUMIFS(Transaction!E:E,Transaction!H:H,"Sell",Transaction!B:B,A467)&lt;&gt;0, SUMIFS(Transaction!E:E,Transaction!H:H,"Buy",Transaction!B:B,A467)-SUMIFS(Transaction!E:E,Transaction!H:H,"Sell",Transaction!B:B,A467),"")</f>
        <v/>
      </c>
      <c r="C467" s="2" t="str">
        <f>IFERROR(VLOOKUP(A467,Product_List!$A$1:$E$5,5,0),"")</f>
        <v/>
      </c>
      <c r="D467" s="2" t="str">
        <f t="shared" si="1"/>
        <v/>
      </c>
    </row>
    <row r="468" spans="1:4" x14ac:dyDescent="0.2">
      <c r="A468" s="2"/>
      <c r="B468" s="2" t="str">
        <f>IF(SUMIFS(Transaction!E:E,Transaction!H:H,"Buy",Transaction!B:B,A468)-SUMIFS(Transaction!E:E,Transaction!H:H,"Sell",Transaction!B:B,A468)&lt;&gt;0, SUMIFS(Transaction!E:E,Transaction!H:H,"Buy",Transaction!B:B,A468)-SUMIFS(Transaction!E:E,Transaction!H:H,"Sell",Transaction!B:B,A468),"")</f>
        <v/>
      </c>
      <c r="C468" s="2" t="str">
        <f>IFERROR(VLOOKUP(A468,Product_List!$A$1:$E$5,5,0),"")</f>
        <v/>
      </c>
      <c r="D468" s="2" t="str">
        <f t="shared" si="1"/>
        <v/>
      </c>
    </row>
    <row r="469" spans="1:4" x14ac:dyDescent="0.2">
      <c r="A469" s="2"/>
      <c r="B469" s="2" t="str">
        <f>IF(SUMIFS(Transaction!E:E,Transaction!H:H,"Buy",Transaction!B:B,A469)-SUMIFS(Transaction!E:E,Transaction!H:H,"Sell",Transaction!B:B,A469)&lt;&gt;0, SUMIFS(Transaction!E:E,Transaction!H:H,"Buy",Transaction!B:B,A469)-SUMIFS(Transaction!E:E,Transaction!H:H,"Sell",Transaction!B:B,A469),"")</f>
        <v/>
      </c>
      <c r="C469" s="2" t="str">
        <f>IFERROR(VLOOKUP(A469,Product_List!$A$1:$E$5,5,0),"")</f>
        <v/>
      </c>
      <c r="D469" s="2" t="str">
        <f t="shared" si="1"/>
        <v/>
      </c>
    </row>
    <row r="470" spans="1:4" x14ac:dyDescent="0.2">
      <c r="A470" s="2"/>
      <c r="B470" s="2" t="str">
        <f>IF(SUMIFS(Transaction!E:E,Transaction!H:H,"Buy",Transaction!B:B,A470)-SUMIFS(Transaction!E:E,Transaction!H:H,"Sell",Transaction!B:B,A470)&lt;&gt;0, SUMIFS(Transaction!E:E,Transaction!H:H,"Buy",Transaction!B:B,A470)-SUMIFS(Transaction!E:E,Transaction!H:H,"Sell",Transaction!B:B,A470),"")</f>
        <v/>
      </c>
      <c r="C470" s="2" t="str">
        <f>IFERROR(VLOOKUP(A470,Product_List!$A$1:$E$5,5,0),"")</f>
        <v/>
      </c>
      <c r="D470" s="2" t="str">
        <f t="shared" si="1"/>
        <v/>
      </c>
    </row>
    <row r="471" spans="1:4" x14ac:dyDescent="0.2">
      <c r="A471" s="2"/>
      <c r="B471" s="2" t="str">
        <f>IF(SUMIFS(Transaction!E:E,Transaction!H:H,"Buy",Transaction!B:B,A471)-SUMIFS(Transaction!E:E,Transaction!H:H,"Sell",Transaction!B:B,A471)&lt;&gt;0, SUMIFS(Transaction!E:E,Transaction!H:H,"Buy",Transaction!B:B,A471)-SUMIFS(Transaction!E:E,Transaction!H:H,"Sell",Transaction!B:B,A471),"")</f>
        <v/>
      </c>
      <c r="C471" s="2" t="str">
        <f>IFERROR(VLOOKUP(A471,Product_List!$A$1:$E$5,5,0),"")</f>
        <v/>
      </c>
      <c r="D471" s="2" t="str">
        <f t="shared" si="1"/>
        <v/>
      </c>
    </row>
    <row r="472" spans="1:4" x14ac:dyDescent="0.2">
      <c r="A472" s="2"/>
      <c r="B472" s="2" t="str">
        <f>IF(SUMIFS(Transaction!E:E,Transaction!H:H,"Buy",Transaction!B:B,A472)-SUMIFS(Transaction!E:E,Transaction!H:H,"Sell",Transaction!B:B,A472)&lt;&gt;0, SUMIFS(Transaction!E:E,Transaction!H:H,"Buy",Transaction!B:B,A472)-SUMIFS(Transaction!E:E,Transaction!H:H,"Sell",Transaction!B:B,A472),"")</f>
        <v/>
      </c>
      <c r="C472" s="2" t="str">
        <f>IFERROR(VLOOKUP(A472,Product_List!$A$1:$E$5,5,0),"")</f>
        <v/>
      </c>
      <c r="D472" s="2" t="str">
        <f t="shared" si="1"/>
        <v/>
      </c>
    </row>
    <row r="473" spans="1:4" x14ac:dyDescent="0.2">
      <c r="A473" s="2"/>
      <c r="B473" s="2" t="str">
        <f>IF(SUMIFS(Transaction!E:E,Transaction!H:H,"Buy",Transaction!B:B,A473)-SUMIFS(Transaction!E:E,Transaction!H:H,"Sell",Transaction!B:B,A473)&lt;&gt;0, SUMIFS(Transaction!E:E,Transaction!H:H,"Buy",Transaction!B:B,A473)-SUMIFS(Transaction!E:E,Transaction!H:H,"Sell",Transaction!B:B,A473),"")</f>
        <v/>
      </c>
      <c r="C473" s="2" t="str">
        <f>IFERROR(VLOOKUP(A473,Product_List!$A$1:$E$5,5,0),"")</f>
        <v/>
      </c>
      <c r="D473" s="2" t="str">
        <f t="shared" si="1"/>
        <v/>
      </c>
    </row>
    <row r="474" spans="1:4" x14ac:dyDescent="0.2">
      <c r="A474" s="2"/>
      <c r="B474" s="2" t="str">
        <f>IF(SUMIFS(Transaction!E:E,Transaction!H:H,"Buy",Transaction!B:B,A474)-SUMIFS(Transaction!E:E,Transaction!H:H,"Sell",Transaction!B:B,A474)&lt;&gt;0, SUMIFS(Transaction!E:E,Transaction!H:H,"Buy",Transaction!B:B,A474)-SUMIFS(Transaction!E:E,Transaction!H:H,"Sell",Transaction!B:B,A474),"")</f>
        <v/>
      </c>
      <c r="C474" s="2" t="str">
        <f>IFERROR(VLOOKUP(A474,Product_List!$A$1:$E$5,5,0),"")</f>
        <v/>
      </c>
      <c r="D474" s="2" t="str">
        <f t="shared" si="1"/>
        <v/>
      </c>
    </row>
    <row r="475" spans="1:4" x14ac:dyDescent="0.2">
      <c r="A475" s="2"/>
      <c r="B475" s="2" t="str">
        <f>IF(SUMIFS(Transaction!E:E,Transaction!H:H,"Buy",Transaction!B:B,A475)-SUMIFS(Transaction!E:E,Transaction!H:H,"Sell",Transaction!B:B,A475)&lt;&gt;0, SUMIFS(Transaction!E:E,Transaction!H:H,"Buy",Transaction!B:B,A475)-SUMIFS(Transaction!E:E,Transaction!H:H,"Sell",Transaction!B:B,A475),"")</f>
        <v/>
      </c>
      <c r="C475" s="2" t="str">
        <f>IFERROR(VLOOKUP(A475,Product_List!$A$1:$E$5,5,0),"")</f>
        <v/>
      </c>
      <c r="D475" s="2" t="str">
        <f t="shared" si="1"/>
        <v/>
      </c>
    </row>
    <row r="476" spans="1:4" x14ac:dyDescent="0.2">
      <c r="A476" s="2"/>
      <c r="B476" s="2" t="str">
        <f>IF(SUMIFS(Transaction!E:E,Transaction!H:H,"Buy",Transaction!B:B,A476)-SUMIFS(Transaction!E:E,Transaction!H:H,"Sell",Transaction!B:B,A476)&lt;&gt;0, SUMIFS(Transaction!E:E,Transaction!H:H,"Buy",Transaction!B:B,A476)-SUMIFS(Transaction!E:E,Transaction!H:H,"Sell",Transaction!B:B,A476),"")</f>
        <v/>
      </c>
      <c r="C476" s="2" t="str">
        <f>IFERROR(VLOOKUP(A476,Product_List!$A$1:$E$5,5,0),"")</f>
        <v/>
      </c>
      <c r="D476" s="2" t="str">
        <f t="shared" si="1"/>
        <v/>
      </c>
    </row>
    <row r="477" spans="1:4" x14ac:dyDescent="0.2">
      <c r="A477" s="2"/>
      <c r="B477" s="2" t="str">
        <f>IF(SUMIFS(Transaction!E:E,Transaction!H:H,"Buy",Transaction!B:B,A477)-SUMIFS(Transaction!E:E,Transaction!H:H,"Sell",Transaction!B:B,A477)&lt;&gt;0, SUMIFS(Transaction!E:E,Transaction!H:H,"Buy",Transaction!B:B,A477)-SUMIFS(Transaction!E:E,Transaction!H:H,"Sell",Transaction!B:B,A477),"")</f>
        <v/>
      </c>
      <c r="C477" s="2" t="str">
        <f>IFERROR(VLOOKUP(A477,Product_List!$A$1:$E$5,5,0),"")</f>
        <v/>
      </c>
      <c r="D477" s="2" t="str">
        <f t="shared" si="1"/>
        <v/>
      </c>
    </row>
    <row r="478" spans="1:4" x14ac:dyDescent="0.2">
      <c r="A478" s="2"/>
      <c r="B478" s="2" t="str">
        <f>IF(SUMIFS(Transaction!E:E,Transaction!H:H,"Buy",Transaction!B:B,A478)-SUMIFS(Transaction!E:E,Transaction!H:H,"Sell",Transaction!B:B,A478)&lt;&gt;0, SUMIFS(Transaction!E:E,Transaction!H:H,"Buy",Transaction!B:B,A478)-SUMIFS(Transaction!E:E,Transaction!H:H,"Sell",Transaction!B:B,A478),"")</f>
        <v/>
      </c>
      <c r="C478" s="2" t="str">
        <f>IFERROR(VLOOKUP(A478,Product_List!$A$1:$E$5,5,0),"")</f>
        <v/>
      </c>
      <c r="D478" s="2" t="str">
        <f t="shared" si="1"/>
        <v/>
      </c>
    </row>
    <row r="479" spans="1:4" x14ac:dyDescent="0.2">
      <c r="A479" s="2"/>
      <c r="B479" s="2" t="str">
        <f>IF(SUMIFS(Transaction!E:E,Transaction!H:H,"Buy",Transaction!B:B,A479)-SUMIFS(Transaction!E:E,Transaction!H:H,"Sell",Transaction!B:B,A479)&lt;&gt;0, SUMIFS(Transaction!E:E,Transaction!H:H,"Buy",Transaction!B:B,A479)-SUMIFS(Transaction!E:E,Transaction!H:H,"Sell",Transaction!B:B,A479),"")</f>
        <v/>
      </c>
      <c r="C479" s="2" t="str">
        <f>IFERROR(VLOOKUP(A479,Product_List!$A$1:$E$5,5,0),"")</f>
        <v/>
      </c>
      <c r="D479" s="2" t="str">
        <f t="shared" si="1"/>
        <v/>
      </c>
    </row>
    <row r="480" spans="1:4" x14ac:dyDescent="0.2">
      <c r="A480" s="2"/>
      <c r="B480" s="2" t="str">
        <f>IF(SUMIFS(Transaction!E:E,Transaction!H:H,"Buy",Transaction!B:B,A480)-SUMIFS(Transaction!E:E,Transaction!H:H,"Sell",Transaction!B:B,A480)&lt;&gt;0, SUMIFS(Transaction!E:E,Transaction!H:H,"Buy",Transaction!B:B,A480)-SUMIFS(Transaction!E:E,Transaction!H:H,"Sell",Transaction!B:B,A480),"")</f>
        <v/>
      </c>
      <c r="C480" s="2" t="str">
        <f>IFERROR(VLOOKUP(A480,Product_List!$A$1:$E$5,5,0),"")</f>
        <v/>
      </c>
      <c r="D480" s="2" t="str">
        <f t="shared" si="1"/>
        <v/>
      </c>
    </row>
    <row r="481" spans="1:4" x14ac:dyDescent="0.2">
      <c r="A481" s="2"/>
      <c r="B481" s="2" t="str">
        <f>IF(SUMIFS(Transaction!E:E,Transaction!H:H,"Buy",Transaction!B:B,A481)-SUMIFS(Transaction!E:E,Transaction!H:H,"Sell",Transaction!B:B,A481)&lt;&gt;0, SUMIFS(Transaction!E:E,Transaction!H:H,"Buy",Transaction!B:B,A481)-SUMIFS(Transaction!E:E,Transaction!H:H,"Sell",Transaction!B:B,A481),"")</f>
        <v/>
      </c>
      <c r="C481" s="2" t="str">
        <f>IFERROR(VLOOKUP(A481,Product_List!$A$1:$E$5,5,0),"")</f>
        <v/>
      </c>
      <c r="D481" s="2" t="str">
        <f t="shared" si="1"/>
        <v/>
      </c>
    </row>
    <row r="482" spans="1:4" x14ac:dyDescent="0.2">
      <c r="A482" s="2"/>
      <c r="B482" s="2" t="str">
        <f>IF(SUMIFS(Transaction!E:E,Transaction!H:H,"Buy",Transaction!B:B,A482)-SUMIFS(Transaction!E:E,Transaction!H:H,"Sell",Transaction!B:B,A482)&lt;&gt;0, SUMIFS(Transaction!E:E,Transaction!H:H,"Buy",Transaction!B:B,A482)-SUMIFS(Transaction!E:E,Transaction!H:H,"Sell",Transaction!B:B,A482),"")</f>
        <v/>
      </c>
      <c r="C482" s="2" t="str">
        <f>IFERROR(VLOOKUP(A482,Product_List!$A$1:$E$5,5,0),"")</f>
        <v/>
      </c>
      <c r="D482" s="2" t="str">
        <f t="shared" si="1"/>
        <v/>
      </c>
    </row>
    <row r="483" spans="1:4" x14ac:dyDescent="0.2">
      <c r="A483" s="2"/>
      <c r="B483" s="2" t="str">
        <f>IF(SUMIFS(Transaction!E:E,Transaction!H:H,"Buy",Transaction!B:B,A483)-SUMIFS(Transaction!E:E,Transaction!H:H,"Sell",Transaction!B:B,A483)&lt;&gt;0, SUMIFS(Transaction!E:E,Transaction!H:H,"Buy",Transaction!B:B,A483)-SUMIFS(Transaction!E:E,Transaction!H:H,"Sell",Transaction!B:B,A483),"")</f>
        <v/>
      </c>
      <c r="C483" s="2" t="str">
        <f>IFERROR(VLOOKUP(A483,Product_List!$A$1:$E$5,5,0),"")</f>
        <v/>
      </c>
      <c r="D483" s="2" t="str">
        <f t="shared" si="1"/>
        <v/>
      </c>
    </row>
    <row r="484" spans="1:4" x14ac:dyDescent="0.2">
      <c r="A484" s="2"/>
      <c r="B484" s="2" t="str">
        <f>IF(SUMIFS(Transaction!E:E,Transaction!H:H,"Buy",Transaction!B:B,A484)-SUMIFS(Transaction!E:E,Transaction!H:H,"Sell",Transaction!B:B,A484)&lt;&gt;0, SUMIFS(Transaction!E:E,Transaction!H:H,"Buy",Transaction!B:B,A484)-SUMIFS(Transaction!E:E,Transaction!H:H,"Sell",Transaction!B:B,A484),"")</f>
        <v/>
      </c>
      <c r="C484" s="2" t="str">
        <f>IFERROR(VLOOKUP(A484,Product_List!$A$1:$E$5,5,0),"")</f>
        <v/>
      </c>
      <c r="D484" s="2" t="str">
        <f t="shared" si="1"/>
        <v/>
      </c>
    </row>
    <row r="485" spans="1:4" x14ac:dyDescent="0.2">
      <c r="A485" s="2"/>
      <c r="B485" s="2" t="str">
        <f>IF(SUMIFS(Transaction!E:E,Transaction!H:H,"Buy",Transaction!B:B,A485)-SUMIFS(Transaction!E:E,Transaction!H:H,"Sell",Transaction!B:B,A485)&lt;&gt;0, SUMIFS(Transaction!E:E,Transaction!H:H,"Buy",Transaction!B:B,A485)-SUMIFS(Transaction!E:E,Transaction!H:H,"Sell",Transaction!B:B,A485),"")</f>
        <v/>
      </c>
      <c r="C485" s="2" t="str">
        <f>IFERROR(VLOOKUP(A485,Product_List!$A$1:$E$5,5,0),"")</f>
        <v/>
      </c>
      <c r="D485" s="2" t="str">
        <f t="shared" si="1"/>
        <v/>
      </c>
    </row>
    <row r="486" spans="1:4" x14ac:dyDescent="0.2">
      <c r="A486" s="2"/>
      <c r="B486" s="2" t="str">
        <f>IF(SUMIFS(Transaction!E:E,Transaction!H:H,"Buy",Transaction!B:B,A486)-SUMIFS(Transaction!E:E,Transaction!H:H,"Sell",Transaction!B:B,A486)&lt;&gt;0, SUMIFS(Transaction!E:E,Transaction!H:H,"Buy",Transaction!B:B,A486)-SUMIFS(Transaction!E:E,Transaction!H:H,"Sell",Transaction!B:B,A486),"")</f>
        <v/>
      </c>
      <c r="C486" s="2" t="str">
        <f>IFERROR(VLOOKUP(A486,Product_List!$A$1:$E$5,5,0),"")</f>
        <v/>
      </c>
      <c r="D486" s="2" t="str">
        <f t="shared" si="1"/>
        <v/>
      </c>
    </row>
    <row r="487" spans="1:4" x14ac:dyDescent="0.2">
      <c r="A487" s="2"/>
      <c r="B487" s="2" t="str">
        <f>IF(SUMIFS(Transaction!E:E,Transaction!H:H,"Buy",Transaction!B:B,A487)-SUMIFS(Transaction!E:E,Transaction!H:H,"Sell",Transaction!B:B,A487)&lt;&gt;0, SUMIFS(Transaction!E:E,Transaction!H:H,"Buy",Transaction!B:B,A487)-SUMIFS(Transaction!E:E,Transaction!H:H,"Sell",Transaction!B:B,A487),"")</f>
        <v/>
      </c>
      <c r="C487" s="2" t="str">
        <f>IFERROR(VLOOKUP(A487,Product_List!$A$1:$E$5,5,0),"")</f>
        <v/>
      </c>
      <c r="D487" s="2" t="str">
        <f t="shared" si="1"/>
        <v/>
      </c>
    </row>
    <row r="488" spans="1:4" x14ac:dyDescent="0.2">
      <c r="A488" s="2"/>
      <c r="B488" s="2" t="str">
        <f>IF(SUMIFS(Transaction!E:E,Transaction!H:H,"Buy",Transaction!B:B,A488)-SUMIFS(Transaction!E:E,Transaction!H:H,"Sell",Transaction!B:B,A488)&lt;&gt;0, SUMIFS(Transaction!E:E,Transaction!H:H,"Buy",Transaction!B:B,A488)-SUMIFS(Transaction!E:E,Transaction!H:H,"Sell",Transaction!B:B,A488),"")</f>
        <v/>
      </c>
      <c r="C488" s="2" t="str">
        <f>IFERROR(VLOOKUP(A488,Product_List!$A$1:$E$5,5,0),"")</f>
        <v/>
      </c>
      <c r="D488" s="2" t="str">
        <f t="shared" si="1"/>
        <v/>
      </c>
    </row>
    <row r="489" spans="1:4" x14ac:dyDescent="0.2">
      <c r="A489" s="2"/>
      <c r="B489" s="2" t="str">
        <f>IF(SUMIFS(Transaction!E:E,Transaction!H:H,"Buy",Transaction!B:B,A489)-SUMIFS(Transaction!E:E,Transaction!H:H,"Sell",Transaction!B:B,A489)&lt;&gt;0, SUMIFS(Transaction!E:E,Transaction!H:H,"Buy",Transaction!B:B,A489)-SUMIFS(Transaction!E:E,Transaction!H:H,"Sell",Transaction!B:B,A489),"")</f>
        <v/>
      </c>
      <c r="C489" s="2" t="str">
        <f>IFERROR(VLOOKUP(A489,Product_List!$A$1:$E$5,5,0),"")</f>
        <v/>
      </c>
      <c r="D489" s="2" t="str">
        <f t="shared" si="1"/>
        <v/>
      </c>
    </row>
    <row r="490" spans="1:4" x14ac:dyDescent="0.2">
      <c r="A490" s="2"/>
      <c r="B490" s="2" t="str">
        <f>IF(SUMIFS(Transaction!E:E,Transaction!H:H,"Buy",Transaction!B:B,A490)-SUMIFS(Transaction!E:E,Transaction!H:H,"Sell",Transaction!B:B,A490)&lt;&gt;0, SUMIFS(Transaction!E:E,Transaction!H:H,"Buy",Transaction!B:B,A490)-SUMIFS(Transaction!E:E,Transaction!H:H,"Sell",Transaction!B:B,A490),"")</f>
        <v/>
      </c>
      <c r="C490" s="2" t="str">
        <f>IFERROR(VLOOKUP(A490,Product_List!$A$1:$E$5,5,0),"")</f>
        <v/>
      </c>
      <c r="D490" s="2" t="str">
        <f t="shared" si="1"/>
        <v/>
      </c>
    </row>
    <row r="491" spans="1:4" x14ac:dyDescent="0.2">
      <c r="A491" s="2"/>
      <c r="B491" s="2" t="str">
        <f>IF(SUMIFS(Transaction!E:E,Transaction!H:H,"Buy",Transaction!B:B,A491)-SUMIFS(Transaction!E:E,Transaction!H:H,"Sell",Transaction!B:B,A491)&lt;&gt;0, SUMIFS(Transaction!E:E,Transaction!H:H,"Buy",Transaction!B:B,A491)-SUMIFS(Transaction!E:E,Transaction!H:H,"Sell",Transaction!B:B,A491),"")</f>
        <v/>
      </c>
      <c r="C491" s="2" t="str">
        <f>IFERROR(VLOOKUP(A491,Product_List!$A$1:$E$5,5,0),"")</f>
        <v/>
      </c>
      <c r="D491" s="2" t="str">
        <f t="shared" si="1"/>
        <v/>
      </c>
    </row>
    <row r="492" spans="1:4" x14ac:dyDescent="0.2">
      <c r="A492" s="2"/>
      <c r="B492" s="2" t="str">
        <f>IF(SUMIFS(Transaction!E:E,Transaction!H:H,"Buy",Transaction!B:B,A492)-SUMIFS(Transaction!E:E,Transaction!H:H,"Sell",Transaction!B:B,A492)&lt;&gt;0, SUMIFS(Transaction!E:E,Transaction!H:H,"Buy",Transaction!B:B,A492)-SUMIFS(Transaction!E:E,Transaction!H:H,"Sell",Transaction!B:B,A492),"")</f>
        <v/>
      </c>
      <c r="C492" s="2" t="str">
        <f>IFERROR(VLOOKUP(A492,Product_List!$A$1:$E$5,5,0),"")</f>
        <v/>
      </c>
      <c r="D492" s="2" t="str">
        <f t="shared" si="1"/>
        <v/>
      </c>
    </row>
    <row r="493" spans="1:4" x14ac:dyDescent="0.2">
      <c r="A493" s="2"/>
      <c r="B493" s="2" t="str">
        <f>IF(SUMIFS(Transaction!E:E,Transaction!H:H,"Buy",Transaction!B:B,A493)-SUMIFS(Transaction!E:E,Transaction!H:H,"Sell",Transaction!B:B,A493)&lt;&gt;0, SUMIFS(Transaction!E:E,Transaction!H:H,"Buy",Transaction!B:B,A493)-SUMIFS(Transaction!E:E,Transaction!H:H,"Sell",Transaction!B:B,A493),"")</f>
        <v/>
      </c>
      <c r="C493" s="2" t="str">
        <f>IFERROR(VLOOKUP(A493,Product_List!$A$1:$E$5,5,0),"")</f>
        <v/>
      </c>
      <c r="D493" s="2" t="str">
        <f t="shared" si="1"/>
        <v/>
      </c>
    </row>
    <row r="494" spans="1:4" x14ac:dyDescent="0.2">
      <c r="A494" s="2"/>
      <c r="B494" s="2" t="str">
        <f>IF(SUMIFS(Transaction!E:E,Transaction!H:H,"Buy",Transaction!B:B,A494)-SUMIFS(Transaction!E:E,Transaction!H:H,"Sell",Transaction!B:B,A494)&lt;&gt;0, SUMIFS(Transaction!E:E,Transaction!H:H,"Buy",Transaction!B:B,A494)-SUMIFS(Transaction!E:E,Transaction!H:H,"Sell",Transaction!B:B,A494),"")</f>
        <v/>
      </c>
      <c r="C494" s="2" t="str">
        <f>IFERROR(VLOOKUP(A494,Product_List!$A$1:$E$5,5,0),"")</f>
        <v/>
      </c>
      <c r="D494" s="2" t="str">
        <f t="shared" si="1"/>
        <v/>
      </c>
    </row>
    <row r="495" spans="1:4" x14ac:dyDescent="0.2">
      <c r="A495" s="2"/>
      <c r="B495" s="2" t="str">
        <f>IF(SUMIFS(Transaction!E:E,Transaction!H:H,"Buy",Transaction!B:B,A495)-SUMIFS(Transaction!E:E,Transaction!H:H,"Sell",Transaction!B:B,A495)&lt;&gt;0, SUMIFS(Transaction!E:E,Transaction!H:H,"Buy",Transaction!B:B,A495)-SUMIFS(Transaction!E:E,Transaction!H:H,"Sell",Transaction!B:B,A495),"")</f>
        <v/>
      </c>
      <c r="C495" s="2" t="str">
        <f>IFERROR(VLOOKUP(A495,Product_List!$A$1:$E$5,5,0),"")</f>
        <v/>
      </c>
      <c r="D495" s="2" t="str">
        <f t="shared" si="1"/>
        <v/>
      </c>
    </row>
    <row r="496" spans="1:4" x14ac:dyDescent="0.2">
      <c r="A496" s="2"/>
      <c r="B496" s="2" t="str">
        <f>IF(SUMIFS(Transaction!E:E,Transaction!H:H,"Buy",Transaction!B:B,A496)-SUMIFS(Transaction!E:E,Transaction!H:H,"Sell",Transaction!B:B,A496)&lt;&gt;0, SUMIFS(Transaction!E:E,Transaction!H:H,"Buy",Transaction!B:B,A496)-SUMIFS(Transaction!E:E,Transaction!H:H,"Sell",Transaction!B:B,A496),"")</f>
        <v/>
      </c>
      <c r="C496" s="2" t="str">
        <f>IFERROR(VLOOKUP(A496,Product_List!$A$1:$E$5,5,0),"")</f>
        <v/>
      </c>
      <c r="D496" s="2" t="str">
        <f t="shared" si="1"/>
        <v/>
      </c>
    </row>
    <row r="497" spans="1:4" x14ac:dyDescent="0.2">
      <c r="A497" s="2"/>
      <c r="B497" s="2" t="str">
        <f>IF(SUMIFS(Transaction!E:E,Transaction!H:H,"Buy",Transaction!B:B,A497)-SUMIFS(Transaction!E:E,Transaction!H:H,"Sell",Transaction!B:B,A497)&lt;&gt;0, SUMIFS(Transaction!E:E,Transaction!H:H,"Buy",Transaction!B:B,A497)-SUMIFS(Transaction!E:E,Transaction!H:H,"Sell",Transaction!B:B,A497),"")</f>
        <v/>
      </c>
      <c r="C497" s="2" t="str">
        <f>IFERROR(VLOOKUP(A497,Product_List!$A$1:$E$5,5,0),"")</f>
        <v/>
      </c>
      <c r="D497" s="2" t="str">
        <f t="shared" si="1"/>
        <v/>
      </c>
    </row>
    <row r="498" spans="1:4" x14ac:dyDescent="0.2">
      <c r="A498" s="2"/>
      <c r="B498" s="2" t="str">
        <f>IF(SUMIFS(Transaction!E:E,Transaction!H:H,"Buy",Transaction!B:B,A498)-SUMIFS(Transaction!E:E,Transaction!H:H,"Sell",Transaction!B:B,A498)&lt;&gt;0, SUMIFS(Transaction!E:E,Transaction!H:H,"Buy",Transaction!B:B,A498)-SUMIFS(Transaction!E:E,Transaction!H:H,"Sell",Transaction!B:B,A498),"")</f>
        <v/>
      </c>
      <c r="C498" s="2" t="str">
        <f>IFERROR(VLOOKUP(A498,Product_List!$A$1:$E$5,5,0),"")</f>
        <v/>
      </c>
      <c r="D498" s="2" t="str">
        <f t="shared" si="1"/>
        <v/>
      </c>
    </row>
    <row r="499" spans="1:4" x14ac:dyDescent="0.2">
      <c r="A499" s="2"/>
      <c r="B499" s="2" t="str">
        <f>IF(SUMIFS(Transaction!E:E,Transaction!H:H,"Buy",Transaction!B:B,A499)-SUMIFS(Transaction!E:E,Transaction!H:H,"Sell",Transaction!B:B,A499)&lt;&gt;0, SUMIFS(Transaction!E:E,Transaction!H:H,"Buy",Transaction!B:B,A499)-SUMIFS(Transaction!E:E,Transaction!H:H,"Sell",Transaction!B:B,A499),"")</f>
        <v/>
      </c>
      <c r="C499" s="2" t="str">
        <f>IFERROR(VLOOKUP(A499,Product_List!$A$1:$E$5,5,0),"")</f>
        <v/>
      </c>
      <c r="D499" s="2" t="str">
        <f t="shared" si="1"/>
        <v/>
      </c>
    </row>
    <row r="500" spans="1:4" x14ac:dyDescent="0.2">
      <c r="A500" s="2"/>
      <c r="B500" s="2" t="str">
        <f>IF(SUMIFS(Transaction!E:E,Transaction!H:H,"Buy",Transaction!B:B,A500)-SUMIFS(Transaction!E:E,Transaction!H:H,"Sell",Transaction!B:B,A500)&lt;&gt;0, SUMIFS(Transaction!E:E,Transaction!H:H,"Buy",Transaction!B:B,A500)-SUMIFS(Transaction!E:E,Transaction!H:H,"Sell",Transaction!B:B,A500),"")</f>
        <v/>
      </c>
      <c r="C500" s="2" t="str">
        <f>IFERROR(VLOOKUP(A500,Product_List!$A$1:$E$5,5,0),"")</f>
        <v/>
      </c>
      <c r="D500" s="2" t="str">
        <f t="shared" si="1"/>
        <v/>
      </c>
    </row>
    <row r="501" spans="1:4" x14ac:dyDescent="0.2">
      <c r="A501" s="2"/>
      <c r="B501" s="2" t="str">
        <f>IF(SUMIFS(Transaction!E:E,Transaction!H:H,"Buy",Transaction!B:B,A501)-SUMIFS(Transaction!E:E,Transaction!H:H,"Sell",Transaction!B:B,A501)&lt;&gt;0, SUMIFS(Transaction!E:E,Transaction!H:H,"Buy",Transaction!B:B,A501)-SUMIFS(Transaction!E:E,Transaction!H:H,"Sell",Transaction!B:B,A501),"")</f>
        <v/>
      </c>
      <c r="C501" s="2" t="str">
        <f>IFERROR(VLOOKUP(A501,Product_List!$A$1:$E$5,5,0),"")</f>
        <v/>
      </c>
      <c r="D501" s="2" t="str">
        <f t="shared" si="1"/>
        <v/>
      </c>
    </row>
    <row r="502" spans="1:4" x14ac:dyDescent="0.2">
      <c r="A502" s="2"/>
      <c r="B502" s="2" t="str">
        <f>IF(SUMIFS(Transaction!E:E,Transaction!H:H,"Buy",Transaction!B:B,A502)-SUMIFS(Transaction!E:E,Transaction!H:H,"Sell",Transaction!B:B,A502)&lt;&gt;0, SUMIFS(Transaction!E:E,Transaction!H:H,"Buy",Transaction!B:B,A502)-SUMIFS(Transaction!E:E,Transaction!H:H,"Sell",Transaction!B:B,A502),"")</f>
        <v/>
      </c>
      <c r="C502" s="2" t="str">
        <f>IFERROR(VLOOKUP(A502,Product_List!$A$1:$E$5,5,0),"")</f>
        <v/>
      </c>
      <c r="D502" s="2" t="str">
        <f t="shared" si="1"/>
        <v/>
      </c>
    </row>
    <row r="503" spans="1:4" x14ac:dyDescent="0.2">
      <c r="A503" s="2"/>
      <c r="B503" s="2" t="str">
        <f>IF(SUMIFS(Transaction!E:E,Transaction!H:H,"Buy",Transaction!B:B,A503)-SUMIFS(Transaction!E:E,Transaction!H:H,"Sell",Transaction!B:B,A503)&lt;&gt;0, SUMIFS(Transaction!E:E,Transaction!H:H,"Buy",Transaction!B:B,A503)-SUMIFS(Transaction!E:E,Transaction!H:H,"Sell",Transaction!B:B,A503),"")</f>
        <v/>
      </c>
      <c r="C503" s="2" t="str">
        <f>IFERROR(VLOOKUP(A503,Product_List!$A$1:$E$5,5,0),"")</f>
        <v/>
      </c>
      <c r="D503" s="2" t="str">
        <f t="shared" si="1"/>
        <v/>
      </c>
    </row>
    <row r="504" spans="1:4" x14ac:dyDescent="0.2">
      <c r="A504" s="2"/>
      <c r="B504" s="2" t="str">
        <f>IF(SUMIFS(Transaction!E:E,Transaction!H:H,"Buy",Transaction!B:B,A504)-SUMIFS(Transaction!E:E,Transaction!H:H,"Sell",Transaction!B:B,A504)&lt;&gt;0, SUMIFS(Transaction!E:E,Transaction!H:H,"Buy",Transaction!B:B,A504)-SUMIFS(Transaction!E:E,Transaction!H:H,"Sell",Transaction!B:B,A504),"")</f>
        <v/>
      </c>
      <c r="C504" s="2" t="str">
        <f>IFERROR(VLOOKUP(A504,Product_List!$A$1:$E$5,5,0),"")</f>
        <v/>
      </c>
      <c r="D504" s="2" t="str">
        <f t="shared" si="1"/>
        <v/>
      </c>
    </row>
    <row r="505" spans="1:4" x14ac:dyDescent="0.2">
      <c r="A505" s="2"/>
      <c r="B505" s="2" t="str">
        <f>IF(SUMIFS(Transaction!E:E,Transaction!H:H,"Buy",Transaction!B:B,A505)-SUMIFS(Transaction!E:E,Transaction!H:H,"Sell",Transaction!B:B,A505)&lt;&gt;0, SUMIFS(Transaction!E:E,Transaction!H:H,"Buy",Transaction!B:B,A505)-SUMIFS(Transaction!E:E,Transaction!H:H,"Sell",Transaction!B:B,A505),"")</f>
        <v/>
      </c>
      <c r="C505" s="2" t="str">
        <f>IFERROR(VLOOKUP(A505,Product_List!$A$1:$E$5,5,0),"")</f>
        <v/>
      </c>
      <c r="D505" s="2" t="str">
        <f t="shared" si="1"/>
        <v/>
      </c>
    </row>
    <row r="506" spans="1:4" x14ac:dyDescent="0.2">
      <c r="A506" s="2"/>
      <c r="B506" s="2" t="str">
        <f>IF(SUMIFS(Transaction!E:E,Transaction!H:H,"Buy",Transaction!B:B,A506)-SUMIFS(Transaction!E:E,Transaction!H:H,"Sell",Transaction!B:B,A506)&lt;&gt;0, SUMIFS(Transaction!E:E,Transaction!H:H,"Buy",Transaction!B:B,A506)-SUMIFS(Transaction!E:E,Transaction!H:H,"Sell",Transaction!B:B,A506),"")</f>
        <v/>
      </c>
      <c r="C506" s="2" t="str">
        <f>IFERROR(VLOOKUP(A506,Product_List!$A$1:$E$5,5,0),"")</f>
        <v/>
      </c>
      <c r="D506" s="2" t="str">
        <f t="shared" si="1"/>
        <v/>
      </c>
    </row>
    <row r="507" spans="1:4" x14ac:dyDescent="0.2">
      <c r="A507" s="2"/>
      <c r="B507" s="2" t="str">
        <f>IF(SUMIFS(Transaction!E:E,Transaction!H:H,"Buy",Transaction!B:B,A507)-SUMIFS(Transaction!E:E,Transaction!H:H,"Sell",Transaction!B:B,A507)&lt;&gt;0, SUMIFS(Transaction!E:E,Transaction!H:H,"Buy",Transaction!B:B,A507)-SUMIFS(Transaction!E:E,Transaction!H:H,"Sell",Transaction!B:B,A507),"")</f>
        <v/>
      </c>
      <c r="C507" s="2" t="str">
        <f>IFERROR(VLOOKUP(A507,Product_List!$A$1:$E$5,5,0),"")</f>
        <v/>
      </c>
      <c r="D507" s="2" t="str">
        <f t="shared" si="1"/>
        <v/>
      </c>
    </row>
    <row r="508" spans="1:4" x14ac:dyDescent="0.2">
      <c r="A508" s="2"/>
      <c r="B508" s="2" t="str">
        <f>IF(SUMIFS(Transaction!E:E,Transaction!H:H,"Buy",Transaction!B:B,A508)-SUMIFS(Transaction!E:E,Transaction!H:H,"Sell",Transaction!B:B,A508)&lt;&gt;0, SUMIFS(Transaction!E:E,Transaction!H:H,"Buy",Transaction!B:B,A508)-SUMIFS(Transaction!E:E,Transaction!H:H,"Sell",Transaction!B:B,A508),"")</f>
        <v/>
      </c>
      <c r="C508" s="2" t="str">
        <f>IFERROR(VLOOKUP(A508,Product_List!$A$1:$E$5,5,0),"")</f>
        <v/>
      </c>
      <c r="D508" s="2" t="str">
        <f t="shared" si="1"/>
        <v/>
      </c>
    </row>
    <row r="509" spans="1:4" x14ac:dyDescent="0.2">
      <c r="A509" s="2"/>
      <c r="B509" s="2" t="str">
        <f>IF(SUMIFS(Transaction!E:E,Transaction!H:H,"Buy",Transaction!B:B,A509)-SUMIFS(Transaction!E:E,Transaction!H:H,"Sell",Transaction!B:B,A509)&lt;&gt;0, SUMIFS(Transaction!E:E,Transaction!H:H,"Buy",Transaction!B:B,A509)-SUMIFS(Transaction!E:E,Transaction!H:H,"Sell",Transaction!B:B,A509),"")</f>
        <v/>
      </c>
      <c r="C509" s="2" t="str">
        <f>IFERROR(VLOOKUP(A509,Product_List!$A$1:$E$5,5,0),"")</f>
        <v/>
      </c>
      <c r="D509" s="2" t="str">
        <f t="shared" si="1"/>
        <v/>
      </c>
    </row>
    <row r="510" spans="1:4" x14ac:dyDescent="0.2">
      <c r="A510" s="2"/>
      <c r="B510" s="2" t="str">
        <f>IF(SUMIFS(Transaction!E:E,Transaction!H:H,"Buy",Transaction!B:B,A510)-SUMIFS(Transaction!E:E,Transaction!H:H,"Sell",Transaction!B:B,A510)&lt;&gt;0, SUMIFS(Transaction!E:E,Transaction!H:H,"Buy",Transaction!B:B,A510)-SUMIFS(Transaction!E:E,Transaction!H:H,"Sell",Transaction!B:B,A510),"")</f>
        <v/>
      </c>
      <c r="C510" s="2" t="str">
        <f>IFERROR(VLOOKUP(A510,Product_List!$A$1:$E$5,5,0),"")</f>
        <v/>
      </c>
      <c r="D510" s="2" t="str">
        <f t="shared" si="1"/>
        <v/>
      </c>
    </row>
    <row r="511" spans="1:4" x14ac:dyDescent="0.2">
      <c r="A511" s="2"/>
      <c r="B511" s="2" t="str">
        <f>IF(SUMIFS(Transaction!E:E,Transaction!H:H,"Buy",Transaction!B:B,A511)-SUMIFS(Transaction!E:E,Transaction!H:H,"Sell",Transaction!B:B,A511)&lt;&gt;0, SUMIFS(Transaction!E:E,Transaction!H:H,"Buy",Transaction!B:B,A511)-SUMIFS(Transaction!E:E,Transaction!H:H,"Sell",Transaction!B:B,A511),"")</f>
        <v/>
      </c>
      <c r="C511" s="2" t="str">
        <f>IFERROR(VLOOKUP(A511,Product_List!$A$1:$E$5,5,0),"")</f>
        <v/>
      </c>
      <c r="D511" s="2" t="str">
        <f t="shared" si="1"/>
        <v/>
      </c>
    </row>
    <row r="512" spans="1:4" x14ac:dyDescent="0.2">
      <c r="A512" s="2"/>
      <c r="B512" s="2" t="str">
        <f>IF(SUMIFS(Transaction!E:E,Transaction!H:H,"Buy",Transaction!B:B,A512)-SUMIFS(Transaction!E:E,Transaction!H:H,"Sell",Transaction!B:B,A512)&lt;&gt;0, SUMIFS(Transaction!E:E,Transaction!H:H,"Buy",Transaction!B:B,A512)-SUMIFS(Transaction!E:E,Transaction!H:H,"Sell",Transaction!B:B,A512),"")</f>
        <v/>
      </c>
      <c r="C512" s="2" t="str">
        <f>IFERROR(VLOOKUP(A512,Product_List!$A$1:$E$5,5,0),"")</f>
        <v/>
      </c>
      <c r="D512" s="2" t="str">
        <f t="shared" ref="D512:D766" si="2">IF(B512&lt;&gt;"",IF(B512&lt;=C512, "Restock", "In stock"),"")</f>
        <v/>
      </c>
    </row>
    <row r="513" spans="1:4" x14ac:dyDescent="0.2">
      <c r="A513" s="2"/>
      <c r="B513" s="2" t="str">
        <f>IF(SUMIFS(Transaction!E:E,Transaction!H:H,"Buy",Transaction!B:B,A513)-SUMIFS(Transaction!E:E,Transaction!H:H,"Sell",Transaction!B:B,A513)&lt;&gt;0, SUMIFS(Transaction!E:E,Transaction!H:H,"Buy",Transaction!B:B,A513)-SUMIFS(Transaction!E:E,Transaction!H:H,"Sell",Transaction!B:B,A513),"")</f>
        <v/>
      </c>
      <c r="C513" s="2" t="str">
        <f>IFERROR(VLOOKUP(A513,Product_List!$A$1:$E$5,5,0),"")</f>
        <v/>
      </c>
      <c r="D513" s="2" t="str">
        <f t="shared" si="2"/>
        <v/>
      </c>
    </row>
    <row r="514" spans="1:4" x14ac:dyDescent="0.2">
      <c r="A514" s="2"/>
      <c r="B514" s="2" t="str">
        <f>IF(SUMIFS(Transaction!E:E,Transaction!H:H,"Buy",Transaction!B:B,A514)-SUMIFS(Transaction!E:E,Transaction!H:H,"Sell",Transaction!B:B,A514)&lt;&gt;0, SUMIFS(Transaction!E:E,Transaction!H:H,"Buy",Transaction!B:B,A514)-SUMIFS(Transaction!E:E,Transaction!H:H,"Sell",Transaction!B:B,A514),"")</f>
        <v/>
      </c>
      <c r="C514" s="2" t="str">
        <f>IFERROR(VLOOKUP(A514,Product_List!$A$1:$E$5,5,0),"")</f>
        <v/>
      </c>
      <c r="D514" s="2" t="str">
        <f t="shared" si="2"/>
        <v/>
      </c>
    </row>
    <row r="515" spans="1:4" x14ac:dyDescent="0.2">
      <c r="A515" s="2"/>
      <c r="B515" s="2" t="str">
        <f>IF(SUMIFS(Transaction!E:E,Transaction!H:H,"Buy",Transaction!B:B,A515)-SUMIFS(Transaction!E:E,Transaction!H:H,"Sell",Transaction!B:B,A515)&lt;&gt;0, SUMIFS(Transaction!E:E,Transaction!H:H,"Buy",Transaction!B:B,A515)-SUMIFS(Transaction!E:E,Transaction!H:H,"Sell",Transaction!B:B,A515),"")</f>
        <v/>
      </c>
      <c r="C515" s="2" t="str">
        <f>IFERROR(VLOOKUP(A515,Product_List!$A$1:$E$5,5,0),"")</f>
        <v/>
      </c>
      <c r="D515" s="2" t="str">
        <f t="shared" si="2"/>
        <v/>
      </c>
    </row>
    <row r="516" spans="1:4" x14ac:dyDescent="0.2">
      <c r="A516" s="2"/>
      <c r="B516" s="2" t="str">
        <f>IF(SUMIFS(Transaction!E:E,Transaction!H:H,"Buy",Transaction!B:B,A516)-SUMIFS(Transaction!E:E,Transaction!H:H,"Sell",Transaction!B:B,A516)&lt;&gt;0, SUMIFS(Transaction!E:E,Transaction!H:H,"Buy",Transaction!B:B,A516)-SUMIFS(Transaction!E:E,Transaction!H:H,"Sell",Transaction!B:B,A516),"")</f>
        <v/>
      </c>
      <c r="C516" s="2" t="str">
        <f>IFERROR(VLOOKUP(A516,Product_List!$A$1:$E$5,5,0),"")</f>
        <v/>
      </c>
      <c r="D516" s="2" t="str">
        <f t="shared" si="2"/>
        <v/>
      </c>
    </row>
    <row r="517" spans="1:4" x14ac:dyDescent="0.2">
      <c r="A517" s="2"/>
      <c r="B517" s="2" t="str">
        <f>IF(SUMIFS(Transaction!E:E,Transaction!H:H,"Buy",Transaction!B:B,A517)-SUMIFS(Transaction!E:E,Transaction!H:H,"Sell",Transaction!B:B,A517)&lt;&gt;0, SUMIFS(Transaction!E:E,Transaction!H:H,"Buy",Transaction!B:B,A517)-SUMIFS(Transaction!E:E,Transaction!H:H,"Sell",Transaction!B:B,A517),"")</f>
        <v/>
      </c>
      <c r="C517" s="2" t="str">
        <f>IFERROR(VLOOKUP(A517,Product_List!$A$1:$E$5,5,0),"")</f>
        <v/>
      </c>
      <c r="D517" s="2" t="str">
        <f t="shared" si="2"/>
        <v/>
      </c>
    </row>
    <row r="518" spans="1:4" x14ac:dyDescent="0.2">
      <c r="A518" s="2"/>
      <c r="B518" s="2" t="str">
        <f>IF(SUMIFS(Transaction!E:E,Transaction!H:H,"Buy",Transaction!B:B,A518)-SUMIFS(Transaction!E:E,Transaction!H:H,"Sell",Transaction!B:B,A518)&lt;&gt;0, SUMIFS(Transaction!E:E,Transaction!H:H,"Buy",Transaction!B:B,A518)-SUMIFS(Transaction!E:E,Transaction!H:H,"Sell",Transaction!B:B,A518),"")</f>
        <v/>
      </c>
      <c r="C518" s="2" t="str">
        <f>IFERROR(VLOOKUP(A518,Product_List!$A$1:$E$5,5,0),"")</f>
        <v/>
      </c>
      <c r="D518" s="2" t="str">
        <f t="shared" si="2"/>
        <v/>
      </c>
    </row>
    <row r="519" spans="1:4" x14ac:dyDescent="0.2">
      <c r="A519" s="2"/>
      <c r="B519" s="2" t="str">
        <f>IF(SUMIFS(Transaction!E:E,Transaction!H:H,"Buy",Transaction!B:B,A519)-SUMIFS(Transaction!E:E,Transaction!H:H,"Sell",Transaction!B:B,A519)&lt;&gt;0, SUMIFS(Transaction!E:E,Transaction!H:H,"Buy",Transaction!B:B,A519)-SUMIFS(Transaction!E:E,Transaction!H:H,"Sell",Transaction!B:B,A519),"")</f>
        <v/>
      </c>
      <c r="C519" s="2" t="str">
        <f>IFERROR(VLOOKUP(A519,Product_List!$A$1:$E$5,5,0),"")</f>
        <v/>
      </c>
      <c r="D519" s="2" t="str">
        <f t="shared" si="2"/>
        <v/>
      </c>
    </row>
    <row r="520" spans="1:4" x14ac:dyDescent="0.2">
      <c r="A520" s="2"/>
      <c r="B520" s="2" t="str">
        <f>IF(SUMIFS(Transaction!E:E,Transaction!H:H,"Buy",Transaction!B:B,A520)-SUMIFS(Transaction!E:E,Transaction!H:H,"Sell",Transaction!B:B,A520)&lt;&gt;0, SUMIFS(Transaction!E:E,Transaction!H:H,"Buy",Transaction!B:B,A520)-SUMIFS(Transaction!E:E,Transaction!H:H,"Sell",Transaction!B:B,A520),"")</f>
        <v/>
      </c>
      <c r="C520" s="2" t="str">
        <f>IFERROR(VLOOKUP(A520,Product_List!$A$1:$E$5,5,0),"")</f>
        <v/>
      </c>
      <c r="D520" s="2" t="str">
        <f t="shared" si="2"/>
        <v/>
      </c>
    </row>
    <row r="521" spans="1:4" x14ac:dyDescent="0.2">
      <c r="A521" s="2"/>
      <c r="B521" s="2" t="str">
        <f>IF(SUMIFS(Transaction!E:E,Transaction!H:H,"Buy",Transaction!B:B,A521)-SUMIFS(Transaction!E:E,Transaction!H:H,"Sell",Transaction!B:B,A521)&lt;&gt;0, SUMIFS(Transaction!E:E,Transaction!H:H,"Buy",Transaction!B:B,A521)-SUMIFS(Transaction!E:E,Transaction!H:H,"Sell",Transaction!B:B,A521),"")</f>
        <v/>
      </c>
      <c r="C521" s="2" t="str">
        <f>IFERROR(VLOOKUP(A521,Product_List!$A$1:$E$5,5,0),"")</f>
        <v/>
      </c>
      <c r="D521" s="2" t="str">
        <f t="shared" si="2"/>
        <v/>
      </c>
    </row>
    <row r="522" spans="1:4" x14ac:dyDescent="0.2">
      <c r="A522" s="2"/>
      <c r="B522" s="2" t="str">
        <f>IF(SUMIFS(Transaction!E:E,Transaction!H:H,"Buy",Transaction!B:B,A522)-SUMIFS(Transaction!E:E,Transaction!H:H,"Sell",Transaction!B:B,A522)&lt;&gt;0, SUMIFS(Transaction!E:E,Transaction!H:H,"Buy",Transaction!B:B,A522)-SUMIFS(Transaction!E:E,Transaction!H:H,"Sell",Transaction!B:B,A522),"")</f>
        <v/>
      </c>
      <c r="C522" s="2" t="str">
        <f>IFERROR(VLOOKUP(A522,Product_List!$A$1:$E$5,5,0),"")</f>
        <v/>
      </c>
      <c r="D522" s="2" t="str">
        <f t="shared" si="2"/>
        <v/>
      </c>
    </row>
    <row r="523" spans="1:4" x14ac:dyDescent="0.2">
      <c r="A523" s="2"/>
      <c r="B523" s="2" t="str">
        <f>IF(SUMIFS(Transaction!E:E,Transaction!H:H,"Buy",Transaction!B:B,A523)-SUMIFS(Transaction!E:E,Transaction!H:H,"Sell",Transaction!B:B,A523)&lt;&gt;0, SUMIFS(Transaction!E:E,Transaction!H:H,"Buy",Transaction!B:B,A523)-SUMIFS(Transaction!E:E,Transaction!H:H,"Sell",Transaction!B:B,A523),"")</f>
        <v/>
      </c>
      <c r="C523" s="2" t="str">
        <f>IFERROR(VLOOKUP(A523,Product_List!$A$1:$E$5,5,0),"")</f>
        <v/>
      </c>
      <c r="D523" s="2" t="str">
        <f t="shared" si="2"/>
        <v/>
      </c>
    </row>
    <row r="524" spans="1:4" x14ac:dyDescent="0.2">
      <c r="A524" s="2"/>
      <c r="B524" s="2" t="str">
        <f>IF(SUMIFS(Transaction!E:E,Transaction!H:H,"Buy",Transaction!B:B,A524)-SUMIFS(Transaction!E:E,Transaction!H:H,"Sell",Transaction!B:B,A524)&lt;&gt;0, SUMIFS(Transaction!E:E,Transaction!H:H,"Buy",Transaction!B:B,A524)-SUMIFS(Transaction!E:E,Transaction!H:H,"Sell",Transaction!B:B,A524),"")</f>
        <v/>
      </c>
      <c r="C524" s="2" t="str">
        <f>IFERROR(VLOOKUP(A524,Product_List!$A$1:$E$5,5,0),"")</f>
        <v/>
      </c>
      <c r="D524" s="2" t="str">
        <f t="shared" si="2"/>
        <v/>
      </c>
    </row>
    <row r="525" spans="1:4" x14ac:dyDescent="0.2">
      <c r="A525" s="2"/>
      <c r="B525" s="2" t="str">
        <f>IF(SUMIFS(Transaction!E:E,Transaction!H:H,"Buy",Transaction!B:B,A525)-SUMIFS(Transaction!E:E,Transaction!H:H,"Sell",Transaction!B:B,A525)&lt;&gt;0, SUMIFS(Transaction!E:E,Transaction!H:H,"Buy",Transaction!B:B,A525)-SUMIFS(Transaction!E:E,Transaction!H:H,"Sell",Transaction!B:B,A525),"")</f>
        <v/>
      </c>
      <c r="C525" s="2" t="str">
        <f>IFERROR(VLOOKUP(A525,Product_List!$A$1:$E$5,5,0),"")</f>
        <v/>
      </c>
      <c r="D525" s="2" t="str">
        <f t="shared" si="2"/>
        <v/>
      </c>
    </row>
    <row r="526" spans="1:4" x14ac:dyDescent="0.2">
      <c r="A526" s="2"/>
      <c r="B526" s="2" t="str">
        <f>IF(SUMIFS(Transaction!E:E,Transaction!H:H,"Buy",Transaction!B:B,A526)-SUMIFS(Transaction!E:E,Transaction!H:H,"Sell",Transaction!B:B,A526)&lt;&gt;0, SUMIFS(Transaction!E:E,Transaction!H:H,"Buy",Transaction!B:B,A526)-SUMIFS(Transaction!E:E,Transaction!H:H,"Sell",Transaction!B:B,A526),"")</f>
        <v/>
      </c>
      <c r="C526" s="2" t="str">
        <f>IFERROR(VLOOKUP(A526,Product_List!$A$1:$E$5,5,0),"")</f>
        <v/>
      </c>
      <c r="D526" s="2" t="str">
        <f t="shared" si="2"/>
        <v/>
      </c>
    </row>
    <row r="527" spans="1:4" x14ac:dyDescent="0.2">
      <c r="A527" s="2"/>
      <c r="B527" s="2" t="str">
        <f>IF(SUMIFS(Transaction!E:E,Transaction!H:H,"Buy",Transaction!B:B,A527)-SUMIFS(Transaction!E:E,Transaction!H:H,"Sell",Transaction!B:B,A527)&lt;&gt;0, SUMIFS(Transaction!E:E,Transaction!H:H,"Buy",Transaction!B:B,A527)-SUMIFS(Transaction!E:E,Transaction!H:H,"Sell",Transaction!B:B,A527),"")</f>
        <v/>
      </c>
      <c r="C527" s="2" t="str">
        <f>IFERROR(VLOOKUP(A527,Product_List!$A$1:$E$5,5,0),"")</f>
        <v/>
      </c>
      <c r="D527" s="2" t="str">
        <f t="shared" si="2"/>
        <v/>
      </c>
    </row>
    <row r="528" spans="1:4" x14ac:dyDescent="0.2">
      <c r="A528" s="2"/>
      <c r="B528" s="2" t="str">
        <f>IF(SUMIFS(Transaction!E:E,Transaction!H:H,"Buy",Transaction!B:B,A528)-SUMIFS(Transaction!E:E,Transaction!H:H,"Sell",Transaction!B:B,A528)&lt;&gt;0, SUMIFS(Transaction!E:E,Transaction!H:H,"Buy",Transaction!B:B,A528)-SUMIFS(Transaction!E:E,Transaction!H:H,"Sell",Transaction!B:B,A528),"")</f>
        <v/>
      </c>
      <c r="C528" s="2" t="str">
        <f>IFERROR(VLOOKUP(A528,Product_List!$A$1:$E$5,5,0),"")</f>
        <v/>
      </c>
      <c r="D528" s="2" t="str">
        <f t="shared" si="2"/>
        <v/>
      </c>
    </row>
    <row r="529" spans="1:4" x14ac:dyDescent="0.2">
      <c r="A529" s="2"/>
      <c r="B529" s="2" t="str">
        <f>IF(SUMIFS(Transaction!E:E,Transaction!H:H,"Buy",Transaction!B:B,A529)-SUMIFS(Transaction!E:E,Transaction!H:H,"Sell",Transaction!B:B,A529)&lt;&gt;0, SUMIFS(Transaction!E:E,Transaction!H:H,"Buy",Transaction!B:B,A529)-SUMIFS(Transaction!E:E,Transaction!H:H,"Sell",Transaction!B:B,A529),"")</f>
        <v/>
      </c>
      <c r="C529" s="2" t="str">
        <f>IFERROR(VLOOKUP(A529,Product_List!$A$1:$E$5,5,0),"")</f>
        <v/>
      </c>
      <c r="D529" s="2" t="str">
        <f t="shared" si="2"/>
        <v/>
      </c>
    </row>
    <row r="530" spans="1:4" x14ac:dyDescent="0.2">
      <c r="A530" s="2"/>
      <c r="B530" s="2" t="str">
        <f>IF(SUMIFS(Transaction!E:E,Transaction!H:H,"Buy",Transaction!B:B,A530)-SUMIFS(Transaction!E:E,Transaction!H:H,"Sell",Transaction!B:B,A530)&lt;&gt;0, SUMIFS(Transaction!E:E,Transaction!H:H,"Buy",Transaction!B:B,A530)-SUMIFS(Transaction!E:E,Transaction!H:H,"Sell",Transaction!B:B,A530),"")</f>
        <v/>
      </c>
      <c r="C530" s="2" t="str">
        <f>IFERROR(VLOOKUP(A530,Product_List!$A$1:$E$5,5,0),"")</f>
        <v/>
      </c>
      <c r="D530" s="2" t="str">
        <f t="shared" si="2"/>
        <v/>
      </c>
    </row>
    <row r="531" spans="1:4" x14ac:dyDescent="0.2">
      <c r="A531" s="2"/>
      <c r="B531" s="2" t="str">
        <f>IF(SUMIFS(Transaction!E:E,Transaction!H:H,"Buy",Transaction!B:B,A531)-SUMIFS(Transaction!E:E,Transaction!H:H,"Sell",Transaction!B:B,A531)&lt;&gt;0, SUMIFS(Transaction!E:E,Transaction!H:H,"Buy",Transaction!B:B,A531)-SUMIFS(Transaction!E:E,Transaction!H:H,"Sell",Transaction!B:B,A531),"")</f>
        <v/>
      </c>
      <c r="C531" s="2" t="str">
        <f>IFERROR(VLOOKUP(A531,Product_List!$A$1:$E$5,5,0),"")</f>
        <v/>
      </c>
      <c r="D531" s="2" t="str">
        <f t="shared" si="2"/>
        <v/>
      </c>
    </row>
    <row r="532" spans="1:4" x14ac:dyDescent="0.2">
      <c r="A532" s="2"/>
      <c r="B532" s="2" t="str">
        <f>IF(SUMIFS(Transaction!E:E,Transaction!H:H,"Buy",Transaction!B:B,A532)-SUMIFS(Transaction!E:E,Transaction!H:H,"Sell",Transaction!B:B,A532)&lt;&gt;0, SUMIFS(Transaction!E:E,Transaction!H:H,"Buy",Transaction!B:B,A532)-SUMIFS(Transaction!E:E,Transaction!H:H,"Sell",Transaction!B:B,A532),"")</f>
        <v/>
      </c>
      <c r="C532" s="2" t="str">
        <f>IFERROR(VLOOKUP(A532,Product_List!$A$1:$E$5,5,0),"")</f>
        <v/>
      </c>
      <c r="D532" s="2" t="str">
        <f t="shared" si="2"/>
        <v/>
      </c>
    </row>
    <row r="533" spans="1:4" x14ac:dyDescent="0.2">
      <c r="A533" s="2"/>
      <c r="B533" s="2" t="str">
        <f>IF(SUMIFS(Transaction!E:E,Transaction!H:H,"Buy",Transaction!B:B,A533)-SUMIFS(Transaction!E:E,Transaction!H:H,"Sell",Transaction!B:B,A533)&lt;&gt;0, SUMIFS(Transaction!E:E,Transaction!H:H,"Buy",Transaction!B:B,A533)-SUMIFS(Transaction!E:E,Transaction!H:H,"Sell",Transaction!B:B,A533),"")</f>
        <v/>
      </c>
      <c r="C533" s="2" t="str">
        <f>IFERROR(VLOOKUP(A533,Product_List!$A$1:$E$5,5,0),"")</f>
        <v/>
      </c>
      <c r="D533" s="2" t="str">
        <f t="shared" si="2"/>
        <v/>
      </c>
    </row>
    <row r="534" spans="1:4" x14ac:dyDescent="0.2">
      <c r="A534" s="2"/>
      <c r="B534" s="2" t="str">
        <f>IF(SUMIFS(Transaction!E:E,Transaction!H:H,"Buy",Transaction!B:B,A534)-SUMIFS(Transaction!E:E,Transaction!H:H,"Sell",Transaction!B:B,A534)&lt;&gt;0, SUMIFS(Transaction!E:E,Transaction!H:H,"Buy",Transaction!B:B,A534)-SUMIFS(Transaction!E:E,Transaction!H:H,"Sell",Transaction!B:B,A534),"")</f>
        <v/>
      </c>
      <c r="C534" s="2" t="str">
        <f>IFERROR(VLOOKUP(A534,Product_List!$A$1:$E$5,5,0),"")</f>
        <v/>
      </c>
      <c r="D534" s="2" t="str">
        <f t="shared" si="2"/>
        <v/>
      </c>
    </row>
    <row r="535" spans="1:4" x14ac:dyDescent="0.2">
      <c r="A535" s="2"/>
      <c r="B535" s="2" t="str">
        <f>IF(SUMIFS(Transaction!E:E,Transaction!H:H,"Buy",Transaction!B:B,A535)-SUMIFS(Transaction!E:E,Transaction!H:H,"Sell",Transaction!B:B,A535)&lt;&gt;0, SUMIFS(Transaction!E:E,Transaction!H:H,"Buy",Transaction!B:B,A535)-SUMIFS(Transaction!E:E,Transaction!H:H,"Sell",Transaction!B:B,A535),"")</f>
        <v/>
      </c>
      <c r="C535" s="2" t="str">
        <f>IFERROR(VLOOKUP(A535,Product_List!$A$1:$E$5,5,0),"")</f>
        <v/>
      </c>
      <c r="D535" s="2" t="str">
        <f t="shared" si="2"/>
        <v/>
      </c>
    </row>
    <row r="536" spans="1:4" x14ac:dyDescent="0.2">
      <c r="A536" s="2"/>
      <c r="B536" s="2" t="str">
        <f>IF(SUMIFS(Transaction!E:E,Transaction!H:H,"Buy",Transaction!B:B,A536)-SUMIFS(Transaction!E:E,Transaction!H:H,"Sell",Transaction!B:B,A536)&lt;&gt;0, SUMIFS(Transaction!E:E,Transaction!H:H,"Buy",Transaction!B:B,A536)-SUMIFS(Transaction!E:E,Transaction!H:H,"Sell",Transaction!B:B,A536),"")</f>
        <v/>
      </c>
      <c r="C536" s="2" t="str">
        <f>IFERROR(VLOOKUP(A536,Product_List!$A$1:$E$5,5,0),"")</f>
        <v/>
      </c>
      <c r="D536" s="2" t="str">
        <f t="shared" si="2"/>
        <v/>
      </c>
    </row>
    <row r="537" spans="1:4" x14ac:dyDescent="0.2">
      <c r="A537" s="2"/>
      <c r="B537" s="2" t="str">
        <f>IF(SUMIFS(Transaction!E:E,Transaction!H:H,"Buy",Transaction!B:B,A537)-SUMIFS(Transaction!E:E,Transaction!H:H,"Sell",Transaction!B:B,A537)&lt;&gt;0, SUMIFS(Transaction!E:E,Transaction!H:H,"Buy",Transaction!B:B,A537)-SUMIFS(Transaction!E:E,Transaction!H:H,"Sell",Transaction!B:B,A537),"")</f>
        <v/>
      </c>
      <c r="C537" s="2" t="str">
        <f>IFERROR(VLOOKUP(A537,Product_List!$A$1:$E$5,5,0),"")</f>
        <v/>
      </c>
      <c r="D537" s="2" t="str">
        <f t="shared" si="2"/>
        <v/>
      </c>
    </row>
    <row r="538" spans="1:4" x14ac:dyDescent="0.2">
      <c r="A538" s="2"/>
      <c r="B538" s="2" t="str">
        <f>IF(SUMIFS(Transaction!E:E,Transaction!H:H,"Buy",Transaction!B:B,A538)-SUMIFS(Transaction!E:E,Transaction!H:H,"Sell",Transaction!B:B,A538)&lt;&gt;0, SUMIFS(Transaction!E:E,Transaction!H:H,"Buy",Transaction!B:B,A538)-SUMIFS(Transaction!E:E,Transaction!H:H,"Sell",Transaction!B:B,A538),"")</f>
        <v/>
      </c>
      <c r="C538" s="2" t="str">
        <f>IFERROR(VLOOKUP(A538,Product_List!$A$1:$E$5,5,0),"")</f>
        <v/>
      </c>
      <c r="D538" s="2" t="str">
        <f t="shared" si="2"/>
        <v/>
      </c>
    </row>
    <row r="539" spans="1:4" x14ac:dyDescent="0.2">
      <c r="A539" s="2"/>
      <c r="B539" s="2" t="str">
        <f>IF(SUMIFS(Transaction!E:E,Transaction!H:H,"Buy",Transaction!B:B,A539)-SUMIFS(Transaction!E:E,Transaction!H:H,"Sell",Transaction!B:B,A539)&lt;&gt;0, SUMIFS(Transaction!E:E,Transaction!H:H,"Buy",Transaction!B:B,A539)-SUMIFS(Transaction!E:E,Transaction!H:H,"Sell",Transaction!B:B,A539),"")</f>
        <v/>
      </c>
      <c r="C539" s="2" t="str">
        <f>IFERROR(VLOOKUP(A539,Product_List!$A$1:$E$5,5,0),"")</f>
        <v/>
      </c>
      <c r="D539" s="2" t="str">
        <f t="shared" si="2"/>
        <v/>
      </c>
    </row>
    <row r="540" spans="1:4" x14ac:dyDescent="0.2">
      <c r="A540" s="2"/>
      <c r="B540" s="2" t="str">
        <f>IF(SUMIFS(Transaction!E:E,Transaction!H:H,"Buy",Transaction!B:B,A540)-SUMIFS(Transaction!E:E,Transaction!H:H,"Sell",Transaction!B:B,A540)&lt;&gt;0, SUMIFS(Transaction!E:E,Transaction!H:H,"Buy",Transaction!B:B,A540)-SUMIFS(Transaction!E:E,Transaction!H:H,"Sell",Transaction!B:B,A540),"")</f>
        <v/>
      </c>
      <c r="C540" s="2" t="str">
        <f>IFERROR(VLOOKUP(A540,Product_List!$A$1:$E$5,5,0),"")</f>
        <v/>
      </c>
      <c r="D540" s="2" t="str">
        <f t="shared" si="2"/>
        <v/>
      </c>
    </row>
    <row r="541" spans="1:4" x14ac:dyDescent="0.2">
      <c r="A541" s="2"/>
      <c r="B541" s="2" t="str">
        <f>IF(SUMIFS(Transaction!E:E,Transaction!H:H,"Buy",Transaction!B:B,A541)-SUMIFS(Transaction!E:E,Transaction!H:H,"Sell",Transaction!B:B,A541)&lt;&gt;0, SUMIFS(Transaction!E:E,Transaction!H:H,"Buy",Transaction!B:B,A541)-SUMIFS(Transaction!E:E,Transaction!H:H,"Sell",Transaction!B:B,A541),"")</f>
        <v/>
      </c>
      <c r="C541" s="2" t="str">
        <f>IFERROR(VLOOKUP(A541,Product_List!$A$1:$E$5,5,0),"")</f>
        <v/>
      </c>
      <c r="D541" s="2" t="str">
        <f t="shared" si="2"/>
        <v/>
      </c>
    </row>
    <row r="542" spans="1:4" x14ac:dyDescent="0.2">
      <c r="A542" s="2"/>
      <c r="B542" s="2" t="str">
        <f>IF(SUMIFS(Transaction!E:E,Transaction!H:H,"Buy",Transaction!B:B,A542)-SUMIFS(Transaction!E:E,Transaction!H:H,"Sell",Transaction!B:B,A542)&lt;&gt;0, SUMIFS(Transaction!E:E,Transaction!H:H,"Buy",Transaction!B:B,A542)-SUMIFS(Transaction!E:E,Transaction!H:H,"Sell",Transaction!B:B,A542),"")</f>
        <v/>
      </c>
      <c r="C542" s="2" t="str">
        <f>IFERROR(VLOOKUP(A542,Product_List!$A$1:$E$5,5,0),"")</f>
        <v/>
      </c>
      <c r="D542" s="2" t="str">
        <f t="shared" si="2"/>
        <v/>
      </c>
    </row>
    <row r="543" spans="1:4" x14ac:dyDescent="0.2">
      <c r="A543" s="2"/>
      <c r="B543" s="2" t="str">
        <f>IF(SUMIFS(Transaction!E:E,Transaction!H:H,"Buy",Transaction!B:B,A543)-SUMIFS(Transaction!E:E,Transaction!H:H,"Sell",Transaction!B:B,A543)&lt;&gt;0, SUMIFS(Transaction!E:E,Transaction!H:H,"Buy",Transaction!B:B,A543)-SUMIFS(Transaction!E:E,Transaction!H:H,"Sell",Transaction!B:B,A543),"")</f>
        <v/>
      </c>
      <c r="C543" s="2" t="str">
        <f>IFERROR(VLOOKUP(A543,Product_List!$A$1:$E$5,5,0),"")</f>
        <v/>
      </c>
      <c r="D543" s="2" t="str">
        <f t="shared" si="2"/>
        <v/>
      </c>
    </row>
    <row r="544" spans="1:4" x14ac:dyDescent="0.2">
      <c r="A544" s="2"/>
      <c r="B544" s="2" t="str">
        <f>IF(SUMIFS(Transaction!E:E,Transaction!H:H,"Buy",Transaction!B:B,A544)-SUMIFS(Transaction!E:E,Transaction!H:H,"Sell",Transaction!B:B,A544)&lt;&gt;0, SUMIFS(Transaction!E:E,Transaction!H:H,"Buy",Transaction!B:B,A544)-SUMIFS(Transaction!E:E,Transaction!H:H,"Sell",Transaction!B:B,A544),"")</f>
        <v/>
      </c>
      <c r="C544" s="2" t="str">
        <f>IFERROR(VLOOKUP(A544,Product_List!$A$1:$E$5,5,0),"")</f>
        <v/>
      </c>
      <c r="D544" s="2" t="str">
        <f t="shared" si="2"/>
        <v/>
      </c>
    </row>
    <row r="545" spans="1:4" x14ac:dyDescent="0.2">
      <c r="A545" s="2"/>
      <c r="B545" s="2" t="str">
        <f>IF(SUMIFS(Transaction!E:E,Transaction!H:H,"Buy",Transaction!B:B,A545)-SUMIFS(Transaction!E:E,Transaction!H:H,"Sell",Transaction!B:B,A545)&lt;&gt;0, SUMIFS(Transaction!E:E,Transaction!H:H,"Buy",Transaction!B:B,A545)-SUMIFS(Transaction!E:E,Transaction!H:H,"Sell",Transaction!B:B,A545),"")</f>
        <v/>
      </c>
      <c r="C545" s="2" t="str">
        <f>IFERROR(VLOOKUP(A545,Product_List!$A$1:$E$5,5,0),"")</f>
        <v/>
      </c>
      <c r="D545" s="2" t="str">
        <f t="shared" si="2"/>
        <v/>
      </c>
    </row>
    <row r="546" spans="1:4" x14ac:dyDescent="0.2">
      <c r="A546" s="2"/>
      <c r="B546" s="2" t="str">
        <f>IF(SUMIFS(Transaction!E:E,Transaction!H:H,"Buy",Transaction!B:B,A546)-SUMIFS(Transaction!E:E,Transaction!H:H,"Sell",Transaction!B:B,A546)&lt;&gt;0, SUMIFS(Transaction!E:E,Transaction!H:H,"Buy",Transaction!B:B,A546)-SUMIFS(Transaction!E:E,Transaction!H:H,"Sell",Transaction!B:B,A546),"")</f>
        <v/>
      </c>
      <c r="C546" s="2" t="str">
        <f>IFERROR(VLOOKUP(A546,Product_List!$A$1:$E$5,5,0),"")</f>
        <v/>
      </c>
      <c r="D546" s="2" t="str">
        <f t="shared" si="2"/>
        <v/>
      </c>
    </row>
    <row r="547" spans="1:4" x14ac:dyDescent="0.2">
      <c r="A547" s="2"/>
      <c r="B547" s="2" t="str">
        <f>IF(SUMIFS(Transaction!E:E,Transaction!H:H,"Buy",Transaction!B:B,A547)-SUMIFS(Transaction!E:E,Transaction!H:H,"Sell",Transaction!B:B,A547)&lt;&gt;0, SUMIFS(Transaction!E:E,Transaction!H:H,"Buy",Transaction!B:B,A547)-SUMIFS(Transaction!E:E,Transaction!H:H,"Sell",Transaction!B:B,A547),"")</f>
        <v/>
      </c>
      <c r="C547" s="2" t="str">
        <f>IFERROR(VLOOKUP(A547,Product_List!$A$1:$E$5,5,0),"")</f>
        <v/>
      </c>
      <c r="D547" s="2" t="str">
        <f t="shared" si="2"/>
        <v/>
      </c>
    </row>
    <row r="548" spans="1:4" x14ac:dyDescent="0.2">
      <c r="A548" s="2"/>
      <c r="B548" s="2" t="str">
        <f>IF(SUMIFS(Transaction!E:E,Transaction!H:H,"Buy",Transaction!B:B,A548)-SUMIFS(Transaction!E:E,Transaction!H:H,"Sell",Transaction!B:B,A548)&lt;&gt;0, SUMIFS(Transaction!E:E,Transaction!H:H,"Buy",Transaction!B:B,A548)-SUMIFS(Transaction!E:E,Transaction!H:H,"Sell",Transaction!B:B,A548),"")</f>
        <v/>
      </c>
      <c r="C548" s="2" t="str">
        <f>IFERROR(VLOOKUP(A548,Product_List!$A$1:$E$5,5,0),"")</f>
        <v/>
      </c>
      <c r="D548" s="2" t="str">
        <f t="shared" si="2"/>
        <v/>
      </c>
    </row>
    <row r="549" spans="1:4" x14ac:dyDescent="0.2">
      <c r="A549" s="2"/>
      <c r="B549" s="2" t="str">
        <f>IF(SUMIFS(Transaction!E:E,Transaction!H:H,"Buy",Transaction!B:B,A549)-SUMIFS(Transaction!E:E,Transaction!H:H,"Sell",Transaction!B:B,A549)&lt;&gt;0, SUMIFS(Transaction!E:E,Transaction!H:H,"Buy",Transaction!B:B,A549)-SUMIFS(Transaction!E:E,Transaction!H:H,"Sell",Transaction!B:B,A549),"")</f>
        <v/>
      </c>
      <c r="C549" s="2" t="str">
        <f>IFERROR(VLOOKUP(A549,Product_List!$A$1:$E$5,5,0),"")</f>
        <v/>
      </c>
      <c r="D549" s="2" t="str">
        <f t="shared" si="2"/>
        <v/>
      </c>
    </row>
    <row r="550" spans="1:4" x14ac:dyDescent="0.2">
      <c r="A550" s="2"/>
      <c r="B550" s="2" t="str">
        <f>IF(SUMIFS(Transaction!E:E,Transaction!H:H,"Buy",Transaction!B:B,A550)-SUMIFS(Transaction!E:E,Transaction!H:H,"Sell",Transaction!B:B,A550)&lt;&gt;0, SUMIFS(Transaction!E:E,Transaction!H:H,"Buy",Transaction!B:B,A550)-SUMIFS(Transaction!E:E,Transaction!H:H,"Sell",Transaction!B:B,A550),"")</f>
        <v/>
      </c>
      <c r="C550" s="2" t="str">
        <f>IFERROR(VLOOKUP(A550,Product_List!$A$1:$E$5,5,0),"")</f>
        <v/>
      </c>
      <c r="D550" s="2" t="str">
        <f t="shared" si="2"/>
        <v/>
      </c>
    </row>
    <row r="551" spans="1:4" x14ac:dyDescent="0.2">
      <c r="A551" s="2"/>
      <c r="B551" s="2" t="str">
        <f>IF(SUMIFS(Transaction!E:E,Transaction!H:H,"Buy",Transaction!B:B,A551)-SUMIFS(Transaction!E:E,Transaction!H:H,"Sell",Transaction!B:B,A551)&lt;&gt;0, SUMIFS(Transaction!E:E,Transaction!H:H,"Buy",Transaction!B:B,A551)-SUMIFS(Transaction!E:E,Transaction!H:H,"Sell",Transaction!B:B,A551),"")</f>
        <v/>
      </c>
      <c r="C551" s="2" t="str">
        <f>IFERROR(VLOOKUP(A551,Product_List!$A$1:$E$5,5,0),"")</f>
        <v/>
      </c>
      <c r="D551" s="2" t="str">
        <f t="shared" si="2"/>
        <v/>
      </c>
    </row>
    <row r="552" spans="1:4" x14ac:dyDescent="0.2">
      <c r="A552" s="2"/>
      <c r="B552" s="2" t="str">
        <f>IF(SUMIFS(Transaction!E:E,Transaction!H:H,"Buy",Transaction!B:B,A552)-SUMIFS(Transaction!E:E,Transaction!H:H,"Sell",Transaction!B:B,A552)&lt;&gt;0, SUMIFS(Transaction!E:E,Transaction!H:H,"Buy",Transaction!B:B,A552)-SUMIFS(Transaction!E:E,Transaction!H:H,"Sell",Transaction!B:B,A552),"")</f>
        <v/>
      </c>
      <c r="C552" s="2" t="str">
        <f>IFERROR(VLOOKUP(A552,Product_List!$A$1:$E$5,5,0),"")</f>
        <v/>
      </c>
      <c r="D552" s="2" t="str">
        <f t="shared" si="2"/>
        <v/>
      </c>
    </row>
    <row r="553" spans="1:4" x14ac:dyDescent="0.2">
      <c r="A553" s="2"/>
      <c r="B553" s="2" t="str">
        <f>IF(SUMIFS(Transaction!E:E,Transaction!H:H,"Buy",Transaction!B:B,A553)-SUMIFS(Transaction!E:E,Transaction!H:H,"Sell",Transaction!B:B,A553)&lt;&gt;0, SUMIFS(Transaction!E:E,Transaction!H:H,"Buy",Transaction!B:B,A553)-SUMIFS(Transaction!E:E,Transaction!H:H,"Sell",Transaction!B:B,A553),"")</f>
        <v/>
      </c>
      <c r="C553" s="2" t="str">
        <f>IFERROR(VLOOKUP(A553,Product_List!$A$1:$E$5,5,0),"")</f>
        <v/>
      </c>
      <c r="D553" s="2" t="str">
        <f t="shared" si="2"/>
        <v/>
      </c>
    </row>
    <row r="554" spans="1:4" x14ac:dyDescent="0.2">
      <c r="A554" s="2"/>
      <c r="B554" s="2" t="str">
        <f>IF(SUMIFS(Transaction!E:E,Transaction!H:H,"Buy",Transaction!B:B,A554)-SUMIFS(Transaction!E:E,Transaction!H:H,"Sell",Transaction!B:B,A554)&lt;&gt;0, SUMIFS(Transaction!E:E,Transaction!H:H,"Buy",Transaction!B:B,A554)-SUMIFS(Transaction!E:E,Transaction!H:H,"Sell",Transaction!B:B,A554),"")</f>
        <v/>
      </c>
      <c r="C554" s="2" t="str">
        <f>IFERROR(VLOOKUP(A554,Product_List!$A$1:$E$5,5,0),"")</f>
        <v/>
      </c>
      <c r="D554" s="2" t="str">
        <f t="shared" si="2"/>
        <v/>
      </c>
    </row>
    <row r="555" spans="1:4" x14ac:dyDescent="0.2">
      <c r="A555" s="2"/>
      <c r="B555" s="2" t="str">
        <f>IF(SUMIFS(Transaction!E:E,Transaction!H:H,"Buy",Transaction!B:B,A555)-SUMIFS(Transaction!E:E,Transaction!H:H,"Sell",Transaction!B:B,A555)&lt;&gt;0, SUMIFS(Transaction!E:E,Transaction!H:H,"Buy",Transaction!B:B,A555)-SUMIFS(Transaction!E:E,Transaction!H:H,"Sell",Transaction!B:B,A555),"")</f>
        <v/>
      </c>
      <c r="C555" s="2" t="str">
        <f>IFERROR(VLOOKUP(A555,Product_List!$A$1:$E$5,5,0),"")</f>
        <v/>
      </c>
      <c r="D555" s="2" t="str">
        <f t="shared" si="2"/>
        <v/>
      </c>
    </row>
    <row r="556" spans="1:4" x14ac:dyDescent="0.2">
      <c r="A556" s="2"/>
      <c r="B556" s="2" t="str">
        <f>IF(SUMIFS(Transaction!E:E,Transaction!H:H,"Buy",Transaction!B:B,A556)-SUMIFS(Transaction!E:E,Transaction!H:H,"Sell",Transaction!B:B,A556)&lt;&gt;0, SUMIFS(Transaction!E:E,Transaction!H:H,"Buy",Transaction!B:B,A556)-SUMIFS(Transaction!E:E,Transaction!H:H,"Sell",Transaction!B:B,A556),"")</f>
        <v/>
      </c>
      <c r="C556" s="2" t="str">
        <f>IFERROR(VLOOKUP(A556,Product_List!$A$1:$E$5,5,0),"")</f>
        <v/>
      </c>
      <c r="D556" s="2" t="str">
        <f t="shared" si="2"/>
        <v/>
      </c>
    </row>
    <row r="557" spans="1:4" x14ac:dyDescent="0.2">
      <c r="A557" s="2"/>
      <c r="B557" s="2" t="str">
        <f>IF(SUMIFS(Transaction!E:E,Transaction!H:H,"Buy",Transaction!B:B,A557)-SUMIFS(Transaction!E:E,Transaction!H:H,"Sell",Transaction!B:B,A557)&lt;&gt;0, SUMIFS(Transaction!E:E,Transaction!H:H,"Buy",Transaction!B:B,A557)-SUMIFS(Transaction!E:E,Transaction!H:H,"Sell",Transaction!B:B,A557),"")</f>
        <v/>
      </c>
      <c r="C557" s="2" t="str">
        <f>IFERROR(VLOOKUP(A557,Product_List!$A$1:$E$5,5,0),"")</f>
        <v/>
      </c>
      <c r="D557" s="2" t="str">
        <f t="shared" si="2"/>
        <v/>
      </c>
    </row>
    <row r="558" spans="1:4" x14ac:dyDescent="0.2">
      <c r="A558" s="2"/>
      <c r="B558" s="2" t="str">
        <f>IF(SUMIFS(Transaction!E:E,Transaction!H:H,"Buy",Transaction!B:B,A558)-SUMIFS(Transaction!E:E,Transaction!H:H,"Sell",Transaction!B:B,A558)&lt;&gt;0, SUMIFS(Transaction!E:E,Transaction!H:H,"Buy",Transaction!B:B,A558)-SUMIFS(Transaction!E:E,Transaction!H:H,"Sell",Transaction!B:B,A558),"")</f>
        <v/>
      </c>
      <c r="C558" s="2" t="str">
        <f>IFERROR(VLOOKUP(A558,Product_List!$A$1:$E$5,5,0),"")</f>
        <v/>
      </c>
      <c r="D558" s="2" t="str">
        <f t="shared" si="2"/>
        <v/>
      </c>
    </row>
    <row r="559" spans="1:4" x14ac:dyDescent="0.2">
      <c r="A559" s="2"/>
      <c r="B559" s="2" t="str">
        <f>IF(SUMIFS(Transaction!E:E,Transaction!H:H,"Buy",Transaction!B:B,A559)-SUMIFS(Transaction!E:E,Transaction!H:H,"Sell",Transaction!B:B,A559)&lt;&gt;0, SUMIFS(Transaction!E:E,Transaction!H:H,"Buy",Transaction!B:B,A559)-SUMIFS(Transaction!E:E,Transaction!H:H,"Sell",Transaction!B:B,A559),"")</f>
        <v/>
      </c>
      <c r="C559" s="2" t="str">
        <f>IFERROR(VLOOKUP(A559,Product_List!$A$1:$E$5,5,0),"")</f>
        <v/>
      </c>
      <c r="D559" s="2" t="str">
        <f t="shared" si="2"/>
        <v/>
      </c>
    </row>
    <row r="560" spans="1:4" x14ac:dyDescent="0.2">
      <c r="A560" s="2"/>
      <c r="B560" s="2" t="str">
        <f>IF(SUMIFS(Transaction!E:E,Transaction!H:H,"Buy",Transaction!B:B,A560)-SUMIFS(Transaction!E:E,Transaction!H:H,"Sell",Transaction!B:B,A560)&lt;&gt;0, SUMIFS(Transaction!E:E,Transaction!H:H,"Buy",Transaction!B:B,A560)-SUMIFS(Transaction!E:E,Transaction!H:H,"Sell",Transaction!B:B,A560),"")</f>
        <v/>
      </c>
      <c r="C560" s="2" t="str">
        <f>IFERROR(VLOOKUP(A560,Product_List!$A$1:$E$5,5,0),"")</f>
        <v/>
      </c>
      <c r="D560" s="2" t="str">
        <f t="shared" si="2"/>
        <v/>
      </c>
    </row>
    <row r="561" spans="1:4" x14ac:dyDescent="0.2">
      <c r="A561" s="2"/>
      <c r="B561" s="2" t="str">
        <f>IF(SUMIFS(Transaction!E:E,Transaction!H:H,"Buy",Transaction!B:B,A561)-SUMIFS(Transaction!E:E,Transaction!H:H,"Sell",Transaction!B:B,A561)&lt;&gt;0, SUMIFS(Transaction!E:E,Transaction!H:H,"Buy",Transaction!B:B,A561)-SUMIFS(Transaction!E:E,Transaction!H:H,"Sell",Transaction!B:B,A561),"")</f>
        <v/>
      </c>
      <c r="C561" s="2" t="str">
        <f>IFERROR(VLOOKUP(A561,Product_List!$A$1:$E$5,5,0),"")</f>
        <v/>
      </c>
      <c r="D561" s="2" t="str">
        <f t="shared" si="2"/>
        <v/>
      </c>
    </row>
    <row r="562" spans="1:4" x14ac:dyDescent="0.2">
      <c r="A562" s="2"/>
      <c r="B562" s="2" t="str">
        <f>IF(SUMIFS(Transaction!E:E,Transaction!H:H,"Buy",Transaction!B:B,A562)-SUMIFS(Transaction!E:E,Transaction!H:H,"Sell",Transaction!B:B,A562)&lt;&gt;0, SUMIFS(Transaction!E:E,Transaction!H:H,"Buy",Transaction!B:B,A562)-SUMIFS(Transaction!E:E,Transaction!H:H,"Sell",Transaction!B:B,A562),"")</f>
        <v/>
      </c>
      <c r="C562" s="2" t="str">
        <f>IFERROR(VLOOKUP(A562,Product_List!$A$1:$E$5,5,0),"")</f>
        <v/>
      </c>
      <c r="D562" s="2" t="str">
        <f t="shared" si="2"/>
        <v/>
      </c>
    </row>
    <row r="563" spans="1:4" x14ac:dyDescent="0.2">
      <c r="A563" s="2"/>
      <c r="B563" s="2" t="str">
        <f>IF(SUMIFS(Transaction!E:E,Transaction!H:H,"Buy",Transaction!B:B,A563)-SUMIFS(Transaction!E:E,Transaction!H:H,"Sell",Transaction!B:B,A563)&lt;&gt;0, SUMIFS(Transaction!E:E,Transaction!H:H,"Buy",Transaction!B:B,A563)-SUMIFS(Transaction!E:E,Transaction!H:H,"Sell",Transaction!B:B,A563),"")</f>
        <v/>
      </c>
      <c r="C563" s="2" t="str">
        <f>IFERROR(VLOOKUP(A563,Product_List!$A$1:$E$5,5,0),"")</f>
        <v/>
      </c>
      <c r="D563" s="2" t="str">
        <f t="shared" si="2"/>
        <v/>
      </c>
    </row>
    <row r="564" spans="1:4" x14ac:dyDescent="0.2">
      <c r="A564" s="2"/>
      <c r="B564" s="2" t="str">
        <f>IF(SUMIFS(Transaction!E:E,Transaction!H:H,"Buy",Transaction!B:B,A564)-SUMIFS(Transaction!E:E,Transaction!H:H,"Sell",Transaction!B:B,A564)&lt;&gt;0, SUMIFS(Transaction!E:E,Transaction!H:H,"Buy",Transaction!B:B,A564)-SUMIFS(Transaction!E:E,Transaction!H:H,"Sell",Transaction!B:B,A564),"")</f>
        <v/>
      </c>
      <c r="C564" s="2" t="str">
        <f>IFERROR(VLOOKUP(A564,Product_List!$A$1:$E$5,5,0),"")</f>
        <v/>
      </c>
      <c r="D564" s="2" t="str">
        <f t="shared" si="2"/>
        <v/>
      </c>
    </row>
    <row r="565" spans="1:4" x14ac:dyDescent="0.2">
      <c r="A565" s="2"/>
      <c r="B565" s="2" t="str">
        <f>IF(SUMIFS(Transaction!E:E,Transaction!H:H,"Buy",Transaction!B:B,A565)-SUMIFS(Transaction!E:E,Transaction!H:H,"Sell",Transaction!B:B,A565)&lt;&gt;0, SUMIFS(Transaction!E:E,Transaction!H:H,"Buy",Transaction!B:B,A565)-SUMIFS(Transaction!E:E,Transaction!H:H,"Sell",Transaction!B:B,A565),"")</f>
        <v/>
      </c>
      <c r="C565" s="2" t="str">
        <f>IFERROR(VLOOKUP(A565,Product_List!$A$1:$E$5,5,0),"")</f>
        <v/>
      </c>
      <c r="D565" s="2" t="str">
        <f t="shared" si="2"/>
        <v/>
      </c>
    </row>
    <row r="566" spans="1:4" x14ac:dyDescent="0.2">
      <c r="A566" s="2"/>
      <c r="B566" s="2" t="str">
        <f>IF(SUMIFS(Transaction!E:E,Transaction!H:H,"Buy",Transaction!B:B,A566)-SUMIFS(Transaction!E:E,Transaction!H:H,"Sell",Transaction!B:B,A566)&lt;&gt;0, SUMIFS(Transaction!E:E,Transaction!H:H,"Buy",Transaction!B:B,A566)-SUMIFS(Transaction!E:E,Transaction!H:H,"Sell",Transaction!B:B,A566),"")</f>
        <v/>
      </c>
      <c r="C566" s="2" t="str">
        <f>IFERROR(VLOOKUP(A566,Product_List!$A$1:$E$5,5,0),"")</f>
        <v/>
      </c>
      <c r="D566" s="2" t="str">
        <f t="shared" si="2"/>
        <v/>
      </c>
    </row>
    <row r="567" spans="1:4" x14ac:dyDescent="0.2">
      <c r="A567" s="2"/>
      <c r="B567" s="2" t="str">
        <f>IF(SUMIFS(Transaction!E:E,Transaction!H:H,"Buy",Transaction!B:B,A567)-SUMIFS(Transaction!E:E,Transaction!H:H,"Sell",Transaction!B:B,A567)&lt;&gt;0, SUMIFS(Transaction!E:E,Transaction!H:H,"Buy",Transaction!B:B,A567)-SUMIFS(Transaction!E:E,Transaction!H:H,"Sell",Transaction!B:B,A567),"")</f>
        <v/>
      </c>
      <c r="C567" s="2" t="str">
        <f>IFERROR(VLOOKUP(A567,Product_List!$A$1:$E$5,5,0),"")</f>
        <v/>
      </c>
      <c r="D567" s="2" t="str">
        <f t="shared" si="2"/>
        <v/>
      </c>
    </row>
    <row r="568" spans="1:4" x14ac:dyDescent="0.2">
      <c r="A568" s="2"/>
      <c r="B568" s="2" t="str">
        <f>IF(SUMIFS(Transaction!E:E,Transaction!H:H,"Buy",Transaction!B:B,A568)-SUMIFS(Transaction!E:E,Transaction!H:H,"Sell",Transaction!B:B,A568)&lt;&gt;0, SUMIFS(Transaction!E:E,Transaction!H:H,"Buy",Transaction!B:B,A568)-SUMIFS(Transaction!E:E,Transaction!H:H,"Sell",Transaction!B:B,A568),"")</f>
        <v/>
      </c>
      <c r="C568" s="2" t="str">
        <f>IFERROR(VLOOKUP(A568,Product_List!$A$1:$E$5,5,0),"")</f>
        <v/>
      </c>
      <c r="D568" s="2" t="str">
        <f t="shared" si="2"/>
        <v/>
      </c>
    </row>
    <row r="569" spans="1:4" x14ac:dyDescent="0.2">
      <c r="A569" s="2"/>
      <c r="B569" s="2" t="str">
        <f>IF(SUMIFS(Transaction!E:E,Transaction!H:H,"Buy",Transaction!B:B,A569)-SUMIFS(Transaction!E:E,Transaction!H:H,"Sell",Transaction!B:B,A569)&lt;&gt;0, SUMIFS(Transaction!E:E,Transaction!H:H,"Buy",Transaction!B:B,A569)-SUMIFS(Transaction!E:E,Transaction!H:H,"Sell",Transaction!B:B,A569),"")</f>
        <v/>
      </c>
      <c r="C569" s="2" t="str">
        <f>IFERROR(VLOOKUP(A569,Product_List!$A$1:$E$5,5,0),"")</f>
        <v/>
      </c>
      <c r="D569" s="2" t="str">
        <f t="shared" si="2"/>
        <v/>
      </c>
    </row>
    <row r="570" spans="1:4" x14ac:dyDescent="0.2">
      <c r="A570" s="2"/>
      <c r="B570" s="2" t="str">
        <f>IF(SUMIFS(Transaction!E:E,Transaction!H:H,"Buy",Transaction!B:B,A570)-SUMIFS(Transaction!E:E,Transaction!H:H,"Sell",Transaction!B:B,A570)&lt;&gt;0, SUMIFS(Transaction!E:E,Transaction!H:H,"Buy",Transaction!B:B,A570)-SUMIFS(Transaction!E:E,Transaction!H:H,"Sell",Transaction!B:B,A570),"")</f>
        <v/>
      </c>
      <c r="C570" s="2" t="str">
        <f>IFERROR(VLOOKUP(A570,Product_List!$A$1:$E$5,5,0),"")</f>
        <v/>
      </c>
      <c r="D570" s="2" t="str">
        <f t="shared" si="2"/>
        <v/>
      </c>
    </row>
    <row r="571" spans="1:4" x14ac:dyDescent="0.2">
      <c r="A571" s="2"/>
      <c r="B571" s="2" t="str">
        <f>IF(SUMIFS(Transaction!E:E,Transaction!H:H,"Buy",Transaction!B:B,A571)-SUMIFS(Transaction!E:E,Transaction!H:H,"Sell",Transaction!B:B,A571)&lt;&gt;0, SUMIFS(Transaction!E:E,Transaction!H:H,"Buy",Transaction!B:B,A571)-SUMIFS(Transaction!E:E,Transaction!H:H,"Sell",Transaction!B:B,A571),"")</f>
        <v/>
      </c>
      <c r="C571" s="2" t="str">
        <f>IFERROR(VLOOKUP(A571,Product_List!$A$1:$E$5,5,0),"")</f>
        <v/>
      </c>
      <c r="D571" s="2" t="str">
        <f t="shared" si="2"/>
        <v/>
      </c>
    </row>
    <row r="572" spans="1:4" x14ac:dyDescent="0.2">
      <c r="A572" s="2"/>
      <c r="B572" s="2" t="str">
        <f>IF(SUMIFS(Transaction!E:E,Transaction!H:H,"Buy",Transaction!B:B,A572)-SUMIFS(Transaction!E:E,Transaction!H:H,"Sell",Transaction!B:B,A572)&lt;&gt;0, SUMIFS(Transaction!E:E,Transaction!H:H,"Buy",Transaction!B:B,A572)-SUMIFS(Transaction!E:E,Transaction!H:H,"Sell",Transaction!B:B,A572),"")</f>
        <v/>
      </c>
      <c r="C572" s="2" t="str">
        <f>IFERROR(VLOOKUP(A572,Product_List!$A$1:$E$5,5,0),"")</f>
        <v/>
      </c>
      <c r="D572" s="2" t="str">
        <f t="shared" si="2"/>
        <v/>
      </c>
    </row>
    <row r="573" spans="1:4" x14ac:dyDescent="0.2">
      <c r="A573" s="2"/>
      <c r="B573" s="2" t="str">
        <f>IF(SUMIFS(Transaction!E:E,Transaction!H:H,"Buy",Transaction!B:B,A573)-SUMIFS(Transaction!E:E,Transaction!H:H,"Sell",Transaction!B:B,A573)&lt;&gt;0, SUMIFS(Transaction!E:E,Transaction!H:H,"Buy",Transaction!B:B,A573)-SUMIFS(Transaction!E:E,Transaction!H:H,"Sell",Transaction!B:B,A573),"")</f>
        <v/>
      </c>
      <c r="C573" s="2" t="str">
        <f>IFERROR(VLOOKUP(A573,Product_List!$A$1:$E$5,5,0),"")</f>
        <v/>
      </c>
      <c r="D573" s="2" t="str">
        <f t="shared" si="2"/>
        <v/>
      </c>
    </row>
    <row r="574" spans="1:4" x14ac:dyDescent="0.2">
      <c r="A574" s="2"/>
      <c r="B574" s="2" t="str">
        <f>IF(SUMIFS(Transaction!E:E,Transaction!H:H,"Buy",Transaction!B:B,A574)-SUMIFS(Transaction!E:E,Transaction!H:H,"Sell",Transaction!B:B,A574)&lt;&gt;0, SUMIFS(Transaction!E:E,Transaction!H:H,"Buy",Transaction!B:B,A574)-SUMIFS(Transaction!E:E,Transaction!H:H,"Sell",Transaction!B:B,A574),"")</f>
        <v/>
      </c>
      <c r="C574" s="2" t="str">
        <f>IFERROR(VLOOKUP(A574,Product_List!$A$1:$E$5,5,0),"")</f>
        <v/>
      </c>
      <c r="D574" s="2" t="str">
        <f t="shared" si="2"/>
        <v/>
      </c>
    </row>
    <row r="575" spans="1:4" x14ac:dyDescent="0.2">
      <c r="A575" s="2"/>
      <c r="B575" s="2" t="str">
        <f>IF(SUMIFS(Transaction!E:E,Transaction!H:H,"Buy",Transaction!B:B,A575)-SUMIFS(Transaction!E:E,Transaction!H:H,"Sell",Transaction!B:B,A575)&lt;&gt;0, SUMIFS(Transaction!E:E,Transaction!H:H,"Buy",Transaction!B:B,A575)-SUMIFS(Transaction!E:E,Transaction!H:H,"Sell",Transaction!B:B,A575),"")</f>
        <v/>
      </c>
      <c r="C575" s="2" t="str">
        <f>IFERROR(VLOOKUP(A575,Product_List!$A$1:$E$5,5,0),"")</f>
        <v/>
      </c>
      <c r="D575" s="2" t="str">
        <f t="shared" si="2"/>
        <v/>
      </c>
    </row>
    <row r="576" spans="1:4" x14ac:dyDescent="0.2">
      <c r="A576" s="2"/>
      <c r="B576" s="2" t="str">
        <f>IF(SUMIFS(Transaction!E:E,Transaction!H:H,"Buy",Transaction!B:B,A576)-SUMIFS(Transaction!E:E,Transaction!H:H,"Sell",Transaction!B:B,A576)&lt;&gt;0, SUMIFS(Transaction!E:E,Transaction!H:H,"Buy",Transaction!B:B,A576)-SUMIFS(Transaction!E:E,Transaction!H:H,"Sell",Transaction!B:B,A576),"")</f>
        <v/>
      </c>
      <c r="C576" s="2" t="str">
        <f>IFERROR(VLOOKUP(A576,Product_List!$A$1:$E$5,5,0),"")</f>
        <v/>
      </c>
      <c r="D576" s="2" t="str">
        <f t="shared" si="2"/>
        <v/>
      </c>
    </row>
    <row r="577" spans="1:4" x14ac:dyDescent="0.2">
      <c r="A577" s="2"/>
      <c r="B577" s="2" t="str">
        <f>IF(SUMIFS(Transaction!E:E,Transaction!H:H,"Buy",Transaction!B:B,A577)-SUMIFS(Transaction!E:E,Transaction!H:H,"Sell",Transaction!B:B,A577)&lt;&gt;0, SUMIFS(Transaction!E:E,Transaction!H:H,"Buy",Transaction!B:B,A577)-SUMIFS(Transaction!E:E,Transaction!H:H,"Sell",Transaction!B:B,A577),"")</f>
        <v/>
      </c>
      <c r="C577" s="2" t="str">
        <f>IFERROR(VLOOKUP(A577,Product_List!$A$1:$E$5,5,0),"")</f>
        <v/>
      </c>
      <c r="D577" s="2" t="str">
        <f t="shared" si="2"/>
        <v/>
      </c>
    </row>
    <row r="578" spans="1:4" x14ac:dyDescent="0.2">
      <c r="A578" s="2"/>
      <c r="B578" s="2" t="str">
        <f>IF(SUMIFS(Transaction!E:E,Transaction!H:H,"Buy",Transaction!B:B,A578)-SUMIFS(Transaction!E:E,Transaction!H:H,"Sell",Transaction!B:B,A578)&lt;&gt;0, SUMIFS(Transaction!E:E,Transaction!H:H,"Buy",Transaction!B:B,A578)-SUMIFS(Transaction!E:E,Transaction!H:H,"Sell",Transaction!B:B,A578),"")</f>
        <v/>
      </c>
      <c r="C578" s="2" t="str">
        <f>IFERROR(VLOOKUP(A578,Product_List!$A$1:$E$5,5,0),"")</f>
        <v/>
      </c>
      <c r="D578" s="2" t="str">
        <f t="shared" si="2"/>
        <v/>
      </c>
    </row>
    <row r="579" spans="1:4" x14ac:dyDescent="0.2">
      <c r="A579" s="2"/>
      <c r="B579" s="2" t="str">
        <f>IF(SUMIFS(Transaction!E:E,Transaction!H:H,"Buy",Transaction!B:B,A579)-SUMIFS(Transaction!E:E,Transaction!H:H,"Sell",Transaction!B:B,A579)&lt;&gt;0, SUMIFS(Transaction!E:E,Transaction!H:H,"Buy",Transaction!B:B,A579)-SUMIFS(Transaction!E:E,Transaction!H:H,"Sell",Transaction!B:B,A579),"")</f>
        <v/>
      </c>
      <c r="C579" s="2" t="str">
        <f>IFERROR(VLOOKUP(A579,Product_List!$A$1:$E$5,5,0),"")</f>
        <v/>
      </c>
      <c r="D579" s="2" t="str">
        <f t="shared" si="2"/>
        <v/>
      </c>
    </row>
    <row r="580" spans="1:4" x14ac:dyDescent="0.2">
      <c r="A580" s="2"/>
      <c r="B580" s="2" t="str">
        <f>IF(SUMIFS(Transaction!E:E,Transaction!H:H,"Buy",Transaction!B:B,A580)-SUMIFS(Transaction!E:E,Transaction!H:H,"Sell",Transaction!B:B,A580)&lt;&gt;0, SUMIFS(Transaction!E:E,Transaction!H:H,"Buy",Transaction!B:B,A580)-SUMIFS(Transaction!E:E,Transaction!H:H,"Sell",Transaction!B:B,A580),"")</f>
        <v/>
      </c>
      <c r="C580" s="2" t="str">
        <f>IFERROR(VLOOKUP(A580,Product_List!$A$1:$E$5,5,0),"")</f>
        <v/>
      </c>
      <c r="D580" s="2" t="str">
        <f t="shared" si="2"/>
        <v/>
      </c>
    </row>
    <row r="581" spans="1:4" x14ac:dyDescent="0.2">
      <c r="A581" s="2"/>
      <c r="B581" s="2" t="str">
        <f>IF(SUMIFS(Transaction!E:E,Transaction!H:H,"Buy",Transaction!B:B,A581)-SUMIFS(Transaction!E:E,Transaction!H:H,"Sell",Transaction!B:B,A581)&lt;&gt;0, SUMIFS(Transaction!E:E,Transaction!H:H,"Buy",Transaction!B:B,A581)-SUMIFS(Transaction!E:E,Transaction!H:H,"Sell",Transaction!B:B,A581),"")</f>
        <v/>
      </c>
      <c r="C581" s="2" t="str">
        <f>IFERROR(VLOOKUP(A581,Product_List!$A$1:$E$5,5,0),"")</f>
        <v/>
      </c>
      <c r="D581" s="2" t="str">
        <f t="shared" si="2"/>
        <v/>
      </c>
    </row>
    <row r="582" spans="1:4" x14ac:dyDescent="0.2">
      <c r="A582" s="2"/>
      <c r="B582" s="2" t="str">
        <f>IF(SUMIFS(Transaction!E:E,Transaction!H:H,"Buy",Transaction!B:B,A582)-SUMIFS(Transaction!E:E,Transaction!H:H,"Sell",Transaction!B:B,A582)&lt;&gt;0, SUMIFS(Transaction!E:E,Transaction!H:H,"Buy",Transaction!B:B,A582)-SUMIFS(Transaction!E:E,Transaction!H:H,"Sell",Transaction!B:B,A582),"")</f>
        <v/>
      </c>
      <c r="C582" s="2" t="str">
        <f>IFERROR(VLOOKUP(A582,Product_List!$A$1:$E$5,5,0),"")</f>
        <v/>
      </c>
      <c r="D582" s="2" t="str">
        <f t="shared" si="2"/>
        <v/>
      </c>
    </row>
    <row r="583" spans="1:4" x14ac:dyDescent="0.2">
      <c r="A583" s="2"/>
      <c r="B583" s="2" t="str">
        <f>IF(SUMIFS(Transaction!E:E,Transaction!H:H,"Buy",Transaction!B:B,A583)-SUMIFS(Transaction!E:E,Transaction!H:H,"Sell",Transaction!B:B,A583)&lt;&gt;0, SUMIFS(Transaction!E:E,Transaction!H:H,"Buy",Transaction!B:B,A583)-SUMIFS(Transaction!E:E,Transaction!H:H,"Sell",Transaction!B:B,A583),"")</f>
        <v/>
      </c>
      <c r="C583" s="2" t="str">
        <f>IFERROR(VLOOKUP(A583,Product_List!$A$1:$E$5,5,0),"")</f>
        <v/>
      </c>
      <c r="D583" s="2" t="str">
        <f t="shared" si="2"/>
        <v/>
      </c>
    </row>
    <row r="584" spans="1:4" x14ac:dyDescent="0.2">
      <c r="A584" s="2"/>
      <c r="B584" s="2" t="str">
        <f>IF(SUMIFS(Transaction!E:E,Transaction!H:H,"Buy",Transaction!B:B,A584)-SUMIFS(Transaction!E:E,Transaction!H:H,"Sell",Transaction!B:B,A584)&lt;&gt;0, SUMIFS(Transaction!E:E,Transaction!H:H,"Buy",Transaction!B:B,A584)-SUMIFS(Transaction!E:E,Transaction!H:H,"Sell",Transaction!B:B,A584),"")</f>
        <v/>
      </c>
      <c r="C584" s="2" t="str">
        <f>IFERROR(VLOOKUP(A584,Product_List!$A$1:$E$5,5,0),"")</f>
        <v/>
      </c>
      <c r="D584" s="2" t="str">
        <f t="shared" si="2"/>
        <v/>
      </c>
    </row>
    <row r="585" spans="1:4" x14ac:dyDescent="0.2">
      <c r="A585" s="2"/>
      <c r="B585" s="2" t="str">
        <f>IF(SUMIFS(Transaction!E:E,Transaction!H:H,"Buy",Transaction!B:B,A585)-SUMIFS(Transaction!E:E,Transaction!H:H,"Sell",Transaction!B:B,A585)&lt;&gt;0, SUMIFS(Transaction!E:E,Transaction!H:H,"Buy",Transaction!B:B,A585)-SUMIFS(Transaction!E:E,Transaction!H:H,"Sell",Transaction!B:B,A585),"")</f>
        <v/>
      </c>
      <c r="C585" s="2" t="str">
        <f>IFERROR(VLOOKUP(A585,Product_List!$A$1:$E$5,5,0),"")</f>
        <v/>
      </c>
      <c r="D585" s="2" t="str">
        <f t="shared" si="2"/>
        <v/>
      </c>
    </row>
    <row r="586" spans="1:4" x14ac:dyDescent="0.2">
      <c r="A586" s="2"/>
      <c r="B586" s="2" t="str">
        <f>IF(SUMIFS(Transaction!E:E,Transaction!H:H,"Buy",Transaction!B:B,A586)-SUMIFS(Transaction!E:E,Transaction!H:H,"Sell",Transaction!B:B,A586)&lt;&gt;0, SUMIFS(Transaction!E:E,Transaction!H:H,"Buy",Transaction!B:B,A586)-SUMIFS(Transaction!E:E,Transaction!H:H,"Sell",Transaction!B:B,A586),"")</f>
        <v/>
      </c>
      <c r="C586" s="2" t="str">
        <f>IFERROR(VLOOKUP(A586,Product_List!$A$1:$E$5,5,0),"")</f>
        <v/>
      </c>
      <c r="D586" s="2" t="str">
        <f t="shared" si="2"/>
        <v/>
      </c>
    </row>
    <row r="587" spans="1:4" x14ac:dyDescent="0.2">
      <c r="A587" s="2"/>
      <c r="B587" s="2" t="str">
        <f>IF(SUMIFS(Transaction!E:E,Transaction!H:H,"Buy",Transaction!B:B,A587)-SUMIFS(Transaction!E:E,Transaction!H:H,"Sell",Transaction!B:B,A587)&lt;&gt;0, SUMIFS(Transaction!E:E,Transaction!H:H,"Buy",Transaction!B:B,A587)-SUMIFS(Transaction!E:E,Transaction!H:H,"Sell",Transaction!B:B,A587),"")</f>
        <v/>
      </c>
      <c r="C587" s="2" t="str">
        <f>IFERROR(VLOOKUP(A587,Product_List!$A$1:$E$5,5,0),"")</f>
        <v/>
      </c>
      <c r="D587" s="2" t="str">
        <f t="shared" si="2"/>
        <v/>
      </c>
    </row>
    <row r="588" spans="1:4" x14ac:dyDescent="0.2">
      <c r="A588" s="2"/>
      <c r="B588" s="2" t="str">
        <f>IF(SUMIFS(Transaction!E:E,Transaction!H:H,"Buy",Transaction!B:B,A588)-SUMIFS(Transaction!E:E,Transaction!H:H,"Sell",Transaction!B:B,A588)&lt;&gt;0, SUMIFS(Transaction!E:E,Transaction!H:H,"Buy",Transaction!B:B,A588)-SUMIFS(Transaction!E:E,Transaction!H:H,"Sell",Transaction!B:B,A588),"")</f>
        <v/>
      </c>
      <c r="C588" s="2" t="str">
        <f>IFERROR(VLOOKUP(A588,Product_List!$A$1:$E$5,5,0),"")</f>
        <v/>
      </c>
      <c r="D588" s="2" t="str">
        <f t="shared" si="2"/>
        <v/>
      </c>
    </row>
    <row r="589" spans="1:4" x14ac:dyDescent="0.2">
      <c r="A589" s="2"/>
      <c r="B589" s="2" t="str">
        <f>IF(SUMIFS(Transaction!E:E,Transaction!H:H,"Buy",Transaction!B:B,A589)-SUMIFS(Transaction!E:E,Transaction!H:H,"Sell",Transaction!B:B,A589)&lt;&gt;0, SUMIFS(Transaction!E:E,Transaction!H:H,"Buy",Transaction!B:B,A589)-SUMIFS(Transaction!E:E,Transaction!H:H,"Sell",Transaction!B:B,A589),"")</f>
        <v/>
      </c>
      <c r="C589" s="2" t="str">
        <f>IFERROR(VLOOKUP(A589,Product_List!$A$1:$E$5,5,0),"")</f>
        <v/>
      </c>
      <c r="D589" s="2" t="str">
        <f t="shared" si="2"/>
        <v/>
      </c>
    </row>
    <row r="590" spans="1:4" x14ac:dyDescent="0.2">
      <c r="A590" s="2"/>
      <c r="B590" s="2" t="str">
        <f>IF(SUMIFS(Transaction!E:E,Transaction!H:H,"Buy",Transaction!B:B,A590)-SUMIFS(Transaction!E:E,Transaction!H:H,"Sell",Transaction!B:B,A590)&lt;&gt;0, SUMIFS(Transaction!E:E,Transaction!H:H,"Buy",Transaction!B:B,A590)-SUMIFS(Transaction!E:E,Transaction!H:H,"Sell",Transaction!B:B,A590),"")</f>
        <v/>
      </c>
      <c r="C590" s="2" t="str">
        <f>IFERROR(VLOOKUP(A590,Product_List!$A$1:$E$5,5,0),"")</f>
        <v/>
      </c>
      <c r="D590" s="2" t="str">
        <f t="shared" si="2"/>
        <v/>
      </c>
    </row>
    <row r="591" spans="1:4" x14ac:dyDescent="0.2">
      <c r="A591" s="2"/>
      <c r="B591" s="2" t="str">
        <f>IF(SUMIFS(Transaction!E:E,Transaction!H:H,"Buy",Transaction!B:B,A591)-SUMIFS(Transaction!E:E,Transaction!H:H,"Sell",Transaction!B:B,A591)&lt;&gt;0, SUMIFS(Transaction!E:E,Transaction!H:H,"Buy",Transaction!B:B,A591)-SUMIFS(Transaction!E:E,Transaction!H:H,"Sell",Transaction!B:B,A591),"")</f>
        <v/>
      </c>
      <c r="C591" s="2" t="str">
        <f>IFERROR(VLOOKUP(A591,Product_List!$A$1:$E$5,5,0),"")</f>
        <v/>
      </c>
      <c r="D591" s="2" t="str">
        <f t="shared" si="2"/>
        <v/>
      </c>
    </row>
    <row r="592" spans="1:4" x14ac:dyDescent="0.2">
      <c r="A592" s="2"/>
      <c r="B592" s="2" t="str">
        <f>IF(SUMIFS(Transaction!E:E,Transaction!H:H,"Buy",Transaction!B:B,A592)-SUMIFS(Transaction!E:E,Transaction!H:H,"Sell",Transaction!B:B,A592)&lt;&gt;0, SUMIFS(Transaction!E:E,Transaction!H:H,"Buy",Transaction!B:B,A592)-SUMIFS(Transaction!E:E,Transaction!H:H,"Sell",Transaction!B:B,A592),"")</f>
        <v/>
      </c>
      <c r="C592" s="2" t="str">
        <f>IFERROR(VLOOKUP(A592,Product_List!$A$1:$E$5,5,0),"")</f>
        <v/>
      </c>
      <c r="D592" s="2" t="str">
        <f t="shared" si="2"/>
        <v/>
      </c>
    </row>
    <row r="593" spans="1:4" x14ac:dyDescent="0.2">
      <c r="A593" s="2"/>
      <c r="B593" s="2" t="str">
        <f>IF(SUMIFS(Transaction!E:E,Transaction!H:H,"Buy",Transaction!B:B,A593)-SUMIFS(Transaction!E:E,Transaction!H:H,"Sell",Transaction!B:B,A593)&lt;&gt;0, SUMIFS(Transaction!E:E,Transaction!H:H,"Buy",Transaction!B:B,A593)-SUMIFS(Transaction!E:E,Transaction!H:H,"Sell",Transaction!B:B,A593),"")</f>
        <v/>
      </c>
      <c r="C593" s="2" t="str">
        <f>IFERROR(VLOOKUP(A593,Product_List!$A$1:$E$5,5,0),"")</f>
        <v/>
      </c>
      <c r="D593" s="2" t="str">
        <f t="shared" si="2"/>
        <v/>
      </c>
    </row>
    <row r="594" spans="1:4" x14ac:dyDescent="0.2">
      <c r="A594" s="2"/>
      <c r="B594" s="2" t="str">
        <f>IF(SUMIFS(Transaction!E:E,Transaction!H:H,"Buy",Transaction!B:B,A594)-SUMIFS(Transaction!E:E,Transaction!H:H,"Sell",Transaction!B:B,A594)&lt;&gt;0, SUMIFS(Transaction!E:E,Transaction!H:H,"Buy",Transaction!B:B,A594)-SUMIFS(Transaction!E:E,Transaction!H:H,"Sell",Transaction!B:B,A594),"")</f>
        <v/>
      </c>
      <c r="C594" s="2" t="str">
        <f>IFERROR(VLOOKUP(A594,Product_List!$A$1:$E$5,5,0),"")</f>
        <v/>
      </c>
      <c r="D594" s="2" t="str">
        <f t="shared" si="2"/>
        <v/>
      </c>
    </row>
    <row r="595" spans="1:4" x14ac:dyDescent="0.2">
      <c r="A595" s="2"/>
      <c r="B595" s="2" t="str">
        <f>IF(SUMIFS(Transaction!E:E,Transaction!H:H,"Buy",Transaction!B:B,A595)-SUMIFS(Transaction!E:E,Transaction!H:H,"Sell",Transaction!B:B,A595)&lt;&gt;0, SUMIFS(Transaction!E:E,Transaction!H:H,"Buy",Transaction!B:B,A595)-SUMIFS(Transaction!E:E,Transaction!H:H,"Sell",Transaction!B:B,A595),"")</f>
        <v/>
      </c>
      <c r="C595" s="2" t="str">
        <f>IFERROR(VLOOKUP(A595,Product_List!$A$1:$E$5,5,0),"")</f>
        <v/>
      </c>
      <c r="D595" s="2" t="str">
        <f t="shared" si="2"/>
        <v/>
      </c>
    </row>
    <row r="596" spans="1:4" x14ac:dyDescent="0.2">
      <c r="A596" s="2"/>
      <c r="B596" s="2" t="str">
        <f>IF(SUMIFS(Transaction!E:E,Transaction!H:H,"Buy",Transaction!B:B,A596)-SUMIFS(Transaction!E:E,Transaction!H:H,"Sell",Transaction!B:B,A596)&lt;&gt;0, SUMIFS(Transaction!E:E,Transaction!H:H,"Buy",Transaction!B:B,A596)-SUMIFS(Transaction!E:E,Transaction!H:H,"Sell",Transaction!B:B,A596),"")</f>
        <v/>
      </c>
      <c r="C596" s="2" t="str">
        <f>IFERROR(VLOOKUP(A596,Product_List!$A$1:$E$5,5,0),"")</f>
        <v/>
      </c>
      <c r="D596" s="2" t="str">
        <f t="shared" si="2"/>
        <v/>
      </c>
    </row>
    <row r="597" spans="1:4" x14ac:dyDescent="0.2">
      <c r="A597" s="2"/>
      <c r="B597" s="2" t="str">
        <f>IF(SUMIFS(Transaction!E:E,Transaction!H:H,"Buy",Transaction!B:B,A597)-SUMIFS(Transaction!E:E,Transaction!H:H,"Sell",Transaction!B:B,A597)&lt;&gt;0, SUMIFS(Transaction!E:E,Transaction!H:H,"Buy",Transaction!B:B,A597)-SUMIFS(Transaction!E:E,Transaction!H:H,"Sell",Transaction!B:B,A597),"")</f>
        <v/>
      </c>
      <c r="C597" s="2" t="str">
        <f>IFERROR(VLOOKUP(A597,Product_List!$A$1:$E$5,5,0),"")</f>
        <v/>
      </c>
      <c r="D597" s="2" t="str">
        <f t="shared" si="2"/>
        <v/>
      </c>
    </row>
    <row r="598" spans="1:4" x14ac:dyDescent="0.2">
      <c r="A598" s="2"/>
      <c r="B598" s="2" t="str">
        <f>IF(SUMIFS(Transaction!E:E,Transaction!H:H,"Buy",Transaction!B:B,A598)-SUMIFS(Transaction!E:E,Transaction!H:H,"Sell",Transaction!B:B,A598)&lt;&gt;0, SUMIFS(Transaction!E:E,Transaction!H:H,"Buy",Transaction!B:B,A598)-SUMIFS(Transaction!E:E,Transaction!H:H,"Sell",Transaction!B:B,A598),"")</f>
        <v/>
      </c>
      <c r="C598" s="2" t="str">
        <f>IFERROR(VLOOKUP(A598,Product_List!$A$1:$E$5,5,0),"")</f>
        <v/>
      </c>
      <c r="D598" s="2" t="str">
        <f t="shared" si="2"/>
        <v/>
      </c>
    </row>
    <row r="599" spans="1:4" x14ac:dyDescent="0.2">
      <c r="A599" s="2"/>
      <c r="B599" s="2" t="str">
        <f>IF(SUMIFS(Transaction!E:E,Transaction!H:H,"Buy",Transaction!B:B,A599)-SUMIFS(Transaction!E:E,Transaction!H:H,"Sell",Transaction!B:B,A599)&lt;&gt;0, SUMIFS(Transaction!E:E,Transaction!H:H,"Buy",Transaction!B:B,A599)-SUMIFS(Transaction!E:E,Transaction!H:H,"Sell",Transaction!B:B,A599),"")</f>
        <v/>
      </c>
      <c r="C599" s="2" t="str">
        <f>IFERROR(VLOOKUP(A599,Product_List!$A$1:$E$5,5,0),"")</f>
        <v/>
      </c>
      <c r="D599" s="2" t="str">
        <f t="shared" si="2"/>
        <v/>
      </c>
    </row>
    <row r="600" spans="1:4" x14ac:dyDescent="0.2">
      <c r="A600" s="2"/>
      <c r="B600" s="2" t="str">
        <f>IF(SUMIFS(Transaction!E:E,Transaction!H:H,"Buy",Transaction!B:B,A600)-SUMIFS(Transaction!E:E,Transaction!H:H,"Sell",Transaction!B:B,A600)&lt;&gt;0, SUMIFS(Transaction!E:E,Transaction!H:H,"Buy",Transaction!B:B,A600)-SUMIFS(Transaction!E:E,Transaction!H:H,"Sell",Transaction!B:B,A600),"")</f>
        <v/>
      </c>
      <c r="C600" s="2" t="str">
        <f>IFERROR(VLOOKUP(A600,Product_List!$A$1:$E$5,5,0),"")</f>
        <v/>
      </c>
      <c r="D600" s="2" t="str">
        <f t="shared" si="2"/>
        <v/>
      </c>
    </row>
    <row r="601" spans="1:4" x14ac:dyDescent="0.2">
      <c r="A601" s="2"/>
      <c r="B601" s="2" t="str">
        <f>IF(SUMIFS(Transaction!E:E,Transaction!H:H,"Buy",Transaction!B:B,A601)-SUMIFS(Transaction!E:E,Transaction!H:H,"Sell",Transaction!B:B,A601)&lt;&gt;0, SUMIFS(Transaction!E:E,Transaction!H:H,"Buy",Transaction!B:B,A601)-SUMIFS(Transaction!E:E,Transaction!H:H,"Sell",Transaction!B:B,A601),"")</f>
        <v/>
      </c>
      <c r="C601" s="2" t="str">
        <f>IFERROR(VLOOKUP(A601,Product_List!$A$1:$E$5,5,0),"")</f>
        <v/>
      </c>
      <c r="D601" s="2" t="str">
        <f t="shared" si="2"/>
        <v/>
      </c>
    </row>
    <row r="602" spans="1:4" x14ac:dyDescent="0.2">
      <c r="A602" s="2"/>
      <c r="B602" s="2" t="str">
        <f>IF(SUMIFS(Transaction!E:E,Transaction!H:H,"Buy",Transaction!B:B,A602)-SUMIFS(Transaction!E:E,Transaction!H:H,"Sell",Transaction!B:B,A602)&lt;&gt;0, SUMIFS(Transaction!E:E,Transaction!H:H,"Buy",Transaction!B:B,A602)-SUMIFS(Transaction!E:E,Transaction!H:H,"Sell",Transaction!B:B,A602),"")</f>
        <v/>
      </c>
      <c r="C602" s="2" t="str">
        <f>IFERROR(VLOOKUP(A602,Product_List!$A$1:$E$5,5,0),"")</f>
        <v/>
      </c>
      <c r="D602" s="2" t="str">
        <f t="shared" si="2"/>
        <v/>
      </c>
    </row>
    <row r="603" spans="1:4" x14ac:dyDescent="0.2">
      <c r="A603" s="2"/>
      <c r="B603" s="2" t="str">
        <f>IF(SUMIFS(Transaction!E:E,Transaction!H:H,"Buy",Transaction!B:B,A603)-SUMIFS(Transaction!E:E,Transaction!H:H,"Sell",Transaction!B:B,A603)&lt;&gt;0, SUMIFS(Transaction!E:E,Transaction!H:H,"Buy",Transaction!B:B,A603)-SUMIFS(Transaction!E:E,Transaction!H:H,"Sell",Transaction!B:B,A603),"")</f>
        <v/>
      </c>
      <c r="C603" s="2" t="str">
        <f>IFERROR(VLOOKUP(A603,Product_List!$A$1:$E$5,5,0),"")</f>
        <v/>
      </c>
      <c r="D603" s="2" t="str">
        <f t="shared" si="2"/>
        <v/>
      </c>
    </row>
    <row r="604" spans="1:4" x14ac:dyDescent="0.2">
      <c r="A604" s="2"/>
      <c r="B604" s="2" t="str">
        <f>IF(SUMIFS(Transaction!E:E,Transaction!H:H,"Buy",Transaction!B:B,A604)-SUMIFS(Transaction!E:E,Transaction!H:H,"Sell",Transaction!B:B,A604)&lt;&gt;0, SUMIFS(Transaction!E:E,Transaction!H:H,"Buy",Transaction!B:B,A604)-SUMIFS(Transaction!E:E,Transaction!H:H,"Sell",Transaction!B:B,A604),"")</f>
        <v/>
      </c>
      <c r="C604" s="2" t="str">
        <f>IFERROR(VLOOKUP(A604,Product_List!$A$1:$E$5,5,0),"")</f>
        <v/>
      </c>
      <c r="D604" s="2" t="str">
        <f t="shared" si="2"/>
        <v/>
      </c>
    </row>
    <row r="605" spans="1:4" x14ac:dyDescent="0.2">
      <c r="A605" s="2"/>
      <c r="B605" s="2" t="str">
        <f>IF(SUMIFS(Transaction!E:E,Transaction!H:H,"Buy",Transaction!B:B,A605)-SUMIFS(Transaction!E:E,Transaction!H:H,"Sell",Transaction!B:B,A605)&lt;&gt;0, SUMIFS(Transaction!E:E,Transaction!H:H,"Buy",Transaction!B:B,A605)-SUMIFS(Transaction!E:E,Transaction!H:H,"Sell",Transaction!B:B,A605),"")</f>
        <v/>
      </c>
      <c r="C605" s="2" t="str">
        <f>IFERROR(VLOOKUP(A605,Product_List!$A$1:$E$5,5,0),"")</f>
        <v/>
      </c>
      <c r="D605" s="2" t="str">
        <f t="shared" si="2"/>
        <v/>
      </c>
    </row>
    <row r="606" spans="1:4" x14ac:dyDescent="0.2">
      <c r="A606" s="2"/>
      <c r="B606" s="2" t="str">
        <f>IF(SUMIFS(Transaction!E:E,Transaction!H:H,"Buy",Transaction!B:B,A606)-SUMIFS(Transaction!E:E,Transaction!H:H,"Sell",Transaction!B:B,A606)&lt;&gt;0, SUMIFS(Transaction!E:E,Transaction!H:H,"Buy",Transaction!B:B,A606)-SUMIFS(Transaction!E:E,Transaction!H:H,"Sell",Transaction!B:B,A606),"")</f>
        <v/>
      </c>
      <c r="C606" s="2" t="str">
        <f>IFERROR(VLOOKUP(A606,Product_List!$A$1:$E$5,5,0),"")</f>
        <v/>
      </c>
      <c r="D606" s="2" t="str">
        <f t="shared" si="2"/>
        <v/>
      </c>
    </row>
    <row r="607" spans="1:4" x14ac:dyDescent="0.2">
      <c r="A607" s="2"/>
      <c r="B607" s="2" t="str">
        <f>IF(SUMIFS(Transaction!E:E,Transaction!H:H,"Buy",Transaction!B:B,A607)-SUMIFS(Transaction!E:E,Transaction!H:H,"Sell",Transaction!B:B,A607)&lt;&gt;0, SUMIFS(Transaction!E:E,Transaction!H:H,"Buy",Transaction!B:B,A607)-SUMIFS(Transaction!E:E,Transaction!H:H,"Sell",Transaction!B:B,A607),"")</f>
        <v/>
      </c>
      <c r="C607" s="2" t="str">
        <f>IFERROR(VLOOKUP(A607,Product_List!$A$1:$E$5,5,0),"")</f>
        <v/>
      </c>
      <c r="D607" s="2" t="str">
        <f t="shared" si="2"/>
        <v/>
      </c>
    </row>
    <row r="608" spans="1:4" x14ac:dyDescent="0.2">
      <c r="A608" s="2"/>
      <c r="B608" s="2" t="str">
        <f>IF(SUMIFS(Transaction!E:E,Transaction!H:H,"Buy",Transaction!B:B,A608)-SUMIFS(Transaction!E:E,Transaction!H:H,"Sell",Transaction!B:B,A608)&lt;&gt;0, SUMIFS(Transaction!E:E,Transaction!H:H,"Buy",Transaction!B:B,A608)-SUMIFS(Transaction!E:E,Transaction!H:H,"Sell",Transaction!B:B,A608),"")</f>
        <v/>
      </c>
      <c r="C608" s="2" t="str">
        <f>IFERROR(VLOOKUP(A608,Product_List!$A$1:$E$5,5,0),"")</f>
        <v/>
      </c>
      <c r="D608" s="2" t="str">
        <f t="shared" si="2"/>
        <v/>
      </c>
    </row>
    <row r="609" spans="1:4" x14ac:dyDescent="0.2">
      <c r="A609" s="2"/>
      <c r="B609" s="2" t="str">
        <f>IF(SUMIFS(Transaction!E:E,Transaction!H:H,"Buy",Transaction!B:B,A609)-SUMIFS(Transaction!E:E,Transaction!H:H,"Sell",Transaction!B:B,A609)&lt;&gt;0, SUMIFS(Transaction!E:E,Transaction!H:H,"Buy",Transaction!B:B,A609)-SUMIFS(Transaction!E:E,Transaction!H:H,"Sell",Transaction!B:B,A609),"")</f>
        <v/>
      </c>
      <c r="C609" s="2" t="str">
        <f>IFERROR(VLOOKUP(A609,Product_List!$A$1:$E$5,5,0),"")</f>
        <v/>
      </c>
      <c r="D609" s="2" t="str">
        <f t="shared" si="2"/>
        <v/>
      </c>
    </row>
    <row r="610" spans="1:4" x14ac:dyDescent="0.2">
      <c r="A610" s="2"/>
      <c r="B610" s="2" t="str">
        <f>IF(SUMIFS(Transaction!E:E,Transaction!H:H,"Buy",Transaction!B:B,A610)-SUMIFS(Transaction!E:E,Transaction!H:H,"Sell",Transaction!B:B,A610)&lt;&gt;0, SUMIFS(Transaction!E:E,Transaction!H:H,"Buy",Transaction!B:B,A610)-SUMIFS(Transaction!E:E,Transaction!H:H,"Sell",Transaction!B:B,A610),"")</f>
        <v/>
      </c>
      <c r="C610" s="2" t="str">
        <f>IFERROR(VLOOKUP(A610,Product_List!$A$1:$E$5,5,0),"")</f>
        <v/>
      </c>
      <c r="D610" s="2" t="str">
        <f t="shared" si="2"/>
        <v/>
      </c>
    </row>
    <row r="611" spans="1:4" x14ac:dyDescent="0.2">
      <c r="A611" s="2"/>
      <c r="B611" s="2" t="str">
        <f>IF(SUMIFS(Transaction!E:E,Transaction!H:H,"Buy",Transaction!B:B,A611)-SUMIFS(Transaction!E:E,Transaction!H:H,"Sell",Transaction!B:B,A611)&lt;&gt;0, SUMIFS(Transaction!E:E,Transaction!H:H,"Buy",Transaction!B:B,A611)-SUMIFS(Transaction!E:E,Transaction!H:H,"Sell",Transaction!B:B,A611),"")</f>
        <v/>
      </c>
      <c r="C611" s="2" t="str">
        <f>IFERROR(VLOOKUP(A611,Product_List!$A$1:$E$5,5,0),"")</f>
        <v/>
      </c>
      <c r="D611" s="2" t="str">
        <f t="shared" si="2"/>
        <v/>
      </c>
    </row>
    <row r="612" spans="1:4" x14ac:dyDescent="0.2">
      <c r="A612" s="2"/>
      <c r="B612" s="2" t="str">
        <f>IF(SUMIFS(Transaction!E:E,Transaction!H:H,"Buy",Transaction!B:B,A612)-SUMIFS(Transaction!E:E,Transaction!H:H,"Sell",Transaction!B:B,A612)&lt;&gt;0, SUMIFS(Transaction!E:E,Transaction!H:H,"Buy",Transaction!B:B,A612)-SUMIFS(Transaction!E:E,Transaction!H:H,"Sell",Transaction!B:B,A612),"")</f>
        <v/>
      </c>
      <c r="C612" s="2" t="str">
        <f>IFERROR(VLOOKUP(A612,Product_List!$A$1:$E$5,5,0),"")</f>
        <v/>
      </c>
      <c r="D612" s="2" t="str">
        <f t="shared" si="2"/>
        <v/>
      </c>
    </row>
    <row r="613" spans="1:4" x14ac:dyDescent="0.2">
      <c r="A613" s="2"/>
      <c r="B613" s="2" t="str">
        <f>IF(SUMIFS(Transaction!E:E,Transaction!H:H,"Buy",Transaction!B:B,A613)-SUMIFS(Transaction!E:E,Transaction!H:H,"Sell",Transaction!B:B,A613)&lt;&gt;0, SUMIFS(Transaction!E:E,Transaction!H:H,"Buy",Transaction!B:B,A613)-SUMIFS(Transaction!E:E,Transaction!H:H,"Sell",Transaction!B:B,A613),"")</f>
        <v/>
      </c>
      <c r="C613" s="2" t="str">
        <f>IFERROR(VLOOKUP(A613,Product_List!$A$1:$E$5,5,0),"")</f>
        <v/>
      </c>
      <c r="D613" s="2" t="str">
        <f t="shared" si="2"/>
        <v/>
      </c>
    </row>
    <row r="614" spans="1:4" x14ac:dyDescent="0.2">
      <c r="A614" s="2"/>
      <c r="B614" s="2" t="str">
        <f>IF(SUMIFS(Transaction!E:E,Transaction!H:H,"Buy",Transaction!B:B,A614)-SUMIFS(Transaction!E:E,Transaction!H:H,"Sell",Transaction!B:B,A614)&lt;&gt;0, SUMIFS(Transaction!E:E,Transaction!H:H,"Buy",Transaction!B:B,A614)-SUMIFS(Transaction!E:E,Transaction!H:H,"Sell",Transaction!B:B,A614),"")</f>
        <v/>
      </c>
      <c r="C614" s="2" t="str">
        <f>IFERROR(VLOOKUP(A614,Product_List!$A$1:$E$5,5,0),"")</f>
        <v/>
      </c>
      <c r="D614" s="2" t="str">
        <f t="shared" si="2"/>
        <v/>
      </c>
    </row>
    <row r="615" spans="1:4" x14ac:dyDescent="0.2">
      <c r="A615" s="2"/>
      <c r="B615" s="2" t="str">
        <f>IF(SUMIFS(Transaction!E:E,Transaction!H:H,"Buy",Transaction!B:B,A615)-SUMIFS(Transaction!E:E,Transaction!H:H,"Sell",Transaction!B:B,A615)&lt;&gt;0, SUMIFS(Transaction!E:E,Transaction!H:H,"Buy",Transaction!B:B,A615)-SUMIFS(Transaction!E:E,Transaction!H:H,"Sell",Transaction!B:B,A615),"")</f>
        <v/>
      </c>
      <c r="C615" s="2" t="str">
        <f>IFERROR(VLOOKUP(A615,Product_List!$A$1:$E$5,5,0),"")</f>
        <v/>
      </c>
      <c r="D615" s="2" t="str">
        <f t="shared" si="2"/>
        <v/>
      </c>
    </row>
    <row r="616" spans="1:4" x14ac:dyDescent="0.2">
      <c r="A616" s="2"/>
      <c r="B616" s="2" t="str">
        <f>IF(SUMIFS(Transaction!E:E,Transaction!H:H,"Buy",Transaction!B:B,A616)-SUMIFS(Transaction!E:E,Transaction!H:H,"Sell",Transaction!B:B,A616)&lt;&gt;0, SUMIFS(Transaction!E:E,Transaction!H:H,"Buy",Transaction!B:B,A616)-SUMIFS(Transaction!E:E,Transaction!H:H,"Sell",Transaction!B:B,A616),"")</f>
        <v/>
      </c>
      <c r="C616" s="2" t="str">
        <f>IFERROR(VLOOKUP(A616,Product_List!$A$1:$E$5,5,0),"")</f>
        <v/>
      </c>
      <c r="D616" s="2" t="str">
        <f t="shared" si="2"/>
        <v/>
      </c>
    </row>
    <row r="617" spans="1:4" x14ac:dyDescent="0.2">
      <c r="A617" s="2"/>
      <c r="B617" s="2" t="str">
        <f>IF(SUMIFS(Transaction!E:E,Transaction!H:H,"Buy",Transaction!B:B,A617)-SUMIFS(Transaction!E:E,Transaction!H:H,"Sell",Transaction!B:B,A617)&lt;&gt;0, SUMIFS(Transaction!E:E,Transaction!H:H,"Buy",Transaction!B:B,A617)-SUMIFS(Transaction!E:E,Transaction!H:H,"Sell",Transaction!B:B,A617),"")</f>
        <v/>
      </c>
      <c r="C617" s="2" t="str">
        <f>IFERROR(VLOOKUP(A617,Product_List!$A$1:$E$5,5,0),"")</f>
        <v/>
      </c>
      <c r="D617" s="2" t="str">
        <f t="shared" si="2"/>
        <v/>
      </c>
    </row>
    <row r="618" spans="1:4" x14ac:dyDescent="0.2">
      <c r="A618" s="2"/>
      <c r="B618" s="2" t="str">
        <f>IF(SUMIFS(Transaction!E:E,Transaction!H:H,"Buy",Transaction!B:B,A618)-SUMIFS(Transaction!E:E,Transaction!H:H,"Sell",Transaction!B:B,A618)&lt;&gt;0, SUMIFS(Transaction!E:E,Transaction!H:H,"Buy",Transaction!B:B,A618)-SUMIFS(Transaction!E:E,Transaction!H:H,"Sell",Transaction!B:B,A618),"")</f>
        <v/>
      </c>
      <c r="C618" s="2" t="str">
        <f>IFERROR(VLOOKUP(A618,Product_List!$A$1:$E$5,5,0),"")</f>
        <v/>
      </c>
      <c r="D618" s="2" t="str">
        <f t="shared" si="2"/>
        <v/>
      </c>
    </row>
    <row r="619" spans="1:4" x14ac:dyDescent="0.2">
      <c r="A619" s="2"/>
      <c r="B619" s="2" t="str">
        <f>IF(SUMIFS(Transaction!E:E,Transaction!H:H,"Buy",Transaction!B:B,A619)-SUMIFS(Transaction!E:E,Transaction!H:H,"Sell",Transaction!B:B,A619)&lt;&gt;0, SUMIFS(Transaction!E:E,Transaction!H:H,"Buy",Transaction!B:B,A619)-SUMIFS(Transaction!E:E,Transaction!H:H,"Sell",Transaction!B:B,A619),"")</f>
        <v/>
      </c>
      <c r="C619" s="2" t="str">
        <f>IFERROR(VLOOKUP(A619,Product_List!$A$1:$E$5,5,0),"")</f>
        <v/>
      </c>
      <c r="D619" s="2" t="str">
        <f t="shared" si="2"/>
        <v/>
      </c>
    </row>
    <row r="620" spans="1:4" x14ac:dyDescent="0.2">
      <c r="A620" s="2"/>
      <c r="B620" s="2" t="str">
        <f>IF(SUMIFS(Transaction!E:E,Transaction!H:H,"Buy",Transaction!B:B,A620)-SUMIFS(Transaction!E:E,Transaction!H:H,"Sell",Transaction!B:B,A620)&lt;&gt;0, SUMIFS(Transaction!E:E,Transaction!H:H,"Buy",Transaction!B:B,A620)-SUMIFS(Transaction!E:E,Transaction!H:H,"Sell",Transaction!B:B,A620),"")</f>
        <v/>
      </c>
      <c r="C620" s="2" t="str">
        <f>IFERROR(VLOOKUP(A620,Product_List!$A$1:$E$5,5,0),"")</f>
        <v/>
      </c>
      <c r="D620" s="2" t="str">
        <f t="shared" si="2"/>
        <v/>
      </c>
    </row>
    <row r="621" spans="1:4" x14ac:dyDescent="0.2">
      <c r="A621" s="2"/>
      <c r="B621" s="2" t="str">
        <f>IF(SUMIFS(Transaction!E:E,Transaction!H:H,"Buy",Transaction!B:B,A621)-SUMIFS(Transaction!E:E,Transaction!H:H,"Sell",Transaction!B:B,A621)&lt;&gt;0, SUMIFS(Transaction!E:E,Transaction!H:H,"Buy",Transaction!B:B,A621)-SUMIFS(Transaction!E:E,Transaction!H:H,"Sell",Transaction!B:B,A621),"")</f>
        <v/>
      </c>
      <c r="C621" s="2" t="str">
        <f>IFERROR(VLOOKUP(A621,Product_List!$A$1:$E$5,5,0),"")</f>
        <v/>
      </c>
      <c r="D621" s="2" t="str">
        <f t="shared" si="2"/>
        <v/>
      </c>
    </row>
    <row r="622" spans="1:4" x14ac:dyDescent="0.2">
      <c r="A622" s="2"/>
      <c r="B622" s="2" t="str">
        <f>IF(SUMIFS(Transaction!E:E,Transaction!H:H,"Buy",Transaction!B:B,A622)-SUMIFS(Transaction!E:E,Transaction!H:H,"Sell",Transaction!B:B,A622)&lt;&gt;0, SUMIFS(Transaction!E:E,Transaction!H:H,"Buy",Transaction!B:B,A622)-SUMIFS(Transaction!E:E,Transaction!H:H,"Sell",Transaction!B:B,A622),"")</f>
        <v/>
      </c>
      <c r="C622" s="2" t="str">
        <f>IFERROR(VLOOKUP(A622,Product_List!$A$1:$E$5,5,0),"")</f>
        <v/>
      </c>
      <c r="D622" s="2" t="str">
        <f t="shared" si="2"/>
        <v/>
      </c>
    </row>
    <row r="623" spans="1:4" x14ac:dyDescent="0.2">
      <c r="A623" s="2"/>
      <c r="B623" s="2" t="str">
        <f>IF(SUMIFS(Transaction!E:E,Transaction!H:H,"Buy",Transaction!B:B,A623)-SUMIFS(Transaction!E:E,Transaction!H:H,"Sell",Transaction!B:B,A623)&lt;&gt;0, SUMIFS(Transaction!E:E,Transaction!H:H,"Buy",Transaction!B:B,A623)-SUMIFS(Transaction!E:E,Transaction!H:H,"Sell",Transaction!B:B,A623),"")</f>
        <v/>
      </c>
      <c r="C623" s="2" t="str">
        <f>IFERROR(VLOOKUP(A623,Product_List!$A$1:$E$5,5,0),"")</f>
        <v/>
      </c>
      <c r="D623" s="2" t="str">
        <f t="shared" si="2"/>
        <v/>
      </c>
    </row>
    <row r="624" spans="1:4" x14ac:dyDescent="0.2">
      <c r="A624" s="2"/>
      <c r="B624" s="2" t="str">
        <f>IF(SUMIFS(Transaction!E:E,Transaction!H:H,"Buy",Transaction!B:B,A624)-SUMIFS(Transaction!E:E,Transaction!H:H,"Sell",Transaction!B:B,A624)&lt;&gt;0, SUMIFS(Transaction!E:E,Transaction!H:H,"Buy",Transaction!B:B,A624)-SUMIFS(Transaction!E:E,Transaction!H:H,"Sell",Transaction!B:B,A624),"")</f>
        <v/>
      </c>
      <c r="C624" s="2" t="str">
        <f>IFERROR(VLOOKUP(A624,Product_List!$A$1:$E$5,5,0),"")</f>
        <v/>
      </c>
      <c r="D624" s="2" t="str">
        <f t="shared" si="2"/>
        <v/>
      </c>
    </row>
    <row r="625" spans="1:4" x14ac:dyDescent="0.2">
      <c r="A625" s="2"/>
      <c r="B625" s="2" t="str">
        <f>IF(SUMIFS(Transaction!E:E,Transaction!H:H,"Buy",Transaction!B:B,A625)-SUMIFS(Transaction!E:E,Transaction!H:H,"Sell",Transaction!B:B,A625)&lt;&gt;0, SUMIFS(Transaction!E:E,Transaction!H:H,"Buy",Transaction!B:B,A625)-SUMIFS(Transaction!E:E,Transaction!H:H,"Sell",Transaction!B:B,A625),"")</f>
        <v/>
      </c>
      <c r="C625" s="2" t="str">
        <f>IFERROR(VLOOKUP(A625,Product_List!$A$1:$E$5,5,0),"")</f>
        <v/>
      </c>
      <c r="D625" s="2" t="str">
        <f t="shared" si="2"/>
        <v/>
      </c>
    </row>
    <row r="626" spans="1:4" x14ac:dyDescent="0.2">
      <c r="A626" s="2"/>
      <c r="B626" s="2" t="str">
        <f>IF(SUMIFS(Transaction!E:E,Transaction!H:H,"Buy",Transaction!B:B,A626)-SUMIFS(Transaction!E:E,Transaction!H:H,"Sell",Transaction!B:B,A626)&lt;&gt;0, SUMIFS(Transaction!E:E,Transaction!H:H,"Buy",Transaction!B:B,A626)-SUMIFS(Transaction!E:E,Transaction!H:H,"Sell",Transaction!B:B,A626),"")</f>
        <v/>
      </c>
      <c r="C626" s="2" t="str">
        <f>IFERROR(VLOOKUP(A626,Product_List!$A$1:$E$5,5,0),"")</f>
        <v/>
      </c>
      <c r="D626" s="2" t="str">
        <f t="shared" si="2"/>
        <v/>
      </c>
    </row>
    <row r="627" spans="1:4" x14ac:dyDescent="0.2">
      <c r="A627" s="2"/>
      <c r="B627" s="2" t="str">
        <f>IF(SUMIFS(Transaction!E:E,Transaction!H:H,"Buy",Transaction!B:B,A627)-SUMIFS(Transaction!E:E,Transaction!H:H,"Sell",Transaction!B:B,A627)&lt;&gt;0, SUMIFS(Transaction!E:E,Transaction!H:H,"Buy",Transaction!B:B,A627)-SUMIFS(Transaction!E:E,Transaction!H:H,"Sell",Transaction!B:B,A627),"")</f>
        <v/>
      </c>
      <c r="C627" s="2" t="str">
        <f>IFERROR(VLOOKUP(A627,Product_List!$A$1:$E$5,5,0),"")</f>
        <v/>
      </c>
      <c r="D627" s="2" t="str">
        <f t="shared" si="2"/>
        <v/>
      </c>
    </row>
    <row r="628" spans="1:4" x14ac:dyDescent="0.2">
      <c r="A628" s="2"/>
      <c r="B628" s="2" t="str">
        <f>IF(SUMIFS(Transaction!E:E,Transaction!H:H,"Buy",Transaction!B:B,A628)-SUMIFS(Transaction!E:E,Transaction!H:H,"Sell",Transaction!B:B,A628)&lt;&gt;0, SUMIFS(Transaction!E:E,Transaction!H:H,"Buy",Transaction!B:B,A628)-SUMIFS(Transaction!E:E,Transaction!H:H,"Sell",Transaction!B:B,A628),"")</f>
        <v/>
      </c>
      <c r="C628" s="2" t="str">
        <f>IFERROR(VLOOKUP(A628,Product_List!$A$1:$E$5,5,0),"")</f>
        <v/>
      </c>
      <c r="D628" s="2" t="str">
        <f t="shared" si="2"/>
        <v/>
      </c>
    </row>
    <row r="629" spans="1:4" x14ac:dyDescent="0.2">
      <c r="A629" s="2"/>
      <c r="B629" s="2" t="str">
        <f>IF(SUMIFS(Transaction!E:E,Transaction!H:H,"Buy",Transaction!B:B,A629)-SUMIFS(Transaction!E:E,Transaction!H:H,"Sell",Transaction!B:B,A629)&lt;&gt;0, SUMIFS(Transaction!E:E,Transaction!H:H,"Buy",Transaction!B:B,A629)-SUMIFS(Transaction!E:E,Transaction!H:H,"Sell",Transaction!B:B,A629),"")</f>
        <v/>
      </c>
      <c r="C629" s="2" t="str">
        <f>IFERROR(VLOOKUP(A629,Product_List!$A$1:$E$5,5,0),"")</f>
        <v/>
      </c>
      <c r="D629" s="2" t="str">
        <f t="shared" si="2"/>
        <v/>
      </c>
    </row>
    <row r="630" spans="1:4" x14ac:dyDescent="0.2">
      <c r="A630" s="2"/>
      <c r="B630" s="2" t="str">
        <f>IF(SUMIFS(Transaction!E:E,Transaction!H:H,"Buy",Transaction!B:B,A630)-SUMIFS(Transaction!E:E,Transaction!H:H,"Sell",Transaction!B:B,A630)&lt;&gt;0, SUMIFS(Transaction!E:E,Transaction!H:H,"Buy",Transaction!B:B,A630)-SUMIFS(Transaction!E:E,Transaction!H:H,"Sell",Transaction!B:B,A630),"")</f>
        <v/>
      </c>
      <c r="C630" s="2" t="str">
        <f>IFERROR(VLOOKUP(A630,Product_List!$A$1:$E$5,5,0),"")</f>
        <v/>
      </c>
      <c r="D630" s="2" t="str">
        <f t="shared" si="2"/>
        <v/>
      </c>
    </row>
    <row r="631" spans="1:4" x14ac:dyDescent="0.2">
      <c r="A631" s="2"/>
      <c r="B631" s="2" t="str">
        <f>IF(SUMIFS(Transaction!E:E,Transaction!H:H,"Buy",Transaction!B:B,A631)-SUMIFS(Transaction!E:E,Transaction!H:H,"Sell",Transaction!B:B,A631)&lt;&gt;0, SUMIFS(Transaction!E:E,Transaction!H:H,"Buy",Transaction!B:B,A631)-SUMIFS(Transaction!E:E,Transaction!H:H,"Sell",Transaction!B:B,A631),"")</f>
        <v/>
      </c>
      <c r="C631" s="2" t="str">
        <f>IFERROR(VLOOKUP(A631,Product_List!$A$1:$E$5,5,0),"")</f>
        <v/>
      </c>
      <c r="D631" s="2" t="str">
        <f t="shared" si="2"/>
        <v/>
      </c>
    </row>
    <row r="632" spans="1:4" x14ac:dyDescent="0.2">
      <c r="A632" s="2"/>
      <c r="B632" s="2" t="str">
        <f>IF(SUMIFS(Transaction!E:E,Transaction!H:H,"Buy",Transaction!B:B,A632)-SUMIFS(Transaction!E:E,Transaction!H:H,"Sell",Transaction!B:B,A632)&lt;&gt;0, SUMIFS(Transaction!E:E,Transaction!H:H,"Buy",Transaction!B:B,A632)-SUMIFS(Transaction!E:E,Transaction!H:H,"Sell",Transaction!B:B,A632),"")</f>
        <v/>
      </c>
      <c r="C632" s="2" t="str">
        <f>IFERROR(VLOOKUP(A632,Product_List!$A$1:$E$5,5,0),"")</f>
        <v/>
      </c>
      <c r="D632" s="2" t="str">
        <f t="shared" si="2"/>
        <v/>
      </c>
    </row>
    <row r="633" spans="1:4" x14ac:dyDescent="0.2">
      <c r="A633" s="2"/>
      <c r="B633" s="2" t="str">
        <f>IF(SUMIFS(Transaction!E:E,Transaction!H:H,"Buy",Transaction!B:B,A633)-SUMIFS(Transaction!E:E,Transaction!H:H,"Sell",Transaction!B:B,A633)&lt;&gt;0, SUMIFS(Transaction!E:E,Transaction!H:H,"Buy",Transaction!B:B,A633)-SUMIFS(Transaction!E:E,Transaction!H:H,"Sell",Transaction!B:B,A633),"")</f>
        <v/>
      </c>
      <c r="C633" s="2" t="str">
        <f>IFERROR(VLOOKUP(A633,Product_List!$A$1:$E$5,5,0),"")</f>
        <v/>
      </c>
      <c r="D633" s="2" t="str">
        <f t="shared" si="2"/>
        <v/>
      </c>
    </row>
    <row r="634" spans="1:4" x14ac:dyDescent="0.2">
      <c r="A634" s="2"/>
      <c r="B634" s="2" t="str">
        <f>IF(SUMIFS(Transaction!E:E,Transaction!H:H,"Buy",Transaction!B:B,A634)-SUMIFS(Transaction!E:E,Transaction!H:H,"Sell",Transaction!B:B,A634)&lt;&gt;0, SUMIFS(Transaction!E:E,Transaction!H:H,"Buy",Transaction!B:B,A634)-SUMIFS(Transaction!E:E,Transaction!H:H,"Sell",Transaction!B:B,A634),"")</f>
        <v/>
      </c>
      <c r="C634" s="2" t="str">
        <f>IFERROR(VLOOKUP(A634,Product_List!$A$1:$E$5,5,0),"")</f>
        <v/>
      </c>
      <c r="D634" s="2" t="str">
        <f t="shared" si="2"/>
        <v/>
      </c>
    </row>
    <row r="635" spans="1:4" x14ac:dyDescent="0.2">
      <c r="A635" s="2"/>
      <c r="B635" s="2" t="str">
        <f>IF(SUMIFS(Transaction!E:E,Transaction!H:H,"Buy",Transaction!B:B,A635)-SUMIFS(Transaction!E:E,Transaction!H:H,"Sell",Transaction!B:B,A635)&lt;&gt;0, SUMIFS(Transaction!E:E,Transaction!H:H,"Buy",Transaction!B:B,A635)-SUMIFS(Transaction!E:E,Transaction!H:H,"Sell",Transaction!B:B,A635),"")</f>
        <v/>
      </c>
      <c r="C635" s="2" t="str">
        <f>IFERROR(VLOOKUP(A635,Product_List!$A$1:$E$5,5,0),"")</f>
        <v/>
      </c>
      <c r="D635" s="2" t="str">
        <f t="shared" si="2"/>
        <v/>
      </c>
    </row>
    <row r="636" spans="1:4" x14ac:dyDescent="0.2">
      <c r="A636" s="2"/>
      <c r="B636" s="2" t="str">
        <f>IF(SUMIFS(Transaction!E:E,Transaction!H:H,"Buy",Transaction!B:B,A636)-SUMIFS(Transaction!E:E,Transaction!H:H,"Sell",Transaction!B:B,A636)&lt;&gt;0, SUMIFS(Transaction!E:E,Transaction!H:H,"Buy",Transaction!B:B,A636)-SUMIFS(Transaction!E:E,Transaction!H:H,"Sell",Transaction!B:B,A636),"")</f>
        <v/>
      </c>
      <c r="C636" s="2" t="str">
        <f>IFERROR(VLOOKUP(A636,Product_List!$A$1:$E$5,5,0),"")</f>
        <v/>
      </c>
      <c r="D636" s="2" t="str">
        <f t="shared" si="2"/>
        <v/>
      </c>
    </row>
    <row r="637" spans="1:4" x14ac:dyDescent="0.2">
      <c r="A637" s="2"/>
      <c r="B637" s="2" t="str">
        <f>IF(SUMIFS(Transaction!E:E,Transaction!H:H,"Buy",Transaction!B:B,A637)-SUMIFS(Transaction!E:E,Transaction!H:H,"Sell",Transaction!B:B,A637)&lt;&gt;0, SUMIFS(Transaction!E:E,Transaction!H:H,"Buy",Transaction!B:B,A637)-SUMIFS(Transaction!E:E,Transaction!H:H,"Sell",Transaction!B:B,A637),"")</f>
        <v/>
      </c>
      <c r="C637" s="2" t="str">
        <f>IFERROR(VLOOKUP(A637,Product_List!$A$1:$E$5,5,0),"")</f>
        <v/>
      </c>
      <c r="D637" s="2" t="str">
        <f t="shared" si="2"/>
        <v/>
      </c>
    </row>
    <row r="638" spans="1:4" x14ac:dyDescent="0.2">
      <c r="A638" s="2"/>
      <c r="B638" s="2" t="str">
        <f>IF(SUMIFS(Transaction!E:E,Transaction!H:H,"Buy",Transaction!B:B,A638)-SUMIFS(Transaction!E:E,Transaction!H:H,"Sell",Transaction!B:B,A638)&lt;&gt;0, SUMIFS(Transaction!E:E,Transaction!H:H,"Buy",Transaction!B:B,A638)-SUMIFS(Transaction!E:E,Transaction!H:H,"Sell",Transaction!B:B,A638),"")</f>
        <v/>
      </c>
      <c r="C638" s="2" t="str">
        <f>IFERROR(VLOOKUP(A638,Product_List!$A$1:$E$5,5,0),"")</f>
        <v/>
      </c>
      <c r="D638" s="2" t="str">
        <f t="shared" si="2"/>
        <v/>
      </c>
    </row>
    <row r="639" spans="1:4" x14ac:dyDescent="0.2">
      <c r="A639" s="2"/>
      <c r="B639" s="2" t="str">
        <f>IF(SUMIFS(Transaction!E:E,Transaction!H:H,"Buy",Transaction!B:B,A639)-SUMIFS(Transaction!E:E,Transaction!H:H,"Sell",Transaction!B:B,A639)&lt;&gt;0, SUMIFS(Transaction!E:E,Transaction!H:H,"Buy",Transaction!B:B,A639)-SUMIFS(Transaction!E:E,Transaction!H:H,"Sell",Transaction!B:B,A639),"")</f>
        <v/>
      </c>
      <c r="C639" s="2" t="str">
        <f>IFERROR(VLOOKUP(A639,Product_List!$A$1:$E$5,5,0),"")</f>
        <v/>
      </c>
      <c r="D639" s="2" t="str">
        <f t="shared" si="2"/>
        <v/>
      </c>
    </row>
    <row r="640" spans="1:4" x14ac:dyDescent="0.2">
      <c r="A640" s="2"/>
      <c r="B640" s="2" t="str">
        <f>IF(SUMIFS(Transaction!E:E,Transaction!H:H,"Buy",Transaction!B:B,A640)-SUMIFS(Transaction!E:E,Transaction!H:H,"Sell",Transaction!B:B,A640)&lt;&gt;0, SUMIFS(Transaction!E:E,Transaction!H:H,"Buy",Transaction!B:B,A640)-SUMIFS(Transaction!E:E,Transaction!H:H,"Sell",Transaction!B:B,A640),"")</f>
        <v/>
      </c>
      <c r="C640" s="2" t="str">
        <f>IFERROR(VLOOKUP(A640,Product_List!$A$1:$E$5,5,0),"")</f>
        <v/>
      </c>
      <c r="D640" s="2" t="str">
        <f t="shared" si="2"/>
        <v/>
      </c>
    </row>
    <row r="641" spans="1:4" x14ac:dyDescent="0.2">
      <c r="A641" s="2"/>
      <c r="B641" s="2" t="str">
        <f>IF(SUMIFS(Transaction!E:E,Transaction!H:H,"Buy",Transaction!B:B,A641)-SUMIFS(Transaction!E:E,Transaction!H:H,"Sell",Transaction!B:B,A641)&lt;&gt;0, SUMIFS(Transaction!E:E,Transaction!H:H,"Buy",Transaction!B:B,A641)-SUMIFS(Transaction!E:E,Transaction!H:H,"Sell",Transaction!B:B,A641),"")</f>
        <v/>
      </c>
      <c r="C641" s="2" t="str">
        <f>IFERROR(VLOOKUP(A641,Product_List!$A$1:$E$5,5,0),"")</f>
        <v/>
      </c>
      <c r="D641" s="2" t="str">
        <f t="shared" si="2"/>
        <v/>
      </c>
    </row>
    <row r="642" spans="1:4" x14ac:dyDescent="0.2">
      <c r="A642" s="2"/>
      <c r="B642" s="2" t="str">
        <f>IF(SUMIFS(Transaction!E:E,Transaction!H:H,"Buy",Transaction!B:B,A642)-SUMIFS(Transaction!E:E,Transaction!H:H,"Sell",Transaction!B:B,A642)&lt;&gt;0, SUMIFS(Transaction!E:E,Transaction!H:H,"Buy",Transaction!B:B,A642)-SUMIFS(Transaction!E:E,Transaction!H:H,"Sell",Transaction!B:B,A642),"")</f>
        <v/>
      </c>
      <c r="C642" s="2" t="str">
        <f>IFERROR(VLOOKUP(A642,Product_List!$A$1:$E$5,5,0),"")</f>
        <v/>
      </c>
      <c r="D642" s="2" t="str">
        <f t="shared" si="2"/>
        <v/>
      </c>
    </row>
    <row r="643" spans="1:4" x14ac:dyDescent="0.2">
      <c r="A643" s="2"/>
      <c r="B643" s="2" t="str">
        <f>IF(SUMIFS(Transaction!E:E,Transaction!H:H,"Buy",Transaction!B:B,A643)-SUMIFS(Transaction!E:E,Transaction!H:H,"Sell",Transaction!B:B,A643)&lt;&gt;0, SUMIFS(Transaction!E:E,Transaction!H:H,"Buy",Transaction!B:B,A643)-SUMIFS(Transaction!E:E,Transaction!H:H,"Sell",Transaction!B:B,A643),"")</f>
        <v/>
      </c>
      <c r="C643" s="2" t="str">
        <f>IFERROR(VLOOKUP(A643,Product_List!$A$1:$E$5,5,0),"")</f>
        <v/>
      </c>
      <c r="D643" s="2" t="str">
        <f t="shared" si="2"/>
        <v/>
      </c>
    </row>
    <row r="644" spans="1:4" x14ac:dyDescent="0.2">
      <c r="A644" s="2"/>
      <c r="B644" s="2" t="str">
        <f>IF(SUMIFS(Transaction!E:E,Transaction!H:H,"Buy",Transaction!B:B,A644)-SUMIFS(Transaction!E:E,Transaction!H:H,"Sell",Transaction!B:B,A644)&lt;&gt;0, SUMIFS(Transaction!E:E,Transaction!H:H,"Buy",Transaction!B:B,A644)-SUMIFS(Transaction!E:E,Transaction!H:H,"Sell",Transaction!B:B,A644),"")</f>
        <v/>
      </c>
      <c r="C644" s="2" t="str">
        <f>IFERROR(VLOOKUP(A644,Product_List!$A$1:$E$5,5,0),"")</f>
        <v/>
      </c>
      <c r="D644" s="2" t="str">
        <f t="shared" si="2"/>
        <v/>
      </c>
    </row>
    <row r="645" spans="1:4" x14ac:dyDescent="0.2">
      <c r="A645" s="2"/>
      <c r="B645" s="2" t="str">
        <f>IF(SUMIFS(Transaction!E:E,Transaction!H:H,"Buy",Transaction!B:B,A645)-SUMIFS(Transaction!E:E,Transaction!H:H,"Sell",Transaction!B:B,A645)&lt;&gt;0, SUMIFS(Transaction!E:E,Transaction!H:H,"Buy",Transaction!B:B,A645)-SUMIFS(Transaction!E:E,Transaction!H:H,"Sell",Transaction!B:B,A645),"")</f>
        <v/>
      </c>
      <c r="C645" s="2" t="str">
        <f>IFERROR(VLOOKUP(A645,Product_List!$A$1:$E$5,5,0),"")</f>
        <v/>
      </c>
      <c r="D645" s="2" t="str">
        <f t="shared" si="2"/>
        <v/>
      </c>
    </row>
    <row r="646" spans="1:4" x14ac:dyDescent="0.2">
      <c r="A646" s="2"/>
      <c r="B646" s="2" t="str">
        <f>IF(SUMIFS(Transaction!E:E,Transaction!H:H,"Buy",Transaction!B:B,A646)-SUMIFS(Transaction!E:E,Transaction!H:H,"Sell",Transaction!B:B,A646)&lt;&gt;0, SUMIFS(Transaction!E:E,Transaction!H:H,"Buy",Transaction!B:B,A646)-SUMIFS(Transaction!E:E,Transaction!H:H,"Sell",Transaction!B:B,A646),"")</f>
        <v/>
      </c>
      <c r="C646" s="2" t="str">
        <f>IFERROR(VLOOKUP(A646,Product_List!$A$1:$E$5,5,0),"")</f>
        <v/>
      </c>
      <c r="D646" s="2" t="str">
        <f t="shared" si="2"/>
        <v/>
      </c>
    </row>
    <row r="647" spans="1:4" x14ac:dyDescent="0.2">
      <c r="A647" s="2"/>
      <c r="B647" s="2" t="str">
        <f>IF(SUMIFS(Transaction!E:E,Transaction!H:H,"Buy",Transaction!B:B,A647)-SUMIFS(Transaction!E:E,Transaction!H:H,"Sell",Transaction!B:B,A647)&lt;&gt;0, SUMIFS(Transaction!E:E,Transaction!H:H,"Buy",Transaction!B:B,A647)-SUMIFS(Transaction!E:E,Transaction!H:H,"Sell",Transaction!B:B,A647),"")</f>
        <v/>
      </c>
      <c r="C647" s="2" t="str">
        <f>IFERROR(VLOOKUP(A647,Product_List!$A$1:$E$5,5,0),"")</f>
        <v/>
      </c>
      <c r="D647" s="2" t="str">
        <f t="shared" si="2"/>
        <v/>
      </c>
    </row>
    <row r="648" spans="1:4" x14ac:dyDescent="0.2">
      <c r="A648" s="2"/>
      <c r="B648" s="2" t="str">
        <f>IF(SUMIFS(Transaction!E:E,Transaction!H:H,"Buy",Transaction!B:B,A648)-SUMIFS(Transaction!E:E,Transaction!H:H,"Sell",Transaction!B:B,A648)&lt;&gt;0, SUMIFS(Transaction!E:E,Transaction!H:H,"Buy",Transaction!B:B,A648)-SUMIFS(Transaction!E:E,Transaction!H:H,"Sell",Transaction!B:B,A648),"")</f>
        <v/>
      </c>
      <c r="C648" s="2" t="str">
        <f>IFERROR(VLOOKUP(A648,Product_List!$A$1:$E$5,5,0),"")</f>
        <v/>
      </c>
      <c r="D648" s="2" t="str">
        <f t="shared" si="2"/>
        <v/>
      </c>
    </row>
    <row r="649" spans="1:4" x14ac:dyDescent="0.2">
      <c r="A649" s="2"/>
      <c r="B649" s="2" t="str">
        <f>IF(SUMIFS(Transaction!E:E,Transaction!H:H,"Buy",Transaction!B:B,A649)-SUMIFS(Transaction!E:E,Transaction!H:H,"Sell",Transaction!B:B,A649)&lt;&gt;0, SUMIFS(Transaction!E:E,Transaction!H:H,"Buy",Transaction!B:B,A649)-SUMIFS(Transaction!E:E,Transaction!H:H,"Sell",Transaction!B:B,A649),"")</f>
        <v/>
      </c>
      <c r="C649" s="2" t="str">
        <f>IFERROR(VLOOKUP(A649,Product_List!$A$1:$E$5,5,0),"")</f>
        <v/>
      </c>
      <c r="D649" s="2" t="str">
        <f t="shared" si="2"/>
        <v/>
      </c>
    </row>
    <row r="650" spans="1:4" x14ac:dyDescent="0.2">
      <c r="A650" s="2"/>
      <c r="B650" s="2" t="str">
        <f>IF(SUMIFS(Transaction!E:E,Transaction!H:H,"Buy",Transaction!B:B,A650)-SUMIFS(Transaction!E:E,Transaction!H:H,"Sell",Transaction!B:B,A650)&lt;&gt;0, SUMIFS(Transaction!E:E,Transaction!H:H,"Buy",Transaction!B:B,A650)-SUMIFS(Transaction!E:E,Transaction!H:H,"Sell",Transaction!B:B,A650),"")</f>
        <v/>
      </c>
      <c r="C650" s="2" t="str">
        <f>IFERROR(VLOOKUP(A650,Product_List!$A$1:$E$5,5,0),"")</f>
        <v/>
      </c>
      <c r="D650" s="2" t="str">
        <f t="shared" si="2"/>
        <v/>
      </c>
    </row>
    <row r="651" spans="1:4" x14ac:dyDescent="0.2">
      <c r="A651" s="2"/>
      <c r="B651" s="2" t="str">
        <f>IF(SUMIFS(Transaction!E:E,Transaction!H:H,"Buy",Transaction!B:B,A651)-SUMIFS(Transaction!E:E,Transaction!H:H,"Sell",Transaction!B:B,A651)&lt;&gt;0, SUMIFS(Transaction!E:E,Transaction!H:H,"Buy",Transaction!B:B,A651)-SUMIFS(Transaction!E:E,Transaction!H:H,"Sell",Transaction!B:B,A651),"")</f>
        <v/>
      </c>
      <c r="C651" s="2" t="str">
        <f>IFERROR(VLOOKUP(A651,Product_List!$A$1:$E$5,5,0),"")</f>
        <v/>
      </c>
      <c r="D651" s="2" t="str">
        <f t="shared" si="2"/>
        <v/>
      </c>
    </row>
    <row r="652" spans="1:4" x14ac:dyDescent="0.2">
      <c r="A652" s="2"/>
      <c r="B652" s="2" t="str">
        <f>IF(SUMIFS(Transaction!E:E,Transaction!H:H,"Buy",Transaction!B:B,A652)-SUMIFS(Transaction!E:E,Transaction!H:H,"Sell",Transaction!B:B,A652)&lt;&gt;0, SUMIFS(Transaction!E:E,Transaction!H:H,"Buy",Transaction!B:B,A652)-SUMIFS(Transaction!E:E,Transaction!H:H,"Sell",Transaction!B:B,A652),"")</f>
        <v/>
      </c>
      <c r="C652" s="2" t="str">
        <f>IFERROR(VLOOKUP(A652,Product_List!$A$1:$E$5,5,0),"")</f>
        <v/>
      </c>
      <c r="D652" s="2" t="str">
        <f t="shared" si="2"/>
        <v/>
      </c>
    </row>
    <row r="653" spans="1:4" x14ac:dyDescent="0.2">
      <c r="A653" s="2"/>
      <c r="B653" s="2" t="str">
        <f>IF(SUMIFS(Transaction!E:E,Transaction!H:H,"Buy",Transaction!B:B,A653)-SUMIFS(Transaction!E:E,Transaction!H:H,"Sell",Transaction!B:B,A653)&lt;&gt;0, SUMIFS(Transaction!E:E,Transaction!H:H,"Buy",Transaction!B:B,A653)-SUMIFS(Transaction!E:E,Transaction!H:H,"Sell",Transaction!B:B,A653),"")</f>
        <v/>
      </c>
      <c r="C653" s="2" t="str">
        <f>IFERROR(VLOOKUP(A653,Product_List!$A$1:$E$5,5,0),"")</f>
        <v/>
      </c>
      <c r="D653" s="2" t="str">
        <f t="shared" si="2"/>
        <v/>
      </c>
    </row>
    <row r="654" spans="1:4" x14ac:dyDescent="0.2">
      <c r="A654" s="2"/>
      <c r="B654" s="2" t="str">
        <f>IF(SUMIFS(Transaction!E:E,Transaction!H:H,"Buy",Transaction!B:B,A654)-SUMIFS(Transaction!E:E,Transaction!H:H,"Sell",Transaction!B:B,A654)&lt;&gt;0, SUMIFS(Transaction!E:E,Transaction!H:H,"Buy",Transaction!B:B,A654)-SUMIFS(Transaction!E:E,Transaction!H:H,"Sell",Transaction!B:B,A654),"")</f>
        <v/>
      </c>
      <c r="C654" s="2" t="str">
        <f>IFERROR(VLOOKUP(A654,Product_List!$A$1:$E$5,5,0),"")</f>
        <v/>
      </c>
      <c r="D654" s="2" t="str">
        <f t="shared" si="2"/>
        <v/>
      </c>
    </row>
    <row r="655" spans="1:4" x14ac:dyDescent="0.2">
      <c r="A655" s="2"/>
      <c r="B655" s="2" t="str">
        <f>IF(SUMIFS(Transaction!E:E,Transaction!H:H,"Buy",Transaction!B:B,A655)-SUMIFS(Transaction!E:E,Transaction!H:H,"Sell",Transaction!B:B,A655)&lt;&gt;0, SUMIFS(Transaction!E:E,Transaction!H:H,"Buy",Transaction!B:B,A655)-SUMIFS(Transaction!E:E,Transaction!H:H,"Sell",Transaction!B:B,A655),"")</f>
        <v/>
      </c>
      <c r="C655" s="2" t="str">
        <f>IFERROR(VLOOKUP(A655,Product_List!$A$1:$E$5,5,0),"")</f>
        <v/>
      </c>
      <c r="D655" s="2" t="str">
        <f t="shared" si="2"/>
        <v/>
      </c>
    </row>
    <row r="656" spans="1:4" x14ac:dyDescent="0.2">
      <c r="A656" s="2"/>
      <c r="B656" s="2" t="str">
        <f>IF(SUMIFS(Transaction!E:E,Transaction!H:H,"Buy",Transaction!B:B,A656)-SUMIFS(Transaction!E:E,Transaction!H:H,"Sell",Transaction!B:B,A656)&lt;&gt;0, SUMIFS(Transaction!E:E,Transaction!H:H,"Buy",Transaction!B:B,A656)-SUMIFS(Transaction!E:E,Transaction!H:H,"Sell",Transaction!B:B,A656),"")</f>
        <v/>
      </c>
      <c r="C656" s="2" t="str">
        <f>IFERROR(VLOOKUP(A656,Product_List!$A$1:$E$5,5,0),"")</f>
        <v/>
      </c>
      <c r="D656" s="2" t="str">
        <f t="shared" si="2"/>
        <v/>
      </c>
    </row>
    <row r="657" spans="1:4" x14ac:dyDescent="0.2">
      <c r="A657" s="2"/>
      <c r="B657" s="2" t="str">
        <f>IF(SUMIFS(Transaction!E:E,Transaction!H:H,"Buy",Transaction!B:B,A657)-SUMIFS(Transaction!E:E,Transaction!H:H,"Sell",Transaction!B:B,A657)&lt;&gt;0, SUMIFS(Transaction!E:E,Transaction!H:H,"Buy",Transaction!B:B,A657)-SUMIFS(Transaction!E:E,Transaction!H:H,"Sell",Transaction!B:B,A657),"")</f>
        <v/>
      </c>
      <c r="C657" s="2" t="str">
        <f>IFERROR(VLOOKUP(A657,Product_List!$A$1:$E$5,5,0),"")</f>
        <v/>
      </c>
      <c r="D657" s="2" t="str">
        <f t="shared" si="2"/>
        <v/>
      </c>
    </row>
    <row r="658" spans="1:4" x14ac:dyDescent="0.2">
      <c r="A658" s="2"/>
      <c r="B658" s="2" t="str">
        <f>IF(SUMIFS(Transaction!E:E,Transaction!H:H,"Buy",Transaction!B:B,A658)-SUMIFS(Transaction!E:E,Transaction!H:H,"Sell",Transaction!B:B,A658)&lt;&gt;0, SUMIFS(Transaction!E:E,Transaction!H:H,"Buy",Transaction!B:B,A658)-SUMIFS(Transaction!E:E,Transaction!H:H,"Sell",Transaction!B:B,A658),"")</f>
        <v/>
      </c>
      <c r="C658" s="2" t="str">
        <f>IFERROR(VLOOKUP(A658,Product_List!$A$1:$E$5,5,0),"")</f>
        <v/>
      </c>
      <c r="D658" s="2" t="str">
        <f t="shared" si="2"/>
        <v/>
      </c>
    </row>
    <row r="659" spans="1:4" x14ac:dyDescent="0.2">
      <c r="A659" s="2"/>
      <c r="B659" s="2" t="str">
        <f>IF(SUMIFS(Transaction!E:E,Transaction!H:H,"Buy",Transaction!B:B,A659)-SUMIFS(Transaction!E:E,Transaction!H:H,"Sell",Transaction!B:B,A659)&lt;&gt;0, SUMIFS(Transaction!E:E,Transaction!H:H,"Buy",Transaction!B:B,A659)-SUMIFS(Transaction!E:E,Transaction!H:H,"Sell",Transaction!B:B,A659),"")</f>
        <v/>
      </c>
      <c r="C659" s="2" t="str">
        <f>IFERROR(VLOOKUP(A659,Product_List!$A$1:$E$5,5,0),"")</f>
        <v/>
      </c>
      <c r="D659" s="2" t="str">
        <f t="shared" si="2"/>
        <v/>
      </c>
    </row>
    <row r="660" spans="1:4" x14ac:dyDescent="0.2">
      <c r="A660" s="2"/>
      <c r="B660" s="2" t="str">
        <f>IF(SUMIFS(Transaction!E:E,Transaction!H:H,"Buy",Transaction!B:B,A660)-SUMIFS(Transaction!E:E,Transaction!H:H,"Sell",Transaction!B:B,A660)&lt;&gt;0, SUMIFS(Transaction!E:E,Transaction!H:H,"Buy",Transaction!B:B,A660)-SUMIFS(Transaction!E:E,Transaction!H:H,"Sell",Transaction!B:B,A660),"")</f>
        <v/>
      </c>
      <c r="C660" s="2" t="str">
        <f>IFERROR(VLOOKUP(A660,Product_List!$A$1:$E$5,5,0),"")</f>
        <v/>
      </c>
      <c r="D660" s="2" t="str">
        <f t="shared" si="2"/>
        <v/>
      </c>
    </row>
    <row r="661" spans="1:4" x14ac:dyDescent="0.2">
      <c r="A661" s="2"/>
      <c r="B661" s="2" t="str">
        <f>IF(SUMIFS(Transaction!E:E,Transaction!H:H,"Buy",Transaction!B:B,A661)-SUMIFS(Transaction!E:E,Transaction!H:H,"Sell",Transaction!B:B,A661)&lt;&gt;0, SUMIFS(Transaction!E:E,Transaction!H:H,"Buy",Transaction!B:B,A661)-SUMIFS(Transaction!E:E,Transaction!H:H,"Sell",Transaction!B:B,A661),"")</f>
        <v/>
      </c>
      <c r="C661" s="2" t="str">
        <f>IFERROR(VLOOKUP(A661,Product_List!$A$1:$E$5,5,0),"")</f>
        <v/>
      </c>
      <c r="D661" s="2" t="str">
        <f t="shared" si="2"/>
        <v/>
      </c>
    </row>
    <row r="662" spans="1:4" x14ac:dyDescent="0.2">
      <c r="A662" s="2"/>
      <c r="B662" s="2" t="str">
        <f>IF(SUMIFS(Transaction!E:E,Transaction!H:H,"Buy",Transaction!B:B,A662)-SUMIFS(Transaction!E:E,Transaction!H:H,"Sell",Transaction!B:B,A662)&lt;&gt;0, SUMIFS(Transaction!E:E,Transaction!H:H,"Buy",Transaction!B:B,A662)-SUMIFS(Transaction!E:E,Transaction!H:H,"Sell",Transaction!B:B,A662),"")</f>
        <v/>
      </c>
      <c r="C662" s="2" t="str">
        <f>IFERROR(VLOOKUP(A662,Product_List!$A$1:$E$5,5,0),"")</f>
        <v/>
      </c>
      <c r="D662" s="2" t="str">
        <f t="shared" si="2"/>
        <v/>
      </c>
    </row>
    <row r="663" spans="1:4" x14ac:dyDescent="0.2">
      <c r="A663" s="2"/>
      <c r="B663" s="2" t="str">
        <f>IF(SUMIFS(Transaction!E:E,Transaction!H:H,"Buy",Transaction!B:B,A663)-SUMIFS(Transaction!E:E,Transaction!H:H,"Sell",Transaction!B:B,A663)&lt;&gt;0, SUMIFS(Transaction!E:E,Transaction!H:H,"Buy",Transaction!B:B,A663)-SUMIFS(Transaction!E:E,Transaction!H:H,"Sell",Transaction!B:B,A663),"")</f>
        <v/>
      </c>
      <c r="C663" s="2" t="str">
        <f>IFERROR(VLOOKUP(A663,Product_List!$A$1:$E$5,5,0),"")</f>
        <v/>
      </c>
      <c r="D663" s="2" t="str">
        <f t="shared" si="2"/>
        <v/>
      </c>
    </row>
    <row r="664" spans="1:4" x14ac:dyDescent="0.2">
      <c r="A664" s="2"/>
      <c r="B664" s="2" t="str">
        <f>IF(SUMIFS(Transaction!E:E,Transaction!H:H,"Buy",Transaction!B:B,A664)-SUMIFS(Transaction!E:E,Transaction!H:H,"Sell",Transaction!B:B,A664)&lt;&gt;0, SUMIFS(Transaction!E:E,Transaction!H:H,"Buy",Transaction!B:B,A664)-SUMIFS(Transaction!E:E,Transaction!H:H,"Sell",Transaction!B:B,A664),"")</f>
        <v/>
      </c>
      <c r="C664" s="2" t="str">
        <f>IFERROR(VLOOKUP(A664,Product_List!$A$1:$E$5,5,0),"")</f>
        <v/>
      </c>
      <c r="D664" s="2" t="str">
        <f t="shared" si="2"/>
        <v/>
      </c>
    </row>
    <row r="665" spans="1:4" x14ac:dyDescent="0.2">
      <c r="A665" s="2"/>
      <c r="B665" s="2" t="str">
        <f>IF(SUMIFS(Transaction!E:E,Transaction!H:H,"Buy",Transaction!B:B,A665)-SUMIFS(Transaction!E:E,Transaction!H:H,"Sell",Transaction!B:B,A665)&lt;&gt;0, SUMIFS(Transaction!E:E,Transaction!H:H,"Buy",Transaction!B:B,A665)-SUMIFS(Transaction!E:E,Transaction!H:H,"Sell",Transaction!B:B,A665),"")</f>
        <v/>
      </c>
      <c r="C665" s="2" t="str">
        <f>IFERROR(VLOOKUP(A665,Product_List!$A$1:$E$5,5,0),"")</f>
        <v/>
      </c>
      <c r="D665" s="2" t="str">
        <f t="shared" si="2"/>
        <v/>
      </c>
    </row>
    <row r="666" spans="1:4" x14ac:dyDescent="0.2">
      <c r="A666" s="2"/>
      <c r="B666" s="2" t="str">
        <f>IF(SUMIFS(Transaction!E:E,Transaction!H:H,"Buy",Transaction!B:B,A666)-SUMIFS(Transaction!E:E,Transaction!H:H,"Sell",Transaction!B:B,A666)&lt;&gt;0, SUMIFS(Transaction!E:E,Transaction!H:H,"Buy",Transaction!B:B,A666)-SUMIFS(Transaction!E:E,Transaction!H:H,"Sell",Transaction!B:B,A666),"")</f>
        <v/>
      </c>
      <c r="C666" s="2" t="str">
        <f>IFERROR(VLOOKUP(A666,Product_List!$A$1:$E$5,5,0),"")</f>
        <v/>
      </c>
      <c r="D666" s="2" t="str">
        <f t="shared" si="2"/>
        <v/>
      </c>
    </row>
    <row r="667" spans="1:4" x14ac:dyDescent="0.2">
      <c r="A667" s="2"/>
      <c r="B667" s="2" t="str">
        <f>IF(SUMIFS(Transaction!E:E,Transaction!H:H,"Buy",Transaction!B:B,A667)-SUMIFS(Transaction!E:E,Transaction!H:H,"Sell",Transaction!B:B,A667)&lt;&gt;0, SUMIFS(Transaction!E:E,Transaction!H:H,"Buy",Transaction!B:B,A667)-SUMIFS(Transaction!E:E,Transaction!H:H,"Sell",Transaction!B:B,A667),"")</f>
        <v/>
      </c>
      <c r="C667" s="2" t="str">
        <f>IFERROR(VLOOKUP(A667,Product_List!$A$1:$E$5,5,0),"")</f>
        <v/>
      </c>
      <c r="D667" s="2" t="str">
        <f t="shared" si="2"/>
        <v/>
      </c>
    </row>
    <row r="668" spans="1:4" x14ac:dyDescent="0.2">
      <c r="A668" s="2"/>
      <c r="B668" s="2" t="str">
        <f>IF(SUMIFS(Transaction!E:E,Transaction!H:H,"Buy",Transaction!B:B,A668)-SUMIFS(Transaction!E:E,Transaction!H:H,"Sell",Transaction!B:B,A668)&lt;&gt;0, SUMIFS(Transaction!E:E,Transaction!H:H,"Buy",Transaction!B:B,A668)-SUMIFS(Transaction!E:E,Transaction!H:H,"Sell",Transaction!B:B,A668),"")</f>
        <v/>
      </c>
      <c r="C668" s="2" t="str">
        <f>IFERROR(VLOOKUP(A668,Product_List!$A$1:$E$5,5,0),"")</f>
        <v/>
      </c>
      <c r="D668" s="2" t="str">
        <f t="shared" si="2"/>
        <v/>
      </c>
    </row>
    <row r="669" spans="1:4" x14ac:dyDescent="0.2">
      <c r="A669" s="2"/>
      <c r="B669" s="2" t="str">
        <f>IF(SUMIFS(Transaction!E:E,Transaction!H:H,"Buy",Transaction!B:B,A669)-SUMIFS(Transaction!E:E,Transaction!H:H,"Sell",Transaction!B:B,A669)&lt;&gt;0, SUMIFS(Transaction!E:E,Transaction!H:H,"Buy",Transaction!B:B,A669)-SUMIFS(Transaction!E:E,Transaction!H:H,"Sell",Transaction!B:B,A669),"")</f>
        <v/>
      </c>
      <c r="C669" s="2" t="str">
        <f>IFERROR(VLOOKUP(A669,Product_List!$A$1:$E$5,5,0),"")</f>
        <v/>
      </c>
      <c r="D669" s="2" t="str">
        <f t="shared" si="2"/>
        <v/>
      </c>
    </row>
    <row r="670" spans="1:4" x14ac:dyDescent="0.2">
      <c r="A670" s="2"/>
      <c r="B670" s="2" t="str">
        <f>IF(SUMIFS(Transaction!E:E,Transaction!H:H,"Buy",Transaction!B:B,A670)-SUMIFS(Transaction!E:E,Transaction!H:H,"Sell",Transaction!B:B,A670)&lt;&gt;0, SUMIFS(Transaction!E:E,Transaction!H:H,"Buy",Transaction!B:B,A670)-SUMIFS(Transaction!E:E,Transaction!H:H,"Sell",Transaction!B:B,A670),"")</f>
        <v/>
      </c>
      <c r="C670" s="2" t="str">
        <f>IFERROR(VLOOKUP(A670,Product_List!$A$1:$E$5,5,0),"")</f>
        <v/>
      </c>
      <c r="D670" s="2" t="str">
        <f t="shared" si="2"/>
        <v/>
      </c>
    </row>
    <row r="671" spans="1:4" x14ac:dyDescent="0.2">
      <c r="A671" s="2"/>
      <c r="B671" s="2" t="str">
        <f>IF(SUMIFS(Transaction!E:E,Transaction!H:H,"Buy",Transaction!B:B,A671)-SUMIFS(Transaction!E:E,Transaction!H:H,"Sell",Transaction!B:B,A671)&lt;&gt;0, SUMIFS(Transaction!E:E,Transaction!H:H,"Buy",Transaction!B:B,A671)-SUMIFS(Transaction!E:E,Transaction!H:H,"Sell",Transaction!B:B,A671),"")</f>
        <v/>
      </c>
      <c r="C671" s="2" t="str">
        <f>IFERROR(VLOOKUP(A671,Product_List!$A$1:$E$5,5,0),"")</f>
        <v/>
      </c>
      <c r="D671" s="2" t="str">
        <f t="shared" si="2"/>
        <v/>
      </c>
    </row>
    <row r="672" spans="1:4" x14ac:dyDescent="0.2">
      <c r="A672" s="2"/>
      <c r="B672" s="2" t="str">
        <f>IF(SUMIFS(Transaction!E:E,Transaction!H:H,"Buy",Transaction!B:B,A672)-SUMIFS(Transaction!E:E,Transaction!H:H,"Sell",Transaction!B:B,A672)&lt;&gt;0, SUMIFS(Transaction!E:E,Transaction!H:H,"Buy",Transaction!B:B,A672)-SUMIFS(Transaction!E:E,Transaction!H:H,"Sell",Transaction!B:B,A672),"")</f>
        <v/>
      </c>
      <c r="C672" s="2" t="str">
        <f>IFERROR(VLOOKUP(A672,Product_List!$A$1:$E$5,5,0),"")</f>
        <v/>
      </c>
      <c r="D672" s="2" t="str">
        <f t="shared" si="2"/>
        <v/>
      </c>
    </row>
    <row r="673" spans="1:4" x14ac:dyDescent="0.2">
      <c r="A673" s="2"/>
      <c r="B673" s="2" t="str">
        <f>IF(SUMIFS(Transaction!E:E,Transaction!H:H,"Buy",Transaction!B:B,A673)-SUMIFS(Transaction!E:E,Transaction!H:H,"Sell",Transaction!B:B,A673)&lt;&gt;0, SUMIFS(Transaction!E:E,Transaction!H:H,"Buy",Transaction!B:B,A673)-SUMIFS(Transaction!E:E,Transaction!H:H,"Sell",Transaction!B:B,A673),"")</f>
        <v/>
      </c>
      <c r="C673" s="2" t="str">
        <f>IFERROR(VLOOKUP(A673,Product_List!$A$1:$E$5,5,0),"")</f>
        <v/>
      </c>
      <c r="D673" s="2" t="str">
        <f t="shared" si="2"/>
        <v/>
      </c>
    </row>
    <row r="674" spans="1:4" x14ac:dyDescent="0.2">
      <c r="A674" s="2"/>
      <c r="B674" s="2" t="str">
        <f>IF(SUMIFS(Transaction!E:E,Transaction!H:H,"Buy",Transaction!B:B,A674)-SUMIFS(Transaction!E:E,Transaction!H:H,"Sell",Transaction!B:B,A674)&lt;&gt;0, SUMIFS(Transaction!E:E,Transaction!H:H,"Buy",Transaction!B:B,A674)-SUMIFS(Transaction!E:E,Transaction!H:H,"Sell",Transaction!B:B,A674),"")</f>
        <v/>
      </c>
      <c r="C674" s="2" t="str">
        <f>IFERROR(VLOOKUP(A674,Product_List!$A$1:$E$5,5,0),"")</f>
        <v/>
      </c>
      <c r="D674" s="2" t="str">
        <f t="shared" si="2"/>
        <v/>
      </c>
    </row>
    <row r="675" spans="1:4" x14ac:dyDescent="0.2">
      <c r="A675" s="2"/>
      <c r="B675" s="2" t="str">
        <f>IF(SUMIFS(Transaction!E:E,Transaction!H:H,"Buy",Transaction!B:B,A675)-SUMIFS(Transaction!E:E,Transaction!H:H,"Sell",Transaction!B:B,A675)&lt;&gt;0, SUMIFS(Transaction!E:E,Transaction!H:H,"Buy",Transaction!B:B,A675)-SUMIFS(Transaction!E:E,Transaction!H:H,"Sell",Transaction!B:B,A675),"")</f>
        <v/>
      </c>
      <c r="C675" s="2" t="str">
        <f>IFERROR(VLOOKUP(A675,Product_List!$A$1:$E$5,5,0),"")</f>
        <v/>
      </c>
      <c r="D675" s="2" t="str">
        <f t="shared" si="2"/>
        <v/>
      </c>
    </row>
    <row r="676" spans="1:4" x14ac:dyDescent="0.2">
      <c r="A676" s="2"/>
      <c r="B676" s="2" t="str">
        <f>IF(SUMIFS(Transaction!E:E,Transaction!H:H,"Buy",Transaction!B:B,A676)-SUMIFS(Transaction!E:E,Transaction!H:H,"Sell",Transaction!B:B,A676)&lt;&gt;0, SUMIFS(Transaction!E:E,Transaction!H:H,"Buy",Transaction!B:B,A676)-SUMIFS(Transaction!E:E,Transaction!H:H,"Sell",Transaction!B:B,A676),"")</f>
        <v/>
      </c>
      <c r="C676" s="2" t="str">
        <f>IFERROR(VLOOKUP(A676,Product_List!$A$1:$E$5,5,0),"")</f>
        <v/>
      </c>
      <c r="D676" s="2" t="str">
        <f t="shared" si="2"/>
        <v/>
      </c>
    </row>
    <row r="677" spans="1:4" x14ac:dyDescent="0.2">
      <c r="A677" s="2"/>
      <c r="B677" s="2" t="str">
        <f>IF(SUMIFS(Transaction!E:E,Transaction!H:H,"Buy",Transaction!B:B,A677)-SUMIFS(Transaction!E:E,Transaction!H:H,"Sell",Transaction!B:B,A677)&lt;&gt;0, SUMIFS(Transaction!E:E,Transaction!H:H,"Buy",Transaction!B:B,A677)-SUMIFS(Transaction!E:E,Transaction!H:H,"Sell",Transaction!B:B,A677),"")</f>
        <v/>
      </c>
      <c r="C677" s="2" t="str">
        <f>IFERROR(VLOOKUP(A677,Product_List!$A$1:$E$5,5,0),"")</f>
        <v/>
      </c>
      <c r="D677" s="2" t="str">
        <f t="shared" si="2"/>
        <v/>
      </c>
    </row>
    <row r="678" spans="1:4" x14ac:dyDescent="0.2">
      <c r="A678" s="2"/>
      <c r="B678" s="2" t="str">
        <f>IF(SUMIFS(Transaction!E:E,Transaction!H:H,"Buy",Transaction!B:B,A678)-SUMIFS(Transaction!E:E,Transaction!H:H,"Sell",Transaction!B:B,A678)&lt;&gt;0, SUMIFS(Transaction!E:E,Transaction!H:H,"Buy",Transaction!B:B,A678)-SUMIFS(Transaction!E:E,Transaction!H:H,"Sell",Transaction!B:B,A678),"")</f>
        <v/>
      </c>
      <c r="C678" s="2" t="str">
        <f>IFERROR(VLOOKUP(A678,Product_List!$A$1:$E$5,5,0),"")</f>
        <v/>
      </c>
      <c r="D678" s="2" t="str">
        <f t="shared" si="2"/>
        <v/>
      </c>
    </row>
    <row r="679" spans="1:4" x14ac:dyDescent="0.2">
      <c r="A679" s="2"/>
      <c r="B679" s="2" t="str">
        <f>IF(SUMIFS(Transaction!E:E,Transaction!H:H,"Buy",Transaction!B:B,A679)-SUMIFS(Transaction!E:E,Transaction!H:H,"Sell",Transaction!B:B,A679)&lt;&gt;0, SUMIFS(Transaction!E:E,Transaction!H:H,"Buy",Transaction!B:B,A679)-SUMIFS(Transaction!E:E,Transaction!H:H,"Sell",Transaction!B:B,A679),"")</f>
        <v/>
      </c>
      <c r="C679" s="2" t="str">
        <f>IFERROR(VLOOKUP(A679,Product_List!$A$1:$E$5,5,0),"")</f>
        <v/>
      </c>
      <c r="D679" s="2" t="str">
        <f t="shared" si="2"/>
        <v/>
      </c>
    </row>
    <row r="680" spans="1:4" x14ac:dyDescent="0.2">
      <c r="A680" s="2"/>
      <c r="B680" s="2" t="str">
        <f>IF(SUMIFS(Transaction!E:E,Transaction!H:H,"Buy",Transaction!B:B,A680)-SUMIFS(Transaction!E:E,Transaction!H:H,"Sell",Transaction!B:B,A680)&lt;&gt;0, SUMIFS(Transaction!E:E,Transaction!H:H,"Buy",Transaction!B:B,A680)-SUMIFS(Transaction!E:E,Transaction!H:H,"Sell",Transaction!B:B,A680),"")</f>
        <v/>
      </c>
      <c r="C680" s="2" t="str">
        <f>IFERROR(VLOOKUP(A680,Product_List!$A$1:$E$5,5,0),"")</f>
        <v/>
      </c>
      <c r="D680" s="2" t="str">
        <f t="shared" si="2"/>
        <v/>
      </c>
    </row>
    <row r="681" spans="1:4" x14ac:dyDescent="0.2">
      <c r="A681" s="2"/>
      <c r="B681" s="2" t="str">
        <f>IF(SUMIFS(Transaction!E:E,Transaction!H:H,"Buy",Transaction!B:B,A681)-SUMIFS(Transaction!E:E,Transaction!H:H,"Sell",Transaction!B:B,A681)&lt;&gt;0, SUMIFS(Transaction!E:E,Transaction!H:H,"Buy",Transaction!B:B,A681)-SUMIFS(Transaction!E:E,Transaction!H:H,"Sell",Transaction!B:B,A681),"")</f>
        <v/>
      </c>
      <c r="C681" s="2" t="str">
        <f>IFERROR(VLOOKUP(A681,Product_List!$A$1:$E$5,5,0),"")</f>
        <v/>
      </c>
      <c r="D681" s="2" t="str">
        <f t="shared" si="2"/>
        <v/>
      </c>
    </row>
    <row r="682" spans="1:4" x14ac:dyDescent="0.2">
      <c r="A682" s="2"/>
      <c r="B682" s="2" t="str">
        <f>IF(SUMIFS(Transaction!E:E,Transaction!H:H,"Buy",Transaction!B:B,A682)-SUMIFS(Transaction!E:E,Transaction!H:H,"Sell",Transaction!B:B,A682)&lt;&gt;0, SUMIFS(Transaction!E:E,Transaction!H:H,"Buy",Transaction!B:B,A682)-SUMIFS(Transaction!E:E,Transaction!H:H,"Sell",Transaction!B:B,A682),"")</f>
        <v/>
      </c>
      <c r="C682" s="2" t="str">
        <f>IFERROR(VLOOKUP(A682,Product_List!$A$1:$E$5,5,0),"")</f>
        <v/>
      </c>
      <c r="D682" s="2" t="str">
        <f t="shared" si="2"/>
        <v/>
      </c>
    </row>
    <row r="683" spans="1:4" x14ac:dyDescent="0.2">
      <c r="A683" s="2"/>
      <c r="B683" s="2" t="str">
        <f>IF(SUMIFS(Transaction!E:E,Transaction!H:H,"Buy",Transaction!B:B,A683)-SUMIFS(Transaction!E:E,Transaction!H:H,"Sell",Transaction!B:B,A683)&lt;&gt;0, SUMIFS(Transaction!E:E,Transaction!H:H,"Buy",Transaction!B:B,A683)-SUMIFS(Transaction!E:E,Transaction!H:H,"Sell",Transaction!B:B,A683),"")</f>
        <v/>
      </c>
      <c r="C683" s="2" t="str">
        <f>IFERROR(VLOOKUP(A683,Product_List!$A$1:$E$5,5,0),"")</f>
        <v/>
      </c>
      <c r="D683" s="2" t="str">
        <f t="shared" si="2"/>
        <v/>
      </c>
    </row>
    <row r="684" spans="1:4" x14ac:dyDescent="0.2">
      <c r="A684" s="2"/>
      <c r="B684" s="2" t="str">
        <f>IF(SUMIFS(Transaction!E:E,Transaction!H:H,"Buy",Transaction!B:B,A684)-SUMIFS(Transaction!E:E,Transaction!H:H,"Sell",Transaction!B:B,A684)&lt;&gt;0, SUMIFS(Transaction!E:E,Transaction!H:H,"Buy",Transaction!B:B,A684)-SUMIFS(Transaction!E:E,Transaction!H:H,"Sell",Transaction!B:B,A684),"")</f>
        <v/>
      </c>
      <c r="C684" s="2" t="str">
        <f>IFERROR(VLOOKUP(A684,Product_List!$A$1:$E$5,5,0),"")</f>
        <v/>
      </c>
      <c r="D684" s="2" t="str">
        <f t="shared" si="2"/>
        <v/>
      </c>
    </row>
    <row r="685" spans="1:4" x14ac:dyDescent="0.2">
      <c r="A685" s="2"/>
      <c r="B685" s="2" t="str">
        <f>IF(SUMIFS(Transaction!E:E,Transaction!H:H,"Buy",Transaction!B:B,A685)-SUMIFS(Transaction!E:E,Transaction!H:H,"Sell",Transaction!B:B,A685)&lt;&gt;0, SUMIFS(Transaction!E:E,Transaction!H:H,"Buy",Transaction!B:B,A685)-SUMIFS(Transaction!E:E,Transaction!H:H,"Sell",Transaction!B:B,A685),"")</f>
        <v/>
      </c>
      <c r="C685" s="2" t="str">
        <f>IFERROR(VLOOKUP(A685,Product_List!$A$1:$E$5,5,0),"")</f>
        <v/>
      </c>
      <c r="D685" s="2" t="str">
        <f t="shared" si="2"/>
        <v/>
      </c>
    </row>
    <row r="686" spans="1:4" x14ac:dyDescent="0.2">
      <c r="A686" s="2"/>
      <c r="B686" s="2" t="str">
        <f>IF(SUMIFS(Transaction!E:E,Transaction!H:H,"Buy",Transaction!B:B,A686)-SUMIFS(Transaction!E:E,Transaction!H:H,"Sell",Transaction!B:B,A686)&lt;&gt;0, SUMIFS(Transaction!E:E,Transaction!H:H,"Buy",Transaction!B:B,A686)-SUMIFS(Transaction!E:E,Transaction!H:H,"Sell",Transaction!B:B,A686),"")</f>
        <v/>
      </c>
      <c r="C686" s="2" t="str">
        <f>IFERROR(VLOOKUP(A686,Product_List!$A$1:$E$5,5,0),"")</f>
        <v/>
      </c>
      <c r="D686" s="2" t="str">
        <f t="shared" si="2"/>
        <v/>
      </c>
    </row>
    <row r="687" spans="1:4" x14ac:dyDescent="0.2">
      <c r="A687" s="2"/>
      <c r="B687" s="2" t="str">
        <f>IF(SUMIFS(Transaction!E:E,Transaction!H:H,"Buy",Transaction!B:B,A687)-SUMIFS(Transaction!E:E,Transaction!H:H,"Sell",Transaction!B:B,A687)&lt;&gt;0, SUMIFS(Transaction!E:E,Transaction!H:H,"Buy",Transaction!B:B,A687)-SUMIFS(Transaction!E:E,Transaction!H:H,"Sell",Transaction!B:B,A687),"")</f>
        <v/>
      </c>
      <c r="C687" s="2" t="str">
        <f>IFERROR(VLOOKUP(A687,Product_List!$A$1:$E$5,5,0),"")</f>
        <v/>
      </c>
      <c r="D687" s="2" t="str">
        <f t="shared" si="2"/>
        <v/>
      </c>
    </row>
    <row r="688" spans="1:4" x14ac:dyDescent="0.2">
      <c r="A688" s="2"/>
      <c r="B688" s="2" t="str">
        <f>IF(SUMIFS(Transaction!E:E,Transaction!H:H,"Buy",Transaction!B:B,A688)-SUMIFS(Transaction!E:E,Transaction!H:H,"Sell",Transaction!B:B,A688)&lt;&gt;0, SUMIFS(Transaction!E:E,Transaction!H:H,"Buy",Transaction!B:B,A688)-SUMIFS(Transaction!E:E,Transaction!H:H,"Sell",Transaction!B:B,A688),"")</f>
        <v/>
      </c>
      <c r="C688" s="2" t="str">
        <f>IFERROR(VLOOKUP(A688,Product_List!$A$1:$E$5,5,0),"")</f>
        <v/>
      </c>
      <c r="D688" s="2" t="str">
        <f t="shared" si="2"/>
        <v/>
      </c>
    </row>
    <row r="689" spans="1:4" x14ac:dyDescent="0.2">
      <c r="A689" s="2"/>
      <c r="B689" s="2" t="str">
        <f>IF(SUMIFS(Transaction!E:E,Transaction!H:H,"Buy",Transaction!B:B,A689)-SUMIFS(Transaction!E:E,Transaction!H:H,"Sell",Transaction!B:B,A689)&lt;&gt;0, SUMIFS(Transaction!E:E,Transaction!H:H,"Buy",Transaction!B:B,A689)-SUMIFS(Transaction!E:E,Transaction!H:H,"Sell",Transaction!B:B,A689),"")</f>
        <v/>
      </c>
      <c r="C689" s="2" t="str">
        <f>IFERROR(VLOOKUP(A689,Product_List!$A$1:$E$5,5,0),"")</f>
        <v/>
      </c>
      <c r="D689" s="2" t="str">
        <f t="shared" si="2"/>
        <v/>
      </c>
    </row>
    <row r="690" spans="1:4" x14ac:dyDescent="0.2">
      <c r="A690" s="2"/>
      <c r="B690" s="2" t="str">
        <f>IF(SUMIFS(Transaction!E:E,Transaction!H:H,"Buy",Transaction!B:B,A690)-SUMIFS(Transaction!E:E,Transaction!H:H,"Sell",Transaction!B:B,A690)&lt;&gt;0, SUMIFS(Transaction!E:E,Transaction!H:H,"Buy",Transaction!B:B,A690)-SUMIFS(Transaction!E:E,Transaction!H:H,"Sell",Transaction!B:B,A690),"")</f>
        <v/>
      </c>
      <c r="C690" s="2" t="str">
        <f>IFERROR(VLOOKUP(A690,Product_List!$A$1:$E$5,5,0),"")</f>
        <v/>
      </c>
      <c r="D690" s="2" t="str">
        <f t="shared" si="2"/>
        <v/>
      </c>
    </row>
    <row r="691" spans="1:4" x14ac:dyDescent="0.2">
      <c r="A691" s="2"/>
      <c r="B691" s="2" t="str">
        <f>IF(SUMIFS(Transaction!E:E,Transaction!H:H,"Buy",Transaction!B:B,A691)-SUMIFS(Transaction!E:E,Transaction!H:H,"Sell",Transaction!B:B,A691)&lt;&gt;0, SUMIFS(Transaction!E:E,Transaction!H:H,"Buy",Transaction!B:B,A691)-SUMIFS(Transaction!E:E,Transaction!H:H,"Sell",Transaction!B:B,A691),"")</f>
        <v/>
      </c>
      <c r="C691" s="2" t="str">
        <f>IFERROR(VLOOKUP(A691,Product_List!$A$1:$E$5,5,0),"")</f>
        <v/>
      </c>
      <c r="D691" s="2" t="str">
        <f t="shared" si="2"/>
        <v/>
      </c>
    </row>
    <row r="692" spans="1:4" x14ac:dyDescent="0.2">
      <c r="A692" s="2"/>
      <c r="B692" s="2" t="str">
        <f>IF(SUMIFS(Transaction!E:E,Transaction!H:H,"Buy",Transaction!B:B,A692)-SUMIFS(Transaction!E:E,Transaction!H:H,"Sell",Transaction!B:B,A692)&lt;&gt;0, SUMIFS(Transaction!E:E,Transaction!H:H,"Buy",Transaction!B:B,A692)-SUMIFS(Transaction!E:E,Transaction!H:H,"Sell",Transaction!B:B,A692),"")</f>
        <v/>
      </c>
      <c r="C692" s="2" t="str">
        <f>IFERROR(VLOOKUP(A692,Product_List!$A$1:$E$5,5,0),"")</f>
        <v/>
      </c>
      <c r="D692" s="2" t="str">
        <f t="shared" si="2"/>
        <v/>
      </c>
    </row>
    <row r="693" spans="1:4" x14ac:dyDescent="0.2">
      <c r="A693" s="2"/>
      <c r="B693" s="2" t="str">
        <f>IF(SUMIFS(Transaction!E:E,Transaction!H:H,"Buy",Transaction!B:B,A693)-SUMIFS(Transaction!E:E,Transaction!H:H,"Sell",Transaction!B:B,A693)&lt;&gt;0, SUMIFS(Transaction!E:E,Transaction!H:H,"Buy",Transaction!B:B,A693)-SUMIFS(Transaction!E:E,Transaction!H:H,"Sell",Transaction!B:B,A693),"")</f>
        <v/>
      </c>
      <c r="C693" s="2" t="str">
        <f>IFERROR(VLOOKUP(A693,Product_List!$A$1:$E$5,5,0),"")</f>
        <v/>
      </c>
      <c r="D693" s="2" t="str">
        <f t="shared" si="2"/>
        <v/>
      </c>
    </row>
    <row r="694" spans="1:4" x14ac:dyDescent="0.2">
      <c r="A694" s="2"/>
      <c r="B694" s="2" t="str">
        <f>IF(SUMIFS(Transaction!E:E,Transaction!H:H,"Buy",Transaction!B:B,A694)-SUMIFS(Transaction!E:E,Transaction!H:H,"Sell",Transaction!B:B,A694)&lt;&gt;0, SUMIFS(Transaction!E:E,Transaction!H:H,"Buy",Transaction!B:B,A694)-SUMIFS(Transaction!E:E,Transaction!H:H,"Sell",Transaction!B:B,A694),"")</f>
        <v/>
      </c>
      <c r="C694" s="2" t="str">
        <f>IFERROR(VLOOKUP(A694,Product_List!$A$1:$E$5,5,0),"")</f>
        <v/>
      </c>
      <c r="D694" s="2" t="str">
        <f t="shared" si="2"/>
        <v/>
      </c>
    </row>
    <row r="695" spans="1:4" x14ac:dyDescent="0.2">
      <c r="A695" s="2"/>
      <c r="B695" s="2" t="str">
        <f>IF(SUMIFS(Transaction!E:E,Transaction!H:H,"Buy",Transaction!B:B,A695)-SUMIFS(Transaction!E:E,Transaction!H:H,"Sell",Transaction!B:B,A695)&lt;&gt;0, SUMIFS(Transaction!E:E,Transaction!H:H,"Buy",Transaction!B:B,A695)-SUMIFS(Transaction!E:E,Transaction!H:H,"Sell",Transaction!B:B,A695),"")</f>
        <v/>
      </c>
      <c r="C695" s="2" t="str">
        <f>IFERROR(VLOOKUP(A695,Product_List!$A$1:$E$5,5,0),"")</f>
        <v/>
      </c>
      <c r="D695" s="2" t="str">
        <f t="shared" si="2"/>
        <v/>
      </c>
    </row>
    <row r="696" spans="1:4" x14ac:dyDescent="0.2">
      <c r="A696" s="2"/>
      <c r="B696" s="2" t="str">
        <f>IF(SUMIFS(Transaction!E:E,Transaction!H:H,"Buy",Transaction!B:B,A696)-SUMIFS(Transaction!E:E,Transaction!H:H,"Sell",Transaction!B:B,A696)&lt;&gt;0, SUMIFS(Transaction!E:E,Transaction!H:H,"Buy",Transaction!B:B,A696)-SUMIFS(Transaction!E:E,Transaction!H:H,"Sell",Transaction!B:B,A696),"")</f>
        <v/>
      </c>
      <c r="C696" s="2" t="str">
        <f>IFERROR(VLOOKUP(A696,Product_List!$A$1:$E$5,5,0),"")</f>
        <v/>
      </c>
      <c r="D696" s="2" t="str">
        <f t="shared" si="2"/>
        <v/>
      </c>
    </row>
    <row r="697" spans="1:4" x14ac:dyDescent="0.2">
      <c r="A697" s="2"/>
      <c r="B697" s="2" t="str">
        <f>IF(SUMIFS(Transaction!E:E,Transaction!H:H,"Buy",Transaction!B:B,A697)-SUMIFS(Transaction!E:E,Transaction!H:H,"Sell",Transaction!B:B,A697)&lt;&gt;0, SUMIFS(Transaction!E:E,Transaction!H:H,"Buy",Transaction!B:B,A697)-SUMIFS(Transaction!E:E,Transaction!H:H,"Sell",Transaction!B:B,A697),"")</f>
        <v/>
      </c>
      <c r="C697" s="2" t="str">
        <f>IFERROR(VLOOKUP(A697,Product_List!$A$1:$E$5,5,0),"")</f>
        <v/>
      </c>
      <c r="D697" s="2" t="str">
        <f t="shared" si="2"/>
        <v/>
      </c>
    </row>
    <row r="698" spans="1:4" x14ac:dyDescent="0.2">
      <c r="A698" s="2"/>
      <c r="B698" s="2" t="str">
        <f>IF(SUMIFS(Transaction!E:E,Transaction!H:H,"Buy",Transaction!B:B,A698)-SUMIFS(Transaction!E:E,Transaction!H:H,"Sell",Transaction!B:B,A698)&lt;&gt;0, SUMIFS(Transaction!E:E,Transaction!H:H,"Buy",Transaction!B:B,A698)-SUMIFS(Transaction!E:E,Transaction!H:H,"Sell",Transaction!B:B,A698),"")</f>
        <v/>
      </c>
      <c r="C698" s="2" t="str">
        <f>IFERROR(VLOOKUP(A698,Product_List!$A$1:$E$5,5,0),"")</f>
        <v/>
      </c>
      <c r="D698" s="2" t="str">
        <f t="shared" si="2"/>
        <v/>
      </c>
    </row>
    <row r="699" spans="1:4" x14ac:dyDescent="0.2">
      <c r="A699" s="2"/>
      <c r="B699" s="2" t="str">
        <f>IF(SUMIFS(Transaction!E:E,Transaction!H:H,"Buy",Transaction!B:B,A699)-SUMIFS(Transaction!E:E,Transaction!H:H,"Sell",Transaction!B:B,A699)&lt;&gt;0, SUMIFS(Transaction!E:E,Transaction!H:H,"Buy",Transaction!B:B,A699)-SUMIFS(Transaction!E:E,Transaction!H:H,"Sell",Transaction!B:B,A699),"")</f>
        <v/>
      </c>
      <c r="C699" s="2" t="str">
        <f>IFERROR(VLOOKUP(A699,Product_List!$A$1:$E$5,5,0),"")</f>
        <v/>
      </c>
      <c r="D699" s="2" t="str">
        <f t="shared" si="2"/>
        <v/>
      </c>
    </row>
    <row r="700" spans="1:4" x14ac:dyDescent="0.2">
      <c r="A700" s="2"/>
      <c r="B700" s="2" t="str">
        <f>IF(SUMIFS(Transaction!E:E,Transaction!H:H,"Buy",Transaction!B:B,A700)-SUMIFS(Transaction!E:E,Transaction!H:H,"Sell",Transaction!B:B,A700)&lt;&gt;0, SUMIFS(Transaction!E:E,Transaction!H:H,"Buy",Transaction!B:B,A700)-SUMIFS(Transaction!E:E,Transaction!H:H,"Sell",Transaction!B:B,A700),"")</f>
        <v/>
      </c>
      <c r="C700" s="2" t="str">
        <f>IFERROR(VLOOKUP(A700,Product_List!$A$1:$E$5,5,0),"")</f>
        <v/>
      </c>
      <c r="D700" s="2" t="str">
        <f t="shared" si="2"/>
        <v/>
      </c>
    </row>
    <row r="701" spans="1:4" x14ac:dyDescent="0.2">
      <c r="A701" s="2"/>
      <c r="B701" s="2" t="str">
        <f>IF(SUMIFS(Transaction!E:E,Transaction!H:H,"Buy",Transaction!B:B,A701)-SUMIFS(Transaction!E:E,Transaction!H:H,"Sell",Transaction!B:B,A701)&lt;&gt;0, SUMIFS(Transaction!E:E,Transaction!H:H,"Buy",Transaction!B:B,A701)-SUMIFS(Transaction!E:E,Transaction!H:H,"Sell",Transaction!B:B,A701),"")</f>
        <v/>
      </c>
      <c r="C701" s="2" t="str">
        <f>IFERROR(VLOOKUP(A701,Product_List!$A$1:$E$5,5,0),"")</f>
        <v/>
      </c>
      <c r="D701" s="2" t="str">
        <f t="shared" si="2"/>
        <v/>
      </c>
    </row>
    <row r="702" spans="1:4" x14ac:dyDescent="0.2">
      <c r="A702" s="2"/>
      <c r="B702" s="2" t="str">
        <f>IF(SUMIFS(Transaction!E:E,Transaction!H:H,"Buy",Transaction!B:B,A702)-SUMIFS(Transaction!E:E,Transaction!H:H,"Sell",Transaction!B:B,A702)&lt;&gt;0, SUMIFS(Transaction!E:E,Transaction!H:H,"Buy",Transaction!B:B,A702)-SUMIFS(Transaction!E:E,Transaction!H:H,"Sell",Transaction!B:B,A702),"")</f>
        <v/>
      </c>
      <c r="C702" s="2" t="str">
        <f>IFERROR(VLOOKUP(A702,Product_List!$A$1:$E$5,5,0),"")</f>
        <v/>
      </c>
      <c r="D702" s="2" t="str">
        <f t="shared" si="2"/>
        <v/>
      </c>
    </row>
    <row r="703" spans="1:4" x14ac:dyDescent="0.2">
      <c r="A703" s="2"/>
      <c r="B703" s="2" t="str">
        <f>IF(SUMIFS(Transaction!E:E,Transaction!H:H,"Buy",Transaction!B:B,A703)-SUMIFS(Transaction!E:E,Transaction!H:H,"Sell",Transaction!B:B,A703)&lt;&gt;0, SUMIFS(Transaction!E:E,Transaction!H:H,"Buy",Transaction!B:B,A703)-SUMIFS(Transaction!E:E,Transaction!H:H,"Sell",Transaction!B:B,A703),"")</f>
        <v/>
      </c>
      <c r="C703" s="2" t="str">
        <f>IFERROR(VLOOKUP(A703,Product_List!$A$1:$E$5,5,0),"")</f>
        <v/>
      </c>
      <c r="D703" s="2" t="str">
        <f t="shared" si="2"/>
        <v/>
      </c>
    </row>
    <row r="704" spans="1:4" x14ac:dyDescent="0.2">
      <c r="A704" s="2"/>
      <c r="B704" s="2" t="str">
        <f>IF(SUMIFS(Transaction!E:E,Transaction!H:H,"Buy",Transaction!B:B,A704)-SUMIFS(Transaction!E:E,Transaction!H:H,"Sell",Transaction!B:B,A704)&lt;&gt;0, SUMIFS(Transaction!E:E,Transaction!H:H,"Buy",Transaction!B:B,A704)-SUMIFS(Transaction!E:E,Transaction!H:H,"Sell",Transaction!B:B,A704),"")</f>
        <v/>
      </c>
      <c r="C704" s="2" t="str">
        <f>IFERROR(VLOOKUP(A704,Product_List!$A$1:$E$5,5,0),"")</f>
        <v/>
      </c>
      <c r="D704" s="2" t="str">
        <f t="shared" si="2"/>
        <v/>
      </c>
    </row>
    <row r="705" spans="1:4" x14ac:dyDescent="0.2">
      <c r="A705" s="2"/>
      <c r="B705" s="2" t="str">
        <f>IF(SUMIFS(Transaction!E:E,Transaction!H:H,"Buy",Transaction!B:B,A705)-SUMIFS(Transaction!E:E,Transaction!H:H,"Sell",Transaction!B:B,A705)&lt;&gt;0, SUMIFS(Transaction!E:E,Transaction!H:H,"Buy",Transaction!B:B,A705)-SUMIFS(Transaction!E:E,Transaction!H:H,"Sell",Transaction!B:B,A705),"")</f>
        <v/>
      </c>
      <c r="C705" s="2" t="str">
        <f>IFERROR(VLOOKUP(A705,Product_List!$A$1:$E$5,5,0),"")</f>
        <v/>
      </c>
      <c r="D705" s="2" t="str">
        <f t="shared" si="2"/>
        <v/>
      </c>
    </row>
    <row r="706" spans="1:4" x14ac:dyDescent="0.2">
      <c r="A706" s="2"/>
      <c r="B706" s="2" t="str">
        <f>IF(SUMIFS(Transaction!E:E,Transaction!H:H,"Buy",Transaction!B:B,A706)-SUMIFS(Transaction!E:E,Transaction!H:H,"Sell",Transaction!B:B,A706)&lt;&gt;0, SUMIFS(Transaction!E:E,Transaction!H:H,"Buy",Transaction!B:B,A706)-SUMIFS(Transaction!E:E,Transaction!H:H,"Sell",Transaction!B:B,A706),"")</f>
        <v/>
      </c>
      <c r="C706" s="2" t="str">
        <f>IFERROR(VLOOKUP(A706,Product_List!$A$1:$E$5,5,0),"")</f>
        <v/>
      </c>
      <c r="D706" s="2" t="str">
        <f t="shared" si="2"/>
        <v/>
      </c>
    </row>
    <row r="707" spans="1:4" x14ac:dyDescent="0.2">
      <c r="A707" s="2"/>
      <c r="B707" s="2" t="str">
        <f>IF(SUMIFS(Transaction!E:E,Transaction!H:H,"Buy",Transaction!B:B,A707)-SUMIFS(Transaction!E:E,Transaction!H:H,"Sell",Transaction!B:B,A707)&lt;&gt;0, SUMIFS(Transaction!E:E,Transaction!H:H,"Buy",Transaction!B:B,A707)-SUMIFS(Transaction!E:E,Transaction!H:H,"Sell",Transaction!B:B,A707),"")</f>
        <v/>
      </c>
      <c r="C707" s="2" t="str">
        <f>IFERROR(VLOOKUP(A707,Product_List!$A$1:$E$5,5,0),"")</f>
        <v/>
      </c>
      <c r="D707" s="2" t="str">
        <f t="shared" si="2"/>
        <v/>
      </c>
    </row>
    <row r="708" spans="1:4" x14ac:dyDescent="0.2">
      <c r="A708" s="2"/>
      <c r="B708" s="2" t="str">
        <f>IF(SUMIFS(Transaction!E:E,Transaction!H:H,"Buy",Transaction!B:B,A708)-SUMIFS(Transaction!E:E,Transaction!H:H,"Sell",Transaction!B:B,A708)&lt;&gt;0, SUMIFS(Transaction!E:E,Transaction!H:H,"Buy",Transaction!B:B,A708)-SUMIFS(Transaction!E:E,Transaction!H:H,"Sell",Transaction!B:B,A708),"")</f>
        <v/>
      </c>
      <c r="C708" s="2" t="str">
        <f>IFERROR(VLOOKUP(A708,Product_List!$A$1:$E$5,5,0),"")</f>
        <v/>
      </c>
      <c r="D708" s="2" t="str">
        <f t="shared" si="2"/>
        <v/>
      </c>
    </row>
    <row r="709" spans="1:4" x14ac:dyDescent="0.2">
      <c r="A709" s="2"/>
      <c r="B709" s="2" t="str">
        <f>IF(SUMIFS(Transaction!E:E,Transaction!H:H,"Buy",Transaction!B:B,A709)-SUMIFS(Transaction!E:E,Transaction!H:H,"Sell",Transaction!B:B,A709)&lt;&gt;0, SUMIFS(Transaction!E:E,Transaction!H:H,"Buy",Transaction!B:B,A709)-SUMIFS(Transaction!E:E,Transaction!H:H,"Sell",Transaction!B:B,A709),"")</f>
        <v/>
      </c>
      <c r="C709" s="2" t="str">
        <f>IFERROR(VLOOKUP(A709,Product_List!$A$1:$E$5,5,0),"")</f>
        <v/>
      </c>
      <c r="D709" s="2" t="str">
        <f t="shared" si="2"/>
        <v/>
      </c>
    </row>
    <row r="710" spans="1:4" x14ac:dyDescent="0.2">
      <c r="A710" s="2"/>
      <c r="B710" s="2" t="str">
        <f>IF(SUMIFS(Transaction!E:E,Transaction!H:H,"Buy",Transaction!B:B,A710)-SUMIFS(Transaction!E:E,Transaction!H:H,"Sell",Transaction!B:B,A710)&lt;&gt;0, SUMIFS(Transaction!E:E,Transaction!H:H,"Buy",Transaction!B:B,A710)-SUMIFS(Transaction!E:E,Transaction!H:H,"Sell",Transaction!B:B,A710),"")</f>
        <v/>
      </c>
      <c r="C710" s="2" t="str">
        <f>IFERROR(VLOOKUP(A710,Product_List!$A$1:$E$5,5,0),"")</f>
        <v/>
      </c>
      <c r="D710" s="2" t="str">
        <f t="shared" si="2"/>
        <v/>
      </c>
    </row>
    <row r="711" spans="1:4" x14ac:dyDescent="0.2">
      <c r="A711" s="2"/>
      <c r="B711" s="2" t="str">
        <f>IF(SUMIFS(Transaction!E:E,Transaction!H:H,"Buy",Transaction!B:B,A711)-SUMIFS(Transaction!E:E,Transaction!H:H,"Sell",Transaction!B:B,A711)&lt;&gt;0, SUMIFS(Transaction!E:E,Transaction!H:H,"Buy",Transaction!B:B,A711)-SUMIFS(Transaction!E:E,Transaction!H:H,"Sell",Transaction!B:B,A711),"")</f>
        <v/>
      </c>
      <c r="C711" s="2" t="str">
        <f>IFERROR(VLOOKUP(A711,Product_List!$A$1:$E$5,5,0),"")</f>
        <v/>
      </c>
      <c r="D711" s="2" t="str">
        <f t="shared" si="2"/>
        <v/>
      </c>
    </row>
    <row r="712" spans="1:4" x14ac:dyDescent="0.2">
      <c r="A712" s="2"/>
      <c r="B712" s="2" t="str">
        <f>IF(SUMIFS(Transaction!E:E,Transaction!H:H,"Buy",Transaction!B:B,A712)-SUMIFS(Transaction!E:E,Transaction!H:H,"Sell",Transaction!B:B,A712)&lt;&gt;0, SUMIFS(Transaction!E:E,Transaction!H:H,"Buy",Transaction!B:B,A712)-SUMIFS(Transaction!E:E,Transaction!H:H,"Sell",Transaction!B:B,A712),"")</f>
        <v/>
      </c>
      <c r="C712" s="2" t="str">
        <f>IFERROR(VLOOKUP(A712,Product_List!$A$1:$E$5,5,0),"")</f>
        <v/>
      </c>
      <c r="D712" s="2" t="str">
        <f t="shared" si="2"/>
        <v/>
      </c>
    </row>
    <row r="713" spans="1:4" x14ac:dyDescent="0.2">
      <c r="A713" s="2"/>
      <c r="B713" s="2" t="str">
        <f>IF(SUMIFS(Transaction!E:E,Transaction!H:H,"Buy",Transaction!B:B,A713)-SUMIFS(Transaction!E:E,Transaction!H:H,"Sell",Transaction!B:B,A713)&lt;&gt;0, SUMIFS(Transaction!E:E,Transaction!H:H,"Buy",Transaction!B:B,A713)-SUMIFS(Transaction!E:E,Transaction!H:H,"Sell",Transaction!B:B,A713),"")</f>
        <v/>
      </c>
      <c r="C713" s="2" t="str">
        <f>IFERROR(VLOOKUP(A713,Product_List!$A$1:$E$5,5,0),"")</f>
        <v/>
      </c>
      <c r="D713" s="2" t="str">
        <f t="shared" si="2"/>
        <v/>
      </c>
    </row>
    <row r="714" spans="1:4" x14ac:dyDescent="0.2">
      <c r="A714" s="2"/>
      <c r="B714" s="2" t="str">
        <f>IF(SUMIFS(Transaction!E:E,Transaction!H:H,"Buy",Transaction!B:B,A714)-SUMIFS(Transaction!E:E,Transaction!H:H,"Sell",Transaction!B:B,A714)&lt;&gt;0, SUMIFS(Transaction!E:E,Transaction!H:H,"Buy",Transaction!B:B,A714)-SUMIFS(Transaction!E:E,Transaction!H:H,"Sell",Transaction!B:B,A714),"")</f>
        <v/>
      </c>
      <c r="C714" s="2" t="str">
        <f>IFERROR(VLOOKUP(A714,Product_List!$A$1:$E$5,5,0),"")</f>
        <v/>
      </c>
      <c r="D714" s="2" t="str">
        <f t="shared" si="2"/>
        <v/>
      </c>
    </row>
    <row r="715" spans="1:4" x14ac:dyDescent="0.2">
      <c r="A715" s="2"/>
      <c r="B715" s="2" t="str">
        <f>IF(SUMIFS(Transaction!E:E,Transaction!H:H,"Buy",Transaction!B:B,A715)-SUMIFS(Transaction!E:E,Transaction!H:H,"Sell",Transaction!B:B,A715)&lt;&gt;0, SUMIFS(Transaction!E:E,Transaction!H:H,"Buy",Transaction!B:B,A715)-SUMIFS(Transaction!E:E,Transaction!H:H,"Sell",Transaction!B:B,A715),"")</f>
        <v/>
      </c>
      <c r="C715" s="2" t="str">
        <f>IFERROR(VLOOKUP(A715,Product_List!$A$1:$E$5,5,0),"")</f>
        <v/>
      </c>
      <c r="D715" s="2" t="str">
        <f t="shared" si="2"/>
        <v/>
      </c>
    </row>
    <row r="716" spans="1:4" x14ac:dyDescent="0.2">
      <c r="A716" s="2"/>
      <c r="B716" s="2" t="str">
        <f>IF(SUMIFS(Transaction!E:E,Transaction!H:H,"Buy",Transaction!B:B,A716)-SUMIFS(Transaction!E:E,Transaction!H:H,"Sell",Transaction!B:B,A716)&lt;&gt;0, SUMIFS(Transaction!E:E,Transaction!H:H,"Buy",Transaction!B:B,A716)-SUMIFS(Transaction!E:E,Transaction!H:H,"Sell",Transaction!B:B,A716),"")</f>
        <v/>
      </c>
      <c r="C716" s="2" t="str">
        <f>IFERROR(VLOOKUP(A716,Product_List!$A$1:$E$5,5,0),"")</f>
        <v/>
      </c>
      <c r="D716" s="2" t="str">
        <f t="shared" si="2"/>
        <v/>
      </c>
    </row>
    <row r="717" spans="1:4" x14ac:dyDescent="0.2">
      <c r="A717" s="2"/>
      <c r="B717" s="2" t="str">
        <f>IF(SUMIFS(Transaction!E:E,Transaction!H:H,"Buy",Transaction!B:B,A717)-SUMIFS(Transaction!E:E,Transaction!H:H,"Sell",Transaction!B:B,A717)&lt;&gt;0, SUMIFS(Transaction!E:E,Transaction!H:H,"Buy",Transaction!B:B,A717)-SUMIFS(Transaction!E:E,Transaction!H:H,"Sell",Transaction!B:B,A717),"")</f>
        <v/>
      </c>
      <c r="C717" s="2" t="str">
        <f>IFERROR(VLOOKUP(A717,Product_List!$A$1:$E$5,5,0),"")</f>
        <v/>
      </c>
      <c r="D717" s="2" t="str">
        <f t="shared" si="2"/>
        <v/>
      </c>
    </row>
    <row r="718" spans="1:4" x14ac:dyDescent="0.2">
      <c r="A718" s="2"/>
      <c r="B718" s="2" t="str">
        <f>IF(SUMIFS(Transaction!E:E,Transaction!H:H,"Buy",Transaction!B:B,A718)-SUMIFS(Transaction!E:E,Transaction!H:H,"Sell",Transaction!B:B,A718)&lt;&gt;0, SUMIFS(Transaction!E:E,Transaction!H:H,"Buy",Transaction!B:B,A718)-SUMIFS(Transaction!E:E,Transaction!H:H,"Sell",Transaction!B:B,A718),"")</f>
        <v/>
      </c>
      <c r="C718" s="2" t="str">
        <f>IFERROR(VLOOKUP(A718,Product_List!$A$1:$E$5,5,0),"")</f>
        <v/>
      </c>
      <c r="D718" s="2" t="str">
        <f t="shared" si="2"/>
        <v/>
      </c>
    </row>
    <row r="719" spans="1:4" x14ac:dyDescent="0.2">
      <c r="A719" s="2"/>
      <c r="B719" s="2" t="str">
        <f>IF(SUMIFS(Transaction!E:E,Transaction!H:H,"Buy",Transaction!B:B,A719)-SUMIFS(Transaction!E:E,Transaction!H:H,"Sell",Transaction!B:B,A719)&lt;&gt;0, SUMIFS(Transaction!E:E,Transaction!H:H,"Buy",Transaction!B:B,A719)-SUMIFS(Transaction!E:E,Transaction!H:H,"Sell",Transaction!B:B,A719),"")</f>
        <v/>
      </c>
      <c r="C719" s="2" t="str">
        <f>IFERROR(VLOOKUP(A719,Product_List!$A$1:$E$5,5,0),"")</f>
        <v/>
      </c>
      <c r="D719" s="2" t="str">
        <f t="shared" si="2"/>
        <v/>
      </c>
    </row>
    <row r="720" spans="1:4" x14ac:dyDescent="0.2">
      <c r="A720" s="2"/>
      <c r="B720" s="2" t="str">
        <f>IF(SUMIFS(Transaction!E:E,Transaction!H:H,"Buy",Transaction!B:B,A720)-SUMIFS(Transaction!E:E,Transaction!H:H,"Sell",Transaction!B:B,A720)&lt;&gt;0, SUMIFS(Transaction!E:E,Transaction!H:H,"Buy",Transaction!B:B,A720)-SUMIFS(Transaction!E:E,Transaction!H:H,"Sell",Transaction!B:B,A720),"")</f>
        <v/>
      </c>
      <c r="C720" s="2" t="str">
        <f>IFERROR(VLOOKUP(A720,Product_List!$A$1:$E$5,5,0),"")</f>
        <v/>
      </c>
      <c r="D720" s="2" t="str">
        <f t="shared" si="2"/>
        <v/>
      </c>
    </row>
    <row r="721" spans="1:4" x14ac:dyDescent="0.2">
      <c r="A721" s="2"/>
      <c r="B721" s="2" t="str">
        <f>IF(SUMIFS(Transaction!E:E,Transaction!H:H,"Buy",Transaction!B:B,A721)-SUMIFS(Transaction!E:E,Transaction!H:H,"Sell",Transaction!B:B,A721)&lt;&gt;0, SUMIFS(Transaction!E:E,Transaction!H:H,"Buy",Transaction!B:B,A721)-SUMIFS(Transaction!E:E,Transaction!H:H,"Sell",Transaction!B:B,A721),"")</f>
        <v/>
      </c>
      <c r="C721" s="2" t="str">
        <f>IFERROR(VLOOKUP(A721,Product_List!$A$1:$E$5,5,0),"")</f>
        <v/>
      </c>
      <c r="D721" s="2" t="str">
        <f t="shared" si="2"/>
        <v/>
      </c>
    </row>
    <row r="722" spans="1:4" x14ac:dyDescent="0.2">
      <c r="A722" s="2"/>
      <c r="B722" s="2" t="str">
        <f>IF(SUMIFS(Transaction!E:E,Transaction!H:H,"Buy",Transaction!B:B,A722)-SUMIFS(Transaction!E:E,Transaction!H:H,"Sell",Transaction!B:B,A722)&lt;&gt;0, SUMIFS(Transaction!E:E,Transaction!H:H,"Buy",Transaction!B:B,A722)-SUMIFS(Transaction!E:E,Transaction!H:H,"Sell",Transaction!B:B,A722),"")</f>
        <v/>
      </c>
      <c r="C722" s="2" t="str">
        <f>IFERROR(VLOOKUP(A722,Product_List!$A$1:$E$5,5,0),"")</f>
        <v/>
      </c>
      <c r="D722" s="2" t="str">
        <f t="shared" si="2"/>
        <v/>
      </c>
    </row>
    <row r="723" spans="1:4" x14ac:dyDescent="0.2">
      <c r="A723" s="2"/>
      <c r="B723" s="2" t="str">
        <f>IF(SUMIFS(Transaction!E:E,Transaction!H:H,"Buy",Transaction!B:B,A723)-SUMIFS(Transaction!E:E,Transaction!H:H,"Sell",Transaction!B:B,A723)&lt;&gt;0, SUMIFS(Transaction!E:E,Transaction!H:H,"Buy",Transaction!B:B,A723)-SUMIFS(Transaction!E:E,Transaction!H:H,"Sell",Transaction!B:B,A723),"")</f>
        <v/>
      </c>
      <c r="C723" s="2" t="str">
        <f>IFERROR(VLOOKUP(A723,Product_List!$A$1:$E$5,5,0),"")</f>
        <v/>
      </c>
      <c r="D723" s="2" t="str">
        <f t="shared" si="2"/>
        <v/>
      </c>
    </row>
    <row r="724" spans="1:4" x14ac:dyDescent="0.2">
      <c r="A724" s="2"/>
      <c r="B724" s="2" t="str">
        <f>IF(SUMIFS(Transaction!E:E,Transaction!H:H,"Buy",Transaction!B:B,A724)-SUMIFS(Transaction!E:E,Transaction!H:H,"Sell",Transaction!B:B,A724)&lt;&gt;0, SUMIFS(Transaction!E:E,Transaction!H:H,"Buy",Transaction!B:B,A724)-SUMIFS(Transaction!E:E,Transaction!H:H,"Sell",Transaction!B:B,A724),"")</f>
        <v/>
      </c>
      <c r="C724" s="2" t="str">
        <f>IFERROR(VLOOKUP(A724,Product_List!$A$1:$E$5,5,0),"")</f>
        <v/>
      </c>
      <c r="D724" s="2" t="str">
        <f t="shared" si="2"/>
        <v/>
      </c>
    </row>
    <row r="725" spans="1:4" x14ac:dyDescent="0.2">
      <c r="A725" s="2"/>
      <c r="B725" s="2" t="str">
        <f>IF(SUMIFS(Transaction!E:E,Transaction!H:H,"Buy",Transaction!B:B,A725)-SUMIFS(Transaction!E:E,Transaction!H:H,"Sell",Transaction!B:B,A725)&lt;&gt;0, SUMIFS(Transaction!E:E,Transaction!H:H,"Buy",Transaction!B:B,A725)-SUMIFS(Transaction!E:E,Transaction!H:H,"Sell",Transaction!B:B,A725),"")</f>
        <v/>
      </c>
      <c r="C725" s="2" t="str">
        <f>IFERROR(VLOOKUP(A725,Product_List!$A$1:$E$5,5,0),"")</f>
        <v/>
      </c>
      <c r="D725" s="2" t="str">
        <f t="shared" si="2"/>
        <v/>
      </c>
    </row>
    <row r="726" spans="1:4" x14ac:dyDescent="0.2">
      <c r="A726" s="2"/>
      <c r="B726" s="2" t="str">
        <f>IF(SUMIFS(Transaction!E:E,Transaction!H:H,"Buy",Transaction!B:B,A726)-SUMIFS(Transaction!E:E,Transaction!H:H,"Sell",Transaction!B:B,A726)&lt;&gt;0, SUMIFS(Transaction!E:E,Transaction!H:H,"Buy",Transaction!B:B,A726)-SUMIFS(Transaction!E:E,Transaction!H:H,"Sell",Transaction!B:B,A726),"")</f>
        <v/>
      </c>
      <c r="C726" s="2" t="str">
        <f>IFERROR(VLOOKUP(A726,Product_List!$A$1:$E$5,5,0),"")</f>
        <v/>
      </c>
      <c r="D726" s="2" t="str">
        <f t="shared" si="2"/>
        <v/>
      </c>
    </row>
    <row r="727" spans="1:4" x14ac:dyDescent="0.2">
      <c r="A727" s="2"/>
      <c r="B727" s="2" t="str">
        <f>IF(SUMIFS(Transaction!E:E,Transaction!H:H,"Buy",Transaction!B:B,A727)-SUMIFS(Transaction!E:E,Transaction!H:H,"Sell",Transaction!B:B,A727)&lt;&gt;0, SUMIFS(Transaction!E:E,Transaction!H:H,"Buy",Transaction!B:B,A727)-SUMIFS(Transaction!E:E,Transaction!H:H,"Sell",Transaction!B:B,A727),"")</f>
        <v/>
      </c>
      <c r="C727" s="2" t="str">
        <f>IFERROR(VLOOKUP(A727,Product_List!$A$1:$E$5,5,0),"")</f>
        <v/>
      </c>
      <c r="D727" s="2" t="str">
        <f t="shared" si="2"/>
        <v/>
      </c>
    </row>
    <row r="728" spans="1:4" x14ac:dyDescent="0.2">
      <c r="A728" s="2"/>
      <c r="B728" s="2" t="str">
        <f>IF(SUMIFS(Transaction!E:E,Transaction!H:H,"Buy",Transaction!B:B,A728)-SUMIFS(Transaction!E:E,Transaction!H:H,"Sell",Transaction!B:B,A728)&lt;&gt;0, SUMIFS(Transaction!E:E,Transaction!H:H,"Buy",Transaction!B:B,A728)-SUMIFS(Transaction!E:E,Transaction!H:H,"Sell",Transaction!B:B,A728),"")</f>
        <v/>
      </c>
      <c r="C728" s="2" t="str">
        <f>IFERROR(VLOOKUP(A728,Product_List!$A$1:$E$5,5,0),"")</f>
        <v/>
      </c>
      <c r="D728" s="2" t="str">
        <f t="shared" si="2"/>
        <v/>
      </c>
    </row>
    <row r="729" spans="1:4" x14ac:dyDescent="0.2">
      <c r="A729" s="2"/>
      <c r="B729" s="2" t="str">
        <f>IF(SUMIFS(Transaction!E:E,Transaction!H:H,"Buy",Transaction!B:B,A729)-SUMIFS(Transaction!E:E,Transaction!H:H,"Sell",Transaction!B:B,A729)&lt;&gt;0, SUMIFS(Transaction!E:E,Transaction!H:H,"Buy",Transaction!B:B,A729)-SUMIFS(Transaction!E:E,Transaction!H:H,"Sell",Transaction!B:B,A729),"")</f>
        <v/>
      </c>
      <c r="C729" s="2" t="str">
        <f>IFERROR(VLOOKUP(A729,Product_List!$A$1:$E$5,5,0),"")</f>
        <v/>
      </c>
      <c r="D729" s="2" t="str">
        <f t="shared" si="2"/>
        <v/>
      </c>
    </row>
    <row r="730" spans="1:4" x14ac:dyDescent="0.2">
      <c r="A730" s="2"/>
      <c r="B730" s="2" t="str">
        <f>IF(SUMIFS(Transaction!E:E,Transaction!H:H,"Buy",Transaction!B:B,A730)-SUMIFS(Transaction!E:E,Transaction!H:H,"Sell",Transaction!B:B,A730)&lt;&gt;0, SUMIFS(Transaction!E:E,Transaction!H:H,"Buy",Transaction!B:B,A730)-SUMIFS(Transaction!E:E,Transaction!H:H,"Sell",Transaction!B:B,A730),"")</f>
        <v/>
      </c>
      <c r="C730" s="2" t="str">
        <f>IFERROR(VLOOKUP(A730,Product_List!$A$1:$E$5,5,0),"")</f>
        <v/>
      </c>
      <c r="D730" s="2" t="str">
        <f t="shared" si="2"/>
        <v/>
      </c>
    </row>
    <row r="731" spans="1:4" x14ac:dyDescent="0.2">
      <c r="A731" s="2"/>
      <c r="B731" s="2" t="str">
        <f>IF(SUMIFS(Transaction!E:E,Transaction!H:H,"Buy",Transaction!B:B,A731)-SUMIFS(Transaction!E:E,Transaction!H:H,"Sell",Transaction!B:B,A731)&lt;&gt;0, SUMIFS(Transaction!E:E,Transaction!H:H,"Buy",Transaction!B:B,A731)-SUMIFS(Transaction!E:E,Transaction!H:H,"Sell",Transaction!B:B,A731),"")</f>
        <v/>
      </c>
      <c r="C731" s="2" t="str">
        <f>IFERROR(VLOOKUP(A731,Product_List!$A$1:$E$5,5,0),"")</f>
        <v/>
      </c>
      <c r="D731" s="2" t="str">
        <f t="shared" si="2"/>
        <v/>
      </c>
    </row>
    <row r="732" spans="1:4" x14ac:dyDescent="0.2">
      <c r="A732" s="2"/>
      <c r="B732" s="2" t="str">
        <f>IF(SUMIFS(Transaction!E:E,Transaction!H:H,"Buy",Transaction!B:B,A732)-SUMIFS(Transaction!E:E,Transaction!H:H,"Sell",Transaction!B:B,A732)&lt;&gt;0, SUMIFS(Transaction!E:E,Transaction!H:H,"Buy",Transaction!B:B,A732)-SUMIFS(Transaction!E:E,Transaction!H:H,"Sell",Transaction!B:B,A732),"")</f>
        <v/>
      </c>
      <c r="C732" s="2" t="str">
        <f>IFERROR(VLOOKUP(A732,Product_List!$A$1:$E$5,5,0),"")</f>
        <v/>
      </c>
      <c r="D732" s="2" t="str">
        <f t="shared" si="2"/>
        <v/>
      </c>
    </row>
    <row r="733" spans="1:4" x14ac:dyDescent="0.2">
      <c r="A733" s="2"/>
      <c r="B733" s="2" t="str">
        <f>IF(SUMIFS(Transaction!E:E,Transaction!H:H,"Buy",Transaction!B:B,A733)-SUMIFS(Transaction!E:E,Transaction!H:H,"Sell",Transaction!B:B,A733)&lt;&gt;0, SUMIFS(Transaction!E:E,Transaction!H:H,"Buy",Transaction!B:B,A733)-SUMIFS(Transaction!E:E,Transaction!H:H,"Sell",Transaction!B:B,A733),"")</f>
        <v/>
      </c>
      <c r="C733" s="2" t="str">
        <f>IFERROR(VLOOKUP(A733,Product_List!$A$1:$E$5,5,0),"")</f>
        <v/>
      </c>
      <c r="D733" s="2" t="str">
        <f t="shared" si="2"/>
        <v/>
      </c>
    </row>
    <row r="734" spans="1:4" x14ac:dyDescent="0.2">
      <c r="A734" s="2"/>
      <c r="B734" s="2" t="str">
        <f>IF(SUMIFS(Transaction!E:E,Transaction!H:H,"Buy",Transaction!B:B,A734)-SUMIFS(Transaction!E:E,Transaction!H:H,"Sell",Transaction!B:B,A734)&lt;&gt;0, SUMIFS(Transaction!E:E,Transaction!H:H,"Buy",Transaction!B:B,A734)-SUMIFS(Transaction!E:E,Transaction!H:H,"Sell",Transaction!B:B,A734),"")</f>
        <v/>
      </c>
      <c r="C734" s="2" t="str">
        <f>IFERROR(VLOOKUP(A734,Product_List!$A$1:$E$5,5,0),"")</f>
        <v/>
      </c>
      <c r="D734" s="2" t="str">
        <f t="shared" si="2"/>
        <v/>
      </c>
    </row>
    <row r="735" spans="1:4" x14ac:dyDescent="0.2">
      <c r="A735" s="2"/>
      <c r="B735" s="2" t="str">
        <f>IF(SUMIFS(Transaction!E:E,Transaction!H:H,"Buy",Transaction!B:B,A735)-SUMIFS(Transaction!E:E,Transaction!H:H,"Sell",Transaction!B:B,A735)&lt;&gt;0, SUMIFS(Transaction!E:E,Transaction!H:H,"Buy",Transaction!B:B,A735)-SUMIFS(Transaction!E:E,Transaction!H:H,"Sell",Transaction!B:B,A735),"")</f>
        <v/>
      </c>
      <c r="C735" s="2" t="str">
        <f>IFERROR(VLOOKUP(A735,Product_List!$A$1:$E$5,5,0),"")</f>
        <v/>
      </c>
      <c r="D735" s="2" t="str">
        <f t="shared" si="2"/>
        <v/>
      </c>
    </row>
    <row r="736" spans="1:4" x14ac:dyDescent="0.2">
      <c r="A736" s="2"/>
      <c r="B736" s="2" t="str">
        <f>IF(SUMIFS(Transaction!E:E,Transaction!H:H,"Buy",Transaction!B:B,A736)-SUMIFS(Transaction!E:E,Transaction!H:H,"Sell",Transaction!B:B,A736)&lt;&gt;0, SUMIFS(Transaction!E:E,Transaction!H:H,"Buy",Transaction!B:B,A736)-SUMIFS(Transaction!E:E,Transaction!H:H,"Sell",Transaction!B:B,A736),"")</f>
        <v/>
      </c>
      <c r="C736" s="2" t="str">
        <f>IFERROR(VLOOKUP(A736,Product_List!$A$1:$E$5,5,0),"")</f>
        <v/>
      </c>
      <c r="D736" s="2" t="str">
        <f t="shared" si="2"/>
        <v/>
      </c>
    </row>
    <row r="737" spans="1:4" x14ac:dyDescent="0.2">
      <c r="A737" s="2"/>
      <c r="B737" s="2" t="str">
        <f>IF(SUMIFS(Transaction!E:E,Transaction!H:H,"Buy",Transaction!B:B,A737)-SUMIFS(Transaction!E:E,Transaction!H:H,"Sell",Transaction!B:B,A737)&lt;&gt;0, SUMIFS(Transaction!E:E,Transaction!H:H,"Buy",Transaction!B:B,A737)-SUMIFS(Transaction!E:E,Transaction!H:H,"Sell",Transaction!B:B,A737),"")</f>
        <v/>
      </c>
      <c r="C737" s="2" t="str">
        <f>IFERROR(VLOOKUP(A737,Product_List!$A$1:$E$5,5,0),"")</f>
        <v/>
      </c>
      <c r="D737" s="2" t="str">
        <f t="shared" si="2"/>
        <v/>
      </c>
    </row>
    <row r="738" spans="1:4" x14ac:dyDescent="0.2">
      <c r="A738" s="2"/>
      <c r="B738" s="2" t="str">
        <f>IF(SUMIFS(Transaction!E:E,Transaction!H:H,"Buy",Transaction!B:B,A738)-SUMIFS(Transaction!E:E,Transaction!H:H,"Sell",Transaction!B:B,A738)&lt;&gt;0, SUMIFS(Transaction!E:E,Transaction!H:H,"Buy",Transaction!B:B,A738)-SUMIFS(Transaction!E:E,Transaction!H:H,"Sell",Transaction!B:B,A738),"")</f>
        <v/>
      </c>
      <c r="C738" s="2" t="str">
        <f>IFERROR(VLOOKUP(A738,Product_List!$A$1:$E$5,5,0),"")</f>
        <v/>
      </c>
      <c r="D738" s="2" t="str">
        <f t="shared" si="2"/>
        <v/>
      </c>
    </row>
    <row r="739" spans="1:4" x14ac:dyDescent="0.2">
      <c r="A739" s="2"/>
      <c r="B739" s="2" t="str">
        <f>IF(SUMIFS(Transaction!E:E,Transaction!H:H,"Buy",Transaction!B:B,A739)-SUMIFS(Transaction!E:E,Transaction!H:H,"Sell",Transaction!B:B,A739)&lt;&gt;0, SUMIFS(Transaction!E:E,Transaction!H:H,"Buy",Transaction!B:B,A739)-SUMIFS(Transaction!E:E,Transaction!H:H,"Sell",Transaction!B:B,A739),"")</f>
        <v/>
      </c>
      <c r="C739" s="2" t="str">
        <f>IFERROR(VLOOKUP(A739,Product_List!$A$1:$E$5,5,0),"")</f>
        <v/>
      </c>
      <c r="D739" s="2" t="str">
        <f t="shared" si="2"/>
        <v/>
      </c>
    </row>
    <row r="740" spans="1:4" x14ac:dyDescent="0.2">
      <c r="A740" s="2"/>
      <c r="B740" s="2" t="str">
        <f>IF(SUMIFS(Transaction!E:E,Transaction!H:H,"Buy",Transaction!B:B,A740)-SUMIFS(Transaction!E:E,Transaction!H:H,"Sell",Transaction!B:B,A740)&lt;&gt;0, SUMIFS(Transaction!E:E,Transaction!H:H,"Buy",Transaction!B:B,A740)-SUMIFS(Transaction!E:E,Transaction!H:H,"Sell",Transaction!B:B,A740),"")</f>
        <v/>
      </c>
      <c r="C740" s="2" t="str">
        <f>IFERROR(VLOOKUP(A740,Product_List!$A$1:$E$5,5,0),"")</f>
        <v/>
      </c>
      <c r="D740" s="2" t="str">
        <f t="shared" si="2"/>
        <v/>
      </c>
    </row>
    <row r="741" spans="1:4" x14ac:dyDescent="0.2">
      <c r="A741" s="2"/>
      <c r="B741" s="2" t="str">
        <f>IF(SUMIFS(Transaction!E:E,Transaction!H:H,"Buy",Transaction!B:B,A741)-SUMIFS(Transaction!E:E,Transaction!H:H,"Sell",Transaction!B:B,A741)&lt;&gt;0, SUMIFS(Transaction!E:E,Transaction!H:H,"Buy",Transaction!B:B,A741)-SUMIFS(Transaction!E:E,Transaction!H:H,"Sell",Transaction!B:B,A741),"")</f>
        <v/>
      </c>
      <c r="C741" s="2" t="str">
        <f>IFERROR(VLOOKUP(A741,Product_List!$A$1:$E$5,5,0),"")</f>
        <v/>
      </c>
      <c r="D741" s="2" t="str">
        <f t="shared" si="2"/>
        <v/>
      </c>
    </row>
    <row r="742" spans="1:4" x14ac:dyDescent="0.2">
      <c r="A742" s="2"/>
      <c r="B742" s="2" t="str">
        <f>IF(SUMIFS(Transaction!E:E,Transaction!H:H,"Buy",Transaction!B:B,A742)-SUMIFS(Transaction!E:E,Transaction!H:H,"Sell",Transaction!B:B,A742)&lt;&gt;0, SUMIFS(Transaction!E:E,Transaction!H:H,"Buy",Transaction!B:B,A742)-SUMIFS(Transaction!E:E,Transaction!H:H,"Sell",Transaction!B:B,A742),"")</f>
        <v/>
      </c>
      <c r="C742" s="2" t="str">
        <f>IFERROR(VLOOKUP(A742,Product_List!$A$1:$E$5,5,0),"")</f>
        <v/>
      </c>
      <c r="D742" s="2" t="str">
        <f t="shared" si="2"/>
        <v/>
      </c>
    </row>
    <row r="743" spans="1:4" x14ac:dyDescent="0.2">
      <c r="A743" s="2"/>
      <c r="B743" s="2" t="str">
        <f>IF(SUMIFS(Transaction!E:E,Transaction!H:H,"Buy",Transaction!B:B,A743)-SUMIFS(Transaction!E:E,Transaction!H:H,"Sell",Transaction!B:B,A743)&lt;&gt;0, SUMIFS(Transaction!E:E,Transaction!H:H,"Buy",Transaction!B:B,A743)-SUMIFS(Transaction!E:E,Transaction!H:H,"Sell",Transaction!B:B,A743),"")</f>
        <v/>
      </c>
      <c r="C743" s="2" t="str">
        <f>IFERROR(VLOOKUP(A743,Product_List!$A$1:$E$5,5,0),"")</f>
        <v/>
      </c>
      <c r="D743" s="2" t="str">
        <f t="shared" si="2"/>
        <v/>
      </c>
    </row>
    <row r="744" spans="1:4" x14ac:dyDescent="0.2">
      <c r="A744" s="2"/>
      <c r="B744" s="2" t="str">
        <f>IF(SUMIFS(Transaction!E:E,Transaction!H:H,"Buy",Transaction!B:B,A744)-SUMIFS(Transaction!E:E,Transaction!H:H,"Sell",Transaction!B:B,A744)&lt;&gt;0, SUMIFS(Transaction!E:E,Transaction!H:H,"Buy",Transaction!B:B,A744)-SUMIFS(Transaction!E:E,Transaction!H:H,"Sell",Transaction!B:B,A744),"")</f>
        <v/>
      </c>
      <c r="C744" s="2" t="str">
        <f>IFERROR(VLOOKUP(A744,Product_List!$A$1:$E$5,5,0),"")</f>
        <v/>
      </c>
      <c r="D744" s="2" t="str">
        <f t="shared" si="2"/>
        <v/>
      </c>
    </row>
    <row r="745" spans="1:4" x14ac:dyDescent="0.2">
      <c r="A745" s="2"/>
      <c r="B745" s="2" t="str">
        <f>IF(SUMIFS(Transaction!E:E,Transaction!H:H,"Buy",Transaction!B:B,A745)-SUMIFS(Transaction!E:E,Transaction!H:H,"Sell",Transaction!B:B,A745)&lt;&gt;0, SUMIFS(Transaction!E:E,Transaction!H:H,"Buy",Transaction!B:B,A745)-SUMIFS(Transaction!E:E,Transaction!H:H,"Sell",Transaction!B:B,A745),"")</f>
        <v/>
      </c>
      <c r="C745" s="2" t="str">
        <f>IFERROR(VLOOKUP(A745,Product_List!$A$1:$E$5,5,0),"")</f>
        <v/>
      </c>
      <c r="D745" s="2" t="str">
        <f t="shared" si="2"/>
        <v/>
      </c>
    </row>
    <row r="746" spans="1:4" x14ac:dyDescent="0.2">
      <c r="A746" s="2"/>
      <c r="B746" s="2" t="str">
        <f>IF(SUMIFS(Transaction!E:E,Transaction!H:H,"Buy",Transaction!B:B,A746)-SUMIFS(Transaction!E:E,Transaction!H:H,"Sell",Transaction!B:B,A746)&lt;&gt;0, SUMIFS(Transaction!E:E,Transaction!H:H,"Buy",Transaction!B:B,A746)-SUMIFS(Transaction!E:E,Transaction!H:H,"Sell",Transaction!B:B,A746),"")</f>
        <v/>
      </c>
      <c r="C746" s="2" t="str">
        <f>IFERROR(VLOOKUP(A746,Product_List!$A$1:$E$5,5,0),"")</f>
        <v/>
      </c>
      <c r="D746" s="2" t="str">
        <f t="shared" si="2"/>
        <v/>
      </c>
    </row>
    <row r="747" spans="1:4" x14ac:dyDescent="0.2">
      <c r="A747" s="2"/>
      <c r="B747" s="2" t="str">
        <f>IF(SUMIFS(Transaction!E:E,Transaction!H:H,"Buy",Transaction!B:B,A747)-SUMIFS(Transaction!E:E,Transaction!H:H,"Sell",Transaction!B:B,A747)&lt;&gt;0, SUMIFS(Transaction!E:E,Transaction!H:H,"Buy",Transaction!B:B,A747)-SUMIFS(Transaction!E:E,Transaction!H:H,"Sell",Transaction!B:B,A747),"")</f>
        <v/>
      </c>
      <c r="C747" s="2" t="str">
        <f>IFERROR(VLOOKUP(A747,Product_List!$A$1:$E$5,5,0),"")</f>
        <v/>
      </c>
      <c r="D747" s="2" t="str">
        <f t="shared" si="2"/>
        <v/>
      </c>
    </row>
    <row r="748" spans="1:4" x14ac:dyDescent="0.2">
      <c r="A748" s="2"/>
      <c r="B748" s="2" t="str">
        <f>IF(SUMIFS(Transaction!E:E,Transaction!H:H,"Buy",Transaction!B:B,A748)-SUMIFS(Transaction!E:E,Transaction!H:H,"Sell",Transaction!B:B,A748)&lt;&gt;0, SUMIFS(Transaction!E:E,Transaction!H:H,"Buy",Transaction!B:B,A748)-SUMIFS(Transaction!E:E,Transaction!H:H,"Sell",Transaction!B:B,A748),"")</f>
        <v/>
      </c>
      <c r="C748" s="2" t="str">
        <f>IFERROR(VLOOKUP(A748,Product_List!$A$1:$E$5,5,0),"")</f>
        <v/>
      </c>
      <c r="D748" s="2" t="str">
        <f t="shared" si="2"/>
        <v/>
      </c>
    </row>
    <row r="749" spans="1:4" x14ac:dyDescent="0.2">
      <c r="A749" s="2"/>
      <c r="B749" s="2" t="str">
        <f>IF(SUMIFS(Transaction!E:E,Transaction!H:H,"Buy",Transaction!B:B,A749)-SUMIFS(Transaction!E:E,Transaction!H:H,"Sell",Transaction!B:B,A749)&lt;&gt;0, SUMIFS(Transaction!E:E,Transaction!H:H,"Buy",Transaction!B:B,A749)-SUMIFS(Transaction!E:E,Transaction!H:H,"Sell",Transaction!B:B,A749),"")</f>
        <v/>
      </c>
      <c r="C749" s="2" t="str">
        <f>IFERROR(VLOOKUP(A749,Product_List!$A$1:$E$5,5,0),"")</f>
        <v/>
      </c>
      <c r="D749" s="2" t="str">
        <f t="shared" si="2"/>
        <v/>
      </c>
    </row>
    <row r="750" spans="1:4" x14ac:dyDescent="0.2">
      <c r="A750" s="2"/>
      <c r="B750" s="2" t="str">
        <f>IF(SUMIFS(Transaction!E:E,Transaction!H:H,"Buy",Transaction!B:B,A750)-SUMIFS(Transaction!E:E,Transaction!H:H,"Sell",Transaction!B:B,A750)&lt;&gt;0, SUMIFS(Transaction!E:E,Transaction!H:H,"Buy",Transaction!B:B,A750)-SUMIFS(Transaction!E:E,Transaction!H:H,"Sell",Transaction!B:B,A750),"")</f>
        <v/>
      </c>
      <c r="C750" s="2" t="str">
        <f>IFERROR(VLOOKUP(A750,Product_List!$A$1:$E$5,5,0),"")</f>
        <v/>
      </c>
      <c r="D750" s="2" t="str">
        <f t="shared" si="2"/>
        <v/>
      </c>
    </row>
    <row r="751" spans="1:4" x14ac:dyDescent="0.2">
      <c r="A751" s="2"/>
      <c r="B751" s="2" t="str">
        <f>IF(SUMIFS(Transaction!E:E,Transaction!H:H,"Buy",Transaction!B:B,A751)-SUMIFS(Transaction!E:E,Transaction!H:H,"Sell",Transaction!B:B,A751)&lt;&gt;0, SUMIFS(Transaction!E:E,Transaction!H:H,"Buy",Transaction!B:B,A751)-SUMIFS(Transaction!E:E,Transaction!H:H,"Sell",Transaction!B:B,A751),"")</f>
        <v/>
      </c>
      <c r="C751" s="2" t="str">
        <f>IFERROR(VLOOKUP(A751,Product_List!$A$1:$E$5,5,0),"")</f>
        <v/>
      </c>
      <c r="D751" s="2" t="str">
        <f t="shared" si="2"/>
        <v/>
      </c>
    </row>
    <row r="752" spans="1:4" x14ac:dyDescent="0.2">
      <c r="A752" s="2"/>
      <c r="B752" s="2" t="str">
        <f>IF(SUMIFS(Transaction!E:E,Transaction!H:H,"Buy",Transaction!B:B,A752)-SUMIFS(Transaction!E:E,Transaction!H:H,"Sell",Transaction!B:B,A752)&lt;&gt;0, SUMIFS(Transaction!E:E,Transaction!H:H,"Buy",Transaction!B:B,A752)-SUMIFS(Transaction!E:E,Transaction!H:H,"Sell",Transaction!B:B,A752),"")</f>
        <v/>
      </c>
      <c r="C752" s="2" t="str">
        <f>IFERROR(VLOOKUP(A752,Product_List!$A$1:$E$5,5,0),"")</f>
        <v/>
      </c>
      <c r="D752" s="2" t="str">
        <f t="shared" si="2"/>
        <v/>
      </c>
    </row>
    <row r="753" spans="1:4" x14ac:dyDescent="0.2">
      <c r="A753" s="2"/>
      <c r="B753" s="2" t="str">
        <f>IF(SUMIFS(Transaction!E:E,Transaction!H:H,"Buy",Transaction!B:B,A753)-SUMIFS(Transaction!E:E,Transaction!H:H,"Sell",Transaction!B:B,A753)&lt;&gt;0, SUMIFS(Transaction!E:E,Transaction!H:H,"Buy",Transaction!B:B,A753)-SUMIFS(Transaction!E:E,Transaction!H:H,"Sell",Transaction!B:B,A753),"")</f>
        <v/>
      </c>
      <c r="C753" s="2" t="str">
        <f>IFERROR(VLOOKUP(A753,Product_List!$A$1:$E$5,5,0),"")</f>
        <v/>
      </c>
      <c r="D753" s="2" t="str">
        <f t="shared" si="2"/>
        <v/>
      </c>
    </row>
    <row r="754" spans="1:4" x14ac:dyDescent="0.2">
      <c r="A754" s="2"/>
      <c r="B754" s="2" t="str">
        <f>IF(SUMIFS(Transaction!E:E,Transaction!H:H,"Buy",Transaction!B:B,A754)-SUMIFS(Transaction!E:E,Transaction!H:H,"Sell",Transaction!B:B,A754)&lt;&gt;0, SUMIFS(Transaction!E:E,Transaction!H:H,"Buy",Transaction!B:B,A754)-SUMIFS(Transaction!E:E,Transaction!H:H,"Sell",Transaction!B:B,A754),"")</f>
        <v/>
      </c>
      <c r="C754" s="2" t="str">
        <f>IFERROR(VLOOKUP(A754,Product_List!$A$1:$E$5,5,0),"")</f>
        <v/>
      </c>
      <c r="D754" s="2" t="str">
        <f t="shared" si="2"/>
        <v/>
      </c>
    </row>
    <row r="755" spans="1:4" x14ac:dyDescent="0.2">
      <c r="A755" s="2"/>
      <c r="B755" s="2" t="str">
        <f>IF(SUMIFS(Transaction!E:E,Transaction!H:H,"Buy",Transaction!B:B,A755)-SUMIFS(Transaction!E:E,Transaction!H:H,"Sell",Transaction!B:B,A755)&lt;&gt;0, SUMIFS(Transaction!E:E,Transaction!H:H,"Buy",Transaction!B:B,A755)-SUMIFS(Transaction!E:E,Transaction!H:H,"Sell",Transaction!B:B,A755),"")</f>
        <v/>
      </c>
      <c r="C755" s="2" t="str">
        <f>IFERROR(VLOOKUP(A755,Product_List!$A$1:$E$5,5,0),"")</f>
        <v/>
      </c>
      <c r="D755" s="2" t="str">
        <f t="shared" si="2"/>
        <v/>
      </c>
    </row>
    <row r="756" spans="1:4" x14ac:dyDescent="0.2">
      <c r="A756" s="2"/>
      <c r="B756" s="2" t="str">
        <f>IF(SUMIFS(Transaction!E:E,Transaction!H:H,"Buy",Transaction!B:B,A756)-SUMIFS(Transaction!E:E,Transaction!H:H,"Sell",Transaction!B:B,A756)&lt;&gt;0, SUMIFS(Transaction!E:E,Transaction!H:H,"Buy",Transaction!B:B,A756)-SUMIFS(Transaction!E:E,Transaction!H:H,"Sell",Transaction!B:B,A756),"")</f>
        <v/>
      </c>
      <c r="C756" s="2" t="str">
        <f>IFERROR(VLOOKUP(A756,Product_List!$A$1:$E$5,5,0),"")</f>
        <v/>
      </c>
      <c r="D756" s="2" t="str">
        <f t="shared" si="2"/>
        <v/>
      </c>
    </row>
    <row r="757" spans="1:4" x14ac:dyDescent="0.2">
      <c r="A757" s="2"/>
      <c r="B757" s="2" t="str">
        <f>IF(SUMIFS(Transaction!E:E,Transaction!H:H,"Buy",Transaction!B:B,A757)-SUMIFS(Transaction!E:E,Transaction!H:H,"Sell",Transaction!B:B,A757)&lt;&gt;0, SUMIFS(Transaction!E:E,Transaction!H:H,"Buy",Transaction!B:B,A757)-SUMIFS(Transaction!E:E,Transaction!H:H,"Sell",Transaction!B:B,A757),"")</f>
        <v/>
      </c>
      <c r="C757" s="2" t="str">
        <f>IFERROR(VLOOKUP(A757,Product_List!$A$1:$E$5,5,0),"")</f>
        <v/>
      </c>
      <c r="D757" s="2" t="str">
        <f t="shared" si="2"/>
        <v/>
      </c>
    </row>
    <row r="758" spans="1:4" x14ac:dyDescent="0.2">
      <c r="A758" s="2"/>
      <c r="B758" s="2" t="str">
        <f>IF(SUMIFS(Transaction!E:E,Transaction!H:H,"Buy",Transaction!B:B,A758)-SUMIFS(Transaction!E:E,Transaction!H:H,"Sell",Transaction!B:B,A758)&lt;&gt;0, SUMIFS(Transaction!E:E,Transaction!H:H,"Buy",Transaction!B:B,A758)-SUMIFS(Transaction!E:E,Transaction!H:H,"Sell",Transaction!B:B,A758),"")</f>
        <v/>
      </c>
      <c r="C758" s="2" t="str">
        <f>IFERROR(VLOOKUP(A758,Product_List!$A$1:$E$5,5,0),"")</f>
        <v/>
      </c>
      <c r="D758" s="2" t="str">
        <f t="shared" si="2"/>
        <v/>
      </c>
    </row>
    <row r="759" spans="1:4" x14ac:dyDescent="0.2">
      <c r="A759" s="2"/>
      <c r="B759" s="2" t="str">
        <f>IF(SUMIFS(Transaction!E:E,Transaction!H:H,"Buy",Transaction!B:B,A759)-SUMIFS(Transaction!E:E,Transaction!H:H,"Sell",Transaction!B:B,A759)&lt;&gt;0, SUMIFS(Transaction!E:E,Transaction!H:H,"Buy",Transaction!B:B,A759)-SUMIFS(Transaction!E:E,Transaction!H:H,"Sell",Transaction!B:B,A759),"")</f>
        <v/>
      </c>
      <c r="C759" s="2" t="str">
        <f>IFERROR(VLOOKUP(A759,Product_List!$A$1:$E$5,5,0),"")</f>
        <v/>
      </c>
      <c r="D759" s="2" t="str">
        <f t="shared" si="2"/>
        <v/>
      </c>
    </row>
    <row r="760" spans="1:4" x14ac:dyDescent="0.2">
      <c r="A760" s="2"/>
      <c r="B760" s="2" t="str">
        <f>IF(SUMIFS(Transaction!E:E,Transaction!H:H,"Buy",Transaction!B:B,A760)-SUMIFS(Transaction!E:E,Transaction!H:H,"Sell",Transaction!B:B,A760)&lt;&gt;0, SUMIFS(Transaction!E:E,Transaction!H:H,"Buy",Transaction!B:B,A760)-SUMIFS(Transaction!E:E,Transaction!H:H,"Sell",Transaction!B:B,A760),"")</f>
        <v/>
      </c>
      <c r="C760" s="2" t="str">
        <f>IFERROR(VLOOKUP(A760,Product_List!$A$1:$E$5,5,0),"")</f>
        <v/>
      </c>
      <c r="D760" s="2" t="str">
        <f t="shared" si="2"/>
        <v/>
      </c>
    </row>
    <row r="761" spans="1:4" x14ac:dyDescent="0.2">
      <c r="A761" s="2"/>
      <c r="B761" s="2" t="str">
        <f>IF(SUMIFS(Transaction!E:E,Transaction!H:H,"Buy",Transaction!B:B,A761)-SUMIFS(Transaction!E:E,Transaction!H:H,"Sell",Transaction!B:B,A761)&lt;&gt;0, SUMIFS(Transaction!E:E,Transaction!H:H,"Buy",Transaction!B:B,A761)-SUMIFS(Transaction!E:E,Transaction!H:H,"Sell",Transaction!B:B,A761),"")</f>
        <v/>
      </c>
      <c r="C761" s="2" t="str">
        <f>IFERROR(VLOOKUP(A761,Product_List!$A$1:$E$5,5,0),"")</f>
        <v/>
      </c>
      <c r="D761" s="2" t="str">
        <f t="shared" si="2"/>
        <v/>
      </c>
    </row>
    <row r="762" spans="1:4" x14ac:dyDescent="0.2">
      <c r="A762" s="2"/>
      <c r="B762" s="2" t="str">
        <f>IF(SUMIFS(Transaction!E:E,Transaction!H:H,"Buy",Transaction!B:B,A762)-SUMIFS(Transaction!E:E,Transaction!H:H,"Sell",Transaction!B:B,A762)&lt;&gt;0, SUMIFS(Transaction!E:E,Transaction!H:H,"Buy",Transaction!B:B,A762)-SUMIFS(Transaction!E:E,Transaction!H:H,"Sell",Transaction!B:B,A762),"")</f>
        <v/>
      </c>
      <c r="C762" s="2" t="str">
        <f>IFERROR(VLOOKUP(A762,Product_List!$A$1:$E$5,5,0),"")</f>
        <v/>
      </c>
      <c r="D762" s="2" t="str">
        <f t="shared" si="2"/>
        <v/>
      </c>
    </row>
    <row r="763" spans="1:4" x14ac:dyDescent="0.2">
      <c r="A763" s="2"/>
      <c r="B763" s="2" t="str">
        <f>IF(SUMIFS(Transaction!E:E,Transaction!H:H,"Buy",Transaction!B:B,A763)-SUMIFS(Transaction!E:E,Transaction!H:H,"Sell",Transaction!B:B,A763)&lt;&gt;0, SUMIFS(Transaction!E:E,Transaction!H:H,"Buy",Transaction!B:B,A763)-SUMIFS(Transaction!E:E,Transaction!H:H,"Sell",Transaction!B:B,A763),"")</f>
        <v/>
      </c>
      <c r="C763" s="2" t="str">
        <f>IFERROR(VLOOKUP(A763,Product_List!$A$1:$E$5,5,0),"")</f>
        <v/>
      </c>
      <c r="D763" s="2" t="str">
        <f t="shared" si="2"/>
        <v/>
      </c>
    </row>
    <row r="764" spans="1:4" x14ac:dyDescent="0.2">
      <c r="A764" s="2"/>
      <c r="B764" s="2" t="str">
        <f>IF(SUMIFS(Transaction!E:E,Transaction!H:H,"Buy",Transaction!B:B,A764)-SUMIFS(Transaction!E:E,Transaction!H:H,"Sell",Transaction!B:B,A764)&lt;&gt;0, SUMIFS(Transaction!E:E,Transaction!H:H,"Buy",Transaction!B:B,A764)-SUMIFS(Transaction!E:E,Transaction!H:H,"Sell",Transaction!B:B,A764),"")</f>
        <v/>
      </c>
      <c r="C764" s="2" t="str">
        <f>IFERROR(VLOOKUP(A764,Product_List!$A$1:$E$5,5,0),"")</f>
        <v/>
      </c>
      <c r="D764" s="2" t="str">
        <f t="shared" si="2"/>
        <v/>
      </c>
    </row>
    <row r="765" spans="1:4" x14ac:dyDescent="0.2">
      <c r="A765" s="2"/>
      <c r="B765" s="2" t="str">
        <f>IF(SUMIFS(Transaction!E:E,Transaction!H:H,"Buy",Transaction!B:B,A765)-SUMIFS(Transaction!E:E,Transaction!H:H,"Sell",Transaction!B:B,A765)&lt;&gt;0, SUMIFS(Transaction!E:E,Transaction!H:H,"Buy",Transaction!B:B,A765)-SUMIFS(Transaction!E:E,Transaction!H:H,"Sell",Transaction!B:B,A765),"")</f>
        <v/>
      </c>
      <c r="C765" s="2" t="str">
        <f>IFERROR(VLOOKUP(A765,Product_List!$A$1:$E$5,5,0),"")</f>
        <v/>
      </c>
      <c r="D765" s="2" t="str">
        <f t="shared" si="2"/>
        <v/>
      </c>
    </row>
    <row r="766" spans="1:4" x14ac:dyDescent="0.2">
      <c r="A766" s="2"/>
      <c r="B766" s="2" t="str">
        <f>IF(SUMIFS(Transaction!E:E,Transaction!H:H,"Buy",Transaction!B:B,A766)-SUMIFS(Transaction!E:E,Transaction!H:H,"Sell",Transaction!B:B,A766)&lt;&gt;0, SUMIFS(Transaction!E:E,Transaction!H:H,"Buy",Transaction!B:B,A766)-SUMIFS(Transaction!E:E,Transaction!H:H,"Sell",Transaction!B:B,A766),"")</f>
        <v/>
      </c>
      <c r="C766" s="2" t="str">
        <f>IFERROR(VLOOKUP(A766,Product_List!$A$1:$E$5,5,0),"")</f>
        <v/>
      </c>
      <c r="D766" s="2" t="str">
        <f t="shared" si="2"/>
        <v/>
      </c>
    </row>
    <row r="767" spans="1:4" x14ac:dyDescent="0.2">
      <c r="A767" s="2"/>
      <c r="B767" s="2" t="str">
        <f>IF(SUMIFS(Transaction!E:E,Transaction!H:H,"Buy",Transaction!B:B,A767)-SUMIFS(Transaction!E:E,Transaction!H:H,"Sell",Transaction!B:B,A767)&lt;&gt;0, SUMIFS(Transaction!E:E,Transaction!H:H,"Buy",Transaction!B:B,A767)-SUMIFS(Transaction!E:E,Transaction!H:H,"Sell",Transaction!B:B,A767),"")</f>
        <v/>
      </c>
      <c r="C767" s="2" t="str">
        <f>IFERROR(VLOOKUP(A767,Product_List!$A$1:$E$5,5,0),"")</f>
        <v/>
      </c>
      <c r="D767" s="2" t="str">
        <f t="shared" ref="D767:D1000" si="3">IF(B767&lt;&gt;"",IF(B767&lt;=C767, "Restock", "In stock"),"")</f>
        <v/>
      </c>
    </row>
    <row r="768" spans="1:4" x14ac:dyDescent="0.2">
      <c r="A768" s="2"/>
      <c r="B768" s="2" t="str">
        <f>IF(SUMIFS(Transaction!E:E,Transaction!H:H,"Buy",Transaction!B:B,A768)-SUMIFS(Transaction!E:E,Transaction!H:H,"Sell",Transaction!B:B,A768)&lt;&gt;0, SUMIFS(Transaction!E:E,Transaction!H:H,"Buy",Transaction!B:B,A768)-SUMIFS(Transaction!E:E,Transaction!H:H,"Sell",Transaction!B:B,A768),"")</f>
        <v/>
      </c>
      <c r="C768" s="2" t="str">
        <f>IFERROR(VLOOKUP(A768,Product_List!$A$1:$E$5,5,0),"")</f>
        <v/>
      </c>
      <c r="D768" s="2" t="str">
        <f t="shared" si="3"/>
        <v/>
      </c>
    </row>
    <row r="769" spans="1:4" x14ac:dyDescent="0.2">
      <c r="A769" s="2"/>
      <c r="B769" s="2" t="str">
        <f>IF(SUMIFS(Transaction!E:E,Transaction!H:H,"Buy",Transaction!B:B,A769)-SUMIFS(Transaction!E:E,Transaction!H:H,"Sell",Transaction!B:B,A769)&lt;&gt;0, SUMIFS(Transaction!E:E,Transaction!H:H,"Buy",Transaction!B:B,A769)-SUMIFS(Transaction!E:E,Transaction!H:H,"Sell",Transaction!B:B,A769),"")</f>
        <v/>
      </c>
      <c r="C769" s="2" t="str">
        <f>IFERROR(VLOOKUP(A769,Product_List!$A$1:$E$5,5,0),"")</f>
        <v/>
      </c>
      <c r="D769" s="2" t="str">
        <f t="shared" si="3"/>
        <v/>
      </c>
    </row>
    <row r="770" spans="1:4" x14ac:dyDescent="0.2">
      <c r="A770" s="2"/>
      <c r="B770" s="2" t="str">
        <f>IF(SUMIFS(Transaction!E:E,Transaction!H:H,"Buy",Transaction!B:B,A770)-SUMIFS(Transaction!E:E,Transaction!H:H,"Sell",Transaction!B:B,A770)&lt;&gt;0, SUMIFS(Transaction!E:E,Transaction!H:H,"Buy",Transaction!B:B,A770)-SUMIFS(Transaction!E:E,Transaction!H:H,"Sell",Transaction!B:B,A770),"")</f>
        <v/>
      </c>
      <c r="C770" s="2" t="str">
        <f>IFERROR(VLOOKUP(A770,Product_List!$A$1:$E$5,5,0),"")</f>
        <v/>
      </c>
      <c r="D770" s="2" t="str">
        <f t="shared" si="3"/>
        <v/>
      </c>
    </row>
    <row r="771" spans="1:4" x14ac:dyDescent="0.2">
      <c r="A771" s="2"/>
      <c r="B771" s="2" t="str">
        <f>IF(SUMIFS(Transaction!E:E,Transaction!H:H,"Buy",Transaction!B:B,A771)-SUMIFS(Transaction!E:E,Transaction!H:H,"Sell",Transaction!B:B,A771)&lt;&gt;0, SUMIFS(Transaction!E:E,Transaction!H:H,"Buy",Transaction!B:B,A771)-SUMIFS(Transaction!E:E,Transaction!H:H,"Sell",Transaction!B:B,A771),"")</f>
        <v/>
      </c>
      <c r="C771" s="2" t="str">
        <f>IFERROR(VLOOKUP(A771,Product_List!$A$1:$E$5,5,0),"")</f>
        <v/>
      </c>
      <c r="D771" s="2" t="str">
        <f t="shared" si="3"/>
        <v/>
      </c>
    </row>
    <row r="772" spans="1:4" x14ac:dyDescent="0.2">
      <c r="A772" s="2"/>
      <c r="B772" s="2" t="str">
        <f>IF(SUMIFS(Transaction!E:E,Transaction!H:H,"Buy",Transaction!B:B,A772)-SUMIFS(Transaction!E:E,Transaction!H:H,"Sell",Transaction!B:B,A772)&lt;&gt;0, SUMIFS(Transaction!E:E,Transaction!H:H,"Buy",Transaction!B:B,A772)-SUMIFS(Transaction!E:E,Transaction!H:H,"Sell",Transaction!B:B,A772),"")</f>
        <v/>
      </c>
      <c r="C772" s="2" t="str">
        <f>IFERROR(VLOOKUP(A772,Product_List!$A$1:$E$5,5,0),"")</f>
        <v/>
      </c>
      <c r="D772" s="2" t="str">
        <f t="shared" si="3"/>
        <v/>
      </c>
    </row>
    <row r="773" spans="1:4" x14ac:dyDescent="0.2">
      <c r="A773" s="2"/>
      <c r="B773" s="2" t="str">
        <f>IF(SUMIFS(Transaction!E:E,Transaction!H:H,"Buy",Transaction!B:B,A773)-SUMIFS(Transaction!E:E,Transaction!H:H,"Sell",Transaction!B:B,A773)&lt;&gt;0, SUMIFS(Transaction!E:E,Transaction!H:H,"Buy",Transaction!B:B,A773)-SUMIFS(Transaction!E:E,Transaction!H:H,"Sell",Transaction!B:B,A773),"")</f>
        <v/>
      </c>
      <c r="C773" s="2" t="str">
        <f>IFERROR(VLOOKUP(A773,Product_List!$A$1:$E$5,5,0),"")</f>
        <v/>
      </c>
      <c r="D773" s="2" t="str">
        <f t="shared" si="3"/>
        <v/>
      </c>
    </row>
    <row r="774" spans="1:4" x14ac:dyDescent="0.2">
      <c r="A774" s="2"/>
      <c r="B774" s="2" t="str">
        <f>IF(SUMIFS(Transaction!E:E,Transaction!H:H,"Buy",Transaction!B:B,A774)-SUMIFS(Transaction!E:E,Transaction!H:H,"Sell",Transaction!B:B,A774)&lt;&gt;0, SUMIFS(Transaction!E:E,Transaction!H:H,"Buy",Transaction!B:B,A774)-SUMIFS(Transaction!E:E,Transaction!H:H,"Sell",Transaction!B:B,A774),"")</f>
        <v/>
      </c>
      <c r="C774" s="2" t="str">
        <f>IFERROR(VLOOKUP(A774,Product_List!$A$1:$E$5,5,0),"")</f>
        <v/>
      </c>
      <c r="D774" s="2" t="str">
        <f t="shared" si="3"/>
        <v/>
      </c>
    </row>
    <row r="775" spans="1:4" x14ac:dyDescent="0.2">
      <c r="A775" s="2"/>
      <c r="B775" s="2" t="str">
        <f>IF(SUMIFS(Transaction!E:E,Transaction!H:H,"Buy",Transaction!B:B,A775)-SUMIFS(Transaction!E:E,Transaction!H:H,"Sell",Transaction!B:B,A775)&lt;&gt;0, SUMIFS(Transaction!E:E,Transaction!H:H,"Buy",Transaction!B:B,A775)-SUMIFS(Transaction!E:E,Transaction!H:H,"Sell",Transaction!B:B,A775),"")</f>
        <v/>
      </c>
      <c r="C775" s="2" t="str">
        <f>IFERROR(VLOOKUP(A775,Product_List!$A$1:$E$5,5,0),"")</f>
        <v/>
      </c>
      <c r="D775" s="2" t="str">
        <f t="shared" si="3"/>
        <v/>
      </c>
    </row>
    <row r="776" spans="1:4" x14ac:dyDescent="0.2">
      <c r="A776" s="2"/>
      <c r="B776" s="2" t="str">
        <f>IF(SUMIFS(Transaction!E:E,Transaction!H:H,"Buy",Transaction!B:B,A776)-SUMIFS(Transaction!E:E,Transaction!H:H,"Sell",Transaction!B:B,A776)&lt;&gt;0, SUMIFS(Transaction!E:E,Transaction!H:H,"Buy",Transaction!B:B,A776)-SUMIFS(Transaction!E:E,Transaction!H:H,"Sell",Transaction!B:B,A776),"")</f>
        <v/>
      </c>
      <c r="C776" s="2" t="str">
        <f>IFERROR(VLOOKUP(A776,Product_List!$A$1:$E$5,5,0),"")</f>
        <v/>
      </c>
      <c r="D776" s="2" t="str">
        <f t="shared" si="3"/>
        <v/>
      </c>
    </row>
    <row r="777" spans="1:4" x14ac:dyDescent="0.2">
      <c r="A777" s="2"/>
      <c r="B777" s="2" t="str">
        <f>IF(SUMIFS(Transaction!E:E,Transaction!H:H,"Buy",Transaction!B:B,A777)-SUMIFS(Transaction!E:E,Transaction!H:H,"Sell",Transaction!B:B,A777)&lt;&gt;0, SUMIFS(Transaction!E:E,Transaction!H:H,"Buy",Transaction!B:B,A777)-SUMIFS(Transaction!E:E,Transaction!H:H,"Sell",Transaction!B:B,A777),"")</f>
        <v/>
      </c>
      <c r="C777" s="2" t="str">
        <f>IFERROR(VLOOKUP(A777,Product_List!$A$1:$E$5,5,0),"")</f>
        <v/>
      </c>
      <c r="D777" s="2" t="str">
        <f t="shared" si="3"/>
        <v/>
      </c>
    </row>
    <row r="778" spans="1:4" x14ac:dyDescent="0.2">
      <c r="A778" s="2"/>
      <c r="B778" s="2" t="str">
        <f>IF(SUMIFS(Transaction!E:E,Transaction!H:H,"Buy",Transaction!B:B,A778)-SUMIFS(Transaction!E:E,Transaction!H:H,"Sell",Transaction!B:B,A778)&lt;&gt;0, SUMIFS(Transaction!E:E,Transaction!H:H,"Buy",Transaction!B:B,A778)-SUMIFS(Transaction!E:E,Transaction!H:H,"Sell",Transaction!B:B,A778),"")</f>
        <v/>
      </c>
      <c r="C778" s="2" t="str">
        <f>IFERROR(VLOOKUP(A778,Product_List!$A$1:$E$5,5,0),"")</f>
        <v/>
      </c>
      <c r="D778" s="2" t="str">
        <f t="shared" si="3"/>
        <v/>
      </c>
    </row>
    <row r="779" spans="1:4" x14ac:dyDescent="0.2">
      <c r="A779" s="2"/>
      <c r="B779" s="2" t="str">
        <f>IF(SUMIFS(Transaction!E:E,Transaction!H:H,"Buy",Transaction!B:B,A779)-SUMIFS(Transaction!E:E,Transaction!H:H,"Sell",Transaction!B:B,A779)&lt;&gt;0, SUMIFS(Transaction!E:E,Transaction!H:H,"Buy",Transaction!B:B,A779)-SUMIFS(Transaction!E:E,Transaction!H:H,"Sell",Transaction!B:B,A779),"")</f>
        <v/>
      </c>
      <c r="C779" s="2" t="str">
        <f>IFERROR(VLOOKUP(A779,Product_List!$A$1:$E$5,5,0),"")</f>
        <v/>
      </c>
      <c r="D779" s="2" t="str">
        <f t="shared" si="3"/>
        <v/>
      </c>
    </row>
    <row r="780" spans="1:4" x14ac:dyDescent="0.2">
      <c r="A780" s="2"/>
      <c r="B780" s="2" t="str">
        <f>IF(SUMIFS(Transaction!E:E,Transaction!H:H,"Buy",Transaction!B:B,A780)-SUMIFS(Transaction!E:E,Transaction!H:H,"Sell",Transaction!B:B,A780)&lt;&gt;0, SUMIFS(Transaction!E:E,Transaction!H:H,"Buy",Transaction!B:B,A780)-SUMIFS(Transaction!E:E,Transaction!H:H,"Sell",Transaction!B:B,A780),"")</f>
        <v/>
      </c>
      <c r="C780" s="2" t="str">
        <f>IFERROR(VLOOKUP(A780,Product_List!$A$1:$E$5,5,0),"")</f>
        <v/>
      </c>
      <c r="D780" s="2" t="str">
        <f t="shared" si="3"/>
        <v/>
      </c>
    </row>
    <row r="781" spans="1:4" x14ac:dyDescent="0.2">
      <c r="A781" s="2"/>
      <c r="B781" s="2" t="str">
        <f>IF(SUMIFS(Transaction!E:E,Transaction!H:H,"Buy",Transaction!B:B,A781)-SUMIFS(Transaction!E:E,Transaction!H:H,"Sell",Transaction!B:B,A781)&lt;&gt;0, SUMIFS(Transaction!E:E,Transaction!H:H,"Buy",Transaction!B:B,A781)-SUMIFS(Transaction!E:E,Transaction!H:H,"Sell",Transaction!B:B,A781),"")</f>
        <v/>
      </c>
      <c r="C781" s="2" t="str">
        <f>IFERROR(VLOOKUP(A781,Product_List!$A$1:$E$5,5,0),"")</f>
        <v/>
      </c>
      <c r="D781" s="2" t="str">
        <f t="shared" si="3"/>
        <v/>
      </c>
    </row>
    <row r="782" spans="1:4" x14ac:dyDescent="0.2">
      <c r="A782" s="2"/>
      <c r="B782" s="2" t="str">
        <f>IF(SUMIFS(Transaction!E:E,Transaction!H:H,"Buy",Transaction!B:B,A782)-SUMIFS(Transaction!E:E,Transaction!H:H,"Sell",Transaction!B:B,A782)&lt;&gt;0, SUMIFS(Transaction!E:E,Transaction!H:H,"Buy",Transaction!B:B,A782)-SUMIFS(Transaction!E:E,Transaction!H:H,"Sell",Transaction!B:B,A782),"")</f>
        <v/>
      </c>
      <c r="C782" s="2" t="str">
        <f>IFERROR(VLOOKUP(A782,Product_List!$A$1:$E$5,5,0),"")</f>
        <v/>
      </c>
      <c r="D782" s="2" t="str">
        <f t="shared" si="3"/>
        <v/>
      </c>
    </row>
    <row r="783" spans="1:4" x14ac:dyDescent="0.2">
      <c r="A783" s="2"/>
      <c r="B783" s="2" t="str">
        <f>IF(SUMIFS(Transaction!E:E,Transaction!H:H,"Buy",Transaction!B:B,A783)-SUMIFS(Transaction!E:E,Transaction!H:H,"Sell",Transaction!B:B,A783)&lt;&gt;0, SUMIFS(Transaction!E:E,Transaction!H:H,"Buy",Transaction!B:B,A783)-SUMIFS(Transaction!E:E,Transaction!H:H,"Sell",Transaction!B:B,A783),"")</f>
        <v/>
      </c>
      <c r="C783" s="2" t="str">
        <f>IFERROR(VLOOKUP(A783,Product_List!$A$1:$E$5,5,0),"")</f>
        <v/>
      </c>
      <c r="D783" s="2" t="str">
        <f t="shared" si="3"/>
        <v/>
      </c>
    </row>
    <row r="784" spans="1:4" x14ac:dyDescent="0.2">
      <c r="A784" s="2"/>
      <c r="B784" s="2" t="str">
        <f>IF(SUMIFS(Transaction!E:E,Transaction!H:H,"Buy",Transaction!B:B,A784)-SUMIFS(Transaction!E:E,Transaction!H:H,"Sell",Transaction!B:B,A784)&lt;&gt;0, SUMIFS(Transaction!E:E,Transaction!H:H,"Buy",Transaction!B:B,A784)-SUMIFS(Transaction!E:E,Transaction!H:H,"Sell",Transaction!B:B,A784),"")</f>
        <v/>
      </c>
      <c r="C784" s="2" t="str">
        <f>IFERROR(VLOOKUP(A784,Product_List!$A$1:$E$5,5,0),"")</f>
        <v/>
      </c>
      <c r="D784" s="2" t="str">
        <f t="shared" si="3"/>
        <v/>
      </c>
    </row>
    <row r="785" spans="1:4" x14ac:dyDescent="0.2">
      <c r="A785" s="2"/>
      <c r="B785" s="2" t="str">
        <f>IF(SUMIFS(Transaction!E:E,Transaction!H:H,"Buy",Transaction!B:B,A785)-SUMIFS(Transaction!E:E,Transaction!H:H,"Sell",Transaction!B:B,A785)&lt;&gt;0, SUMIFS(Transaction!E:E,Transaction!H:H,"Buy",Transaction!B:B,A785)-SUMIFS(Transaction!E:E,Transaction!H:H,"Sell",Transaction!B:B,A785),"")</f>
        <v/>
      </c>
      <c r="C785" s="2" t="str">
        <f>IFERROR(VLOOKUP(A785,Product_List!$A$1:$E$5,5,0),"")</f>
        <v/>
      </c>
      <c r="D785" s="2" t="str">
        <f t="shared" si="3"/>
        <v/>
      </c>
    </row>
    <row r="786" spans="1:4" x14ac:dyDescent="0.2">
      <c r="A786" s="2"/>
      <c r="B786" s="2" t="str">
        <f>IF(SUMIFS(Transaction!E:E,Transaction!H:H,"Buy",Transaction!B:B,A786)-SUMIFS(Transaction!E:E,Transaction!H:H,"Sell",Transaction!B:B,A786)&lt;&gt;0, SUMIFS(Transaction!E:E,Transaction!H:H,"Buy",Transaction!B:B,A786)-SUMIFS(Transaction!E:E,Transaction!H:H,"Sell",Transaction!B:B,A786),"")</f>
        <v/>
      </c>
      <c r="C786" s="2" t="str">
        <f>IFERROR(VLOOKUP(A786,Product_List!$A$1:$E$5,5,0),"")</f>
        <v/>
      </c>
      <c r="D786" s="2" t="str">
        <f t="shared" si="3"/>
        <v/>
      </c>
    </row>
    <row r="787" spans="1:4" x14ac:dyDescent="0.2">
      <c r="A787" s="2"/>
      <c r="B787" s="2" t="str">
        <f>IF(SUMIFS(Transaction!E:E,Transaction!H:H,"Buy",Transaction!B:B,A787)-SUMIFS(Transaction!E:E,Transaction!H:H,"Sell",Transaction!B:B,A787)&lt;&gt;0, SUMIFS(Transaction!E:E,Transaction!H:H,"Buy",Transaction!B:B,A787)-SUMIFS(Transaction!E:E,Transaction!H:H,"Sell",Transaction!B:B,A787),"")</f>
        <v/>
      </c>
      <c r="C787" s="2" t="str">
        <f>IFERROR(VLOOKUP(A787,Product_List!$A$1:$E$5,5,0),"")</f>
        <v/>
      </c>
      <c r="D787" s="2" t="str">
        <f t="shared" si="3"/>
        <v/>
      </c>
    </row>
    <row r="788" spans="1:4" x14ac:dyDescent="0.2">
      <c r="A788" s="2"/>
      <c r="B788" s="2" t="str">
        <f>IF(SUMIFS(Transaction!E:E,Transaction!H:H,"Buy",Transaction!B:B,A788)-SUMIFS(Transaction!E:E,Transaction!H:H,"Sell",Transaction!B:B,A788)&lt;&gt;0, SUMIFS(Transaction!E:E,Transaction!H:H,"Buy",Transaction!B:B,A788)-SUMIFS(Transaction!E:E,Transaction!H:H,"Sell",Transaction!B:B,A788),"")</f>
        <v/>
      </c>
      <c r="C788" s="2" t="str">
        <f>IFERROR(VLOOKUP(A788,Product_List!$A$1:$E$5,5,0),"")</f>
        <v/>
      </c>
      <c r="D788" s="2" t="str">
        <f t="shared" si="3"/>
        <v/>
      </c>
    </row>
    <row r="789" spans="1:4" x14ac:dyDescent="0.2">
      <c r="A789" s="2"/>
      <c r="B789" s="2" t="str">
        <f>IF(SUMIFS(Transaction!E:E,Transaction!H:H,"Buy",Transaction!B:B,A789)-SUMIFS(Transaction!E:E,Transaction!H:H,"Sell",Transaction!B:B,A789)&lt;&gt;0, SUMIFS(Transaction!E:E,Transaction!H:H,"Buy",Transaction!B:B,A789)-SUMIFS(Transaction!E:E,Transaction!H:H,"Sell",Transaction!B:B,A789),"")</f>
        <v/>
      </c>
      <c r="C789" s="2" t="str">
        <f>IFERROR(VLOOKUP(A789,Product_List!$A$1:$E$5,5,0),"")</f>
        <v/>
      </c>
      <c r="D789" s="2" t="str">
        <f t="shared" si="3"/>
        <v/>
      </c>
    </row>
    <row r="790" spans="1:4" x14ac:dyDescent="0.2">
      <c r="A790" s="2"/>
      <c r="B790" s="2" t="str">
        <f>IF(SUMIFS(Transaction!E:E,Transaction!H:H,"Buy",Transaction!B:B,A790)-SUMIFS(Transaction!E:E,Transaction!H:H,"Sell",Transaction!B:B,A790)&lt;&gt;0, SUMIFS(Transaction!E:E,Transaction!H:H,"Buy",Transaction!B:B,A790)-SUMIFS(Transaction!E:E,Transaction!H:H,"Sell",Transaction!B:B,A790),"")</f>
        <v/>
      </c>
      <c r="C790" s="2" t="str">
        <f>IFERROR(VLOOKUP(A790,Product_List!$A$1:$E$5,5,0),"")</f>
        <v/>
      </c>
      <c r="D790" s="2" t="str">
        <f t="shared" si="3"/>
        <v/>
      </c>
    </row>
    <row r="791" spans="1:4" x14ac:dyDescent="0.2">
      <c r="A791" s="2"/>
      <c r="B791" s="2" t="str">
        <f>IF(SUMIFS(Transaction!E:E,Transaction!H:H,"Buy",Transaction!B:B,A791)-SUMIFS(Transaction!E:E,Transaction!H:H,"Sell",Transaction!B:B,A791)&lt;&gt;0, SUMIFS(Transaction!E:E,Transaction!H:H,"Buy",Transaction!B:B,A791)-SUMIFS(Transaction!E:E,Transaction!H:H,"Sell",Transaction!B:B,A791),"")</f>
        <v/>
      </c>
      <c r="C791" s="2" t="str">
        <f>IFERROR(VLOOKUP(A791,Product_List!$A$1:$E$5,5,0),"")</f>
        <v/>
      </c>
      <c r="D791" s="2" t="str">
        <f t="shared" si="3"/>
        <v/>
      </c>
    </row>
    <row r="792" spans="1:4" x14ac:dyDescent="0.2">
      <c r="A792" s="2"/>
      <c r="B792" s="2" t="str">
        <f>IF(SUMIFS(Transaction!E:E,Transaction!H:H,"Buy",Transaction!B:B,A792)-SUMIFS(Transaction!E:E,Transaction!H:H,"Sell",Transaction!B:B,A792)&lt;&gt;0, SUMIFS(Transaction!E:E,Transaction!H:H,"Buy",Transaction!B:B,A792)-SUMIFS(Transaction!E:E,Transaction!H:H,"Sell",Transaction!B:B,A792),"")</f>
        <v/>
      </c>
      <c r="C792" s="2" t="str">
        <f>IFERROR(VLOOKUP(A792,Product_List!$A$1:$E$5,5,0),"")</f>
        <v/>
      </c>
      <c r="D792" s="2" t="str">
        <f t="shared" si="3"/>
        <v/>
      </c>
    </row>
    <row r="793" spans="1:4" x14ac:dyDescent="0.2">
      <c r="A793" s="2"/>
      <c r="B793" s="2" t="str">
        <f>IF(SUMIFS(Transaction!E:E,Transaction!H:H,"Buy",Transaction!B:B,A793)-SUMIFS(Transaction!E:E,Transaction!H:H,"Sell",Transaction!B:B,A793)&lt;&gt;0, SUMIFS(Transaction!E:E,Transaction!H:H,"Buy",Transaction!B:B,A793)-SUMIFS(Transaction!E:E,Transaction!H:H,"Sell",Transaction!B:B,A793),"")</f>
        <v/>
      </c>
      <c r="C793" s="2" t="str">
        <f>IFERROR(VLOOKUP(A793,Product_List!$A$1:$E$5,5,0),"")</f>
        <v/>
      </c>
      <c r="D793" s="2" t="str">
        <f t="shared" si="3"/>
        <v/>
      </c>
    </row>
    <row r="794" spans="1:4" x14ac:dyDescent="0.2">
      <c r="A794" s="2"/>
      <c r="B794" s="2" t="str">
        <f>IF(SUMIFS(Transaction!E:E,Transaction!H:H,"Buy",Transaction!B:B,A794)-SUMIFS(Transaction!E:E,Transaction!H:H,"Sell",Transaction!B:B,A794)&lt;&gt;0, SUMIFS(Transaction!E:E,Transaction!H:H,"Buy",Transaction!B:B,A794)-SUMIFS(Transaction!E:E,Transaction!H:H,"Sell",Transaction!B:B,A794),"")</f>
        <v/>
      </c>
      <c r="C794" s="2" t="str">
        <f>IFERROR(VLOOKUP(A794,Product_List!$A$1:$E$5,5,0),"")</f>
        <v/>
      </c>
      <c r="D794" s="2" t="str">
        <f t="shared" si="3"/>
        <v/>
      </c>
    </row>
    <row r="795" spans="1:4" x14ac:dyDescent="0.2">
      <c r="A795" s="2"/>
      <c r="B795" s="2" t="str">
        <f>IF(SUMIFS(Transaction!E:E,Transaction!H:H,"Buy",Transaction!B:B,A795)-SUMIFS(Transaction!E:E,Transaction!H:H,"Sell",Transaction!B:B,A795)&lt;&gt;0, SUMIFS(Transaction!E:E,Transaction!H:H,"Buy",Transaction!B:B,A795)-SUMIFS(Transaction!E:E,Transaction!H:H,"Sell",Transaction!B:B,A795),"")</f>
        <v/>
      </c>
      <c r="C795" s="2" t="str">
        <f>IFERROR(VLOOKUP(A795,Product_List!$A$1:$E$5,5,0),"")</f>
        <v/>
      </c>
      <c r="D795" s="2" t="str">
        <f t="shared" si="3"/>
        <v/>
      </c>
    </row>
    <row r="796" spans="1:4" x14ac:dyDescent="0.2">
      <c r="A796" s="2"/>
      <c r="B796" s="2" t="str">
        <f>IF(SUMIFS(Transaction!E:E,Transaction!H:H,"Buy",Transaction!B:B,A796)-SUMIFS(Transaction!E:E,Transaction!H:H,"Sell",Transaction!B:B,A796)&lt;&gt;0, SUMIFS(Transaction!E:E,Transaction!H:H,"Buy",Transaction!B:B,A796)-SUMIFS(Transaction!E:E,Transaction!H:H,"Sell",Transaction!B:B,A796),"")</f>
        <v/>
      </c>
      <c r="C796" s="2" t="str">
        <f>IFERROR(VLOOKUP(A796,Product_List!$A$1:$E$5,5,0),"")</f>
        <v/>
      </c>
      <c r="D796" s="2" t="str">
        <f t="shared" si="3"/>
        <v/>
      </c>
    </row>
    <row r="797" spans="1:4" x14ac:dyDescent="0.2">
      <c r="A797" s="2"/>
      <c r="B797" s="2" t="str">
        <f>IF(SUMIFS(Transaction!E:E,Transaction!H:H,"Buy",Transaction!B:B,A797)-SUMIFS(Transaction!E:E,Transaction!H:H,"Sell",Transaction!B:B,A797)&lt;&gt;0, SUMIFS(Transaction!E:E,Transaction!H:H,"Buy",Transaction!B:B,A797)-SUMIFS(Transaction!E:E,Transaction!H:H,"Sell",Transaction!B:B,A797),"")</f>
        <v/>
      </c>
      <c r="C797" s="2" t="str">
        <f>IFERROR(VLOOKUP(A797,Product_List!$A$1:$E$5,5,0),"")</f>
        <v/>
      </c>
      <c r="D797" s="2" t="str">
        <f t="shared" si="3"/>
        <v/>
      </c>
    </row>
    <row r="798" spans="1:4" x14ac:dyDescent="0.2">
      <c r="A798" s="2"/>
      <c r="B798" s="2" t="str">
        <f>IF(SUMIFS(Transaction!E:E,Transaction!H:H,"Buy",Transaction!B:B,A798)-SUMIFS(Transaction!E:E,Transaction!H:H,"Sell",Transaction!B:B,A798)&lt;&gt;0, SUMIFS(Transaction!E:E,Transaction!H:H,"Buy",Transaction!B:B,A798)-SUMIFS(Transaction!E:E,Transaction!H:H,"Sell",Transaction!B:B,A798),"")</f>
        <v/>
      </c>
      <c r="C798" s="2" t="str">
        <f>IFERROR(VLOOKUP(A798,Product_List!$A$1:$E$5,5,0),"")</f>
        <v/>
      </c>
      <c r="D798" s="2" t="str">
        <f t="shared" si="3"/>
        <v/>
      </c>
    </row>
    <row r="799" spans="1:4" x14ac:dyDescent="0.2">
      <c r="A799" s="2"/>
      <c r="B799" s="2" t="str">
        <f>IF(SUMIFS(Transaction!E:E,Transaction!H:H,"Buy",Transaction!B:B,A799)-SUMIFS(Transaction!E:E,Transaction!H:H,"Sell",Transaction!B:B,A799)&lt;&gt;0, SUMIFS(Transaction!E:E,Transaction!H:H,"Buy",Transaction!B:B,A799)-SUMIFS(Transaction!E:E,Transaction!H:H,"Sell",Transaction!B:B,A799),"")</f>
        <v/>
      </c>
      <c r="C799" s="2" t="str">
        <f>IFERROR(VLOOKUP(A799,Product_List!$A$1:$E$5,5,0),"")</f>
        <v/>
      </c>
      <c r="D799" s="2" t="str">
        <f t="shared" si="3"/>
        <v/>
      </c>
    </row>
    <row r="800" spans="1:4" x14ac:dyDescent="0.2">
      <c r="A800" s="2"/>
      <c r="B800" s="2" t="str">
        <f>IF(SUMIFS(Transaction!E:E,Transaction!H:H,"Buy",Transaction!B:B,A800)-SUMIFS(Transaction!E:E,Transaction!H:H,"Sell",Transaction!B:B,A800)&lt;&gt;0, SUMIFS(Transaction!E:E,Transaction!H:H,"Buy",Transaction!B:B,A800)-SUMIFS(Transaction!E:E,Transaction!H:H,"Sell",Transaction!B:B,A800),"")</f>
        <v/>
      </c>
      <c r="C800" s="2" t="str">
        <f>IFERROR(VLOOKUP(A800,Product_List!$A$1:$E$5,5,0),"")</f>
        <v/>
      </c>
      <c r="D800" s="2" t="str">
        <f t="shared" si="3"/>
        <v/>
      </c>
    </row>
    <row r="801" spans="1:4" x14ac:dyDescent="0.2">
      <c r="A801" s="2"/>
      <c r="B801" s="2" t="str">
        <f>IF(SUMIFS(Transaction!E:E,Transaction!H:H,"Buy",Transaction!B:B,A801)-SUMIFS(Transaction!E:E,Transaction!H:H,"Sell",Transaction!B:B,A801)&lt;&gt;0, SUMIFS(Transaction!E:E,Transaction!H:H,"Buy",Transaction!B:B,A801)-SUMIFS(Transaction!E:E,Transaction!H:H,"Sell",Transaction!B:B,A801),"")</f>
        <v/>
      </c>
      <c r="C801" s="2" t="str">
        <f>IFERROR(VLOOKUP(A801,Product_List!$A$1:$E$5,5,0),"")</f>
        <v/>
      </c>
      <c r="D801" s="2" t="str">
        <f t="shared" si="3"/>
        <v/>
      </c>
    </row>
    <row r="802" spans="1:4" x14ac:dyDescent="0.2">
      <c r="A802" s="2"/>
      <c r="B802" s="2" t="str">
        <f>IF(SUMIFS(Transaction!E:E,Transaction!H:H,"Buy",Transaction!B:B,A802)-SUMIFS(Transaction!E:E,Transaction!H:H,"Sell",Transaction!B:B,A802)&lt;&gt;0, SUMIFS(Transaction!E:E,Transaction!H:H,"Buy",Transaction!B:B,A802)-SUMIFS(Transaction!E:E,Transaction!H:H,"Sell",Transaction!B:B,A802),"")</f>
        <v/>
      </c>
      <c r="C802" s="2" t="str">
        <f>IFERROR(VLOOKUP(A802,Product_List!$A$1:$E$5,5,0),"")</f>
        <v/>
      </c>
      <c r="D802" s="2" t="str">
        <f t="shared" si="3"/>
        <v/>
      </c>
    </row>
    <row r="803" spans="1:4" x14ac:dyDescent="0.2">
      <c r="A803" s="2"/>
      <c r="B803" s="2" t="str">
        <f>IF(SUMIFS(Transaction!E:E,Transaction!H:H,"Buy",Transaction!B:B,A803)-SUMIFS(Transaction!E:E,Transaction!H:H,"Sell",Transaction!B:B,A803)&lt;&gt;0, SUMIFS(Transaction!E:E,Transaction!H:H,"Buy",Transaction!B:B,A803)-SUMIFS(Transaction!E:E,Transaction!H:H,"Sell",Transaction!B:B,A803),"")</f>
        <v/>
      </c>
      <c r="C803" s="2" t="str">
        <f>IFERROR(VLOOKUP(A803,Product_List!$A$1:$E$5,5,0),"")</f>
        <v/>
      </c>
      <c r="D803" s="2" t="str">
        <f t="shared" si="3"/>
        <v/>
      </c>
    </row>
    <row r="804" spans="1:4" x14ac:dyDescent="0.2">
      <c r="A804" s="2"/>
      <c r="B804" s="2" t="str">
        <f>IF(SUMIFS(Transaction!E:E,Transaction!H:H,"Buy",Transaction!B:B,A804)-SUMIFS(Transaction!E:E,Transaction!H:H,"Sell",Transaction!B:B,A804)&lt;&gt;0, SUMIFS(Transaction!E:E,Transaction!H:H,"Buy",Transaction!B:B,A804)-SUMIFS(Transaction!E:E,Transaction!H:H,"Sell",Transaction!B:B,A804),"")</f>
        <v/>
      </c>
      <c r="C804" s="2" t="str">
        <f>IFERROR(VLOOKUP(A804,Product_List!$A$1:$E$5,5,0),"")</f>
        <v/>
      </c>
      <c r="D804" s="2" t="str">
        <f t="shared" si="3"/>
        <v/>
      </c>
    </row>
    <row r="805" spans="1:4" x14ac:dyDescent="0.2">
      <c r="A805" s="2"/>
      <c r="B805" s="2" t="str">
        <f>IF(SUMIFS(Transaction!E:E,Transaction!H:H,"Buy",Transaction!B:B,A805)-SUMIFS(Transaction!E:E,Transaction!H:H,"Sell",Transaction!B:B,A805)&lt;&gt;0, SUMIFS(Transaction!E:E,Transaction!H:H,"Buy",Transaction!B:B,A805)-SUMIFS(Transaction!E:E,Transaction!H:H,"Sell",Transaction!B:B,A805),"")</f>
        <v/>
      </c>
      <c r="C805" s="2" t="str">
        <f>IFERROR(VLOOKUP(A805,Product_List!$A$1:$E$5,5,0),"")</f>
        <v/>
      </c>
      <c r="D805" s="2" t="str">
        <f t="shared" si="3"/>
        <v/>
      </c>
    </row>
    <row r="806" spans="1:4" x14ac:dyDescent="0.2">
      <c r="A806" s="2"/>
      <c r="B806" s="2" t="str">
        <f>IF(SUMIFS(Transaction!E:E,Transaction!H:H,"Buy",Transaction!B:B,A806)-SUMIFS(Transaction!E:E,Transaction!H:H,"Sell",Transaction!B:B,A806)&lt;&gt;0, SUMIFS(Transaction!E:E,Transaction!H:H,"Buy",Transaction!B:B,A806)-SUMIFS(Transaction!E:E,Transaction!H:H,"Sell",Transaction!B:B,A806),"")</f>
        <v/>
      </c>
      <c r="C806" s="2" t="str">
        <f>IFERROR(VLOOKUP(A806,Product_List!$A$1:$E$5,5,0),"")</f>
        <v/>
      </c>
      <c r="D806" s="2" t="str">
        <f t="shared" si="3"/>
        <v/>
      </c>
    </row>
    <row r="807" spans="1:4" x14ac:dyDescent="0.2">
      <c r="A807" s="2"/>
      <c r="B807" s="2" t="str">
        <f>IF(SUMIFS(Transaction!E:E,Transaction!H:H,"Buy",Transaction!B:B,A807)-SUMIFS(Transaction!E:E,Transaction!H:H,"Sell",Transaction!B:B,A807)&lt;&gt;0, SUMIFS(Transaction!E:E,Transaction!H:H,"Buy",Transaction!B:B,A807)-SUMIFS(Transaction!E:E,Transaction!H:H,"Sell",Transaction!B:B,A807),"")</f>
        <v/>
      </c>
      <c r="C807" s="2" t="str">
        <f>IFERROR(VLOOKUP(A807,Product_List!$A$1:$E$5,5,0),"")</f>
        <v/>
      </c>
      <c r="D807" s="2" t="str">
        <f t="shared" si="3"/>
        <v/>
      </c>
    </row>
    <row r="808" spans="1:4" x14ac:dyDescent="0.2">
      <c r="A808" s="2"/>
      <c r="B808" s="2" t="str">
        <f>IF(SUMIFS(Transaction!E:E,Transaction!H:H,"Buy",Transaction!B:B,A808)-SUMIFS(Transaction!E:E,Transaction!H:H,"Sell",Transaction!B:B,A808)&lt;&gt;0, SUMIFS(Transaction!E:E,Transaction!H:H,"Buy",Transaction!B:B,A808)-SUMIFS(Transaction!E:E,Transaction!H:H,"Sell",Transaction!B:B,A808),"")</f>
        <v/>
      </c>
      <c r="C808" s="2" t="str">
        <f>IFERROR(VLOOKUP(A808,Product_List!$A$1:$E$5,5,0),"")</f>
        <v/>
      </c>
      <c r="D808" s="2" t="str">
        <f t="shared" si="3"/>
        <v/>
      </c>
    </row>
    <row r="809" spans="1:4" x14ac:dyDescent="0.2">
      <c r="A809" s="2"/>
      <c r="B809" s="2" t="str">
        <f>IF(SUMIFS(Transaction!E:E,Transaction!H:H,"Buy",Transaction!B:B,A809)-SUMIFS(Transaction!E:E,Transaction!H:H,"Sell",Transaction!B:B,A809)&lt;&gt;0, SUMIFS(Transaction!E:E,Transaction!H:H,"Buy",Transaction!B:B,A809)-SUMIFS(Transaction!E:E,Transaction!H:H,"Sell",Transaction!B:B,A809),"")</f>
        <v/>
      </c>
      <c r="C809" s="2" t="str">
        <f>IFERROR(VLOOKUP(A809,Product_List!$A$1:$E$5,5,0),"")</f>
        <v/>
      </c>
      <c r="D809" s="2" t="str">
        <f t="shared" si="3"/>
        <v/>
      </c>
    </row>
    <row r="810" spans="1:4" x14ac:dyDescent="0.2">
      <c r="A810" s="2"/>
      <c r="B810" s="2" t="str">
        <f>IF(SUMIFS(Transaction!E:E,Transaction!H:H,"Buy",Transaction!B:B,A810)-SUMIFS(Transaction!E:E,Transaction!H:H,"Sell",Transaction!B:B,A810)&lt;&gt;0, SUMIFS(Transaction!E:E,Transaction!H:H,"Buy",Transaction!B:B,A810)-SUMIFS(Transaction!E:E,Transaction!H:H,"Sell",Transaction!B:B,A810),"")</f>
        <v/>
      </c>
      <c r="C810" s="2" t="str">
        <f>IFERROR(VLOOKUP(A810,Product_List!$A$1:$E$5,5,0),"")</f>
        <v/>
      </c>
      <c r="D810" s="2" t="str">
        <f t="shared" si="3"/>
        <v/>
      </c>
    </row>
    <row r="811" spans="1:4" x14ac:dyDescent="0.2">
      <c r="A811" s="2"/>
      <c r="B811" s="2" t="str">
        <f>IF(SUMIFS(Transaction!E:E,Transaction!H:H,"Buy",Transaction!B:B,A811)-SUMIFS(Transaction!E:E,Transaction!H:H,"Sell",Transaction!B:B,A811)&lt;&gt;0, SUMIFS(Transaction!E:E,Transaction!H:H,"Buy",Transaction!B:B,A811)-SUMIFS(Transaction!E:E,Transaction!H:H,"Sell",Transaction!B:B,A811),"")</f>
        <v/>
      </c>
      <c r="C811" s="2" t="str">
        <f>IFERROR(VLOOKUP(A811,Product_List!$A$1:$E$5,5,0),"")</f>
        <v/>
      </c>
      <c r="D811" s="2" t="str">
        <f t="shared" si="3"/>
        <v/>
      </c>
    </row>
    <row r="812" spans="1:4" x14ac:dyDescent="0.2">
      <c r="A812" s="2"/>
      <c r="B812" s="2" t="str">
        <f>IF(SUMIFS(Transaction!E:E,Transaction!H:H,"Buy",Transaction!B:B,A812)-SUMIFS(Transaction!E:E,Transaction!H:H,"Sell",Transaction!B:B,A812)&lt;&gt;0, SUMIFS(Transaction!E:E,Transaction!H:H,"Buy",Transaction!B:B,A812)-SUMIFS(Transaction!E:E,Transaction!H:H,"Sell",Transaction!B:B,A812),"")</f>
        <v/>
      </c>
      <c r="C812" s="2" t="str">
        <f>IFERROR(VLOOKUP(A812,Product_List!$A$1:$E$5,5,0),"")</f>
        <v/>
      </c>
      <c r="D812" s="2" t="str">
        <f t="shared" si="3"/>
        <v/>
      </c>
    </row>
    <row r="813" spans="1:4" x14ac:dyDescent="0.2">
      <c r="A813" s="2"/>
      <c r="B813" s="2" t="str">
        <f>IF(SUMIFS(Transaction!E:E,Transaction!H:H,"Buy",Transaction!B:B,A813)-SUMIFS(Transaction!E:E,Transaction!H:H,"Sell",Transaction!B:B,A813)&lt;&gt;0, SUMIFS(Transaction!E:E,Transaction!H:H,"Buy",Transaction!B:B,A813)-SUMIFS(Transaction!E:E,Transaction!H:H,"Sell",Transaction!B:B,A813),"")</f>
        <v/>
      </c>
      <c r="C813" s="2" t="str">
        <f>IFERROR(VLOOKUP(A813,Product_List!$A$1:$E$5,5,0),"")</f>
        <v/>
      </c>
      <c r="D813" s="2" t="str">
        <f t="shared" si="3"/>
        <v/>
      </c>
    </row>
    <row r="814" spans="1:4" x14ac:dyDescent="0.2">
      <c r="A814" s="2"/>
      <c r="B814" s="2" t="str">
        <f>IF(SUMIFS(Transaction!E:E,Transaction!H:H,"Buy",Transaction!B:B,A814)-SUMIFS(Transaction!E:E,Transaction!H:H,"Sell",Transaction!B:B,A814)&lt;&gt;0, SUMIFS(Transaction!E:E,Transaction!H:H,"Buy",Transaction!B:B,A814)-SUMIFS(Transaction!E:E,Transaction!H:H,"Sell",Transaction!B:B,A814),"")</f>
        <v/>
      </c>
      <c r="C814" s="2" t="str">
        <f>IFERROR(VLOOKUP(A814,Product_List!$A$1:$E$5,5,0),"")</f>
        <v/>
      </c>
      <c r="D814" s="2" t="str">
        <f t="shared" si="3"/>
        <v/>
      </c>
    </row>
    <row r="815" spans="1:4" x14ac:dyDescent="0.2">
      <c r="A815" s="2"/>
      <c r="B815" s="2" t="str">
        <f>IF(SUMIFS(Transaction!E:E,Transaction!H:H,"Buy",Transaction!B:B,A815)-SUMIFS(Transaction!E:E,Transaction!H:H,"Sell",Transaction!B:B,A815)&lt;&gt;0, SUMIFS(Transaction!E:E,Transaction!H:H,"Buy",Transaction!B:B,A815)-SUMIFS(Transaction!E:E,Transaction!H:H,"Sell",Transaction!B:B,A815),"")</f>
        <v/>
      </c>
      <c r="C815" s="2" t="str">
        <f>IFERROR(VLOOKUP(A815,Product_List!$A$1:$E$5,5,0),"")</f>
        <v/>
      </c>
      <c r="D815" s="2" t="str">
        <f t="shared" si="3"/>
        <v/>
      </c>
    </row>
    <row r="816" spans="1:4" x14ac:dyDescent="0.2">
      <c r="A816" s="2"/>
      <c r="B816" s="2" t="str">
        <f>IF(SUMIFS(Transaction!E:E,Transaction!H:H,"Buy",Transaction!B:B,A816)-SUMIFS(Transaction!E:E,Transaction!H:H,"Sell",Transaction!B:B,A816)&lt;&gt;0, SUMIFS(Transaction!E:E,Transaction!H:H,"Buy",Transaction!B:B,A816)-SUMIFS(Transaction!E:E,Transaction!H:H,"Sell",Transaction!B:B,A816),"")</f>
        <v/>
      </c>
      <c r="C816" s="2" t="str">
        <f>IFERROR(VLOOKUP(A816,Product_List!$A$1:$E$5,5,0),"")</f>
        <v/>
      </c>
      <c r="D816" s="2" t="str">
        <f t="shared" si="3"/>
        <v/>
      </c>
    </row>
    <row r="817" spans="1:4" x14ac:dyDescent="0.2">
      <c r="A817" s="2"/>
      <c r="B817" s="2" t="str">
        <f>IF(SUMIFS(Transaction!E:E,Transaction!H:H,"Buy",Transaction!B:B,A817)-SUMIFS(Transaction!E:E,Transaction!H:H,"Sell",Transaction!B:B,A817)&lt;&gt;0, SUMIFS(Transaction!E:E,Transaction!H:H,"Buy",Transaction!B:B,A817)-SUMIFS(Transaction!E:E,Transaction!H:H,"Sell",Transaction!B:B,A817),"")</f>
        <v/>
      </c>
      <c r="C817" s="2" t="str">
        <f>IFERROR(VLOOKUP(A817,Product_List!$A$1:$E$5,5,0),"")</f>
        <v/>
      </c>
      <c r="D817" s="2" t="str">
        <f t="shared" si="3"/>
        <v/>
      </c>
    </row>
    <row r="818" spans="1:4" x14ac:dyDescent="0.2">
      <c r="A818" s="2"/>
      <c r="B818" s="2" t="str">
        <f>IF(SUMIFS(Transaction!E:E,Transaction!H:H,"Buy",Transaction!B:B,A818)-SUMIFS(Transaction!E:E,Transaction!H:H,"Sell",Transaction!B:B,A818)&lt;&gt;0, SUMIFS(Transaction!E:E,Transaction!H:H,"Buy",Transaction!B:B,A818)-SUMIFS(Transaction!E:E,Transaction!H:H,"Sell",Transaction!B:B,A818),"")</f>
        <v/>
      </c>
      <c r="C818" s="2" t="str">
        <f>IFERROR(VLOOKUP(A818,Product_List!$A$1:$E$5,5,0),"")</f>
        <v/>
      </c>
      <c r="D818" s="2" t="str">
        <f t="shared" si="3"/>
        <v/>
      </c>
    </row>
    <row r="819" spans="1:4" x14ac:dyDescent="0.2">
      <c r="A819" s="2"/>
      <c r="B819" s="2" t="str">
        <f>IF(SUMIFS(Transaction!E:E,Transaction!H:H,"Buy",Transaction!B:B,A819)-SUMIFS(Transaction!E:E,Transaction!H:H,"Sell",Transaction!B:B,A819)&lt;&gt;0, SUMIFS(Transaction!E:E,Transaction!H:H,"Buy",Transaction!B:B,A819)-SUMIFS(Transaction!E:E,Transaction!H:H,"Sell",Transaction!B:B,A819),"")</f>
        <v/>
      </c>
      <c r="C819" s="2" t="str">
        <f>IFERROR(VLOOKUP(A819,Product_List!$A$1:$E$5,5,0),"")</f>
        <v/>
      </c>
      <c r="D819" s="2" t="str">
        <f t="shared" si="3"/>
        <v/>
      </c>
    </row>
    <row r="820" spans="1:4" x14ac:dyDescent="0.2">
      <c r="A820" s="2"/>
      <c r="B820" s="2" t="str">
        <f>IF(SUMIFS(Transaction!E:E,Transaction!H:H,"Buy",Transaction!B:B,A820)-SUMIFS(Transaction!E:E,Transaction!H:H,"Sell",Transaction!B:B,A820)&lt;&gt;0, SUMIFS(Transaction!E:E,Transaction!H:H,"Buy",Transaction!B:B,A820)-SUMIFS(Transaction!E:E,Transaction!H:H,"Sell",Transaction!B:B,A820),"")</f>
        <v/>
      </c>
      <c r="C820" s="2" t="str">
        <f>IFERROR(VLOOKUP(A820,Product_List!$A$1:$E$5,5,0),"")</f>
        <v/>
      </c>
      <c r="D820" s="2" t="str">
        <f t="shared" si="3"/>
        <v/>
      </c>
    </row>
    <row r="821" spans="1:4" x14ac:dyDescent="0.2">
      <c r="A821" s="2"/>
      <c r="B821" s="2" t="str">
        <f>IF(SUMIFS(Transaction!E:E,Transaction!H:H,"Buy",Transaction!B:B,A821)-SUMIFS(Transaction!E:E,Transaction!H:H,"Sell",Transaction!B:B,A821)&lt;&gt;0, SUMIFS(Transaction!E:E,Transaction!H:H,"Buy",Transaction!B:B,A821)-SUMIFS(Transaction!E:E,Transaction!H:H,"Sell",Transaction!B:B,A821),"")</f>
        <v/>
      </c>
      <c r="C821" s="2" t="str">
        <f>IFERROR(VLOOKUP(A821,Product_List!$A$1:$E$5,5,0),"")</f>
        <v/>
      </c>
      <c r="D821" s="2" t="str">
        <f t="shared" si="3"/>
        <v/>
      </c>
    </row>
    <row r="822" spans="1:4" x14ac:dyDescent="0.2">
      <c r="A822" s="2"/>
      <c r="B822" s="2" t="str">
        <f>IF(SUMIFS(Transaction!E:E,Transaction!H:H,"Buy",Transaction!B:B,A822)-SUMIFS(Transaction!E:E,Transaction!H:H,"Sell",Transaction!B:B,A822)&lt;&gt;0, SUMIFS(Transaction!E:E,Transaction!H:H,"Buy",Transaction!B:B,A822)-SUMIFS(Transaction!E:E,Transaction!H:H,"Sell",Transaction!B:B,A822),"")</f>
        <v/>
      </c>
      <c r="C822" s="2" t="str">
        <f>IFERROR(VLOOKUP(A822,Product_List!$A$1:$E$5,5,0),"")</f>
        <v/>
      </c>
      <c r="D822" s="2" t="str">
        <f t="shared" si="3"/>
        <v/>
      </c>
    </row>
    <row r="823" spans="1:4" x14ac:dyDescent="0.2">
      <c r="A823" s="2"/>
      <c r="B823" s="2" t="str">
        <f>IF(SUMIFS(Transaction!E:E,Transaction!H:H,"Buy",Transaction!B:B,A823)-SUMIFS(Transaction!E:E,Transaction!H:H,"Sell",Transaction!B:B,A823)&lt;&gt;0, SUMIFS(Transaction!E:E,Transaction!H:H,"Buy",Transaction!B:B,A823)-SUMIFS(Transaction!E:E,Transaction!H:H,"Sell",Transaction!B:B,A823),"")</f>
        <v/>
      </c>
      <c r="C823" s="2" t="str">
        <f>IFERROR(VLOOKUP(A823,Product_List!$A$1:$E$5,5,0),"")</f>
        <v/>
      </c>
      <c r="D823" s="2" t="str">
        <f t="shared" si="3"/>
        <v/>
      </c>
    </row>
    <row r="824" spans="1:4" x14ac:dyDescent="0.2">
      <c r="A824" s="2"/>
      <c r="B824" s="2" t="str">
        <f>IF(SUMIFS(Transaction!E:E,Transaction!H:H,"Buy",Transaction!B:B,A824)-SUMIFS(Transaction!E:E,Transaction!H:H,"Sell",Transaction!B:B,A824)&lt;&gt;0, SUMIFS(Transaction!E:E,Transaction!H:H,"Buy",Transaction!B:B,A824)-SUMIFS(Transaction!E:E,Transaction!H:H,"Sell",Transaction!B:B,A824),"")</f>
        <v/>
      </c>
      <c r="C824" s="2" t="str">
        <f>IFERROR(VLOOKUP(A824,Product_List!$A$1:$E$5,5,0),"")</f>
        <v/>
      </c>
      <c r="D824" s="2" t="str">
        <f t="shared" si="3"/>
        <v/>
      </c>
    </row>
    <row r="825" spans="1:4" x14ac:dyDescent="0.2">
      <c r="A825" s="2"/>
      <c r="B825" s="2" t="str">
        <f>IF(SUMIFS(Transaction!E:E,Transaction!H:H,"Buy",Transaction!B:B,A825)-SUMIFS(Transaction!E:E,Transaction!H:H,"Sell",Transaction!B:B,A825)&lt;&gt;0, SUMIFS(Transaction!E:E,Transaction!H:H,"Buy",Transaction!B:B,A825)-SUMIFS(Transaction!E:E,Transaction!H:H,"Sell",Transaction!B:B,A825),"")</f>
        <v/>
      </c>
      <c r="C825" s="2" t="str">
        <f>IFERROR(VLOOKUP(A825,Product_List!$A$1:$E$5,5,0),"")</f>
        <v/>
      </c>
      <c r="D825" s="2" t="str">
        <f t="shared" si="3"/>
        <v/>
      </c>
    </row>
    <row r="826" spans="1:4" x14ac:dyDescent="0.2">
      <c r="A826" s="2"/>
      <c r="B826" s="2" t="str">
        <f>IF(SUMIFS(Transaction!E:E,Transaction!H:H,"Buy",Transaction!B:B,A826)-SUMIFS(Transaction!E:E,Transaction!H:H,"Sell",Transaction!B:B,A826)&lt;&gt;0, SUMIFS(Transaction!E:E,Transaction!H:H,"Buy",Transaction!B:B,A826)-SUMIFS(Transaction!E:E,Transaction!H:H,"Sell",Transaction!B:B,A826),"")</f>
        <v/>
      </c>
      <c r="C826" s="2" t="str">
        <f>IFERROR(VLOOKUP(A826,Product_List!$A$1:$E$5,5,0),"")</f>
        <v/>
      </c>
      <c r="D826" s="2" t="str">
        <f t="shared" si="3"/>
        <v/>
      </c>
    </row>
    <row r="827" spans="1:4" x14ac:dyDescent="0.2">
      <c r="A827" s="2"/>
      <c r="B827" s="2" t="str">
        <f>IF(SUMIFS(Transaction!E:E,Transaction!H:H,"Buy",Transaction!B:B,A827)-SUMIFS(Transaction!E:E,Transaction!H:H,"Sell",Transaction!B:B,A827)&lt;&gt;0, SUMIFS(Transaction!E:E,Transaction!H:H,"Buy",Transaction!B:B,A827)-SUMIFS(Transaction!E:E,Transaction!H:H,"Sell",Transaction!B:B,A827),"")</f>
        <v/>
      </c>
      <c r="C827" s="2" t="str">
        <f>IFERROR(VLOOKUP(A827,Product_List!$A$1:$E$5,5,0),"")</f>
        <v/>
      </c>
      <c r="D827" s="2" t="str">
        <f t="shared" si="3"/>
        <v/>
      </c>
    </row>
    <row r="828" spans="1:4" x14ac:dyDescent="0.2">
      <c r="A828" s="2"/>
      <c r="B828" s="2" t="str">
        <f>IF(SUMIFS(Transaction!E:E,Transaction!H:H,"Buy",Transaction!B:B,A828)-SUMIFS(Transaction!E:E,Transaction!H:H,"Sell",Transaction!B:B,A828)&lt;&gt;0, SUMIFS(Transaction!E:E,Transaction!H:H,"Buy",Transaction!B:B,A828)-SUMIFS(Transaction!E:E,Transaction!H:H,"Sell",Transaction!B:B,A828),"")</f>
        <v/>
      </c>
      <c r="C828" s="2" t="str">
        <f>IFERROR(VLOOKUP(A828,Product_List!$A$1:$E$5,5,0),"")</f>
        <v/>
      </c>
      <c r="D828" s="2" t="str">
        <f t="shared" si="3"/>
        <v/>
      </c>
    </row>
    <row r="829" spans="1:4" x14ac:dyDescent="0.2">
      <c r="A829" s="2"/>
      <c r="B829" s="2" t="str">
        <f>IF(SUMIFS(Transaction!E:E,Transaction!H:H,"Buy",Transaction!B:B,A829)-SUMIFS(Transaction!E:E,Transaction!H:H,"Sell",Transaction!B:B,A829)&lt;&gt;0, SUMIFS(Transaction!E:E,Transaction!H:H,"Buy",Transaction!B:B,A829)-SUMIFS(Transaction!E:E,Transaction!H:H,"Sell",Transaction!B:B,A829),"")</f>
        <v/>
      </c>
      <c r="C829" s="2" t="str">
        <f>IFERROR(VLOOKUP(A829,Product_List!$A$1:$E$5,5,0),"")</f>
        <v/>
      </c>
      <c r="D829" s="2" t="str">
        <f t="shared" si="3"/>
        <v/>
      </c>
    </row>
    <row r="830" spans="1:4" x14ac:dyDescent="0.2">
      <c r="A830" s="2"/>
      <c r="B830" s="2" t="str">
        <f>IF(SUMIFS(Transaction!E:E,Transaction!H:H,"Buy",Transaction!B:B,A830)-SUMIFS(Transaction!E:E,Transaction!H:H,"Sell",Transaction!B:B,A830)&lt;&gt;0, SUMIFS(Transaction!E:E,Transaction!H:H,"Buy",Transaction!B:B,A830)-SUMIFS(Transaction!E:E,Transaction!H:H,"Sell",Transaction!B:B,A830),"")</f>
        <v/>
      </c>
      <c r="C830" s="2" t="str">
        <f>IFERROR(VLOOKUP(A830,Product_List!$A$1:$E$5,5,0),"")</f>
        <v/>
      </c>
      <c r="D830" s="2" t="str">
        <f t="shared" si="3"/>
        <v/>
      </c>
    </row>
    <row r="831" spans="1:4" x14ac:dyDescent="0.2">
      <c r="A831" s="2"/>
      <c r="B831" s="2" t="str">
        <f>IF(SUMIFS(Transaction!E:E,Transaction!H:H,"Buy",Transaction!B:B,A831)-SUMIFS(Transaction!E:E,Transaction!H:H,"Sell",Transaction!B:B,A831)&lt;&gt;0, SUMIFS(Transaction!E:E,Transaction!H:H,"Buy",Transaction!B:B,A831)-SUMIFS(Transaction!E:E,Transaction!H:H,"Sell",Transaction!B:B,A831),"")</f>
        <v/>
      </c>
      <c r="C831" s="2" t="str">
        <f>IFERROR(VLOOKUP(A831,Product_List!$A$1:$E$5,5,0),"")</f>
        <v/>
      </c>
      <c r="D831" s="2" t="str">
        <f t="shared" si="3"/>
        <v/>
      </c>
    </row>
    <row r="832" spans="1:4" x14ac:dyDescent="0.2">
      <c r="A832" s="2"/>
      <c r="B832" s="2" t="str">
        <f>IF(SUMIFS(Transaction!E:E,Transaction!H:H,"Buy",Transaction!B:B,A832)-SUMIFS(Transaction!E:E,Transaction!H:H,"Sell",Transaction!B:B,A832)&lt;&gt;0, SUMIFS(Transaction!E:E,Transaction!H:H,"Buy",Transaction!B:B,A832)-SUMIFS(Transaction!E:E,Transaction!H:H,"Sell",Transaction!B:B,A832),"")</f>
        <v/>
      </c>
      <c r="C832" s="2" t="str">
        <f>IFERROR(VLOOKUP(A832,Product_List!$A$1:$E$5,5,0),"")</f>
        <v/>
      </c>
      <c r="D832" s="2" t="str">
        <f t="shared" si="3"/>
        <v/>
      </c>
    </row>
    <row r="833" spans="1:4" x14ac:dyDescent="0.2">
      <c r="A833" s="2"/>
      <c r="B833" s="2" t="str">
        <f>IF(SUMIFS(Transaction!E:E,Transaction!H:H,"Buy",Transaction!B:B,A833)-SUMIFS(Transaction!E:E,Transaction!H:H,"Sell",Transaction!B:B,A833)&lt;&gt;0, SUMIFS(Transaction!E:E,Transaction!H:H,"Buy",Transaction!B:B,A833)-SUMIFS(Transaction!E:E,Transaction!H:H,"Sell",Transaction!B:B,A833),"")</f>
        <v/>
      </c>
      <c r="C833" s="2" t="str">
        <f>IFERROR(VLOOKUP(A833,Product_List!$A$1:$E$5,5,0),"")</f>
        <v/>
      </c>
      <c r="D833" s="2" t="str">
        <f t="shared" si="3"/>
        <v/>
      </c>
    </row>
    <row r="834" spans="1:4" x14ac:dyDescent="0.2">
      <c r="A834" s="2"/>
      <c r="B834" s="2" t="str">
        <f>IF(SUMIFS(Transaction!E:E,Transaction!H:H,"Buy",Transaction!B:B,A834)-SUMIFS(Transaction!E:E,Transaction!H:H,"Sell",Transaction!B:B,A834)&lt;&gt;0, SUMIFS(Transaction!E:E,Transaction!H:H,"Buy",Transaction!B:B,A834)-SUMIFS(Transaction!E:E,Transaction!H:H,"Sell",Transaction!B:B,A834),"")</f>
        <v/>
      </c>
      <c r="C834" s="2" t="str">
        <f>IFERROR(VLOOKUP(A834,Product_List!$A$1:$E$5,5,0),"")</f>
        <v/>
      </c>
      <c r="D834" s="2" t="str">
        <f t="shared" si="3"/>
        <v/>
      </c>
    </row>
    <row r="835" spans="1:4" x14ac:dyDescent="0.2">
      <c r="A835" s="2"/>
      <c r="B835" s="2" t="str">
        <f>IF(SUMIFS(Transaction!E:E,Transaction!H:H,"Buy",Transaction!B:B,A835)-SUMIFS(Transaction!E:E,Transaction!H:H,"Sell",Transaction!B:B,A835)&lt;&gt;0, SUMIFS(Transaction!E:E,Transaction!H:H,"Buy",Transaction!B:B,A835)-SUMIFS(Transaction!E:E,Transaction!H:H,"Sell",Transaction!B:B,A835),"")</f>
        <v/>
      </c>
      <c r="C835" s="2" t="str">
        <f>IFERROR(VLOOKUP(A835,Product_List!$A$1:$E$5,5,0),"")</f>
        <v/>
      </c>
      <c r="D835" s="2" t="str">
        <f t="shared" si="3"/>
        <v/>
      </c>
    </row>
    <row r="836" spans="1:4" x14ac:dyDescent="0.2">
      <c r="A836" s="2"/>
      <c r="B836" s="2" t="str">
        <f>IF(SUMIFS(Transaction!E:E,Transaction!H:H,"Buy",Transaction!B:B,A836)-SUMIFS(Transaction!E:E,Transaction!H:H,"Sell",Transaction!B:B,A836)&lt;&gt;0, SUMIFS(Transaction!E:E,Transaction!H:H,"Buy",Transaction!B:B,A836)-SUMIFS(Transaction!E:E,Transaction!H:H,"Sell",Transaction!B:B,A836),"")</f>
        <v/>
      </c>
      <c r="C836" s="2" t="str">
        <f>IFERROR(VLOOKUP(A836,Product_List!$A$1:$E$5,5,0),"")</f>
        <v/>
      </c>
      <c r="D836" s="2" t="str">
        <f t="shared" si="3"/>
        <v/>
      </c>
    </row>
    <row r="837" spans="1:4" x14ac:dyDescent="0.2">
      <c r="A837" s="2"/>
      <c r="B837" s="2" t="str">
        <f>IF(SUMIFS(Transaction!E:E,Transaction!H:H,"Buy",Transaction!B:B,A837)-SUMIFS(Transaction!E:E,Transaction!H:H,"Sell",Transaction!B:B,A837)&lt;&gt;0, SUMIFS(Transaction!E:E,Transaction!H:H,"Buy",Transaction!B:B,A837)-SUMIFS(Transaction!E:E,Transaction!H:H,"Sell",Transaction!B:B,A837),"")</f>
        <v/>
      </c>
      <c r="C837" s="2" t="str">
        <f>IFERROR(VLOOKUP(A837,Product_List!$A$1:$E$5,5,0),"")</f>
        <v/>
      </c>
      <c r="D837" s="2" t="str">
        <f t="shared" si="3"/>
        <v/>
      </c>
    </row>
    <row r="838" spans="1:4" x14ac:dyDescent="0.2">
      <c r="A838" s="2"/>
      <c r="B838" s="2" t="str">
        <f>IF(SUMIFS(Transaction!E:E,Transaction!H:H,"Buy",Transaction!B:B,A838)-SUMIFS(Transaction!E:E,Transaction!H:H,"Sell",Transaction!B:B,A838)&lt;&gt;0, SUMIFS(Transaction!E:E,Transaction!H:H,"Buy",Transaction!B:B,A838)-SUMIFS(Transaction!E:E,Transaction!H:H,"Sell",Transaction!B:B,A838),"")</f>
        <v/>
      </c>
      <c r="C838" s="2" t="str">
        <f>IFERROR(VLOOKUP(A838,Product_List!$A$1:$E$5,5,0),"")</f>
        <v/>
      </c>
      <c r="D838" s="2" t="str">
        <f t="shared" si="3"/>
        <v/>
      </c>
    </row>
    <row r="839" spans="1:4" x14ac:dyDescent="0.2">
      <c r="A839" s="2"/>
      <c r="B839" s="2" t="str">
        <f>IF(SUMIFS(Transaction!E:E,Transaction!H:H,"Buy",Transaction!B:B,A839)-SUMIFS(Transaction!E:E,Transaction!H:H,"Sell",Transaction!B:B,A839)&lt;&gt;0, SUMIFS(Transaction!E:E,Transaction!H:H,"Buy",Transaction!B:B,A839)-SUMIFS(Transaction!E:E,Transaction!H:H,"Sell",Transaction!B:B,A839),"")</f>
        <v/>
      </c>
      <c r="C839" s="2" t="str">
        <f>IFERROR(VLOOKUP(A839,Product_List!$A$1:$E$5,5,0),"")</f>
        <v/>
      </c>
      <c r="D839" s="2" t="str">
        <f t="shared" si="3"/>
        <v/>
      </c>
    </row>
    <row r="840" spans="1:4" x14ac:dyDescent="0.2">
      <c r="A840" s="2"/>
      <c r="B840" s="2" t="str">
        <f>IF(SUMIFS(Transaction!E:E,Transaction!H:H,"Buy",Transaction!B:B,A840)-SUMIFS(Transaction!E:E,Transaction!H:H,"Sell",Transaction!B:B,A840)&lt;&gt;0, SUMIFS(Transaction!E:E,Transaction!H:H,"Buy",Transaction!B:B,A840)-SUMIFS(Transaction!E:E,Transaction!H:H,"Sell",Transaction!B:B,A840),"")</f>
        <v/>
      </c>
      <c r="C840" s="2" t="str">
        <f>IFERROR(VLOOKUP(A840,Product_List!$A$1:$E$5,5,0),"")</f>
        <v/>
      </c>
      <c r="D840" s="2" t="str">
        <f t="shared" si="3"/>
        <v/>
      </c>
    </row>
    <row r="841" spans="1:4" x14ac:dyDescent="0.2">
      <c r="A841" s="2"/>
      <c r="B841" s="2" t="str">
        <f>IF(SUMIFS(Transaction!E:E,Transaction!H:H,"Buy",Transaction!B:B,A841)-SUMIFS(Transaction!E:E,Transaction!H:H,"Sell",Transaction!B:B,A841)&lt;&gt;0, SUMIFS(Transaction!E:E,Transaction!H:H,"Buy",Transaction!B:B,A841)-SUMIFS(Transaction!E:E,Transaction!H:H,"Sell",Transaction!B:B,A841),"")</f>
        <v/>
      </c>
      <c r="C841" s="2" t="str">
        <f>IFERROR(VLOOKUP(A841,Product_List!$A$1:$E$5,5,0),"")</f>
        <v/>
      </c>
      <c r="D841" s="2" t="str">
        <f t="shared" si="3"/>
        <v/>
      </c>
    </row>
    <row r="842" spans="1:4" x14ac:dyDescent="0.2">
      <c r="A842" s="2"/>
      <c r="B842" s="2" t="str">
        <f>IF(SUMIFS(Transaction!E:E,Transaction!H:H,"Buy",Transaction!B:B,A842)-SUMIFS(Transaction!E:E,Transaction!H:H,"Sell",Transaction!B:B,A842)&lt;&gt;0, SUMIFS(Transaction!E:E,Transaction!H:H,"Buy",Transaction!B:B,A842)-SUMIFS(Transaction!E:E,Transaction!H:H,"Sell",Transaction!B:B,A842),"")</f>
        <v/>
      </c>
      <c r="C842" s="2" t="str">
        <f>IFERROR(VLOOKUP(A842,Product_List!$A$1:$E$5,5,0),"")</f>
        <v/>
      </c>
      <c r="D842" s="2" t="str">
        <f t="shared" si="3"/>
        <v/>
      </c>
    </row>
    <row r="843" spans="1:4" x14ac:dyDescent="0.2">
      <c r="A843" s="2"/>
      <c r="B843" s="2" t="str">
        <f>IF(SUMIFS(Transaction!E:E,Transaction!H:H,"Buy",Transaction!B:B,A843)-SUMIFS(Transaction!E:E,Transaction!H:H,"Sell",Transaction!B:B,A843)&lt;&gt;0, SUMIFS(Transaction!E:E,Transaction!H:H,"Buy",Transaction!B:B,A843)-SUMIFS(Transaction!E:E,Transaction!H:H,"Sell",Transaction!B:B,A843),"")</f>
        <v/>
      </c>
      <c r="C843" s="2" t="str">
        <f>IFERROR(VLOOKUP(A843,Product_List!$A$1:$E$5,5,0),"")</f>
        <v/>
      </c>
      <c r="D843" s="2" t="str">
        <f t="shared" si="3"/>
        <v/>
      </c>
    </row>
    <row r="844" spans="1:4" x14ac:dyDescent="0.2">
      <c r="A844" s="2"/>
      <c r="B844" s="2" t="str">
        <f>IF(SUMIFS(Transaction!E:E,Transaction!H:H,"Buy",Transaction!B:B,A844)-SUMIFS(Transaction!E:E,Transaction!H:H,"Sell",Transaction!B:B,A844)&lt;&gt;0, SUMIFS(Transaction!E:E,Transaction!H:H,"Buy",Transaction!B:B,A844)-SUMIFS(Transaction!E:E,Transaction!H:H,"Sell",Transaction!B:B,A844),"")</f>
        <v/>
      </c>
      <c r="C844" s="2" t="str">
        <f>IFERROR(VLOOKUP(A844,Product_List!$A$1:$E$5,5,0),"")</f>
        <v/>
      </c>
      <c r="D844" s="2" t="str">
        <f t="shared" si="3"/>
        <v/>
      </c>
    </row>
    <row r="845" spans="1:4" x14ac:dyDescent="0.2">
      <c r="A845" s="2"/>
      <c r="B845" s="2" t="str">
        <f>IF(SUMIFS(Transaction!E:E,Transaction!H:H,"Buy",Transaction!B:B,A845)-SUMIFS(Transaction!E:E,Transaction!H:H,"Sell",Transaction!B:B,A845)&lt;&gt;0, SUMIFS(Transaction!E:E,Transaction!H:H,"Buy",Transaction!B:B,A845)-SUMIFS(Transaction!E:E,Transaction!H:H,"Sell",Transaction!B:B,A845),"")</f>
        <v/>
      </c>
      <c r="C845" s="2" t="str">
        <f>IFERROR(VLOOKUP(A845,Product_List!$A$1:$E$5,5,0),"")</f>
        <v/>
      </c>
      <c r="D845" s="2" t="str">
        <f t="shared" si="3"/>
        <v/>
      </c>
    </row>
    <row r="846" spans="1:4" x14ac:dyDescent="0.2">
      <c r="A846" s="2"/>
      <c r="B846" s="2" t="str">
        <f>IF(SUMIFS(Transaction!E:E,Transaction!H:H,"Buy",Transaction!B:B,A846)-SUMIFS(Transaction!E:E,Transaction!H:H,"Sell",Transaction!B:B,A846)&lt;&gt;0, SUMIFS(Transaction!E:E,Transaction!H:H,"Buy",Transaction!B:B,A846)-SUMIFS(Transaction!E:E,Transaction!H:H,"Sell",Transaction!B:B,A846),"")</f>
        <v/>
      </c>
      <c r="C846" s="2" t="str">
        <f>IFERROR(VLOOKUP(A846,Product_List!$A$1:$E$5,5,0),"")</f>
        <v/>
      </c>
      <c r="D846" s="2" t="str">
        <f t="shared" si="3"/>
        <v/>
      </c>
    </row>
    <row r="847" spans="1:4" x14ac:dyDescent="0.2">
      <c r="A847" s="2"/>
      <c r="B847" s="2" t="str">
        <f>IF(SUMIFS(Transaction!E:E,Transaction!H:H,"Buy",Transaction!B:B,A847)-SUMIFS(Transaction!E:E,Transaction!H:H,"Sell",Transaction!B:B,A847)&lt;&gt;0, SUMIFS(Transaction!E:E,Transaction!H:H,"Buy",Transaction!B:B,A847)-SUMIFS(Transaction!E:E,Transaction!H:H,"Sell",Transaction!B:B,A847),"")</f>
        <v/>
      </c>
      <c r="C847" s="2" t="str">
        <f>IFERROR(VLOOKUP(A847,Product_List!$A$1:$E$5,5,0),"")</f>
        <v/>
      </c>
      <c r="D847" s="2" t="str">
        <f t="shared" si="3"/>
        <v/>
      </c>
    </row>
    <row r="848" spans="1:4" x14ac:dyDescent="0.2">
      <c r="A848" s="2"/>
      <c r="B848" s="2" t="str">
        <f>IF(SUMIFS(Transaction!E:E,Transaction!H:H,"Buy",Transaction!B:B,A848)-SUMIFS(Transaction!E:E,Transaction!H:H,"Sell",Transaction!B:B,A848)&lt;&gt;0, SUMIFS(Transaction!E:E,Transaction!H:H,"Buy",Transaction!B:B,A848)-SUMIFS(Transaction!E:E,Transaction!H:H,"Sell",Transaction!B:B,A848),"")</f>
        <v/>
      </c>
      <c r="C848" s="2" t="str">
        <f>IFERROR(VLOOKUP(A848,Product_List!$A$1:$E$5,5,0),"")</f>
        <v/>
      </c>
      <c r="D848" s="2" t="str">
        <f t="shared" si="3"/>
        <v/>
      </c>
    </row>
    <row r="849" spans="1:4" x14ac:dyDescent="0.2">
      <c r="A849" s="2"/>
      <c r="B849" s="2" t="str">
        <f>IF(SUMIFS(Transaction!E:E,Transaction!H:H,"Buy",Transaction!B:B,A849)-SUMIFS(Transaction!E:E,Transaction!H:H,"Sell",Transaction!B:B,A849)&lt;&gt;0, SUMIFS(Transaction!E:E,Transaction!H:H,"Buy",Transaction!B:B,A849)-SUMIFS(Transaction!E:E,Transaction!H:H,"Sell",Transaction!B:B,A849),"")</f>
        <v/>
      </c>
      <c r="C849" s="2" t="str">
        <f>IFERROR(VLOOKUP(A849,Product_List!$A$1:$E$5,5,0),"")</f>
        <v/>
      </c>
      <c r="D849" s="2" t="str">
        <f t="shared" si="3"/>
        <v/>
      </c>
    </row>
    <row r="850" spans="1:4" x14ac:dyDescent="0.2">
      <c r="A850" s="2"/>
      <c r="B850" s="2" t="str">
        <f>IF(SUMIFS(Transaction!E:E,Transaction!H:H,"Buy",Transaction!B:B,A850)-SUMIFS(Transaction!E:E,Transaction!H:H,"Sell",Transaction!B:B,A850)&lt;&gt;0, SUMIFS(Transaction!E:E,Transaction!H:H,"Buy",Transaction!B:B,A850)-SUMIFS(Transaction!E:E,Transaction!H:H,"Sell",Transaction!B:B,A850),"")</f>
        <v/>
      </c>
      <c r="C850" s="2" t="str">
        <f>IFERROR(VLOOKUP(A850,Product_List!$A$1:$E$5,5,0),"")</f>
        <v/>
      </c>
      <c r="D850" s="2" t="str">
        <f t="shared" si="3"/>
        <v/>
      </c>
    </row>
    <row r="851" spans="1:4" x14ac:dyDescent="0.2">
      <c r="A851" s="2"/>
      <c r="B851" s="2" t="str">
        <f>IF(SUMIFS(Transaction!E:E,Transaction!H:H,"Buy",Transaction!B:B,A851)-SUMIFS(Transaction!E:E,Transaction!H:H,"Sell",Transaction!B:B,A851)&lt;&gt;0, SUMIFS(Transaction!E:E,Transaction!H:H,"Buy",Transaction!B:B,A851)-SUMIFS(Transaction!E:E,Transaction!H:H,"Sell",Transaction!B:B,A851),"")</f>
        <v/>
      </c>
      <c r="C851" s="2" t="str">
        <f>IFERROR(VLOOKUP(A851,Product_List!$A$1:$E$5,5,0),"")</f>
        <v/>
      </c>
      <c r="D851" s="2" t="str">
        <f t="shared" si="3"/>
        <v/>
      </c>
    </row>
    <row r="852" spans="1:4" x14ac:dyDescent="0.2">
      <c r="A852" s="2"/>
      <c r="B852" s="2" t="str">
        <f>IF(SUMIFS(Transaction!E:E,Transaction!H:H,"Buy",Transaction!B:B,A852)-SUMIFS(Transaction!E:E,Transaction!H:H,"Sell",Transaction!B:B,A852)&lt;&gt;0, SUMIFS(Transaction!E:E,Transaction!H:H,"Buy",Transaction!B:B,A852)-SUMIFS(Transaction!E:E,Transaction!H:H,"Sell",Transaction!B:B,A852),"")</f>
        <v/>
      </c>
      <c r="C852" s="2" t="str">
        <f>IFERROR(VLOOKUP(A852,Product_List!$A$1:$E$5,5,0),"")</f>
        <v/>
      </c>
      <c r="D852" s="2" t="str">
        <f t="shared" si="3"/>
        <v/>
      </c>
    </row>
    <row r="853" spans="1:4" x14ac:dyDescent="0.2">
      <c r="A853" s="2"/>
      <c r="B853" s="2" t="str">
        <f>IF(SUMIFS(Transaction!E:E,Transaction!H:H,"Buy",Transaction!B:B,A853)-SUMIFS(Transaction!E:E,Transaction!H:H,"Sell",Transaction!B:B,A853)&lt;&gt;0, SUMIFS(Transaction!E:E,Transaction!H:H,"Buy",Transaction!B:B,A853)-SUMIFS(Transaction!E:E,Transaction!H:H,"Sell",Transaction!B:B,A853),"")</f>
        <v/>
      </c>
      <c r="C853" s="2" t="str">
        <f>IFERROR(VLOOKUP(A853,Product_List!$A$1:$E$5,5,0),"")</f>
        <v/>
      </c>
      <c r="D853" s="2" t="str">
        <f t="shared" si="3"/>
        <v/>
      </c>
    </row>
    <row r="854" spans="1:4" x14ac:dyDescent="0.2">
      <c r="A854" s="2"/>
      <c r="B854" s="2" t="str">
        <f>IF(SUMIFS(Transaction!E:E,Transaction!H:H,"Buy",Transaction!B:B,A854)-SUMIFS(Transaction!E:E,Transaction!H:H,"Sell",Transaction!B:B,A854)&lt;&gt;0, SUMIFS(Transaction!E:E,Transaction!H:H,"Buy",Transaction!B:B,A854)-SUMIFS(Transaction!E:E,Transaction!H:H,"Sell",Transaction!B:B,A854),"")</f>
        <v/>
      </c>
      <c r="C854" s="2" t="str">
        <f>IFERROR(VLOOKUP(A854,Product_List!$A$1:$E$5,5,0),"")</f>
        <v/>
      </c>
      <c r="D854" s="2" t="str">
        <f t="shared" si="3"/>
        <v/>
      </c>
    </row>
    <row r="855" spans="1:4" x14ac:dyDescent="0.2">
      <c r="A855" s="2"/>
      <c r="B855" s="2" t="str">
        <f>IF(SUMIFS(Transaction!E:E,Transaction!H:H,"Buy",Transaction!B:B,A855)-SUMIFS(Transaction!E:E,Transaction!H:H,"Sell",Transaction!B:B,A855)&lt;&gt;0, SUMIFS(Transaction!E:E,Transaction!H:H,"Buy",Transaction!B:B,A855)-SUMIFS(Transaction!E:E,Transaction!H:H,"Sell",Transaction!B:B,A855),"")</f>
        <v/>
      </c>
      <c r="C855" s="2" t="str">
        <f>IFERROR(VLOOKUP(A855,Product_List!$A$1:$E$5,5,0),"")</f>
        <v/>
      </c>
      <c r="D855" s="2" t="str">
        <f t="shared" si="3"/>
        <v/>
      </c>
    </row>
    <row r="856" spans="1:4" x14ac:dyDescent="0.2">
      <c r="A856" s="2"/>
      <c r="B856" s="2" t="str">
        <f>IF(SUMIFS(Transaction!E:E,Transaction!H:H,"Buy",Transaction!B:B,A856)-SUMIFS(Transaction!E:E,Transaction!H:H,"Sell",Transaction!B:B,A856)&lt;&gt;0, SUMIFS(Transaction!E:E,Transaction!H:H,"Buy",Transaction!B:B,A856)-SUMIFS(Transaction!E:E,Transaction!H:H,"Sell",Transaction!B:B,A856),"")</f>
        <v/>
      </c>
      <c r="C856" s="2" t="str">
        <f>IFERROR(VLOOKUP(A856,Product_List!$A$1:$E$5,5,0),"")</f>
        <v/>
      </c>
      <c r="D856" s="2" t="str">
        <f t="shared" si="3"/>
        <v/>
      </c>
    </row>
    <row r="857" spans="1:4" x14ac:dyDescent="0.2">
      <c r="A857" s="2"/>
      <c r="B857" s="2" t="str">
        <f>IF(SUMIFS(Transaction!E:E,Transaction!H:H,"Buy",Transaction!B:B,A857)-SUMIFS(Transaction!E:E,Transaction!H:H,"Sell",Transaction!B:B,A857)&lt;&gt;0, SUMIFS(Transaction!E:E,Transaction!H:H,"Buy",Transaction!B:B,A857)-SUMIFS(Transaction!E:E,Transaction!H:H,"Sell",Transaction!B:B,A857),"")</f>
        <v/>
      </c>
      <c r="C857" s="2" t="str">
        <f>IFERROR(VLOOKUP(A857,Product_List!$A$1:$E$5,5,0),"")</f>
        <v/>
      </c>
      <c r="D857" s="2" t="str">
        <f t="shared" si="3"/>
        <v/>
      </c>
    </row>
    <row r="858" spans="1:4" x14ac:dyDescent="0.2">
      <c r="A858" s="2"/>
      <c r="B858" s="2" t="str">
        <f>IF(SUMIFS(Transaction!E:E,Transaction!H:H,"Buy",Transaction!B:B,A858)-SUMIFS(Transaction!E:E,Transaction!H:H,"Sell",Transaction!B:B,A858)&lt;&gt;0, SUMIFS(Transaction!E:E,Transaction!H:H,"Buy",Transaction!B:B,A858)-SUMIFS(Transaction!E:E,Transaction!H:H,"Sell",Transaction!B:B,A858),"")</f>
        <v/>
      </c>
      <c r="C858" s="2" t="str">
        <f>IFERROR(VLOOKUP(A858,Product_List!$A$1:$E$5,5,0),"")</f>
        <v/>
      </c>
      <c r="D858" s="2" t="str">
        <f t="shared" si="3"/>
        <v/>
      </c>
    </row>
    <row r="859" spans="1:4" x14ac:dyDescent="0.2">
      <c r="A859" s="2"/>
      <c r="B859" s="2" t="str">
        <f>IF(SUMIFS(Transaction!E:E,Transaction!H:H,"Buy",Transaction!B:B,A859)-SUMIFS(Transaction!E:E,Transaction!H:H,"Sell",Transaction!B:B,A859)&lt;&gt;0, SUMIFS(Transaction!E:E,Transaction!H:H,"Buy",Transaction!B:B,A859)-SUMIFS(Transaction!E:E,Transaction!H:H,"Sell",Transaction!B:B,A859),"")</f>
        <v/>
      </c>
      <c r="C859" s="2" t="str">
        <f>IFERROR(VLOOKUP(A859,Product_List!$A$1:$E$5,5,0),"")</f>
        <v/>
      </c>
      <c r="D859" s="2" t="str">
        <f t="shared" si="3"/>
        <v/>
      </c>
    </row>
    <row r="860" spans="1:4" x14ac:dyDescent="0.2">
      <c r="A860" s="2"/>
      <c r="B860" s="2" t="str">
        <f>IF(SUMIFS(Transaction!E:E,Transaction!H:H,"Buy",Transaction!B:B,A860)-SUMIFS(Transaction!E:E,Transaction!H:H,"Sell",Transaction!B:B,A860)&lt;&gt;0, SUMIFS(Transaction!E:E,Transaction!H:H,"Buy",Transaction!B:B,A860)-SUMIFS(Transaction!E:E,Transaction!H:H,"Sell",Transaction!B:B,A860),"")</f>
        <v/>
      </c>
      <c r="C860" s="2" t="str">
        <f>IFERROR(VLOOKUP(A860,Product_List!$A$1:$E$5,5,0),"")</f>
        <v/>
      </c>
      <c r="D860" s="2" t="str">
        <f t="shared" si="3"/>
        <v/>
      </c>
    </row>
    <row r="861" spans="1:4" x14ac:dyDescent="0.2">
      <c r="A861" s="2"/>
      <c r="B861" s="2" t="str">
        <f>IF(SUMIFS(Transaction!E:E,Transaction!H:H,"Buy",Transaction!B:B,A861)-SUMIFS(Transaction!E:E,Transaction!H:H,"Sell",Transaction!B:B,A861)&lt;&gt;0, SUMIFS(Transaction!E:E,Transaction!H:H,"Buy",Transaction!B:B,A861)-SUMIFS(Transaction!E:E,Transaction!H:H,"Sell",Transaction!B:B,A861),"")</f>
        <v/>
      </c>
      <c r="C861" s="2" t="str">
        <f>IFERROR(VLOOKUP(A861,Product_List!$A$1:$E$5,5,0),"")</f>
        <v/>
      </c>
      <c r="D861" s="2" t="str">
        <f t="shared" si="3"/>
        <v/>
      </c>
    </row>
    <row r="862" spans="1:4" x14ac:dyDescent="0.2">
      <c r="A862" s="2"/>
      <c r="B862" s="2" t="str">
        <f>IF(SUMIFS(Transaction!E:E,Transaction!H:H,"Buy",Transaction!B:B,A862)-SUMIFS(Transaction!E:E,Transaction!H:H,"Sell",Transaction!B:B,A862)&lt;&gt;0, SUMIFS(Transaction!E:E,Transaction!H:H,"Buy",Transaction!B:B,A862)-SUMIFS(Transaction!E:E,Transaction!H:H,"Sell",Transaction!B:B,A862),"")</f>
        <v/>
      </c>
      <c r="C862" s="2" t="str">
        <f>IFERROR(VLOOKUP(A862,Product_List!$A$1:$E$5,5,0),"")</f>
        <v/>
      </c>
      <c r="D862" s="2" t="str">
        <f t="shared" si="3"/>
        <v/>
      </c>
    </row>
    <row r="863" spans="1:4" x14ac:dyDescent="0.2">
      <c r="A863" s="2"/>
      <c r="B863" s="2" t="str">
        <f>IF(SUMIFS(Transaction!E:E,Transaction!H:H,"Buy",Transaction!B:B,A863)-SUMIFS(Transaction!E:E,Transaction!H:H,"Sell",Transaction!B:B,A863)&lt;&gt;0, SUMIFS(Transaction!E:E,Transaction!H:H,"Buy",Transaction!B:B,A863)-SUMIFS(Transaction!E:E,Transaction!H:H,"Sell",Transaction!B:B,A863),"")</f>
        <v/>
      </c>
      <c r="C863" s="2" t="str">
        <f>IFERROR(VLOOKUP(A863,Product_List!$A$1:$E$5,5,0),"")</f>
        <v/>
      </c>
      <c r="D863" s="2" t="str">
        <f t="shared" si="3"/>
        <v/>
      </c>
    </row>
    <row r="864" spans="1:4" x14ac:dyDescent="0.2">
      <c r="A864" s="2"/>
      <c r="B864" s="2" t="str">
        <f>IF(SUMIFS(Transaction!E:E,Transaction!H:H,"Buy",Transaction!B:B,A864)-SUMIFS(Transaction!E:E,Transaction!H:H,"Sell",Transaction!B:B,A864)&lt;&gt;0, SUMIFS(Transaction!E:E,Transaction!H:H,"Buy",Transaction!B:B,A864)-SUMIFS(Transaction!E:E,Transaction!H:H,"Sell",Transaction!B:B,A864),"")</f>
        <v/>
      </c>
      <c r="C864" s="2" t="str">
        <f>IFERROR(VLOOKUP(A864,Product_List!$A$1:$E$5,5,0),"")</f>
        <v/>
      </c>
      <c r="D864" s="2" t="str">
        <f t="shared" si="3"/>
        <v/>
      </c>
    </row>
    <row r="865" spans="1:4" x14ac:dyDescent="0.2">
      <c r="A865" s="2"/>
      <c r="B865" s="2" t="str">
        <f>IF(SUMIFS(Transaction!E:E,Transaction!H:H,"Buy",Transaction!B:B,A865)-SUMIFS(Transaction!E:E,Transaction!H:H,"Sell",Transaction!B:B,A865)&lt;&gt;0, SUMIFS(Transaction!E:E,Transaction!H:H,"Buy",Transaction!B:B,A865)-SUMIFS(Transaction!E:E,Transaction!H:H,"Sell",Transaction!B:B,A865),"")</f>
        <v/>
      </c>
      <c r="C865" s="2" t="str">
        <f>IFERROR(VLOOKUP(A865,Product_List!$A$1:$E$5,5,0),"")</f>
        <v/>
      </c>
      <c r="D865" s="2" t="str">
        <f t="shared" si="3"/>
        <v/>
      </c>
    </row>
    <row r="866" spans="1:4" x14ac:dyDescent="0.2">
      <c r="A866" s="2"/>
      <c r="B866" s="2" t="str">
        <f>IF(SUMIFS(Transaction!E:E,Transaction!H:H,"Buy",Transaction!B:B,A866)-SUMIFS(Transaction!E:E,Transaction!H:H,"Sell",Transaction!B:B,A866)&lt;&gt;0, SUMIFS(Transaction!E:E,Transaction!H:H,"Buy",Transaction!B:B,A866)-SUMIFS(Transaction!E:E,Transaction!H:H,"Sell",Transaction!B:B,A866),"")</f>
        <v/>
      </c>
      <c r="C866" s="2" t="str">
        <f>IFERROR(VLOOKUP(A866,Product_List!$A$1:$E$5,5,0),"")</f>
        <v/>
      </c>
      <c r="D866" s="2" t="str">
        <f t="shared" si="3"/>
        <v/>
      </c>
    </row>
    <row r="867" spans="1:4" x14ac:dyDescent="0.2">
      <c r="A867" s="2"/>
      <c r="B867" s="2" t="str">
        <f>IF(SUMIFS(Transaction!E:E,Transaction!H:H,"Buy",Transaction!B:B,A867)-SUMIFS(Transaction!E:E,Transaction!H:H,"Sell",Transaction!B:B,A867)&lt;&gt;0, SUMIFS(Transaction!E:E,Transaction!H:H,"Buy",Transaction!B:B,A867)-SUMIFS(Transaction!E:E,Transaction!H:H,"Sell",Transaction!B:B,A867),"")</f>
        <v/>
      </c>
      <c r="C867" s="2" t="str">
        <f>IFERROR(VLOOKUP(A867,Product_List!$A$1:$E$5,5,0),"")</f>
        <v/>
      </c>
      <c r="D867" s="2" t="str">
        <f t="shared" si="3"/>
        <v/>
      </c>
    </row>
    <row r="868" spans="1:4" x14ac:dyDescent="0.2">
      <c r="A868" s="2"/>
      <c r="B868" s="2" t="str">
        <f>IF(SUMIFS(Transaction!E:E,Transaction!H:H,"Buy",Transaction!B:B,A868)-SUMIFS(Transaction!E:E,Transaction!H:H,"Sell",Transaction!B:B,A868)&lt;&gt;0, SUMIFS(Transaction!E:E,Transaction!H:H,"Buy",Transaction!B:B,A868)-SUMIFS(Transaction!E:E,Transaction!H:H,"Sell",Transaction!B:B,A868),"")</f>
        <v/>
      </c>
      <c r="C868" s="2" t="str">
        <f>IFERROR(VLOOKUP(A868,Product_List!$A$1:$E$5,5,0),"")</f>
        <v/>
      </c>
      <c r="D868" s="2" t="str">
        <f t="shared" si="3"/>
        <v/>
      </c>
    </row>
    <row r="869" spans="1:4" x14ac:dyDescent="0.2">
      <c r="A869" s="2"/>
      <c r="B869" s="2" t="str">
        <f>IF(SUMIFS(Transaction!E:E,Transaction!H:H,"Buy",Transaction!B:B,A869)-SUMIFS(Transaction!E:E,Transaction!H:H,"Sell",Transaction!B:B,A869)&lt;&gt;0, SUMIFS(Transaction!E:E,Transaction!H:H,"Buy",Transaction!B:B,A869)-SUMIFS(Transaction!E:E,Transaction!H:H,"Sell",Transaction!B:B,A869),"")</f>
        <v/>
      </c>
      <c r="C869" s="2" t="str">
        <f>IFERROR(VLOOKUP(A869,Product_List!$A$1:$E$5,5,0),"")</f>
        <v/>
      </c>
      <c r="D869" s="2" t="str">
        <f t="shared" si="3"/>
        <v/>
      </c>
    </row>
    <row r="870" spans="1:4" x14ac:dyDescent="0.2">
      <c r="A870" s="2"/>
      <c r="B870" s="2" t="str">
        <f>IF(SUMIFS(Transaction!E:E,Transaction!H:H,"Buy",Transaction!B:B,A870)-SUMIFS(Transaction!E:E,Transaction!H:H,"Sell",Transaction!B:B,A870)&lt;&gt;0, SUMIFS(Transaction!E:E,Transaction!H:H,"Buy",Transaction!B:B,A870)-SUMIFS(Transaction!E:E,Transaction!H:H,"Sell",Transaction!B:B,A870),"")</f>
        <v/>
      </c>
      <c r="C870" s="2" t="str">
        <f>IFERROR(VLOOKUP(A870,Product_List!$A$1:$E$5,5,0),"")</f>
        <v/>
      </c>
      <c r="D870" s="2" t="str">
        <f t="shared" si="3"/>
        <v/>
      </c>
    </row>
    <row r="871" spans="1:4" x14ac:dyDescent="0.2">
      <c r="A871" s="2"/>
      <c r="B871" s="2" t="str">
        <f>IF(SUMIFS(Transaction!E:E,Transaction!H:H,"Buy",Transaction!B:B,A871)-SUMIFS(Transaction!E:E,Transaction!H:H,"Sell",Transaction!B:B,A871)&lt;&gt;0, SUMIFS(Transaction!E:E,Transaction!H:H,"Buy",Transaction!B:B,A871)-SUMIFS(Transaction!E:E,Transaction!H:H,"Sell",Transaction!B:B,A871),"")</f>
        <v/>
      </c>
      <c r="C871" s="2" t="str">
        <f>IFERROR(VLOOKUP(A871,Product_List!$A$1:$E$5,5,0),"")</f>
        <v/>
      </c>
      <c r="D871" s="2" t="str">
        <f t="shared" si="3"/>
        <v/>
      </c>
    </row>
    <row r="872" spans="1:4" x14ac:dyDescent="0.2">
      <c r="A872" s="2"/>
      <c r="B872" s="2" t="str">
        <f>IF(SUMIFS(Transaction!E:E,Transaction!H:H,"Buy",Transaction!B:B,A872)-SUMIFS(Transaction!E:E,Transaction!H:H,"Sell",Transaction!B:B,A872)&lt;&gt;0, SUMIFS(Transaction!E:E,Transaction!H:H,"Buy",Transaction!B:B,A872)-SUMIFS(Transaction!E:E,Transaction!H:H,"Sell",Transaction!B:B,A872),"")</f>
        <v/>
      </c>
      <c r="C872" s="2" t="str">
        <f>IFERROR(VLOOKUP(A872,Product_List!$A$1:$E$5,5,0),"")</f>
        <v/>
      </c>
      <c r="D872" s="2" t="str">
        <f t="shared" si="3"/>
        <v/>
      </c>
    </row>
    <row r="873" spans="1:4" x14ac:dyDescent="0.2">
      <c r="A873" s="2"/>
      <c r="B873" s="2" t="str">
        <f>IF(SUMIFS(Transaction!E:E,Transaction!H:H,"Buy",Transaction!B:B,A873)-SUMIFS(Transaction!E:E,Transaction!H:H,"Sell",Transaction!B:B,A873)&lt;&gt;0, SUMIFS(Transaction!E:E,Transaction!H:H,"Buy",Transaction!B:B,A873)-SUMIFS(Transaction!E:E,Transaction!H:H,"Sell",Transaction!B:B,A873),"")</f>
        <v/>
      </c>
      <c r="C873" s="2" t="str">
        <f>IFERROR(VLOOKUP(A873,Product_List!$A$1:$E$5,5,0),"")</f>
        <v/>
      </c>
      <c r="D873" s="2" t="str">
        <f t="shared" si="3"/>
        <v/>
      </c>
    </row>
    <row r="874" spans="1:4" x14ac:dyDescent="0.2">
      <c r="A874" s="2"/>
      <c r="B874" s="2" t="str">
        <f>IF(SUMIFS(Transaction!E:E,Transaction!H:H,"Buy",Transaction!B:B,A874)-SUMIFS(Transaction!E:E,Transaction!H:H,"Sell",Transaction!B:B,A874)&lt;&gt;0, SUMIFS(Transaction!E:E,Transaction!H:H,"Buy",Transaction!B:B,A874)-SUMIFS(Transaction!E:E,Transaction!H:H,"Sell",Transaction!B:B,A874),"")</f>
        <v/>
      </c>
      <c r="C874" s="2" t="str">
        <f>IFERROR(VLOOKUP(A874,Product_List!$A$1:$E$5,5,0),"")</f>
        <v/>
      </c>
      <c r="D874" s="2" t="str">
        <f t="shared" si="3"/>
        <v/>
      </c>
    </row>
    <row r="875" spans="1:4" x14ac:dyDescent="0.2">
      <c r="A875" s="2"/>
      <c r="B875" s="2" t="str">
        <f>IF(SUMIFS(Transaction!E:E,Transaction!H:H,"Buy",Transaction!B:B,A875)-SUMIFS(Transaction!E:E,Transaction!H:H,"Sell",Transaction!B:B,A875)&lt;&gt;0, SUMIFS(Transaction!E:E,Transaction!H:H,"Buy",Transaction!B:B,A875)-SUMIFS(Transaction!E:E,Transaction!H:H,"Sell",Transaction!B:B,A875),"")</f>
        <v/>
      </c>
      <c r="C875" s="2" t="str">
        <f>IFERROR(VLOOKUP(A875,Product_List!$A$1:$E$5,5,0),"")</f>
        <v/>
      </c>
      <c r="D875" s="2" t="str">
        <f t="shared" si="3"/>
        <v/>
      </c>
    </row>
    <row r="876" spans="1:4" x14ac:dyDescent="0.2">
      <c r="A876" s="2"/>
      <c r="B876" s="2" t="str">
        <f>IF(SUMIFS(Transaction!E:E,Transaction!H:H,"Buy",Transaction!B:B,A876)-SUMIFS(Transaction!E:E,Transaction!H:H,"Sell",Transaction!B:B,A876)&lt;&gt;0, SUMIFS(Transaction!E:E,Transaction!H:H,"Buy",Transaction!B:B,A876)-SUMIFS(Transaction!E:E,Transaction!H:H,"Sell",Transaction!B:B,A876),"")</f>
        <v/>
      </c>
      <c r="C876" s="2" t="str">
        <f>IFERROR(VLOOKUP(A876,Product_List!$A$1:$E$5,5,0),"")</f>
        <v/>
      </c>
      <c r="D876" s="2" t="str">
        <f t="shared" si="3"/>
        <v/>
      </c>
    </row>
    <row r="877" spans="1:4" x14ac:dyDescent="0.2">
      <c r="A877" s="2"/>
      <c r="B877" s="2" t="str">
        <f>IF(SUMIFS(Transaction!E:E,Transaction!H:H,"Buy",Transaction!B:B,A877)-SUMIFS(Transaction!E:E,Transaction!H:H,"Sell",Transaction!B:B,A877)&lt;&gt;0, SUMIFS(Transaction!E:E,Transaction!H:H,"Buy",Transaction!B:B,A877)-SUMIFS(Transaction!E:E,Transaction!H:H,"Sell",Transaction!B:B,A877),"")</f>
        <v/>
      </c>
      <c r="C877" s="2" t="str">
        <f>IFERROR(VLOOKUP(A877,Product_List!$A$1:$E$5,5,0),"")</f>
        <v/>
      </c>
      <c r="D877" s="2" t="str">
        <f t="shared" si="3"/>
        <v/>
      </c>
    </row>
    <row r="878" spans="1:4" x14ac:dyDescent="0.2">
      <c r="A878" s="2"/>
      <c r="B878" s="2" t="str">
        <f>IF(SUMIFS(Transaction!E:E,Transaction!H:H,"Buy",Transaction!B:B,A878)-SUMIFS(Transaction!E:E,Transaction!H:H,"Sell",Transaction!B:B,A878)&lt;&gt;0, SUMIFS(Transaction!E:E,Transaction!H:H,"Buy",Transaction!B:B,A878)-SUMIFS(Transaction!E:E,Transaction!H:H,"Sell",Transaction!B:B,A878),"")</f>
        <v/>
      </c>
      <c r="C878" s="2" t="str">
        <f>IFERROR(VLOOKUP(A878,Product_List!$A$1:$E$5,5,0),"")</f>
        <v/>
      </c>
      <c r="D878" s="2" t="str">
        <f t="shared" si="3"/>
        <v/>
      </c>
    </row>
    <row r="879" spans="1:4" x14ac:dyDescent="0.2">
      <c r="A879" s="2"/>
      <c r="B879" s="2" t="str">
        <f>IF(SUMIFS(Transaction!E:E,Transaction!H:H,"Buy",Transaction!B:B,A879)-SUMIFS(Transaction!E:E,Transaction!H:H,"Sell",Transaction!B:B,A879)&lt;&gt;0, SUMIFS(Transaction!E:E,Transaction!H:H,"Buy",Transaction!B:B,A879)-SUMIFS(Transaction!E:E,Transaction!H:H,"Sell",Transaction!B:B,A879),"")</f>
        <v/>
      </c>
      <c r="C879" s="2" t="str">
        <f>IFERROR(VLOOKUP(A879,Product_List!$A$1:$E$5,5,0),"")</f>
        <v/>
      </c>
      <c r="D879" s="2" t="str">
        <f t="shared" si="3"/>
        <v/>
      </c>
    </row>
    <row r="880" spans="1:4" x14ac:dyDescent="0.2">
      <c r="A880" s="2"/>
      <c r="B880" s="2" t="str">
        <f>IF(SUMIFS(Transaction!E:E,Transaction!H:H,"Buy",Transaction!B:B,A880)-SUMIFS(Transaction!E:E,Transaction!H:H,"Sell",Transaction!B:B,A880)&lt;&gt;0, SUMIFS(Transaction!E:E,Transaction!H:H,"Buy",Transaction!B:B,A880)-SUMIFS(Transaction!E:E,Transaction!H:H,"Sell",Transaction!B:B,A880),"")</f>
        <v/>
      </c>
      <c r="C880" s="2" t="str">
        <f>IFERROR(VLOOKUP(A880,Product_List!$A$1:$E$5,5,0),"")</f>
        <v/>
      </c>
      <c r="D880" s="2" t="str">
        <f t="shared" si="3"/>
        <v/>
      </c>
    </row>
    <row r="881" spans="1:4" x14ac:dyDescent="0.2">
      <c r="A881" s="2"/>
      <c r="B881" s="2" t="str">
        <f>IF(SUMIFS(Transaction!E:E,Transaction!H:H,"Buy",Transaction!B:B,A881)-SUMIFS(Transaction!E:E,Transaction!H:H,"Sell",Transaction!B:B,A881)&lt;&gt;0, SUMIFS(Transaction!E:E,Transaction!H:H,"Buy",Transaction!B:B,A881)-SUMIFS(Transaction!E:E,Transaction!H:H,"Sell",Transaction!B:B,A881),"")</f>
        <v/>
      </c>
      <c r="C881" s="2" t="str">
        <f>IFERROR(VLOOKUP(A881,Product_List!$A$1:$E$5,5,0),"")</f>
        <v/>
      </c>
      <c r="D881" s="2" t="str">
        <f t="shared" si="3"/>
        <v/>
      </c>
    </row>
    <row r="882" spans="1:4" x14ac:dyDescent="0.2">
      <c r="A882" s="2"/>
      <c r="B882" s="2" t="str">
        <f>IF(SUMIFS(Transaction!E:E,Transaction!H:H,"Buy",Transaction!B:B,A882)-SUMIFS(Transaction!E:E,Transaction!H:H,"Sell",Transaction!B:B,A882)&lt;&gt;0, SUMIFS(Transaction!E:E,Transaction!H:H,"Buy",Transaction!B:B,A882)-SUMIFS(Transaction!E:E,Transaction!H:H,"Sell",Transaction!B:B,A882),"")</f>
        <v/>
      </c>
      <c r="C882" s="2" t="str">
        <f>IFERROR(VLOOKUP(A882,Product_List!$A$1:$E$5,5,0),"")</f>
        <v/>
      </c>
      <c r="D882" s="2" t="str">
        <f t="shared" si="3"/>
        <v/>
      </c>
    </row>
    <row r="883" spans="1:4" x14ac:dyDescent="0.2">
      <c r="A883" s="2"/>
      <c r="B883" s="2" t="str">
        <f>IF(SUMIFS(Transaction!E:E,Transaction!H:H,"Buy",Transaction!B:B,A883)-SUMIFS(Transaction!E:E,Transaction!H:H,"Sell",Transaction!B:B,A883)&lt;&gt;0, SUMIFS(Transaction!E:E,Transaction!H:H,"Buy",Transaction!B:B,A883)-SUMIFS(Transaction!E:E,Transaction!H:H,"Sell",Transaction!B:B,A883),"")</f>
        <v/>
      </c>
      <c r="C883" s="2" t="str">
        <f>IFERROR(VLOOKUP(A883,Product_List!$A$1:$E$5,5,0),"")</f>
        <v/>
      </c>
      <c r="D883" s="2" t="str">
        <f t="shared" si="3"/>
        <v/>
      </c>
    </row>
    <row r="884" spans="1:4" x14ac:dyDescent="0.2">
      <c r="A884" s="2"/>
      <c r="B884" s="2" t="str">
        <f>IF(SUMIFS(Transaction!E:E,Transaction!H:H,"Buy",Transaction!B:B,A884)-SUMIFS(Transaction!E:E,Transaction!H:H,"Sell",Transaction!B:B,A884)&lt;&gt;0, SUMIFS(Transaction!E:E,Transaction!H:H,"Buy",Transaction!B:B,A884)-SUMIFS(Transaction!E:E,Transaction!H:H,"Sell",Transaction!B:B,A884),"")</f>
        <v/>
      </c>
      <c r="C884" s="2" t="str">
        <f>IFERROR(VLOOKUP(A884,Product_List!$A$1:$E$5,5,0),"")</f>
        <v/>
      </c>
      <c r="D884" s="2" t="str">
        <f t="shared" si="3"/>
        <v/>
      </c>
    </row>
    <row r="885" spans="1:4" x14ac:dyDescent="0.2">
      <c r="A885" s="2"/>
      <c r="B885" s="2" t="str">
        <f>IF(SUMIFS(Transaction!E:E,Transaction!H:H,"Buy",Transaction!B:B,A885)-SUMIFS(Transaction!E:E,Transaction!H:H,"Sell",Transaction!B:B,A885)&lt;&gt;0, SUMIFS(Transaction!E:E,Transaction!H:H,"Buy",Transaction!B:B,A885)-SUMIFS(Transaction!E:E,Transaction!H:H,"Sell",Transaction!B:B,A885),"")</f>
        <v/>
      </c>
      <c r="C885" s="2" t="str">
        <f>IFERROR(VLOOKUP(A885,Product_List!$A$1:$E$5,5,0),"")</f>
        <v/>
      </c>
      <c r="D885" s="2" t="str">
        <f t="shared" si="3"/>
        <v/>
      </c>
    </row>
    <row r="886" spans="1:4" x14ac:dyDescent="0.2">
      <c r="A886" s="2"/>
      <c r="B886" s="2" t="str">
        <f>IF(SUMIFS(Transaction!E:E,Transaction!H:H,"Buy",Transaction!B:B,A886)-SUMIFS(Transaction!E:E,Transaction!H:H,"Sell",Transaction!B:B,A886)&lt;&gt;0, SUMIFS(Transaction!E:E,Transaction!H:H,"Buy",Transaction!B:B,A886)-SUMIFS(Transaction!E:E,Transaction!H:H,"Sell",Transaction!B:B,A886),"")</f>
        <v/>
      </c>
      <c r="C886" s="2" t="str">
        <f>IFERROR(VLOOKUP(A886,Product_List!$A$1:$E$5,5,0),"")</f>
        <v/>
      </c>
      <c r="D886" s="2" t="str">
        <f t="shared" si="3"/>
        <v/>
      </c>
    </row>
    <row r="887" spans="1:4" x14ac:dyDescent="0.2">
      <c r="A887" s="2"/>
      <c r="B887" s="2" t="str">
        <f>IF(SUMIFS(Transaction!E:E,Transaction!H:H,"Buy",Transaction!B:B,A887)-SUMIFS(Transaction!E:E,Transaction!H:H,"Sell",Transaction!B:B,A887)&lt;&gt;0, SUMIFS(Transaction!E:E,Transaction!H:H,"Buy",Transaction!B:B,A887)-SUMIFS(Transaction!E:E,Transaction!H:H,"Sell",Transaction!B:B,A887),"")</f>
        <v/>
      </c>
      <c r="C887" s="2" t="str">
        <f>IFERROR(VLOOKUP(A887,Product_List!$A$1:$E$5,5,0),"")</f>
        <v/>
      </c>
      <c r="D887" s="2" t="str">
        <f t="shared" si="3"/>
        <v/>
      </c>
    </row>
    <row r="888" spans="1:4" x14ac:dyDescent="0.2">
      <c r="A888" s="2"/>
      <c r="B888" s="2" t="str">
        <f>IF(SUMIFS(Transaction!E:E,Transaction!H:H,"Buy",Transaction!B:B,A888)-SUMIFS(Transaction!E:E,Transaction!H:H,"Sell",Transaction!B:B,A888)&lt;&gt;0, SUMIFS(Transaction!E:E,Transaction!H:H,"Buy",Transaction!B:B,A888)-SUMIFS(Transaction!E:E,Transaction!H:H,"Sell",Transaction!B:B,A888),"")</f>
        <v/>
      </c>
      <c r="C888" s="2" t="str">
        <f>IFERROR(VLOOKUP(A888,Product_List!$A$1:$E$5,5,0),"")</f>
        <v/>
      </c>
      <c r="D888" s="2" t="str">
        <f t="shared" si="3"/>
        <v/>
      </c>
    </row>
    <row r="889" spans="1:4" x14ac:dyDescent="0.2">
      <c r="A889" s="2"/>
      <c r="B889" s="2" t="str">
        <f>IF(SUMIFS(Transaction!E:E,Transaction!H:H,"Buy",Transaction!B:B,A889)-SUMIFS(Transaction!E:E,Transaction!H:H,"Sell",Transaction!B:B,A889)&lt;&gt;0, SUMIFS(Transaction!E:E,Transaction!H:H,"Buy",Transaction!B:B,A889)-SUMIFS(Transaction!E:E,Transaction!H:H,"Sell",Transaction!B:B,A889),"")</f>
        <v/>
      </c>
      <c r="C889" s="2" t="str">
        <f>IFERROR(VLOOKUP(A889,Product_List!$A$1:$E$5,5,0),"")</f>
        <v/>
      </c>
      <c r="D889" s="2" t="str">
        <f t="shared" si="3"/>
        <v/>
      </c>
    </row>
    <row r="890" spans="1:4" x14ac:dyDescent="0.2">
      <c r="A890" s="2"/>
      <c r="B890" s="2" t="str">
        <f>IF(SUMIFS(Transaction!E:E,Transaction!H:H,"Buy",Transaction!B:B,A890)-SUMIFS(Transaction!E:E,Transaction!H:H,"Sell",Transaction!B:B,A890)&lt;&gt;0, SUMIFS(Transaction!E:E,Transaction!H:H,"Buy",Transaction!B:B,A890)-SUMIFS(Transaction!E:E,Transaction!H:H,"Sell",Transaction!B:B,A890),"")</f>
        <v/>
      </c>
      <c r="C890" s="2" t="str">
        <f>IFERROR(VLOOKUP(A890,Product_List!$A$1:$E$5,5,0),"")</f>
        <v/>
      </c>
      <c r="D890" s="2" t="str">
        <f t="shared" si="3"/>
        <v/>
      </c>
    </row>
    <row r="891" spans="1:4" x14ac:dyDescent="0.2">
      <c r="A891" s="2"/>
      <c r="B891" s="2" t="str">
        <f>IF(SUMIFS(Transaction!E:E,Transaction!H:H,"Buy",Transaction!B:B,A891)-SUMIFS(Transaction!E:E,Transaction!H:H,"Sell",Transaction!B:B,A891)&lt;&gt;0, SUMIFS(Transaction!E:E,Transaction!H:H,"Buy",Transaction!B:B,A891)-SUMIFS(Transaction!E:E,Transaction!H:H,"Sell",Transaction!B:B,A891),"")</f>
        <v/>
      </c>
      <c r="C891" s="2" t="str">
        <f>IFERROR(VLOOKUP(A891,Product_List!$A$1:$E$5,5,0),"")</f>
        <v/>
      </c>
      <c r="D891" s="2" t="str">
        <f t="shared" si="3"/>
        <v/>
      </c>
    </row>
    <row r="892" spans="1:4" x14ac:dyDescent="0.2">
      <c r="A892" s="2"/>
      <c r="B892" s="2" t="str">
        <f>IF(SUMIFS(Transaction!E:E,Transaction!H:H,"Buy",Transaction!B:B,A892)-SUMIFS(Transaction!E:E,Transaction!H:H,"Sell",Transaction!B:B,A892)&lt;&gt;0, SUMIFS(Transaction!E:E,Transaction!H:H,"Buy",Transaction!B:B,A892)-SUMIFS(Transaction!E:E,Transaction!H:H,"Sell",Transaction!B:B,A892),"")</f>
        <v/>
      </c>
      <c r="C892" s="2" t="str">
        <f>IFERROR(VLOOKUP(A892,Product_List!$A$1:$E$5,5,0),"")</f>
        <v/>
      </c>
      <c r="D892" s="2" t="str">
        <f t="shared" si="3"/>
        <v/>
      </c>
    </row>
    <row r="893" spans="1:4" x14ac:dyDescent="0.2">
      <c r="A893" s="2"/>
      <c r="B893" s="2" t="str">
        <f>IF(SUMIFS(Transaction!E:E,Transaction!H:H,"Buy",Transaction!B:B,A893)-SUMIFS(Transaction!E:E,Transaction!H:H,"Sell",Transaction!B:B,A893)&lt;&gt;0, SUMIFS(Transaction!E:E,Transaction!H:H,"Buy",Transaction!B:B,A893)-SUMIFS(Transaction!E:E,Transaction!H:H,"Sell",Transaction!B:B,A893),"")</f>
        <v/>
      </c>
      <c r="C893" s="2" t="str">
        <f>IFERROR(VLOOKUP(A893,Product_List!$A$1:$E$5,5,0),"")</f>
        <v/>
      </c>
      <c r="D893" s="2" t="str">
        <f t="shared" si="3"/>
        <v/>
      </c>
    </row>
    <row r="894" spans="1:4" x14ac:dyDescent="0.2">
      <c r="A894" s="2"/>
      <c r="B894" s="2" t="str">
        <f>IF(SUMIFS(Transaction!E:E,Transaction!H:H,"Buy",Transaction!B:B,A894)-SUMIFS(Transaction!E:E,Transaction!H:H,"Sell",Transaction!B:B,A894)&lt;&gt;0, SUMIFS(Transaction!E:E,Transaction!H:H,"Buy",Transaction!B:B,A894)-SUMIFS(Transaction!E:E,Transaction!H:H,"Sell",Transaction!B:B,A894),"")</f>
        <v/>
      </c>
      <c r="C894" s="2" t="str">
        <f>IFERROR(VLOOKUP(A894,Product_List!$A$1:$E$5,5,0),"")</f>
        <v/>
      </c>
      <c r="D894" s="2" t="str">
        <f t="shared" si="3"/>
        <v/>
      </c>
    </row>
    <row r="895" spans="1:4" x14ac:dyDescent="0.2">
      <c r="A895" s="2"/>
      <c r="B895" s="2" t="str">
        <f>IF(SUMIFS(Transaction!E:E,Transaction!H:H,"Buy",Transaction!B:B,A895)-SUMIFS(Transaction!E:E,Transaction!H:H,"Sell",Transaction!B:B,A895)&lt;&gt;0, SUMIFS(Transaction!E:E,Transaction!H:H,"Buy",Transaction!B:B,A895)-SUMIFS(Transaction!E:E,Transaction!H:H,"Sell",Transaction!B:B,A895),"")</f>
        <v/>
      </c>
      <c r="C895" s="2" t="str">
        <f>IFERROR(VLOOKUP(A895,Product_List!$A$1:$E$5,5,0),"")</f>
        <v/>
      </c>
      <c r="D895" s="2" t="str">
        <f t="shared" si="3"/>
        <v/>
      </c>
    </row>
    <row r="896" spans="1:4" x14ac:dyDescent="0.2">
      <c r="A896" s="2"/>
      <c r="B896" s="2" t="str">
        <f>IF(SUMIFS(Transaction!E:E,Transaction!H:H,"Buy",Transaction!B:B,A896)-SUMIFS(Transaction!E:E,Transaction!H:H,"Sell",Transaction!B:B,A896)&lt;&gt;0, SUMIFS(Transaction!E:E,Transaction!H:H,"Buy",Transaction!B:B,A896)-SUMIFS(Transaction!E:E,Transaction!H:H,"Sell",Transaction!B:B,A896),"")</f>
        <v/>
      </c>
      <c r="C896" s="2" t="str">
        <f>IFERROR(VLOOKUP(A896,Product_List!$A$1:$E$5,5,0),"")</f>
        <v/>
      </c>
      <c r="D896" s="2" t="str">
        <f t="shared" si="3"/>
        <v/>
      </c>
    </row>
    <row r="897" spans="1:4" x14ac:dyDescent="0.2">
      <c r="A897" s="2"/>
      <c r="B897" s="2" t="str">
        <f>IF(SUMIFS(Transaction!E:E,Transaction!H:H,"Buy",Transaction!B:B,A897)-SUMIFS(Transaction!E:E,Transaction!H:H,"Sell",Transaction!B:B,A897)&lt;&gt;0, SUMIFS(Transaction!E:E,Transaction!H:H,"Buy",Transaction!B:B,A897)-SUMIFS(Transaction!E:E,Transaction!H:H,"Sell",Transaction!B:B,A897),"")</f>
        <v/>
      </c>
      <c r="C897" s="2" t="str">
        <f>IFERROR(VLOOKUP(A897,Product_List!$A$1:$E$5,5,0),"")</f>
        <v/>
      </c>
      <c r="D897" s="2" t="str">
        <f t="shared" si="3"/>
        <v/>
      </c>
    </row>
    <row r="898" spans="1:4" x14ac:dyDescent="0.2">
      <c r="A898" s="2"/>
      <c r="B898" s="2" t="str">
        <f>IF(SUMIFS(Transaction!E:E,Transaction!H:H,"Buy",Transaction!B:B,A898)-SUMIFS(Transaction!E:E,Transaction!H:H,"Sell",Transaction!B:B,A898)&lt;&gt;0, SUMIFS(Transaction!E:E,Transaction!H:H,"Buy",Transaction!B:B,A898)-SUMIFS(Transaction!E:E,Transaction!H:H,"Sell",Transaction!B:B,A898),"")</f>
        <v/>
      </c>
      <c r="C898" s="2" t="str">
        <f>IFERROR(VLOOKUP(A898,Product_List!$A$1:$E$5,5,0),"")</f>
        <v/>
      </c>
      <c r="D898" s="2" t="str">
        <f t="shared" si="3"/>
        <v/>
      </c>
    </row>
    <row r="899" spans="1:4" x14ac:dyDescent="0.2">
      <c r="A899" s="2"/>
      <c r="B899" s="2" t="str">
        <f>IF(SUMIFS(Transaction!E:E,Transaction!H:H,"Buy",Transaction!B:B,A899)-SUMIFS(Transaction!E:E,Transaction!H:H,"Sell",Transaction!B:B,A899)&lt;&gt;0, SUMIFS(Transaction!E:E,Transaction!H:H,"Buy",Transaction!B:B,A899)-SUMIFS(Transaction!E:E,Transaction!H:H,"Sell",Transaction!B:B,A899),"")</f>
        <v/>
      </c>
      <c r="C899" s="2" t="str">
        <f>IFERROR(VLOOKUP(A899,Product_List!$A$1:$E$5,5,0),"")</f>
        <v/>
      </c>
      <c r="D899" s="2" t="str">
        <f t="shared" si="3"/>
        <v/>
      </c>
    </row>
    <row r="900" spans="1:4" x14ac:dyDescent="0.2">
      <c r="A900" s="2"/>
      <c r="B900" s="2" t="str">
        <f>IF(SUMIFS(Transaction!E:E,Transaction!H:H,"Buy",Transaction!B:B,A900)-SUMIFS(Transaction!E:E,Transaction!H:H,"Sell",Transaction!B:B,A900)&lt;&gt;0, SUMIFS(Transaction!E:E,Transaction!H:H,"Buy",Transaction!B:B,A900)-SUMIFS(Transaction!E:E,Transaction!H:H,"Sell",Transaction!B:B,A900),"")</f>
        <v/>
      </c>
      <c r="C900" s="2" t="str">
        <f>IFERROR(VLOOKUP(A900,Product_List!$A$1:$E$5,5,0),"")</f>
        <v/>
      </c>
      <c r="D900" s="2" t="str">
        <f t="shared" si="3"/>
        <v/>
      </c>
    </row>
    <row r="901" spans="1:4" x14ac:dyDescent="0.2">
      <c r="A901" s="2"/>
      <c r="B901" s="2" t="str">
        <f>IF(SUMIFS(Transaction!E:E,Transaction!H:H,"Buy",Transaction!B:B,A901)-SUMIFS(Transaction!E:E,Transaction!H:H,"Sell",Transaction!B:B,A901)&lt;&gt;0, SUMIFS(Transaction!E:E,Transaction!H:H,"Buy",Transaction!B:B,A901)-SUMIFS(Transaction!E:E,Transaction!H:H,"Sell",Transaction!B:B,A901),"")</f>
        <v/>
      </c>
      <c r="C901" s="2" t="str">
        <f>IFERROR(VLOOKUP(A901,Product_List!$A$1:$E$5,5,0),"")</f>
        <v/>
      </c>
      <c r="D901" s="2" t="str">
        <f t="shared" si="3"/>
        <v/>
      </c>
    </row>
    <row r="902" spans="1:4" x14ac:dyDescent="0.2">
      <c r="A902" s="2"/>
      <c r="B902" s="2" t="str">
        <f>IF(SUMIFS(Transaction!E:E,Transaction!H:H,"Buy",Transaction!B:B,A902)-SUMIFS(Transaction!E:E,Transaction!H:H,"Sell",Transaction!B:B,A902)&lt;&gt;0, SUMIFS(Transaction!E:E,Transaction!H:H,"Buy",Transaction!B:B,A902)-SUMIFS(Transaction!E:E,Transaction!H:H,"Sell",Transaction!B:B,A902),"")</f>
        <v/>
      </c>
      <c r="C902" s="2" t="str">
        <f>IFERROR(VLOOKUP(A902,Product_List!$A$1:$E$5,5,0),"")</f>
        <v/>
      </c>
      <c r="D902" s="2" t="str">
        <f t="shared" si="3"/>
        <v/>
      </c>
    </row>
    <row r="903" spans="1:4" x14ac:dyDescent="0.2">
      <c r="A903" s="2"/>
      <c r="B903" s="2" t="str">
        <f>IF(SUMIFS(Transaction!E:E,Transaction!H:H,"Buy",Transaction!B:B,A903)-SUMIFS(Transaction!E:E,Transaction!H:H,"Sell",Transaction!B:B,A903)&lt;&gt;0, SUMIFS(Transaction!E:E,Transaction!H:H,"Buy",Transaction!B:B,A903)-SUMIFS(Transaction!E:E,Transaction!H:H,"Sell",Transaction!B:B,A903),"")</f>
        <v/>
      </c>
      <c r="C903" s="2" t="str">
        <f>IFERROR(VLOOKUP(A903,Product_List!$A$1:$E$5,5,0),"")</f>
        <v/>
      </c>
      <c r="D903" s="2" t="str">
        <f t="shared" si="3"/>
        <v/>
      </c>
    </row>
    <row r="904" spans="1:4" x14ac:dyDescent="0.2">
      <c r="A904" s="2"/>
      <c r="B904" s="2" t="str">
        <f>IF(SUMIFS(Transaction!E:E,Transaction!H:H,"Buy",Transaction!B:B,A904)-SUMIFS(Transaction!E:E,Transaction!H:H,"Sell",Transaction!B:B,A904)&lt;&gt;0, SUMIFS(Transaction!E:E,Transaction!H:H,"Buy",Transaction!B:B,A904)-SUMIFS(Transaction!E:E,Transaction!H:H,"Sell",Transaction!B:B,A904),"")</f>
        <v/>
      </c>
      <c r="C904" s="2" t="str">
        <f>IFERROR(VLOOKUP(A904,Product_List!$A$1:$E$5,5,0),"")</f>
        <v/>
      </c>
      <c r="D904" s="2" t="str">
        <f t="shared" si="3"/>
        <v/>
      </c>
    </row>
    <row r="905" spans="1:4" x14ac:dyDescent="0.2">
      <c r="A905" s="2"/>
      <c r="B905" s="2" t="str">
        <f>IF(SUMIFS(Transaction!E:E,Transaction!H:H,"Buy",Transaction!B:B,A905)-SUMIFS(Transaction!E:E,Transaction!H:H,"Sell",Transaction!B:B,A905)&lt;&gt;0, SUMIFS(Transaction!E:E,Transaction!H:H,"Buy",Transaction!B:B,A905)-SUMIFS(Transaction!E:E,Transaction!H:H,"Sell",Transaction!B:B,A905),"")</f>
        <v/>
      </c>
      <c r="C905" s="2" t="str">
        <f>IFERROR(VLOOKUP(A905,Product_List!$A$1:$E$5,5,0),"")</f>
        <v/>
      </c>
      <c r="D905" s="2" t="str">
        <f t="shared" si="3"/>
        <v/>
      </c>
    </row>
    <row r="906" spans="1:4" x14ac:dyDescent="0.2">
      <c r="A906" s="2"/>
      <c r="B906" s="2" t="str">
        <f>IF(SUMIFS(Transaction!E:E,Transaction!H:H,"Buy",Transaction!B:B,A906)-SUMIFS(Transaction!E:E,Transaction!H:H,"Sell",Transaction!B:B,A906)&lt;&gt;0, SUMIFS(Transaction!E:E,Transaction!H:H,"Buy",Transaction!B:B,A906)-SUMIFS(Transaction!E:E,Transaction!H:H,"Sell",Transaction!B:B,A906),"")</f>
        <v/>
      </c>
      <c r="C906" s="2" t="str">
        <f>IFERROR(VLOOKUP(A906,Product_List!$A$1:$E$5,5,0),"")</f>
        <v/>
      </c>
      <c r="D906" s="2" t="str">
        <f t="shared" si="3"/>
        <v/>
      </c>
    </row>
    <row r="907" spans="1:4" x14ac:dyDescent="0.2">
      <c r="A907" s="2"/>
      <c r="B907" s="2" t="str">
        <f>IF(SUMIFS(Transaction!E:E,Transaction!H:H,"Buy",Transaction!B:B,A907)-SUMIFS(Transaction!E:E,Transaction!H:H,"Sell",Transaction!B:B,A907)&lt;&gt;0, SUMIFS(Transaction!E:E,Transaction!H:H,"Buy",Transaction!B:B,A907)-SUMIFS(Transaction!E:E,Transaction!H:H,"Sell",Transaction!B:B,A907),"")</f>
        <v/>
      </c>
      <c r="C907" s="2" t="str">
        <f>IFERROR(VLOOKUP(A907,Product_List!$A$1:$E$5,5,0),"")</f>
        <v/>
      </c>
      <c r="D907" s="2" t="str">
        <f t="shared" si="3"/>
        <v/>
      </c>
    </row>
    <row r="908" spans="1:4" x14ac:dyDescent="0.2">
      <c r="A908" s="2"/>
      <c r="B908" s="2" t="str">
        <f>IF(SUMIFS(Transaction!E:E,Transaction!H:H,"Buy",Transaction!B:B,A908)-SUMIFS(Transaction!E:E,Transaction!H:H,"Sell",Transaction!B:B,A908)&lt;&gt;0, SUMIFS(Transaction!E:E,Transaction!H:H,"Buy",Transaction!B:B,A908)-SUMIFS(Transaction!E:E,Transaction!H:H,"Sell",Transaction!B:B,A908),"")</f>
        <v/>
      </c>
      <c r="C908" s="2" t="str">
        <f>IFERROR(VLOOKUP(A908,Product_List!$A$1:$E$5,5,0),"")</f>
        <v/>
      </c>
      <c r="D908" s="2" t="str">
        <f t="shared" si="3"/>
        <v/>
      </c>
    </row>
    <row r="909" spans="1:4" x14ac:dyDescent="0.2">
      <c r="A909" s="2"/>
      <c r="B909" s="2" t="str">
        <f>IF(SUMIFS(Transaction!E:E,Transaction!H:H,"Buy",Transaction!B:B,A909)-SUMIFS(Transaction!E:E,Transaction!H:H,"Sell",Transaction!B:B,A909)&lt;&gt;0, SUMIFS(Transaction!E:E,Transaction!H:H,"Buy",Transaction!B:B,A909)-SUMIFS(Transaction!E:E,Transaction!H:H,"Sell",Transaction!B:B,A909),"")</f>
        <v/>
      </c>
      <c r="C909" s="2" t="str">
        <f>IFERROR(VLOOKUP(A909,Product_List!$A$1:$E$5,5,0),"")</f>
        <v/>
      </c>
      <c r="D909" s="2" t="str">
        <f t="shared" si="3"/>
        <v/>
      </c>
    </row>
    <row r="910" spans="1:4" x14ac:dyDescent="0.2">
      <c r="A910" s="2"/>
      <c r="B910" s="2" t="str">
        <f>IF(SUMIFS(Transaction!E:E,Transaction!H:H,"Buy",Transaction!B:B,A910)-SUMIFS(Transaction!E:E,Transaction!H:H,"Sell",Transaction!B:B,A910)&lt;&gt;0, SUMIFS(Transaction!E:E,Transaction!H:H,"Buy",Transaction!B:B,A910)-SUMIFS(Transaction!E:E,Transaction!H:H,"Sell",Transaction!B:B,A910),"")</f>
        <v/>
      </c>
      <c r="C910" s="2" t="str">
        <f>IFERROR(VLOOKUP(A910,Product_List!$A$1:$E$5,5,0),"")</f>
        <v/>
      </c>
      <c r="D910" s="2" t="str">
        <f t="shared" si="3"/>
        <v/>
      </c>
    </row>
    <row r="911" spans="1:4" x14ac:dyDescent="0.2">
      <c r="A911" s="2"/>
      <c r="B911" s="2" t="str">
        <f>IF(SUMIFS(Transaction!E:E,Transaction!H:H,"Buy",Transaction!B:B,A911)-SUMIFS(Transaction!E:E,Transaction!H:H,"Sell",Transaction!B:B,A911)&lt;&gt;0, SUMIFS(Transaction!E:E,Transaction!H:H,"Buy",Transaction!B:B,A911)-SUMIFS(Transaction!E:E,Transaction!H:H,"Sell",Transaction!B:B,A911),"")</f>
        <v/>
      </c>
      <c r="C911" s="2" t="str">
        <f>IFERROR(VLOOKUP(A911,Product_List!$A$1:$E$5,5,0),"")</f>
        <v/>
      </c>
      <c r="D911" s="2" t="str">
        <f t="shared" si="3"/>
        <v/>
      </c>
    </row>
    <row r="912" spans="1:4" x14ac:dyDescent="0.2">
      <c r="A912" s="2"/>
      <c r="B912" s="2" t="str">
        <f>IF(SUMIFS(Transaction!E:E,Transaction!H:H,"Buy",Transaction!B:B,A912)-SUMIFS(Transaction!E:E,Transaction!H:H,"Sell",Transaction!B:B,A912)&lt;&gt;0, SUMIFS(Transaction!E:E,Transaction!H:H,"Buy",Transaction!B:B,A912)-SUMIFS(Transaction!E:E,Transaction!H:H,"Sell",Transaction!B:B,A912),"")</f>
        <v/>
      </c>
      <c r="C912" s="2" t="str">
        <f>IFERROR(VLOOKUP(A912,Product_List!$A$1:$E$5,5,0),"")</f>
        <v/>
      </c>
      <c r="D912" s="2" t="str">
        <f t="shared" si="3"/>
        <v/>
      </c>
    </row>
    <row r="913" spans="1:4" x14ac:dyDescent="0.2">
      <c r="A913" s="2"/>
      <c r="B913" s="2" t="str">
        <f>IF(SUMIFS(Transaction!E:E,Transaction!H:H,"Buy",Transaction!B:B,A913)-SUMIFS(Transaction!E:E,Transaction!H:H,"Sell",Transaction!B:B,A913)&lt;&gt;0, SUMIFS(Transaction!E:E,Transaction!H:H,"Buy",Transaction!B:B,A913)-SUMIFS(Transaction!E:E,Transaction!H:H,"Sell",Transaction!B:B,A913),"")</f>
        <v/>
      </c>
      <c r="C913" s="2" t="str">
        <f>IFERROR(VLOOKUP(A913,Product_List!$A$1:$E$5,5,0),"")</f>
        <v/>
      </c>
      <c r="D913" s="2" t="str">
        <f t="shared" si="3"/>
        <v/>
      </c>
    </row>
    <row r="914" spans="1:4" x14ac:dyDescent="0.2">
      <c r="A914" s="2"/>
      <c r="B914" s="2" t="str">
        <f>IF(SUMIFS(Transaction!E:E,Transaction!H:H,"Buy",Transaction!B:B,A914)-SUMIFS(Transaction!E:E,Transaction!H:H,"Sell",Transaction!B:B,A914)&lt;&gt;0, SUMIFS(Transaction!E:E,Transaction!H:H,"Buy",Transaction!B:B,A914)-SUMIFS(Transaction!E:E,Transaction!H:H,"Sell",Transaction!B:B,A914),"")</f>
        <v/>
      </c>
      <c r="C914" s="2" t="str">
        <f>IFERROR(VLOOKUP(A914,Product_List!$A$1:$E$5,5,0),"")</f>
        <v/>
      </c>
      <c r="D914" s="2" t="str">
        <f t="shared" si="3"/>
        <v/>
      </c>
    </row>
    <row r="915" spans="1:4" x14ac:dyDescent="0.2">
      <c r="A915" s="2"/>
      <c r="B915" s="2" t="str">
        <f>IF(SUMIFS(Transaction!E:E,Transaction!H:H,"Buy",Transaction!B:B,A915)-SUMIFS(Transaction!E:E,Transaction!H:H,"Sell",Transaction!B:B,A915)&lt;&gt;0, SUMIFS(Transaction!E:E,Transaction!H:H,"Buy",Transaction!B:B,A915)-SUMIFS(Transaction!E:E,Transaction!H:H,"Sell",Transaction!B:B,A915),"")</f>
        <v/>
      </c>
      <c r="C915" s="2" t="str">
        <f>IFERROR(VLOOKUP(A915,Product_List!$A$1:$E$5,5,0),"")</f>
        <v/>
      </c>
      <c r="D915" s="2" t="str">
        <f t="shared" si="3"/>
        <v/>
      </c>
    </row>
    <row r="916" spans="1:4" x14ac:dyDescent="0.2">
      <c r="A916" s="2"/>
      <c r="B916" s="2" t="str">
        <f>IF(SUMIFS(Transaction!E:E,Transaction!H:H,"Buy",Transaction!B:B,A916)-SUMIFS(Transaction!E:E,Transaction!H:H,"Sell",Transaction!B:B,A916)&lt;&gt;0, SUMIFS(Transaction!E:E,Transaction!H:H,"Buy",Transaction!B:B,A916)-SUMIFS(Transaction!E:E,Transaction!H:H,"Sell",Transaction!B:B,A916),"")</f>
        <v/>
      </c>
      <c r="C916" s="2" t="str">
        <f>IFERROR(VLOOKUP(A916,Product_List!$A$1:$E$5,5,0),"")</f>
        <v/>
      </c>
      <c r="D916" s="2" t="str">
        <f t="shared" si="3"/>
        <v/>
      </c>
    </row>
    <row r="917" spans="1:4" x14ac:dyDescent="0.2">
      <c r="A917" s="2"/>
      <c r="B917" s="2" t="str">
        <f>IF(SUMIFS(Transaction!E:E,Transaction!H:H,"Buy",Transaction!B:B,A917)-SUMIFS(Transaction!E:E,Transaction!H:H,"Sell",Transaction!B:B,A917)&lt;&gt;0, SUMIFS(Transaction!E:E,Transaction!H:H,"Buy",Transaction!B:B,A917)-SUMIFS(Transaction!E:E,Transaction!H:H,"Sell",Transaction!B:B,A917),"")</f>
        <v/>
      </c>
      <c r="C917" s="2" t="str">
        <f>IFERROR(VLOOKUP(A917,Product_List!$A$1:$E$5,5,0),"")</f>
        <v/>
      </c>
      <c r="D917" s="2" t="str">
        <f t="shared" si="3"/>
        <v/>
      </c>
    </row>
    <row r="918" spans="1:4" x14ac:dyDescent="0.2">
      <c r="A918" s="2"/>
      <c r="B918" s="2" t="str">
        <f>IF(SUMIFS(Transaction!E:E,Transaction!H:H,"Buy",Transaction!B:B,A918)-SUMIFS(Transaction!E:E,Transaction!H:H,"Sell",Transaction!B:B,A918)&lt;&gt;0, SUMIFS(Transaction!E:E,Transaction!H:H,"Buy",Transaction!B:B,A918)-SUMIFS(Transaction!E:E,Transaction!H:H,"Sell",Transaction!B:B,A918),"")</f>
        <v/>
      </c>
      <c r="C918" s="2" t="str">
        <f>IFERROR(VLOOKUP(A918,Product_List!$A$1:$E$5,5,0),"")</f>
        <v/>
      </c>
      <c r="D918" s="2" t="str">
        <f t="shared" si="3"/>
        <v/>
      </c>
    </row>
    <row r="919" spans="1:4" x14ac:dyDescent="0.2">
      <c r="A919" s="2"/>
      <c r="B919" s="2" t="str">
        <f>IF(SUMIFS(Transaction!E:E,Transaction!H:H,"Buy",Transaction!B:B,A919)-SUMIFS(Transaction!E:E,Transaction!H:H,"Sell",Transaction!B:B,A919)&lt;&gt;0, SUMIFS(Transaction!E:E,Transaction!H:H,"Buy",Transaction!B:B,A919)-SUMIFS(Transaction!E:E,Transaction!H:H,"Sell",Transaction!B:B,A919),"")</f>
        <v/>
      </c>
      <c r="C919" s="2" t="str">
        <f>IFERROR(VLOOKUP(A919,Product_List!$A$1:$E$5,5,0),"")</f>
        <v/>
      </c>
      <c r="D919" s="2" t="str">
        <f t="shared" si="3"/>
        <v/>
      </c>
    </row>
    <row r="920" spans="1:4" x14ac:dyDescent="0.2">
      <c r="A920" s="2"/>
      <c r="B920" s="2" t="str">
        <f>IF(SUMIFS(Transaction!E:E,Transaction!H:H,"Buy",Transaction!B:B,A920)-SUMIFS(Transaction!E:E,Transaction!H:H,"Sell",Transaction!B:B,A920)&lt;&gt;0, SUMIFS(Transaction!E:E,Transaction!H:H,"Buy",Transaction!B:B,A920)-SUMIFS(Transaction!E:E,Transaction!H:H,"Sell",Transaction!B:B,A920),"")</f>
        <v/>
      </c>
      <c r="C920" s="2" t="str">
        <f>IFERROR(VLOOKUP(A920,Product_List!$A$1:$E$5,5,0),"")</f>
        <v/>
      </c>
      <c r="D920" s="2" t="str">
        <f t="shared" si="3"/>
        <v/>
      </c>
    </row>
    <row r="921" spans="1:4" x14ac:dyDescent="0.2">
      <c r="A921" s="2"/>
      <c r="B921" s="2" t="str">
        <f>IF(SUMIFS(Transaction!E:E,Transaction!H:H,"Buy",Transaction!B:B,A921)-SUMIFS(Transaction!E:E,Transaction!H:H,"Sell",Transaction!B:B,A921)&lt;&gt;0, SUMIFS(Transaction!E:E,Transaction!H:H,"Buy",Transaction!B:B,A921)-SUMIFS(Transaction!E:E,Transaction!H:H,"Sell",Transaction!B:B,A921),"")</f>
        <v/>
      </c>
      <c r="C921" s="2" t="str">
        <f>IFERROR(VLOOKUP(A921,Product_List!$A$1:$E$5,5,0),"")</f>
        <v/>
      </c>
      <c r="D921" s="2" t="str">
        <f t="shared" si="3"/>
        <v/>
      </c>
    </row>
    <row r="922" spans="1:4" x14ac:dyDescent="0.2">
      <c r="A922" s="2"/>
      <c r="B922" s="2" t="str">
        <f>IF(SUMIFS(Transaction!E:E,Transaction!H:H,"Buy",Transaction!B:B,A922)-SUMIFS(Transaction!E:E,Transaction!H:H,"Sell",Transaction!B:B,A922)&lt;&gt;0, SUMIFS(Transaction!E:E,Transaction!H:H,"Buy",Transaction!B:B,A922)-SUMIFS(Transaction!E:E,Transaction!H:H,"Sell",Transaction!B:B,A922),"")</f>
        <v/>
      </c>
      <c r="C922" s="2" t="str">
        <f>IFERROR(VLOOKUP(A922,Product_List!$A$1:$E$5,5,0),"")</f>
        <v/>
      </c>
      <c r="D922" s="2" t="str">
        <f t="shared" si="3"/>
        <v/>
      </c>
    </row>
    <row r="923" spans="1:4" x14ac:dyDescent="0.2">
      <c r="A923" s="2"/>
      <c r="B923" s="2" t="str">
        <f>IF(SUMIFS(Transaction!E:E,Transaction!H:H,"Buy",Transaction!B:B,A923)-SUMIFS(Transaction!E:E,Transaction!H:H,"Sell",Transaction!B:B,A923)&lt;&gt;0, SUMIFS(Transaction!E:E,Transaction!H:H,"Buy",Transaction!B:B,A923)-SUMIFS(Transaction!E:E,Transaction!H:H,"Sell",Transaction!B:B,A923),"")</f>
        <v/>
      </c>
      <c r="C923" s="2" t="str">
        <f>IFERROR(VLOOKUP(A923,Product_List!$A$1:$E$5,5,0),"")</f>
        <v/>
      </c>
      <c r="D923" s="2" t="str">
        <f t="shared" si="3"/>
        <v/>
      </c>
    </row>
    <row r="924" spans="1:4" x14ac:dyDescent="0.2">
      <c r="A924" s="2"/>
      <c r="B924" s="2" t="str">
        <f>IF(SUMIFS(Transaction!E:E,Transaction!H:H,"Buy",Transaction!B:B,A924)-SUMIFS(Transaction!E:E,Transaction!H:H,"Sell",Transaction!B:B,A924)&lt;&gt;0, SUMIFS(Transaction!E:E,Transaction!H:H,"Buy",Transaction!B:B,A924)-SUMIFS(Transaction!E:E,Transaction!H:H,"Sell",Transaction!B:B,A924),"")</f>
        <v/>
      </c>
      <c r="C924" s="2" t="str">
        <f>IFERROR(VLOOKUP(A924,Product_List!$A$1:$E$5,5,0),"")</f>
        <v/>
      </c>
      <c r="D924" s="2" t="str">
        <f t="shared" si="3"/>
        <v/>
      </c>
    </row>
    <row r="925" spans="1:4" x14ac:dyDescent="0.2">
      <c r="A925" s="2"/>
      <c r="B925" s="2" t="str">
        <f>IF(SUMIFS(Transaction!E:E,Transaction!H:H,"Buy",Transaction!B:B,A925)-SUMIFS(Transaction!E:E,Transaction!H:H,"Sell",Transaction!B:B,A925)&lt;&gt;0, SUMIFS(Transaction!E:E,Transaction!H:H,"Buy",Transaction!B:B,A925)-SUMIFS(Transaction!E:E,Transaction!H:H,"Sell",Transaction!B:B,A925),"")</f>
        <v/>
      </c>
      <c r="C925" s="2" t="str">
        <f>IFERROR(VLOOKUP(A925,Product_List!$A$1:$E$5,5,0),"")</f>
        <v/>
      </c>
      <c r="D925" s="2" t="str">
        <f t="shared" si="3"/>
        <v/>
      </c>
    </row>
    <row r="926" spans="1:4" x14ac:dyDescent="0.2">
      <c r="A926" s="2"/>
      <c r="B926" s="2" t="str">
        <f>IF(SUMIFS(Transaction!E:E,Transaction!H:H,"Buy",Transaction!B:B,A926)-SUMIFS(Transaction!E:E,Transaction!H:H,"Sell",Transaction!B:B,A926)&lt;&gt;0, SUMIFS(Transaction!E:E,Transaction!H:H,"Buy",Transaction!B:B,A926)-SUMIFS(Transaction!E:E,Transaction!H:H,"Sell",Transaction!B:B,A926),"")</f>
        <v/>
      </c>
      <c r="C926" s="2" t="str">
        <f>IFERROR(VLOOKUP(A926,Product_List!$A$1:$E$5,5,0),"")</f>
        <v/>
      </c>
      <c r="D926" s="2" t="str">
        <f t="shared" si="3"/>
        <v/>
      </c>
    </row>
    <row r="927" spans="1:4" x14ac:dyDescent="0.2">
      <c r="A927" s="2"/>
      <c r="B927" s="2" t="str">
        <f>IF(SUMIFS(Transaction!E:E,Transaction!H:H,"Buy",Transaction!B:B,A927)-SUMIFS(Transaction!E:E,Transaction!H:H,"Sell",Transaction!B:B,A927)&lt;&gt;0, SUMIFS(Transaction!E:E,Transaction!H:H,"Buy",Transaction!B:B,A927)-SUMIFS(Transaction!E:E,Transaction!H:H,"Sell",Transaction!B:B,A927),"")</f>
        <v/>
      </c>
      <c r="C927" s="2" t="str">
        <f>IFERROR(VLOOKUP(A927,Product_List!$A$1:$E$5,5,0),"")</f>
        <v/>
      </c>
      <c r="D927" s="2" t="str">
        <f t="shared" si="3"/>
        <v/>
      </c>
    </row>
    <row r="928" spans="1:4" x14ac:dyDescent="0.2">
      <c r="A928" s="2"/>
      <c r="B928" s="2" t="str">
        <f>IF(SUMIFS(Transaction!E:E,Transaction!H:H,"Buy",Transaction!B:B,A928)-SUMIFS(Transaction!E:E,Transaction!H:H,"Sell",Transaction!B:B,A928)&lt;&gt;0, SUMIFS(Transaction!E:E,Transaction!H:H,"Buy",Transaction!B:B,A928)-SUMIFS(Transaction!E:E,Transaction!H:H,"Sell",Transaction!B:B,A928),"")</f>
        <v/>
      </c>
      <c r="C928" s="2" t="str">
        <f>IFERROR(VLOOKUP(A928,Product_List!$A$1:$E$5,5,0),"")</f>
        <v/>
      </c>
      <c r="D928" s="2" t="str">
        <f t="shared" si="3"/>
        <v/>
      </c>
    </row>
    <row r="929" spans="1:4" x14ac:dyDescent="0.2">
      <c r="A929" s="2"/>
      <c r="B929" s="2" t="str">
        <f>IF(SUMIFS(Transaction!E:E,Transaction!H:H,"Buy",Transaction!B:B,A929)-SUMIFS(Transaction!E:E,Transaction!H:H,"Sell",Transaction!B:B,A929)&lt;&gt;0, SUMIFS(Transaction!E:E,Transaction!H:H,"Buy",Transaction!B:B,A929)-SUMIFS(Transaction!E:E,Transaction!H:H,"Sell",Transaction!B:B,A929),"")</f>
        <v/>
      </c>
      <c r="C929" s="2" t="str">
        <f>IFERROR(VLOOKUP(A929,Product_List!$A$1:$E$5,5,0),"")</f>
        <v/>
      </c>
      <c r="D929" s="2" t="str">
        <f t="shared" si="3"/>
        <v/>
      </c>
    </row>
    <row r="930" spans="1:4" x14ac:dyDescent="0.2">
      <c r="A930" s="2"/>
      <c r="B930" s="2" t="str">
        <f>IF(SUMIFS(Transaction!E:E,Transaction!H:H,"Buy",Transaction!B:B,A930)-SUMIFS(Transaction!E:E,Transaction!H:H,"Sell",Transaction!B:B,A930)&lt;&gt;0, SUMIFS(Transaction!E:E,Transaction!H:H,"Buy",Transaction!B:B,A930)-SUMIFS(Transaction!E:E,Transaction!H:H,"Sell",Transaction!B:B,A930),"")</f>
        <v/>
      </c>
      <c r="C930" s="2" t="str">
        <f>IFERROR(VLOOKUP(A930,Product_List!$A$1:$E$5,5,0),"")</f>
        <v/>
      </c>
      <c r="D930" s="2" t="str">
        <f t="shared" si="3"/>
        <v/>
      </c>
    </row>
    <row r="931" spans="1:4" x14ac:dyDescent="0.2">
      <c r="A931" s="2"/>
      <c r="B931" s="2" t="str">
        <f>IF(SUMIFS(Transaction!E:E,Transaction!H:H,"Buy",Transaction!B:B,A931)-SUMIFS(Transaction!E:E,Transaction!H:H,"Sell",Transaction!B:B,A931)&lt;&gt;0, SUMIFS(Transaction!E:E,Transaction!H:H,"Buy",Transaction!B:B,A931)-SUMIFS(Transaction!E:E,Transaction!H:H,"Sell",Transaction!B:B,A931),"")</f>
        <v/>
      </c>
      <c r="C931" s="2" t="str">
        <f>IFERROR(VLOOKUP(A931,Product_List!$A$1:$E$5,5,0),"")</f>
        <v/>
      </c>
      <c r="D931" s="2" t="str">
        <f t="shared" si="3"/>
        <v/>
      </c>
    </row>
    <row r="932" spans="1:4" x14ac:dyDescent="0.2">
      <c r="A932" s="2"/>
      <c r="B932" s="2" t="str">
        <f>IF(SUMIFS(Transaction!E:E,Transaction!H:H,"Buy",Transaction!B:B,A932)-SUMIFS(Transaction!E:E,Transaction!H:H,"Sell",Transaction!B:B,A932)&lt;&gt;0, SUMIFS(Transaction!E:E,Transaction!H:H,"Buy",Transaction!B:B,A932)-SUMIFS(Transaction!E:E,Transaction!H:H,"Sell",Transaction!B:B,A932),"")</f>
        <v/>
      </c>
      <c r="C932" s="2" t="str">
        <f>IFERROR(VLOOKUP(A932,Product_List!$A$1:$E$5,5,0),"")</f>
        <v/>
      </c>
      <c r="D932" s="2" t="str">
        <f t="shared" si="3"/>
        <v/>
      </c>
    </row>
    <row r="933" spans="1:4" x14ac:dyDescent="0.2">
      <c r="A933" s="2"/>
      <c r="B933" s="2" t="str">
        <f>IF(SUMIFS(Transaction!E:E,Transaction!H:H,"Buy",Transaction!B:B,A933)-SUMIFS(Transaction!E:E,Transaction!H:H,"Sell",Transaction!B:B,A933)&lt;&gt;0, SUMIFS(Transaction!E:E,Transaction!H:H,"Buy",Transaction!B:B,A933)-SUMIFS(Transaction!E:E,Transaction!H:H,"Sell",Transaction!B:B,A933),"")</f>
        <v/>
      </c>
      <c r="C933" s="2" t="str">
        <f>IFERROR(VLOOKUP(A933,Product_List!$A$1:$E$5,5,0),"")</f>
        <v/>
      </c>
      <c r="D933" s="2" t="str">
        <f t="shared" si="3"/>
        <v/>
      </c>
    </row>
    <row r="934" spans="1:4" x14ac:dyDescent="0.2">
      <c r="A934" s="2"/>
      <c r="B934" s="2" t="str">
        <f>IF(SUMIFS(Transaction!E:E,Transaction!H:H,"Buy",Transaction!B:B,A934)-SUMIFS(Transaction!E:E,Transaction!H:H,"Sell",Transaction!B:B,A934)&lt;&gt;0, SUMIFS(Transaction!E:E,Transaction!H:H,"Buy",Transaction!B:B,A934)-SUMIFS(Transaction!E:E,Transaction!H:H,"Sell",Transaction!B:B,A934),"")</f>
        <v/>
      </c>
      <c r="C934" s="2" t="str">
        <f>IFERROR(VLOOKUP(A934,Product_List!$A$1:$E$5,5,0),"")</f>
        <v/>
      </c>
      <c r="D934" s="2" t="str">
        <f t="shared" si="3"/>
        <v/>
      </c>
    </row>
    <row r="935" spans="1:4" x14ac:dyDescent="0.2">
      <c r="A935" s="2"/>
      <c r="B935" s="2" t="str">
        <f>IF(SUMIFS(Transaction!E:E,Transaction!H:H,"Buy",Transaction!B:B,A935)-SUMIFS(Transaction!E:E,Transaction!H:H,"Sell",Transaction!B:B,A935)&lt;&gt;0, SUMIFS(Transaction!E:E,Transaction!H:H,"Buy",Transaction!B:B,A935)-SUMIFS(Transaction!E:E,Transaction!H:H,"Sell",Transaction!B:B,A935),"")</f>
        <v/>
      </c>
      <c r="C935" s="2" t="str">
        <f>IFERROR(VLOOKUP(A935,Product_List!$A$1:$E$5,5,0),"")</f>
        <v/>
      </c>
      <c r="D935" s="2" t="str">
        <f t="shared" si="3"/>
        <v/>
      </c>
    </row>
    <row r="936" spans="1:4" x14ac:dyDescent="0.2">
      <c r="A936" s="2"/>
      <c r="B936" s="2" t="str">
        <f>IF(SUMIFS(Transaction!E:E,Transaction!H:H,"Buy",Transaction!B:B,A936)-SUMIFS(Transaction!E:E,Transaction!H:H,"Sell",Transaction!B:B,A936)&lt;&gt;0, SUMIFS(Transaction!E:E,Transaction!H:H,"Buy",Transaction!B:B,A936)-SUMIFS(Transaction!E:E,Transaction!H:H,"Sell",Transaction!B:B,A936),"")</f>
        <v/>
      </c>
      <c r="C936" s="2" t="str">
        <f>IFERROR(VLOOKUP(A936,Product_List!$A$1:$E$5,5,0),"")</f>
        <v/>
      </c>
      <c r="D936" s="2" t="str">
        <f t="shared" si="3"/>
        <v/>
      </c>
    </row>
    <row r="937" spans="1:4" x14ac:dyDescent="0.2">
      <c r="A937" s="2"/>
      <c r="B937" s="2" t="str">
        <f>IF(SUMIFS(Transaction!E:E,Transaction!H:H,"Buy",Transaction!B:B,A937)-SUMIFS(Transaction!E:E,Transaction!H:H,"Sell",Transaction!B:B,A937)&lt;&gt;0, SUMIFS(Transaction!E:E,Transaction!H:H,"Buy",Transaction!B:B,A937)-SUMIFS(Transaction!E:E,Transaction!H:H,"Sell",Transaction!B:B,A937),"")</f>
        <v/>
      </c>
      <c r="C937" s="2" t="str">
        <f>IFERROR(VLOOKUP(A937,Product_List!$A$1:$E$5,5,0),"")</f>
        <v/>
      </c>
      <c r="D937" s="2" t="str">
        <f t="shared" si="3"/>
        <v/>
      </c>
    </row>
    <row r="938" spans="1:4" x14ac:dyDescent="0.2">
      <c r="A938" s="2"/>
      <c r="B938" s="2" t="str">
        <f>IF(SUMIFS(Transaction!E:E,Transaction!H:H,"Buy",Transaction!B:B,A938)-SUMIFS(Transaction!E:E,Transaction!H:H,"Sell",Transaction!B:B,A938)&lt;&gt;0, SUMIFS(Transaction!E:E,Transaction!H:H,"Buy",Transaction!B:B,A938)-SUMIFS(Transaction!E:E,Transaction!H:H,"Sell",Transaction!B:B,A938),"")</f>
        <v/>
      </c>
      <c r="C938" s="2" t="str">
        <f>IFERROR(VLOOKUP(A938,Product_List!$A$1:$E$5,5,0),"")</f>
        <v/>
      </c>
      <c r="D938" s="2" t="str">
        <f t="shared" si="3"/>
        <v/>
      </c>
    </row>
    <row r="939" spans="1:4" x14ac:dyDescent="0.2">
      <c r="A939" s="2"/>
      <c r="B939" s="2" t="str">
        <f>IF(SUMIFS(Transaction!E:E,Transaction!H:H,"Buy",Transaction!B:B,A939)-SUMIFS(Transaction!E:E,Transaction!H:H,"Sell",Transaction!B:B,A939)&lt;&gt;0, SUMIFS(Transaction!E:E,Transaction!H:H,"Buy",Transaction!B:B,A939)-SUMIFS(Transaction!E:E,Transaction!H:H,"Sell",Transaction!B:B,A939),"")</f>
        <v/>
      </c>
      <c r="C939" s="2" t="str">
        <f>IFERROR(VLOOKUP(A939,Product_List!$A$1:$E$5,5,0),"")</f>
        <v/>
      </c>
      <c r="D939" s="2" t="str">
        <f t="shared" si="3"/>
        <v/>
      </c>
    </row>
    <row r="940" spans="1:4" x14ac:dyDescent="0.2">
      <c r="A940" s="2"/>
      <c r="B940" s="2" t="str">
        <f>IF(SUMIFS(Transaction!E:E,Transaction!H:H,"Buy",Transaction!B:B,A940)-SUMIFS(Transaction!E:E,Transaction!H:H,"Sell",Transaction!B:B,A940)&lt;&gt;0, SUMIFS(Transaction!E:E,Transaction!H:H,"Buy",Transaction!B:B,A940)-SUMIFS(Transaction!E:E,Transaction!H:H,"Sell",Transaction!B:B,A940),"")</f>
        <v/>
      </c>
      <c r="C940" s="2" t="str">
        <f>IFERROR(VLOOKUP(A940,Product_List!$A$1:$E$5,5,0),"")</f>
        <v/>
      </c>
      <c r="D940" s="2" t="str">
        <f t="shared" si="3"/>
        <v/>
      </c>
    </row>
    <row r="941" spans="1:4" x14ac:dyDescent="0.2">
      <c r="A941" s="2"/>
      <c r="B941" s="2" t="str">
        <f>IF(SUMIFS(Transaction!E:E,Transaction!H:H,"Buy",Transaction!B:B,A941)-SUMIFS(Transaction!E:E,Transaction!H:H,"Sell",Transaction!B:B,A941)&lt;&gt;0, SUMIFS(Transaction!E:E,Transaction!H:H,"Buy",Transaction!B:B,A941)-SUMIFS(Transaction!E:E,Transaction!H:H,"Sell",Transaction!B:B,A941),"")</f>
        <v/>
      </c>
      <c r="C941" s="2" t="str">
        <f>IFERROR(VLOOKUP(A941,Product_List!$A$1:$E$5,5,0),"")</f>
        <v/>
      </c>
      <c r="D941" s="2" t="str">
        <f t="shared" si="3"/>
        <v/>
      </c>
    </row>
    <row r="942" spans="1:4" x14ac:dyDescent="0.2">
      <c r="A942" s="2"/>
      <c r="B942" s="2" t="str">
        <f>IF(SUMIFS(Transaction!E:E,Transaction!H:H,"Buy",Transaction!B:B,A942)-SUMIFS(Transaction!E:E,Transaction!H:H,"Sell",Transaction!B:B,A942)&lt;&gt;0, SUMIFS(Transaction!E:E,Transaction!H:H,"Buy",Transaction!B:B,A942)-SUMIFS(Transaction!E:E,Transaction!H:H,"Sell",Transaction!B:B,A942),"")</f>
        <v/>
      </c>
      <c r="C942" s="2" t="str">
        <f>IFERROR(VLOOKUP(A942,Product_List!$A$1:$E$5,5,0),"")</f>
        <v/>
      </c>
      <c r="D942" s="2" t="str">
        <f t="shared" si="3"/>
        <v/>
      </c>
    </row>
    <row r="943" spans="1:4" x14ac:dyDescent="0.2">
      <c r="A943" s="2"/>
      <c r="B943" s="2" t="str">
        <f>IF(SUMIFS(Transaction!E:E,Transaction!H:H,"Buy",Transaction!B:B,A943)-SUMIFS(Transaction!E:E,Transaction!H:H,"Sell",Transaction!B:B,A943)&lt;&gt;0, SUMIFS(Transaction!E:E,Transaction!H:H,"Buy",Transaction!B:B,A943)-SUMIFS(Transaction!E:E,Transaction!H:H,"Sell",Transaction!B:B,A943),"")</f>
        <v/>
      </c>
      <c r="C943" s="2" t="str">
        <f>IFERROR(VLOOKUP(A943,Product_List!$A$1:$E$5,5,0),"")</f>
        <v/>
      </c>
      <c r="D943" s="2" t="str">
        <f t="shared" si="3"/>
        <v/>
      </c>
    </row>
    <row r="944" spans="1:4" x14ac:dyDescent="0.2">
      <c r="A944" s="2"/>
      <c r="B944" s="2" t="str">
        <f>IF(SUMIFS(Transaction!E:E,Transaction!H:H,"Buy",Transaction!B:B,A944)-SUMIFS(Transaction!E:E,Transaction!H:H,"Sell",Transaction!B:B,A944)&lt;&gt;0, SUMIFS(Transaction!E:E,Transaction!H:H,"Buy",Transaction!B:B,A944)-SUMIFS(Transaction!E:E,Transaction!H:H,"Sell",Transaction!B:B,A944),"")</f>
        <v/>
      </c>
      <c r="C944" s="2" t="str">
        <f>IFERROR(VLOOKUP(A944,Product_List!$A$1:$E$5,5,0),"")</f>
        <v/>
      </c>
      <c r="D944" s="2" t="str">
        <f t="shared" si="3"/>
        <v/>
      </c>
    </row>
    <row r="945" spans="1:4" x14ac:dyDescent="0.2">
      <c r="A945" s="2"/>
      <c r="B945" s="2" t="str">
        <f>IF(SUMIFS(Transaction!E:E,Transaction!H:H,"Buy",Transaction!B:B,A945)-SUMIFS(Transaction!E:E,Transaction!H:H,"Sell",Transaction!B:B,A945)&lt;&gt;0, SUMIFS(Transaction!E:E,Transaction!H:H,"Buy",Transaction!B:B,A945)-SUMIFS(Transaction!E:E,Transaction!H:H,"Sell",Transaction!B:B,A945),"")</f>
        <v/>
      </c>
      <c r="C945" s="2" t="str">
        <f>IFERROR(VLOOKUP(A945,Product_List!$A$1:$E$5,5,0),"")</f>
        <v/>
      </c>
      <c r="D945" s="2" t="str">
        <f t="shared" si="3"/>
        <v/>
      </c>
    </row>
    <row r="946" spans="1:4" x14ac:dyDescent="0.2">
      <c r="A946" s="2"/>
      <c r="B946" s="2" t="str">
        <f>IF(SUMIFS(Transaction!E:E,Transaction!H:H,"Buy",Transaction!B:B,A946)-SUMIFS(Transaction!E:E,Transaction!H:H,"Sell",Transaction!B:B,A946)&lt;&gt;0, SUMIFS(Transaction!E:E,Transaction!H:H,"Buy",Transaction!B:B,A946)-SUMIFS(Transaction!E:E,Transaction!H:H,"Sell",Transaction!B:B,A946),"")</f>
        <v/>
      </c>
      <c r="C946" s="2" t="str">
        <f>IFERROR(VLOOKUP(A946,Product_List!$A$1:$E$5,5,0),"")</f>
        <v/>
      </c>
      <c r="D946" s="2" t="str">
        <f t="shared" si="3"/>
        <v/>
      </c>
    </row>
    <row r="947" spans="1:4" x14ac:dyDescent="0.2">
      <c r="A947" s="2"/>
      <c r="B947" s="2" t="str">
        <f>IF(SUMIFS(Transaction!E:E,Transaction!H:H,"Buy",Transaction!B:B,A947)-SUMIFS(Transaction!E:E,Transaction!H:H,"Sell",Transaction!B:B,A947)&lt;&gt;0, SUMIFS(Transaction!E:E,Transaction!H:H,"Buy",Transaction!B:B,A947)-SUMIFS(Transaction!E:E,Transaction!H:H,"Sell",Transaction!B:B,A947),"")</f>
        <v/>
      </c>
      <c r="C947" s="2" t="str">
        <f>IFERROR(VLOOKUP(A947,Product_List!$A$1:$E$5,5,0),"")</f>
        <v/>
      </c>
      <c r="D947" s="2" t="str">
        <f t="shared" si="3"/>
        <v/>
      </c>
    </row>
    <row r="948" spans="1:4" x14ac:dyDescent="0.2">
      <c r="A948" s="2"/>
      <c r="B948" s="2" t="str">
        <f>IF(SUMIFS(Transaction!E:E,Transaction!H:H,"Buy",Transaction!B:B,A948)-SUMIFS(Transaction!E:E,Transaction!H:H,"Sell",Transaction!B:B,A948)&lt;&gt;0, SUMIFS(Transaction!E:E,Transaction!H:H,"Buy",Transaction!B:B,A948)-SUMIFS(Transaction!E:E,Transaction!H:H,"Sell",Transaction!B:B,A948),"")</f>
        <v/>
      </c>
      <c r="C948" s="2" t="str">
        <f>IFERROR(VLOOKUP(A948,Product_List!$A$1:$E$5,5,0),"")</f>
        <v/>
      </c>
      <c r="D948" s="2" t="str">
        <f t="shared" si="3"/>
        <v/>
      </c>
    </row>
    <row r="949" spans="1:4" x14ac:dyDescent="0.2">
      <c r="A949" s="2"/>
      <c r="B949" s="2" t="str">
        <f>IF(SUMIFS(Transaction!E:E,Transaction!H:H,"Buy",Transaction!B:B,A949)-SUMIFS(Transaction!E:E,Transaction!H:H,"Sell",Transaction!B:B,A949)&lt;&gt;0, SUMIFS(Transaction!E:E,Transaction!H:H,"Buy",Transaction!B:B,A949)-SUMIFS(Transaction!E:E,Transaction!H:H,"Sell",Transaction!B:B,A949),"")</f>
        <v/>
      </c>
      <c r="C949" s="2" t="str">
        <f>IFERROR(VLOOKUP(A949,Product_List!$A$1:$E$5,5,0),"")</f>
        <v/>
      </c>
      <c r="D949" s="2" t="str">
        <f t="shared" si="3"/>
        <v/>
      </c>
    </row>
    <row r="950" spans="1:4" x14ac:dyDescent="0.2">
      <c r="A950" s="2"/>
      <c r="B950" s="2" t="str">
        <f>IF(SUMIFS(Transaction!E:E,Transaction!H:H,"Buy",Transaction!B:B,A950)-SUMIFS(Transaction!E:E,Transaction!H:H,"Sell",Transaction!B:B,A950)&lt;&gt;0, SUMIFS(Transaction!E:E,Transaction!H:H,"Buy",Transaction!B:B,A950)-SUMIFS(Transaction!E:E,Transaction!H:H,"Sell",Transaction!B:B,A950),"")</f>
        <v/>
      </c>
      <c r="C950" s="2" t="str">
        <f>IFERROR(VLOOKUP(A950,Product_List!$A$1:$E$5,5,0),"")</f>
        <v/>
      </c>
      <c r="D950" s="2" t="str">
        <f t="shared" si="3"/>
        <v/>
      </c>
    </row>
    <row r="951" spans="1:4" x14ac:dyDescent="0.2">
      <c r="A951" s="2"/>
      <c r="B951" s="2" t="str">
        <f>IF(SUMIFS(Transaction!E:E,Transaction!H:H,"Buy",Transaction!B:B,A951)-SUMIFS(Transaction!E:E,Transaction!H:H,"Sell",Transaction!B:B,A951)&lt;&gt;0, SUMIFS(Transaction!E:E,Transaction!H:H,"Buy",Transaction!B:B,A951)-SUMIFS(Transaction!E:E,Transaction!H:H,"Sell",Transaction!B:B,A951),"")</f>
        <v/>
      </c>
      <c r="C951" s="2" t="str">
        <f>IFERROR(VLOOKUP(A951,Product_List!$A$1:$E$5,5,0),"")</f>
        <v/>
      </c>
      <c r="D951" s="2" t="str">
        <f t="shared" si="3"/>
        <v/>
      </c>
    </row>
    <row r="952" spans="1:4" x14ac:dyDescent="0.2">
      <c r="A952" s="2"/>
      <c r="B952" s="2" t="str">
        <f>IF(SUMIFS(Transaction!E:E,Transaction!H:H,"Buy",Transaction!B:B,A952)-SUMIFS(Transaction!E:E,Transaction!H:H,"Sell",Transaction!B:B,A952)&lt;&gt;0, SUMIFS(Transaction!E:E,Transaction!H:H,"Buy",Transaction!B:B,A952)-SUMIFS(Transaction!E:E,Transaction!H:H,"Sell",Transaction!B:B,A952),"")</f>
        <v/>
      </c>
      <c r="C952" s="2" t="str">
        <f>IFERROR(VLOOKUP(A952,Product_List!$A$1:$E$5,5,0),"")</f>
        <v/>
      </c>
      <c r="D952" s="2" t="str">
        <f t="shared" si="3"/>
        <v/>
      </c>
    </row>
    <row r="953" spans="1:4" x14ac:dyDescent="0.2">
      <c r="A953" s="2"/>
      <c r="B953" s="2" t="str">
        <f>IF(SUMIFS(Transaction!E:E,Transaction!H:H,"Buy",Transaction!B:B,A953)-SUMIFS(Transaction!E:E,Transaction!H:H,"Sell",Transaction!B:B,A953)&lt;&gt;0, SUMIFS(Transaction!E:E,Transaction!H:H,"Buy",Transaction!B:B,A953)-SUMIFS(Transaction!E:E,Transaction!H:H,"Sell",Transaction!B:B,A953),"")</f>
        <v/>
      </c>
      <c r="C953" s="2" t="str">
        <f>IFERROR(VLOOKUP(A953,Product_List!$A$1:$E$5,5,0),"")</f>
        <v/>
      </c>
      <c r="D953" s="2" t="str">
        <f t="shared" si="3"/>
        <v/>
      </c>
    </row>
    <row r="954" spans="1:4" x14ac:dyDescent="0.2">
      <c r="A954" s="2"/>
      <c r="B954" s="2" t="str">
        <f>IF(SUMIFS(Transaction!E:E,Transaction!H:H,"Buy",Transaction!B:B,A954)-SUMIFS(Transaction!E:E,Transaction!H:H,"Sell",Transaction!B:B,A954)&lt;&gt;0, SUMIFS(Transaction!E:E,Transaction!H:H,"Buy",Transaction!B:B,A954)-SUMIFS(Transaction!E:E,Transaction!H:H,"Sell",Transaction!B:B,A954),"")</f>
        <v/>
      </c>
      <c r="C954" s="2" t="str">
        <f>IFERROR(VLOOKUP(A954,Product_List!$A$1:$E$5,5,0),"")</f>
        <v/>
      </c>
      <c r="D954" s="2" t="str">
        <f t="shared" si="3"/>
        <v/>
      </c>
    </row>
    <row r="955" spans="1:4" x14ac:dyDescent="0.2">
      <c r="A955" s="2"/>
      <c r="B955" s="2" t="str">
        <f>IF(SUMIFS(Transaction!E:E,Transaction!H:H,"Buy",Transaction!B:B,A955)-SUMIFS(Transaction!E:E,Transaction!H:H,"Sell",Transaction!B:B,A955)&lt;&gt;0, SUMIFS(Transaction!E:E,Transaction!H:H,"Buy",Transaction!B:B,A955)-SUMIFS(Transaction!E:E,Transaction!H:H,"Sell",Transaction!B:B,A955),"")</f>
        <v/>
      </c>
      <c r="C955" s="2" t="str">
        <f>IFERROR(VLOOKUP(A955,Product_List!$A$1:$E$5,5,0),"")</f>
        <v/>
      </c>
      <c r="D955" s="2" t="str">
        <f t="shared" si="3"/>
        <v/>
      </c>
    </row>
    <row r="956" spans="1:4" x14ac:dyDescent="0.2">
      <c r="A956" s="2"/>
      <c r="B956" s="2" t="str">
        <f>IF(SUMIFS(Transaction!E:E,Transaction!H:H,"Buy",Transaction!B:B,A956)-SUMIFS(Transaction!E:E,Transaction!H:H,"Sell",Transaction!B:B,A956)&lt;&gt;0, SUMIFS(Transaction!E:E,Transaction!H:H,"Buy",Transaction!B:B,A956)-SUMIFS(Transaction!E:E,Transaction!H:H,"Sell",Transaction!B:B,A956),"")</f>
        <v/>
      </c>
      <c r="C956" s="2" t="str">
        <f>IFERROR(VLOOKUP(A956,Product_List!$A$1:$E$5,5,0),"")</f>
        <v/>
      </c>
      <c r="D956" s="2" t="str">
        <f t="shared" si="3"/>
        <v/>
      </c>
    </row>
    <row r="957" spans="1:4" x14ac:dyDescent="0.2">
      <c r="A957" s="2"/>
      <c r="B957" s="2" t="str">
        <f>IF(SUMIFS(Transaction!E:E,Transaction!H:H,"Buy",Transaction!B:B,A957)-SUMIFS(Transaction!E:E,Transaction!H:H,"Sell",Transaction!B:B,A957)&lt;&gt;0, SUMIFS(Transaction!E:E,Transaction!H:H,"Buy",Transaction!B:B,A957)-SUMIFS(Transaction!E:E,Transaction!H:H,"Sell",Transaction!B:B,A957),"")</f>
        <v/>
      </c>
      <c r="C957" s="2" t="str">
        <f>IFERROR(VLOOKUP(A957,Product_List!$A$1:$E$5,5,0),"")</f>
        <v/>
      </c>
      <c r="D957" s="2" t="str">
        <f t="shared" si="3"/>
        <v/>
      </c>
    </row>
    <row r="958" spans="1:4" x14ac:dyDescent="0.2">
      <c r="A958" s="2"/>
      <c r="B958" s="2" t="str">
        <f>IF(SUMIFS(Transaction!E:E,Transaction!H:H,"Buy",Transaction!B:B,A958)-SUMIFS(Transaction!E:E,Transaction!H:H,"Sell",Transaction!B:B,A958)&lt;&gt;0, SUMIFS(Transaction!E:E,Transaction!H:H,"Buy",Transaction!B:B,A958)-SUMIFS(Transaction!E:E,Transaction!H:H,"Sell",Transaction!B:B,A958),"")</f>
        <v/>
      </c>
      <c r="C958" s="2" t="str">
        <f>IFERROR(VLOOKUP(A958,Product_List!$A$1:$E$5,5,0),"")</f>
        <v/>
      </c>
      <c r="D958" s="2" t="str">
        <f t="shared" si="3"/>
        <v/>
      </c>
    </row>
    <row r="959" spans="1:4" x14ac:dyDescent="0.2">
      <c r="A959" s="2"/>
      <c r="B959" s="2" t="str">
        <f>IF(SUMIFS(Transaction!E:E,Transaction!H:H,"Buy",Transaction!B:B,A959)-SUMIFS(Transaction!E:E,Transaction!H:H,"Sell",Transaction!B:B,A959)&lt;&gt;0, SUMIFS(Transaction!E:E,Transaction!H:H,"Buy",Transaction!B:B,A959)-SUMIFS(Transaction!E:E,Transaction!H:H,"Sell",Transaction!B:B,A959),"")</f>
        <v/>
      </c>
      <c r="C959" s="2" t="str">
        <f>IFERROR(VLOOKUP(A959,Product_List!$A$1:$E$5,5,0),"")</f>
        <v/>
      </c>
      <c r="D959" s="2" t="str">
        <f t="shared" si="3"/>
        <v/>
      </c>
    </row>
    <row r="960" spans="1:4" x14ac:dyDescent="0.2">
      <c r="A960" s="2"/>
      <c r="B960" s="2" t="str">
        <f>IF(SUMIFS(Transaction!E:E,Transaction!H:H,"Buy",Transaction!B:B,A960)-SUMIFS(Transaction!E:E,Transaction!H:H,"Sell",Transaction!B:B,A960)&lt;&gt;0, SUMIFS(Transaction!E:E,Transaction!H:H,"Buy",Transaction!B:B,A960)-SUMIFS(Transaction!E:E,Transaction!H:H,"Sell",Transaction!B:B,A960),"")</f>
        <v/>
      </c>
      <c r="C960" s="2" t="str">
        <f>IFERROR(VLOOKUP(A960,Product_List!$A$1:$E$5,5,0),"")</f>
        <v/>
      </c>
      <c r="D960" s="2" t="str">
        <f t="shared" si="3"/>
        <v/>
      </c>
    </row>
    <row r="961" spans="1:4" x14ac:dyDescent="0.2">
      <c r="A961" s="2"/>
      <c r="B961" s="2" t="str">
        <f>IF(SUMIFS(Transaction!E:E,Transaction!H:H,"Buy",Transaction!B:B,A961)-SUMIFS(Transaction!E:E,Transaction!H:H,"Sell",Transaction!B:B,A961)&lt;&gt;0, SUMIFS(Transaction!E:E,Transaction!H:H,"Buy",Transaction!B:B,A961)-SUMIFS(Transaction!E:E,Transaction!H:H,"Sell",Transaction!B:B,A961),"")</f>
        <v/>
      </c>
      <c r="C961" s="2" t="str">
        <f>IFERROR(VLOOKUP(A961,Product_List!$A$1:$E$5,5,0),"")</f>
        <v/>
      </c>
      <c r="D961" s="2" t="str">
        <f t="shared" si="3"/>
        <v/>
      </c>
    </row>
    <row r="962" spans="1:4" x14ac:dyDescent="0.2">
      <c r="A962" s="2"/>
      <c r="B962" s="2" t="str">
        <f>IF(SUMIFS(Transaction!E:E,Transaction!H:H,"Buy",Transaction!B:B,A962)-SUMIFS(Transaction!E:E,Transaction!H:H,"Sell",Transaction!B:B,A962)&lt;&gt;0, SUMIFS(Transaction!E:E,Transaction!H:H,"Buy",Transaction!B:B,A962)-SUMIFS(Transaction!E:E,Transaction!H:H,"Sell",Transaction!B:B,A962),"")</f>
        <v/>
      </c>
      <c r="C962" s="2" t="str">
        <f>IFERROR(VLOOKUP(A962,Product_List!$A$1:$E$5,5,0),"")</f>
        <v/>
      </c>
      <c r="D962" s="2" t="str">
        <f t="shared" si="3"/>
        <v/>
      </c>
    </row>
    <row r="963" spans="1:4" x14ac:dyDescent="0.2">
      <c r="A963" s="2"/>
      <c r="B963" s="2" t="str">
        <f>IF(SUMIFS(Transaction!E:E,Transaction!H:H,"Buy",Transaction!B:B,A963)-SUMIFS(Transaction!E:E,Transaction!H:H,"Sell",Transaction!B:B,A963)&lt;&gt;0, SUMIFS(Transaction!E:E,Transaction!H:H,"Buy",Transaction!B:B,A963)-SUMIFS(Transaction!E:E,Transaction!H:H,"Sell",Transaction!B:B,A963),"")</f>
        <v/>
      </c>
      <c r="C963" s="2" t="str">
        <f>IFERROR(VLOOKUP(A963,Product_List!$A$1:$E$5,5,0),"")</f>
        <v/>
      </c>
      <c r="D963" s="2" t="str">
        <f t="shared" si="3"/>
        <v/>
      </c>
    </row>
    <row r="964" spans="1:4" x14ac:dyDescent="0.2">
      <c r="A964" s="2"/>
      <c r="B964" s="2" t="str">
        <f>IF(SUMIFS(Transaction!E:E,Transaction!H:H,"Buy",Transaction!B:B,A964)-SUMIFS(Transaction!E:E,Transaction!H:H,"Sell",Transaction!B:B,A964)&lt;&gt;0, SUMIFS(Transaction!E:E,Transaction!H:H,"Buy",Transaction!B:B,A964)-SUMIFS(Transaction!E:E,Transaction!H:H,"Sell",Transaction!B:B,A964),"")</f>
        <v/>
      </c>
      <c r="C964" s="2" t="str">
        <f>IFERROR(VLOOKUP(A964,Product_List!$A$1:$E$5,5,0),"")</f>
        <v/>
      </c>
      <c r="D964" s="2" t="str">
        <f t="shared" si="3"/>
        <v/>
      </c>
    </row>
    <row r="965" spans="1:4" x14ac:dyDescent="0.2">
      <c r="A965" s="2"/>
      <c r="B965" s="2" t="str">
        <f>IF(SUMIFS(Transaction!E:E,Transaction!H:H,"Buy",Transaction!B:B,A965)-SUMIFS(Transaction!E:E,Transaction!H:H,"Sell",Transaction!B:B,A965)&lt;&gt;0, SUMIFS(Transaction!E:E,Transaction!H:H,"Buy",Transaction!B:B,A965)-SUMIFS(Transaction!E:E,Transaction!H:H,"Sell",Transaction!B:B,A965),"")</f>
        <v/>
      </c>
      <c r="C965" s="2" t="str">
        <f>IFERROR(VLOOKUP(A965,Product_List!$A$1:$E$5,5,0),"")</f>
        <v/>
      </c>
      <c r="D965" s="2" t="str">
        <f t="shared" si="3"/>
        <v/>
      </c>
    </row>
    <row r="966" spans="1:4" x14ac:dyDescent="0.2">
      <c r="A966" s="2"/>
      <c r="B966" s="2" t="str">
        <f>IF(SUMIFS(Transaction!E:E,Transaction!H:H,"Buy",Transaction!B:B,A966)-SUMIFS(Transaction!E:E,Transaction!H:H,"Sell",Transaction!B:B,A966)&lt;&gt;0, SUMIFS(Transaction!E:E,Transaction!H:H,"Buy",Transaction!B:B,A966)-SUMIFS(Transaction!E:E,Transaction!H:H,"Sell",Transaction!B:B,A966),"")</f>
        <v/>
      </c>
      <c r="C966" s="2" t="str">
        <f>IFERROR(VLOOKUP(A966,Product_List!$A$1:$E$5,5,0),"")</f>
        <v/>
      </c>
      <c r="D966" s="2" t="str">
        <f t="shared" si="3"/>
        <v/>
      </c>
    </row>
    <row r="967" spans="1:4" x14ac:dyDescent="0.2">
      <c r="A967" s="2"/>
      <c r="B967" s="2" t="str">
        <f>IF(SUMIFS(Transaction!E:E,Transaction!H:H,"Buy",Transaction!B:B,A967)-SUMIFS(Transaction!E:E,Transaction!H:H,"Sell",Transaction!B:B,A967)&lt;&gt;0, SUMIFS(Transaction!E:E,Transaction!H:H,"Buy",Transaction!B:B,A967)-SUMIFS(Transaction!E:E,Transaction!H:H,"Sell",Transaction!B:B,A967),"")</f>
        <v/>
      </c>
      <c r="C967" s="2" t="str">
        <f>IFERROR(VLOOKUP(A967,Product_List!$A$1:$E$5,5,0),"")</f>
        <v/>
      </c>
      <c r="D967" s="2" t="str">
        <f t="shared" si="3"/>
        <v/>
      </c>
    </row>
    <row r="968" spans="1:4" x14ac:dyDescent="0.2">
      <c r="A968" s="2"/>
      <c r="B968" s="2" t="str">
        <f>IF(SUMIFS(Transaction!E:E,Transaction!H:H,"Buy",Transaction!B:B,A968)-SUMIFS(Transaction!E:E,Transaction!H:H,"Sell",Transaction!B:B,A968)&lt;&gt;0, SUMIFS(Transaction!E:E,Transaction!H:H,"Buy",Transaction!B:B,A968)-SUMIFS(Transaction!E:E,Transaction!H:H,"Sell",Transaction!B:B,A968),"")</f>
        <v/>
      </c>
      <c r="C968" s="2" t="str">
        <f>IFERROR(VLOOKUP(A968,Product_List!$A$1:$E$5,5,0),"")</f>
        <v/>
      </c>
      <c r="D968" s="2" t="str">
        <f t="shared" si="3"/>
        <v/>
      </c>
    </row>
    <row r="969" spans="1:4" x14ac:dyDescent="0.2">
      <c r="A969" s="2"/>
      <c r="B969" s="2" t="str">
        <f>IF(SUMIFS(Transaction!E:E,Transaction!H:H,"Buy",Transaction!B:B,A969)-SUMIFS(Transaction!E:E,Transaction!H:H,"Sell",Transaction!B:B,A969)&lt;&gt;0, SUMIFS(Transaction!E:E,Transaction!H:H,"Buy",Transaction!B:B,A969)-SUMIFS(Transaction!E:E,Transaction!H:H,"Sell",Transaction!B:B,A969),"")</f>
        <v/>
      </c>
      <c r="C969" s="2" t="str">
        <f>IFERROR(VLOOKUP(A969,Product_List!$A$1:$E$5,5,0),"")</f>
        <v/>
      </c>
      <c r="D969" s="2" t="str">
        <f t="shared" si="3"/>
        <v/>
      </c>
    </row>
    <row r="970" spans="1:4" x14ac:dyDescent="0.2">
      <c r="A970" s="2"/>
      <c r="B970" s="2" t="str">
        <f>IF(SUMIFS(Transaction!E:E,Transaction!H:H,"Buy",Transaction!B:B,A970)-SUMIFS(Transaction!E:E,Transaction!H:H,"Sell",Transaction!B:B,A970)&lt;&gt;0, SUMIFS(Transaction!E:E,Transaction!H:H,"Buy",Transaction!B:B,A970)-SUMIFS(Transaction!E:E,Transaction!H:H,"Sell",Transaction!B:B,A970),"")</f>
        <v/>
      </c>
      <c r="C970" s="2" t="str">
        <f>IFERROR(VLOOKUP(A970,Product_List!$A$1:$E$5,5,0),"")</f>
        <v/>
      </c>
      <c r="D970" s="2" t="str">
        <f t="shared" si="3"/>
        <v/>
      </c>
    </row>
    <row r="971" spans="1:4" x14ac:dyDescent="0.2">
      <c r="A971" s="2"/>
      <c r="B971" s="2" t="str">
        <f>IF(SUMIFS(Transaction!E:E,Transaction!H:H,"Buy",Transaction!B:B,A971)-SUMIFS(Transaction!E:E,Transaction!H:H,"Sell",Transaction!B:B,A971)&lt;&gt;0, SUMIFS(Transaction!E:E,Transaction!H:H,"Buy",Transaction!B:B,A971)-SUMIFS(Transaction!E:E,Transaction!H:H,"Sell",Transaction!B:B,A971),"")</f>
        <v/>
      </c>
      <c r="C971" s="2" t="str">
        <f>IFERROR(VLOOKUP(A971,Product_List!$A$1:$E$5,5,0),"")</f>
        <v/>
      </c>
      <c r="D971" s="2" t="str">
        <f t="shared" si="3"/>
        <v/>
      </c>
    </row>
    <row r="972" spans="1:4" x14ac:dyDescent="0.2">
      <c r="A972" s="2"/>
      <c r="B972" s="2" t="str">
        <f>IF(SUMIFS(Transaction!E:E,Transaction!H:H,"Buy",Transaction!B:B,A972)-SUMIFS(Transaction!E:E,Transaction!H:H,"Sell",Transaction!B:B,A972)&lt;&gt;0, SUMIFS(Transaction!E:E,Transaction!H:H,"Buy",Transaction!B:B,A972)-SUMIFS(Transaction!E:E,Transaction!H:H,"Sell",Transaction!B:B,A972),"")</f>
        <v/>
      </c>
      <c r="C972" s="2" t="str">
        <f>IFERROR(VLOOKUP(A972,Product_List!$A$1:$E$5,5,0),"")</f>
        <v/>
      </c>
      <c r="D972" s="2" t="str">
        <f t="shared" si="3"/>
        <v/>
      </c>
    </row>
    <row r="973" spans="1:4" x14ac:dyDescent="0.2">
      <c r="A973" s="2"/>
      <c r="B973" s="2" t="str">
        <f>IF(SUMIFS(Transaction!E:E,Transaction!H:H,"Buy",Transaction!B:B,A973)-SUMIFS(Transaction!E:E,Transaction!H:H,"Sell",Transaction!B:B,A973)&lt;&gt;0, SUMIFS(Transaction!E:E,Transaction!H:H,"Buy",Transaction!B:B,A973)-SUMIFS(Transaction!E:E,Transaction!H:H,"Sell",Transaction!B:B,A973),"")</f>
        <v/>
      </c>
      <c r="C973" s="2" t="str">
        <f>IFERROR(VLOOKUP(A973,Product_List!$A$1:$E$5,5,0),"")</f>
        <v/>
      </c>
      <c r="D973" s="2" t="str">
        <f t="shared" si="3"/>
        <v/>
      </c>
    </row>
    <row r="974" spans="1:4" x14ac:dyDescent="0.2">
      <c r="A974" s="2"/>
      <c r="B974" s="2" t="str">
        <f>IF(SUMIFS(Transaction!E:E,Transaction!H:H,"Buy",Transaction!B:B,A974)-SUMIFS(Transaction!E:E,Transaction!H:H,"Sell",Transaction!B:B,A974)&lt;&gt;0, SUMIFS(Transaction!E:E,Transaction!H:H,"Buy",Transaction!B:B,A974)-SUMIFS(Transaction!E:E,Transaction!H:H,"Sell",Transaction!B:B,A974),"")</f>
        <v/>
      </c>
      <c r="C974" s="2" t="str">
        <f>IFERROR(VLOOKUP(A974,Product_List!$A$1:$E$5,5,0),"")</f>
        <v/>
      </c>
      <c r="D974" s="2" t="str">
        <f t="shared" si="3"/>
        <v/>
      </c>
    </row>
    <row r="975" spans="1:4" x14ac:dyDescent="0.2">
      <c r="A975" s="2"/>
      <c r="B975" s="2" t="str">
        <f>IF(SUMIFS(Transaction!E:E,Transaction!H:H,"Buy",Transaction!B:B,A975)-SUMIFS(Transaction!E:E,Transaction!H:H,"Sell",Transaction!B:B,A975)&lt;&gt;0, SUMIFS(Transaction!E:E,Transaction!H:H,"Buy",Transaction!B:B,A975)-SUMIFS(Transaction!E:E,Transaction!H:H,"Sell",Transaction!B:B,A975),"")</f>
        <v/>
      </c>
      <c r="C975" s="2" t="str">
        <f>IFERROR(VLOOKUP(A975,Product_List!$A$1:$E$5,5,0),"")</f>
        <v/>
      </c>
      <c r="D975" s="2" t="str">
        <f t="shared" si="3"/>
        <v/>
      </c>
    </row>
    <row r="976" spans="1:4" x14ac:dyDescent="0.2">
      <c r="A976" s="2"/>
      <c r="B976" s="2" t="str">
        <f>IF(SUMIFS(Transaction!E:E,Transaction!H:H,"Buy",Transaction!B:B,A976)-SUMIFS(Transaction!E:E,Transaction!H:H,"Sell",Transaction!B:B,A976)&lt;&gt;0, SUMIFS(Transaction!E:E,Transaction!H:H,"Buy",Transaction!B:B,A976)-SUMIFS(Transaction!E:E,Transaction!H:H,"Sell",Transaction!B:B,A976),"")</f>
        <v/>
      </c>
      <c r="C976" s="2" t="str">
        <f>IFERROR(VLOOKUP(A976,Product_List!$A$1:$E$5,5,0),"")</f>
        <v/>
      </c>
      <c r="D976" s="2" t="str">
        <f t="shared" si="3"/>
        <v/>
      </c>
    </row>
    <row r="977" spans="1:4" x14ac:dyDescent="0.2">
      <c r="A977" s="2"/>
      <c r="B977" s="2" t="str">
        <f>IF(SUMIFS(Transaction!E:E,Transaction!H:H,"Buy",Transaction!B:B,A977)-SUMIFS(Transaction!E:E,Transaction!H:H,"Sell",Transaction!B:B,A977)&lt;&gt;0, SUMIFS(Transaction!E:E,Transaction!H:H,"Buy",Transaction!B:B,A977)-SUMIFS(Transaction!E:E,Transaction!H:H,"Sell",Transaction!B:B,A977),"")</f>
        <v/>
      </c>
      <c r="C977" s="2" t="str">
        <f>IFERROR(VLOOKUP(A977,Product_List!$A$1:$E$5,5,0),"")</f>
        <v/>
      </c>
      <c r="D977" s="2" t="str">
        <f t="shared" si="3"/>
        <v/>
      </c>
    </row>
    <row r="978" spans="1:4" x14ac:dyDescent="0.2">
      <c r="A978" s="2"/>
      <c r="B978" s="2" t="str">
        <f>IF(SUMIFS(Transaction!E:E,Transaction!H:H,"Buy",Transaction!B:B,A978)-SUMIFS(Transaction!E:E,Transaction!H:H,"Sell",Transaction!B:B,A978)&lt;&gt;0, SUMIFS(Transaction!E:E,Transaction!H:H,"Buy",Transaction!B:B,A978)-SUMIFS(Transaction!E:E,Transaction!H:H,"Sell",Transaction!B:B,A978),"")</f>
        <v/>
      </c>
      <c r="C978" s="2" t="str">
        <f>IFERROR(VLOOKUP(A978,Product_List!$A$1:$E$5,5,0),"")</f>
        <v/>
      </c>
      <c r="D978" s="2" t="str">
        <f t="shared" si="3"/>
        <v/>
      </c>
    </row>
    <row r="979" spans="1:4" x14ac:dyDescent="0.2">
      <c r="A979" s="2"/>
      <c r="B979" s="2" t="str">
        <f>IF(SUMIFS(Transaction!E:E,Transaction!H:H,"Buy",Transaction!B:B,A979)-SUMIFS(Transaction!E:E,Transaction!H:H,"Sell",Transaction!B:B,A979)&lt;&gt;0, SUMIFS(Transaction!E:E,Transaction!H:H,"Buy",Transaction!B:B,A979)-SUMIFS(Transaction!E:E,Transaction!H:H,"Sell",Transaction!B:B,A979),"")</f>
        <v/>
      </c>
      <c r="C979" s="2" t="str">
        <f>IFERROR(VLOOKUP(A979,Product_List!$A$1:$E$5,5,0),"")</f>
        <v/>
      </c>
      <c r="D979" s="2" t="str">
        <f t="shared" si="3"/>
        <v/>
      </c>
    </row>
    <row r="980" spans="1:4" x14ac:dyDescent="0.2">
      <c r="A980" s="2"/>
      <c r="B980" s="2" t="str">
        <f>IF(SUMIFS(Transaction!E:E,Transaction!H:H,"Buy",Transaction!B:B,A980)-SUMIFS(Transaction!E:E,Transaction!H:H,"Sell",Transaction!B:B,A980)&lt;&gt;0, SUMIFS(Transaction!E:E,Transaction!H:H,"Buy",Transaction!B:B,A980)-SUMIFS(Transaction!E:E,Transaction!H:H,"Sell",Transaction!B:B,A980),"")</f>
        <v/>
      </c>
      <c r="C980" s="2" t="str">
        <f>IFERROR(VLOOKUP(A980,Product_List!$A$1:$E$5,5,0),"")</f>
        <v/>
      </c>
      <c r="D980" s="2" t="str">
        <f t="shared" si="3"/>
        <v/>
      </c>
    </row>
    <row r="981" spans="1:4" x14ac:dyDescent="0.2">
      <c r="A981" s="2"/>
      <c r="B981" s="2" t="str">
        <f>IF(SUMIFS(Transaction!E:E,Transaction!H:H,"Buy",Transaction!B:B,A981)-SUMIFS(Transaction!E:E,Transaction!H:H,"Sell",Transaction!B:B,A981)&lt;&gt;0, SUMIFS(Transaction!E:E,Transaction!H:H,"Buy",Transaction!B:B,A981)-SUMIFS(Transaction!E:E,Transaction!H:H,"Sell",Transaction!B:B,A981),"")</f>
        <v/>
      </c>
      <c r="C981" s="2" t="str">
        <f>IFERROR(VLOOKUP(A981,Product_List!$A$1:$E$5,5,0),"")</f>
        <v/>
      </c>
      <c r="D981" s="2" t="str">
        <f t="shared" si="3"/>
        <v/>
      </c>
    </row>
    <row r="982" spans="1:4" x14ac:dyDescent="0.2">
      <c r="A982" s="2"/>
      <c r="B982" s="2" t="str">
        <f>IF(SUMIFS(Transaction!E:E,Transaction!H:H,"Buy",Transaction!B:B,A982)-SUMIFS(Transaction!E:E,Transaction!H:H,"Sell",Transaction!B:B,A982)&lt;&gt;0, SUMIFS(Transaction!E:E,Transaction!H:H,"Buy",Transaction!B:B,A982)-SUMIFS(Transaction!E:E,Transaction!H:H,"Sell",Transaction!B:B,A982),"")</f>
        <v/>
      </c>
      <c r="C982" s="2" t="str">
        <f>IFERROR(VLOOKUP(A982,Product_List!$A$1:$E$5,5,0),"")</f>
        <v/>
      </c>
      <c r="D982" s="2" t="str">
        <f t="shared" si="3"/>
        <v/>
      </c>
    </row>
    <row r="983" spans="1:4" x14ac:dyDescent="0.2">
      <c r="A983" s="2"/>
      <c r="B983" s="2" t="str">
        <f>IF(SUMIFS(Transaction!E:E,Transaction!H:H,"Buy",Transaction!B:B,A983)-SUMIFS(Transaction!E:E,Transaction!H:H,"Sell",Transaction!B:B,A983)&lt;&gt;0, SUMIFS(Transaction!E:E,Transaction!H:H,"Buy",Transaction!B:B,A983)-SUMIFS(Transaction!E:E,Transaction!H:H,"Sell",Transaction!B:B,A983),"")</f>
        <v/>
      </c>
      <c r="C983" s="2" t="str">
        <f>IFERROR(VLOOKUP(A983,Product_List!$A$1:$E$5,5,0),"")</f>
        <v/>
      </c>
      <c r="D983" s="2" t="str">
        <f t="shared" si="3"/>
        <v/>
      </c>
    </row>
    <row r="984" spans="1:4" x14ac:dyDescent="0.2">
      <c r="A984" s="2"/>
      <c r="B984" s="2" t="str">
        <f>IF(SUMIFS(Transaction!E:E,Transaction!H:H,"Buy",Transaction!B:B,A984)-SUMIFS(Transaction!E:E,Transaction!H:H,"Sell",Transaction!B:B,A984)&lt;&gt;0, SUMIFS(Transaction!E:E,Transaction!H:H,"Buy",Transaction!B:B,A984)-SUMIFS(Transaction!E:E,Transaction!H:H,"Sell",Transaction!B:B,A984),"")</f>
        <v/>
      </c>
      <c r="C984" s="2" t="str">
        <f>IFERROR(VLOOKUP(A984,Product_List!$A$1:$E$5,5,0),"")</f>
        <v/>
      </c>
      <c r="D984" s="2" t="str">
        <f t="shared" si="3"/>
        <v/>
      </c>
    </row>
    <row r="985" spans="1:4" x14ac:dyDescent="0.2">
      <c r="A985" s="2"/>
      <c r="B985" s="2" t="str">
        <f>IF(SUMIFS(Transaction!E:E,Transaction!H:H,"Buy",Transaction!B:B,A985)-SUMIFS(Transaction!E:E,Transaction!H:H,"Sell",Transaction!B:B,A985)&lt;&gt;0, SUMIFS(Transaction!E:E,Transaction!H:H,"Buy",Transaction!B:B,A985)-SUMIFS(Transaction!E:E,Transaction!H:H,"Sell",Transaction!B:B,A985),"")</f>
        <v/>
      </c>
      <c r="C985" s="2" t="str">
        <f>IFERROR(VLOOKUP(A985,Product_List!$A$1:$E$5,5,0),"")</f>
        <v/>
      </c>
      <c r="D985" s="2" t="str">
        <f t="shared" si="3"/>
        <v/>
      </c>
    </row>
    <row r="986" spans="1:4" x14ac:dyDescent="0.2">
      <c r="A986" s="2"/>
      <c r="B986" s="2" t="str">
        <f>IF(SUMIFS(Transaction!E:E,Transaction!H:H,"Buy",Transaction!B:B,A986)-SUMIFS(Transaction!E:E,Transaction!H:H,"Sell",Transaction!B:B,A986)&lt;&gt;0, SUMIFS(Transaction!E:E,Transaction!H:H,"Buy",Transaction!B:B,A986)-SUMIFS(Transaction!E:E,Transaction!H:H,"Sell",Transaction!B:B,A986),"")</f>
        <v/>
      </c>
      <c r="C986" s="2" t="str">
        <f>IFERROR(VLOOKUP(A986,Product_List!$A$1:$E$5,5,0),"")</f>
        <v/>
      </c>
      <c r="D986" s="2" t="str">
        <f t="shared" si="3"/>
        <v/>
      </c>
    </row>
    <row r="987" spans="1:4" x14ac:dyDescent="0.2">
      <c r="A987" s="2"/>
      <c r="B987" s="2" t="str">
        <f>IF(SUMIFS(Transaction!E:E,Transaction!H:H,"Buy",Transaction!B:B,A987)-SUMIFS(Transaction!E:E,Transaction!H:H,"Sell",Transaction!B:B,A987)&lt;&gt;0, SUMIFS(Transaction!E:E,Transaction!H:H,"Buy",Transaction!B:B,A987)-SUMIFS(Transaction!E:E,Transaction!H:H,"Sell",Transaction!B:B,A987),"")</f>
        <v/>
      </c>
      <c r="C987" s="2" t="str">
        <f>IFERROR(VLOOKUP(A987,Product_List!$A$1:$E$5,5,0),"")</f>
        <v/>
      </c>
      <c r="D987" s="2" t="str">
        <f t="shared" si="3"/>
        <v/>
      </c>
    </row>
    <row r="988" spans="1:4" x14ac:dyDescent="0.2">
      <c r="A988" s="2"/>
      <c r="B988" s="2" t="str">
        <f>IF(SUMIFS(Transaction!E:E,Transaction!H:H,"Buy",Transaction!B:B,A988)-SUMIFS(Transaction!E:E,Transaction!H:H,"Sell",Transaction!B:B,A988)&lt;&gt;0, SUMIFS(Transaction!E:E,Transaction!H:H,"Buy",Transaction!B:B,A988)-SUMIFS(Transaction!E:E,Transaction!H:H,"Sell",Transaction!B:B,A988),"")</f>
        <v/>
      </c>
      <c r="C988" s="2" t="str">
        <f>IFERROR(VLOOKUP(A988,Product_List!$A$1:$E$5,5,0),"")</f>
        <v/>
      </c>
      <c r="D988" s="2" t="str">
        <f t="shared" si="3"/>
        <v/>
      </c>
    </row>
    <row r="989" spans="1:4" x14ac:dyDescent="0.2">
      <c r="A989" s="2"/>
      <c r="B989" s="2" t="str">
        <f>IF(SUMIFS(Transaction!E:E,Transaction!H:H,"Buy",Transaction!B:B,A989)-SUMIFS(Transaction!E:E,Transaction!H:H,"Sell",Transaction!B:B,A989)&lt;&gt;0, SUMIFS(Transaction!E:E,Transaction!H:H,"Buy",Transaction!B:B,A989)-SUMIFS(Transaction!E:E,Transaction!H:H,"Sell",Transaction!B:B,A989),"")</f>
        <v/>
      </c>
      <c r="C989" s="2" t="str">
        <f>IFERROR(VLOOKUP(A989,Product_List!$A$1:$E$5,5,0),"")</f>
        <v/>
      </c>
      <c r="D989" s="2" t="str">
        <f t="shared" si="3"/>
        <v/>
      </c>
    </row>
    <row r="990" spans="1:4" x14ac:dyDescent="0.2">
      <c r="A990" s="2"/>
      <c r="B990" s="2" t="str">
        <f>IF(SUMIFS(Transaction!E:E,Transaction!H:H,"Buy",Transaction!B:B,A990)-SUMIFS(Transaction!E:E,Transaction!H:H,"Sell",Transaction!B:B,A990)&lt;&gt;0, SUMIFS(Transaction!E:E,Transaction!H:H,"Buy",Transaction!B:B,A990)-SUMIFS(Transaction!E:E,Transaction!H:H,"Sell",Transaction!B:B,A990),"")</f>
        <v/>
      </c>
      <c r="C990" s="2" t="str">
        <f>IFERROR(VLOOKUP(A990,Product_List!$A$1:$E$5,5,0),"")</f>
        <v/>
      </c>
      <c r="D990" s="2" t="str">
        <f t="shared" si="3"/>
        <v/>
      </c>
    </row>
    <row r="991" spans="1:4" x14ac:dyDescent="0.2">
      <c r="A991" s="2"/>
      <c r="B991" s="2" t="str">
        <f>IF(SUMIFS(Transaction!E:E,Transaction!H:H,"Buy",Transaction!B:B,A991)-SUMIFS(Transaction!E:E,Transaction!H:H,"Sell",Transaction!B:B,A991)&lt;&gt;0, SUMIFS(Transaction!E:E,Transaction!H:H,"Buy",Transaction!B:B,A991)-SUMIFS(Transaction!E:E,Transaction!H:H,"Sell",Transaction!B:B,A991),"")</f>
        <v/>
      </c>
      <c r="C991" s="2" t="str">
        <f>IFERROR(VLOOKUP(A991,Product_List!$A$1:$E$5,5,0),"")</f>
        <v/>
      </c>
      <c r="D991" s="2" t="str">
        <f t="shared" si="3"/>
        <v/>
      </c>
    </row>
    <row r="992" spans="1:4" x14ac:dyDescent="0.2">
      <c r="A992" s="2"/>
      <c r="B992" s="2" t="str">
        <f>IF(SUMIFS(Transaction!E:E,Transaction!H:H,"Buy",Transaction!B:B,A992)-SUMIFS(Transaction!E:E,Transaction!H:H,"Sell",Transaction!B:B,A992)&lt;&gt;0, SUMIFS(Transaction!E:E,Transaction!H:H,"Buy",Transaction!B:B,A992)-SUMIFS(Transaction!E:E,Transaction!H:H,"Sell",Transaction!B:B,A992),"")</f>
        <v/>
      </c>
      <c r="C992" s="2" t="str">
        <f>IFERROR(VLOOKUP(A992,Product_List!$A$1:$E$5,5,0),"")</f>
        <v/>
      </c>
      <c r="D992" s="2" t="str">
        <f t="shared" si="3"/>
        <v/>
      </c>
    </row>
    <row r="993" spans="1:4" x14ac:dyDescent="0.2">
      <c r="A993" s="2"/>
      <c r="B993" s="2" t="str">
        <f>IF(SUMIFS(Transaction!E:E,Transaction!H:H,"Buy",Transaction!B:B,A993)-SUMIFS(Transaction!E:E,Transaction!H:H,"Sell",Transaction!B:B,A993)&lt;&gt;0, SUMIFS(Transaction!E:E,Transaction!H:H,"Buy",Transaction!B:B,A993)-SUMIFS(Transaction!E:E,Transaction!H:H,"Sell",Transaction!B:B,A993),"")</f>
        <v/>
      </c>
      <c r="C993" s="2" t="str">
        <f>IFERROR(VLOOKUP(A993,Product_List!$A$1:$E$5,5,0),"")</f>
        <v/>
      </c>
      <c r="D993" s="2" t="str">
        <f t="shared" si="3"/>
        <v/>
      </c>
    </row>
    <row r="994" spans="1:4" x14ac:dyDescent="0.2">
      <c r="A994" s="2"/>
      <c r="B994" s="2" t="str">
        <f>IF(SUMIFS(Transaction!E:E,Transaction!H:H,"Buy",Transaction!B:B,A994)-SUMIFS(Transaction!E:E,Transaction!H:H,"Sell",Transaction!B:B,A994)&lt;&gt;0, SUMIFS(Transaction!E:E,Transaction!H:H,"Buy",Transaction!B:B,A994)-SUMIFS(Transaction!E:E,Transaction!H:H,"Sell",Transaction!B:B,A994),"")</f>
        <v/>
      </c>
      <c r="C994" s="2" t="str">
        <f>IFERROR(VLOOKUP(A994,Product_List!$A$1:$E$5,5,0),"")</f>
        <v/>
      </c>
      <c r="D994" s="2" t="str">
        <f t="shared" si="3"/>
        <v/>
      </c>
    </row>
    <row r="995" spans="1:4" x14ac:dyDescent="0.2">
      <c r="A995" s="2"/>
      <c r="B995" s="2" t="str">
        <f>IF(SUMIFS(Transaction!E:E,Transaction!H:H,"Buy",Transaction!B:B,A995)-SUMIFS(Transaction!E:E,Transaction!H:H,"Sell",Transaction!B:B,A995)&lt;&gt;0, SUMIFS(Transaction!E:E,Transaction!H:H,"Buy",Transaction!B:B,A995)-SUMIFS(Transaction!E:E,Transaction!H:H,"Sell",Transaction!B:B,A995),"")</f>
        <v/>
      </c>
      <c r="C995" s="2" t="str">
        <f>IFERROR(VLOOKUP(A995,Product_List!$A$1:$E$5,5,0),"")</f>
        <v/>
      </c>
      <c r="D995" s="2" t="str">
        <f t="shared" si="3"/>
        <v/>
      </c>
    </row>
    <row r="996" spans="1:4" x14ac:dyDescent="0.2">
      <c r="A996" s="2"/>
      <c r="B996" s="2" t="str">
        <f>IF(SUMIFS(Transaction!E:E,Transaction!H:H,"Buy",Transaction!B:B,A996)-SUMIFS(Transaction!E:E,Transaction!H:H,"Sell",Transaction!B:B,A996)&lt;&gt;0, SUMIFS(Transaction!E:E,Transaction!H:H,"Buy",Transaction!B:B,A996)-SUMIFS(Transaction!E:E,Transaction!H:H,"Sell",Transaction!B:B,A996),"")</f>
        <v/>
      </c>
      <c r="C996" s="2" t="str">
        <f>IFERROR(VLOOKUP(A996,Product_List!$A$1:$E$5,5,0),"")</f>
        <v/>
      </c>
      <c r="D996" s="2" t="str">
        <f t="shared" si="3"/>
        <v/>
      </c>
    </row>
    <row r="997" spans="1:4" x14ac:dyDescent="0.2">
      <c r="A997" s="2"/>
      <c r="B997" s="2" t="str">
        <f>IF(SUMIFS(Transaction!E:E,Transaction!H:H,"Buy",Transaction!B:B,A997)-SUMIFS(Transaction!E:E,Transaction!H:H,"Sell",Transaction!B:B,A997)&lt;&gt;0, SUMIFS(Transaction!E:E,Transaction!H:H,"Buy",Transaction!B:B,A997)-SUMIFS(Transaction!E:E,Transaction!H:H,"Sell",Transaction!B:B,A997),"")</f>
        <v/>
      </c>
      <c r="C997" s="2" t="str">
        <f>IFERROR(VLOOKUP(A997,Product_List!$A$1:$E$5,5,0),"")</f>
        <v/>
      </c>
      <c r="D997" s="2" t="str">
        <f t="shared" si="3"/>
        <v/>
      </c>
    </row>
    <row r="998" spans="1:4" x14ac:dyDescent="0.2">
      <c r="A998" s="2"/>
      <c r="B998" s="2" t="str">
        <f>IF(SUMIFS(Transaction!E:E,Transaction!H:H,"Buy",Transaction!B:B,A998)-SUMIFS(Transaction!E:E,Transaction!H:H,"Sell",Transaction!B:B,A998)&lt;&gt;0, SUMIFS(Transaction!E:E,Transaction!H:H,"Buy",Transaction!B:B,A998)-SUMIFS(Transaction!E:E,Transaction!H:H,"Sell",Transaction!B:B,A998),"")</f>
        <v/>
      </c>
      <c r="C998" s="2" t="str">
        <f>IFERROR(VLOOKUP(A998,Product_List!$A$1:$E$5,5,0),"")</f>
        <v/>
      </c>
      <c r="D998" s="2" t="str">
        <f t="shared" si="3"/>
        <v/>
      </c>
    </row>
    <row r="999" spans="1:4" x14ac:dyDescent="0.2">
      <c r="A999" s="2"/>
      <c r="B999" s="2" t="str">
        <f>IF(SUMIFS(Transaction!E:E,Transaction!H:H,"Buy",Transaction!B:B,A999)-SUMIFS(Transaction!E:E,Transaction!H:H,"Sell",Transaction!B:B,A999)&lt;&gt;0, SUMIFS(Transaction!E:E,Transaction!H:H,"Buy",Transaction!B:B,A999)-SUMIFS(Transaction!E:E,Transaction!H:H,"Sell",Transaction!B:B,A999),"")</f>
        <v/>
      </c>
      <c r="C999" s="2" t="str">
        <f>IFERROR(VLOOKUP(A999,Product_List!$A$1:$E$5,5,0),"")</f>
        <v/>
      </c>
      <c r="D999" s="2" t="str">
        <f t="shared" si="3"/>
        <v/>
      </c>
    </row>
    <row r="1000" spans="1:4" x14ac:dyDescent="0.2">
      <c r="A1000" s="2"/>
      <c r="B1000" s="2" t="str">
        <f>IF(SUMIFS(Transaction!E:E,Transaction!H:H,"Buy",Transaction!B:B,A1000)-SUMIFS(Transaction!E:E,Transaction!H:H,"Sell",Transaction!B:B,A1000)&lt;&gt;0, SUMIFS(Transaction!E:E,Transaction!H:H,"Buy",Transaction!B:B,A1000)-SUMIFS(Transaction!E:E,Transaction!H:H,"Sell",Transaction!B:B,A1000),"")</f>
        <v/>
      </c>
      <c r="C1000" s="2" t="str">
        <f>IFERROR(VLOOKUP(A1000,Product_List!$A$1:$E$5,5,0),"")</f>
        <v/>
      </c>
      <c r="D1000" s="2" t="str">
        <f t="shared" si="3"/>
        <v/>
      </c>
    </row>
  </sheetData>
  <conditionalFormatting sqref="D1:D1000">
    <cfRule type="containsText" dxfId="1" priority="1" operator="containsText" text="Restock">
      <formula>NOT(ISERROR(SEARCH(("Restock"),(D1))))</formula>
    </cfRule>
    <cfRule type="containsText" dxfId="0" priority="2" operator="containsText" text="In stock">
      <formula>NOT(ISERROR(SEARCH(("In stock"),(D1))))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/>
  </sheetViews>
  <sheetFormatPr defaultColWidth="12.5703125" defaultRowHeight="15.75" customHeight="1" x14ac:dyDescent="0.2"/>
  <cols>
    <col min="1" max="1" width="13.42578125" customWidth="1"/>
    <col min="5" max="5" width="15.42578125" customWidth="1"/>
  </cols>
  <sheetData>
    <row r="1" spans="1:5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2</v>
      </c>
    </row>
    <row r="2" spans="1:5" x14ac:dyDescent="0.2">
      <c r="A2" s="2" t="s">
        <v>7</v>
      </c>
      <c r="B2" s="3">
        <v>1000</v>
      </c>
      <c r="C2" s="3">
        <v>2500</v>
      </c>
      <c r="D2" s="2" t="s">
        <v>8</v>
      </c>
      <c r="E2" s="2">
        <v>2</v>
      </c>
    </row>
    <row r="3" spans="1:5" x14ac:dyDescent="0.2">
      <c r="A3" s="2" t="s">
        <v>9</v>
      </c>
      <c r="B3" s="3">
        <v>1500</v>
      </c>
      <c r="C3" s="3">
        <v>3000</v>
      </c>
      <c r="D3" s="2" t="s">
        <v>8</v>
      </c>
      <c r="E3" s="2">
        <v>2</v>
      </c>
    </row>
    <row r="4" spans="1:5" x14ac:dyDescent="0.2">
      <c r="A4" s="2" t="s">
        <v>10</v>
      </c>
      <c r="B4" s="3">
        <v>2000</v>
      </c>
      <c r="C4" s="3">
        <v>3500</v>
      </c>
      <c r="D4" s="2" t="s">
        <v>8</v>
      </c>
      <c r="E4" s="2">
        <v>2</v>
      </c>
    </row>
    <row r="5" spans="1:5" x14ac:dyDescent="0.2">
      <c r="A5" s="2" t="s">
        <v>11</v>
      </c>
      <c r="B5" s="3">
        <v>2500</v>
      </c>
      <c r="C5" s="3">
        <v>4000</v>
      </c>
      <c r="D5" s="2" t="s">
        <v>8</v>
      </c>
      <c r="E5" s="2">
        <v>2</v>
      </c>
    </row>
    <row r="6" spans="1:5" x14ac:dyDescent="0.2">
      <c r="A6" s="2"/>
      <c r="B6" s="3"/>
      <c r="C6" s="3"/>
      <c r="D6" s="2"/>
      <c r="E6" s="2"/>
    </row>
    <row r="7" spans="1:5" x14ac:dyDescent="0.2">
      <c r="A7" s="2"/>
      <c r="B7" s="3"/>
      <c r="C7" s="3"/>
      <c r="D7" s="2"/>
      <c r="E7" s="2"/>
    </row>
    <row r="8" spans="1:5" x14ac:dyDescent="0.2">
      <c r="A8" s="2"/>
      <c r="B8" s="3"/>
      <c r="C8" s="3"/>
      <c r="D8" s="2"/>
      <c r="E8" s="2"/>
    </row>
    <row r="9" spans="1:5" x14ac:dyDescent="0.2">
      <c r="A9" s="2"/>
      <c r="B9" s="3"/>
      <c r="C9" s="3"/>
      <c r="D9" s="2"/>
      <c r="E9" s="2"/>
    </row>
    <row r="10" spans="1:5" x14ac:dyDescent="0.2">
      <c r="A10" s="2"/>
      <c r="B10" s="3"/>
      <c r="C10" s="3"/>
      <c r="D10" s="2"/>
      <c r="E10" s="2"/>
    </row>
    <row r="11" spans="1:5" x14ac:dyDescent="0.2">
      <c r="A11" s="2"/>
      <c r="B11" s="3"/>
      <c r="C11" s="3"/>
      <c r="D11" s="2"/>
      <c r="E11" s="2"/>
    </row>
    <row r="12" spans="1:5" x14ac:dyDescent="0.2">
      <c r="A12" s="2"/>
      <c r="B12" s="3"/>
      <c r="C12" s="3"/>
      <c r="D12" s="2"/>
      <c r="E12" s="2"/>
    </row>
    <row r="13" spans="1:5" x14ac:dyDescent="0.2">
      <c r="A13" s="2"/>
      <c r="B13" s="3"/>
      <c r="C13" s="3"/>
      <c r="D13" s="2"/>
      <c r="E13" s="2"/>
    </row>
    <row r="14" spans="1:5" x14ac:dyDescent="0.2">
      <c r="A14" s="2"/>
      <c r="B14" s="3"/>
      <c r="C14" s="3"/>
      <c r="D14" s="2"/>
      <c r="E14" s="2"/>
    </row>
    <row r="15" spans="1:5" x14ac:dyDescent="0.2">
      <c r="A15" s="2"/>
      <c r="B15" s="3"/>
      <c r="C15" s="3"/>
      <c r="D15" s="2"/>
      <c r="E15" s="2"/>
    </row>
    <row r="16" spans="1:5" x14ac:dyDescent="0.2">
      <c r="A16" s="2"/>
      <c r="B16" s="3"/>
      <c r="C16" s="3"/>
      <c r="D16" s="2"/>
      <c r="E16" s="2"/>
    </row>
    <row r="17" spans="1:5" x14ac:dyDescent="0.2">
      <c r="A17" s="2"/>
      <c r="B17" s="3"/>
      <c r="C17" s="3"/>
      <c r="D17" s="2"/>
      <c r="E17" s="2"/>
    </row>
    <row r="18" spans="1:5" x14ac:dyDescent="0.2">
      <c r="A18" s="2"/>
      <c r="B18" s="3"/>
      <c r="C18" s="3"/>
      <c r="D18" s="2"/>
      <c r="E18" s="2"/>
    </row>
    <row r="19" spans="1:5" x14ac:dyDescent="0.2">
      <c r="A19" s="2"/>
      <c r="B19" s="3"/>
      <c r="C19" s="3"/>
      <c r="D19" s="2"/>
      <c r="E19" s="2"/>
    </row>
    <row r="20" spans="1:5" x14ac:dyDescent="0.2">
      <c r="A20" s="2"/>
      <c r="B20" s="3"/>
      <c r="C20" s="3"/>
      <c r="D20" s="2"/>
      <c r="E20" s="2"/>
    </row>
    <row r="21" spans="1:5" x14ac:dyDescent="0.2">
      <c r="A21" s="2"/>
      <c r="B21" s="3"/>
      <c r="C21" s="3"/>
      <c r="D21" s="2"/>
      <c r="E21" s="2"/>
    </row>
    <row r="22" spans="1:5" x14ac:dyDescent="0.2">
      <c r="A22" s="2"/>
      <c r="B22" s="3"/>
      <c r="C22" s="3"/>
      <c r="D22" s="2"/>
      <c r="E22" s="2"/>
    </row>
    <row r="23" spans="1:5" x14ac:dyDescent="0.2">
      <c r="A23" s="2"/>
      <c r="B23" s="3"/>
      <c r="C23" s="3"/>
      <c r="D23" s="2"/>
      <c r="E23" s="2"/>
    </row>
    <row r="24" spans="1:5" x14ac:dyDescent="0.2">
      <c r="A24" s="2"/>
      <c r="B24" s="3"/>
      <c r="C24" s="3"/>
      <c r="D24" s="2"/>
      <c r="E24" s="2"/>
    </row>
    <row r="25" spans="1:5" x14ac:dyDescent="0.2">
      <c r="A25" s="2"/>
      <c r="B25" s="3"/>
      <c r="C25" s="3"/>
      <c r="D25" s="2"/>
      <c r="E25" s="2"/>
    </row>
    <row r="26" spans="1:5" x14ac:dyDescent="0.2">
      <c r="A26" s="2"/>
      <c r="B26" s="3"/>
      <c r="C26" s="3"/>
      <c r="D26" s="2"/>
      <c r="E26" s="2"/>
    </row>
    <row r="27" spans="1:5" x14ac:dyDescent="0.2">
      <c r="A27" s="2"/>
      <c r="B27" s="3"/>
      <c r="C27" s="3"/>
      <c r="D27" s="2"/>
      <c r="E27" s="2"/>
    </row>
    <row r="28" spans="1:5" x14ac:dyDescent="0.2">
      <c r="A28" s="2"/>
      <c r="B28" s="3"/>
      <c r="C28" s="3"/>
      <c r="D28" s="2"/>
      <c r="E28" s="2"/>
    </row>
    <row r="29" spans="1:5" x14ac:dyDescent="0.2">
      <c r="A29" s="2"/>
      <c r="B29" s="3"/>
      <c r="C29" s="3"/>
      <c r="D29" s="2"/>
      <c r="E29" s="2"/>
    </row>
    <row r="30" spans="1:5" x14ac:dyDescent="0.2">
      <c r="A30" s="2"/>
      <c r="B30" s="3"/>
      <c r="C30" s="3"/>
      <c r="D30" s="2"/>
      <c r="E30" s="2"/>
    </row>
    <row r="31" spans="1:5" x14ac:dyDescent="0.2">
      <c r="A31" s="2"/>
      <c r="B31" s="3"/>
      <c r="C31" s="3"/>
      <c r="D31" s="2"/>
      <c r="E31" s="2"/>
    </row>
    <row r="32" spans="1:5" x14ac:dyDescent="0.2">
      <c r="A32" s="2"/>
      <c r="B32" s="3"/>
      <c r="C32" s="3"/>
      <c r="D32" s="2"/>
      <c r="E32" s="2"/>
    </row>
    <row r="33" spans="1:5" x14ac:dyDescent="0.2">
      <c r="A33" s="2"/>
      <c r="B33" s="3"/>
      <c r="C33" s="3"/>
      <c r="D33" s="2"/>
      <c r="E33" s="2"/>
    </row>
    <row r="34" spans="1:5" x14ac:dyDescent="0.2">
      <c r="A34" s="2"/>
      <c r="B34" s="3"/>
      <c r="C34" s="3"/>
      <c r="D34" s="2"/>
      <c r="E34" s="2"/>
    </row>
    <row r="35" spans="1:5" x14ac:dyDescent="0.2">
      <c r="A35" s="2"/>
      <c r="B35" s="3"/>
      <c r="C35" s="3"/>
      <c r="D35" s="2"/>
      <c r="E35" s="2"/>
    </row>
    <row r="36" spans="1:5" x14ac:dyDescent="0.2">
      <c r="A36" s="2"/>
      <c r="B36" s="3"/>
      <c r="C36" s="3"/>
      <c r="D36" s="2"/>
      <c r="E36" s="2"/>
    </row>
    <row r="37" spans="1:5" x14ac:dyDescent="0.2">
      <c r="A37" s="2"/>
      <c r="B37" s="3"/>
      <c r="C37" s="3"/>
      <c r="D37" s="2"/>
      <c r="E37" s="2"/>
    </row>
    <row r="38" spans="1:5" x14ac:dyDescent="0.2">
      <c r="A38" s="2"/>
      <c r="B38" s="3"/>
      <c r="C38" s="3"/>
      <c r="D38" s="2"/>
      <c r="E38" s="2"/>
    </row>
    <row r="39" spans="1:5" x14ac:dyDescent="0.2">
      <c r="A39" s="2"/>
      <c r="B39" s="3"/>
      <c r="C39" s="3"/>
      <c r="D39" s="2"/>
      <c r="E39" s="2"/>
    </row>
    <row r="40" spans="1:5" x14ac:dyDescent="0.2">
      <c r="A40" s="2"/>
      <c r="B40" s="3"/>
      <c r="C40" s="3"/>
      <c r="D40" s="2"/>
      <c r="E40" s="2"/>
    </row>
    <row r="41" spans="1:5" x14ac:dyDescent="0.2">
      <c r="A41" s="2"/>
      <c r="B41" s="3"/>
      <c r="C41" s="3"/>
      <c r="D41" s="2"/>
      <c r="E41" s="2"/>
    </row>
    <row r="42" spans="1:5" x14ac:dyDescent="0.2">
      <c r="A42" s="2"/>
      <c r="B42" s="3"/>
      <c r="C42" s="3"/>
      <c r="D42" s="2"/>
      <c r="E42" s="2"/>
    </row>
    <row r="43" spans="1:5" x14ac:dyDescent="0.2">
      <c r="A43" s="2"/>
      <c r="B43" s="3"/>
      <c r="C43" s="3"/>
      <c r="D43" s="2"/>
      <c r="E43" s="2"/>
    </row>
    <row r="44" spans="1:5" x14ac:dyDescent="0.2">
      <c r="A44" s="2"/>
      <c r="B44" s="3"/>
      <c r="C44" s="3"/>
      <c r="D44" s="2"/>
      <c r="E44" s="2"/>
    </row>
    <row r="45" spans="1:5" x14ac:dyDescent="0.2">
      <c r="A45" s="2"/>
      <c r="B45" s="3"/>
      <c r="C45" s="3"/>
      <c r="D45" s="2"/>
      <c r="E45" s="2"/>
    </row>
    <row r="46" spans="1:5" x14ac:dyDescent="0.2">
      <c r="A46" s="2"/>
      <c r="B46" s="3"/>
      <c r="C46" s="3"/>
      <c r="D46" s="2"/>
      <c r="E46" s="2"/>
    </row>
    <row r="47" spans="1:5" x14ac:dyDescent="0.2">
      <c r="A47" s="2"/>
      <c r="B47" s="3"/>
      <c r="C47" s="3"/>
      <c r="D47" s="2"/>
      <c r="E47" s="2"/>
    </row>
    <row r="48" spans="1:5" x14ac:dyDescent="0.2">
      <c r="A48" s="2"/>
      <c r="B48" s="3"/>
      <c r="C48" s="3"/>
      <c r="D48" s="2"/>
      <c r="E48" s="2"/>
    </row>
    <row r="49" spans="1:5" x14ac:dyDescent="0.2">
      <c r="A49" s="2"/>
      <c r="B49" s="3"/>
      <c r="C49" s="3"/>
      <c r="D49" s="2"/>
      <c r="E49" s="2"/>
    </row>
    <row r="50" spans="1:5" x14ac:dyDescent="0.2">
      <c r="A50" s="2"/>
      <c r="B50" s="3"/>
      <c r="C50" s="3"/>
      <c r="D50" s="2"/>
      <c r="E50" s="2"/>
    </row>
    <row r="51" spans="1:5" x14ac:dyDescent="0.2">
      <c r="A51" s="2"/>
      <c r="B51" s="3"/>
      <c r="C51" s="3"/>
      <c r="D51" s="2"/>
      <c r="E51" s="2"/>
    </row>
    <row r="52" spans="1:5" x14ac:dyDescent="0.2">
      <c r="A52" s="2"/>
      <c r="B52" s="3"/>
      <c r="C52" s="3"/>
      <c r="D52" s="2"/>
      <c r="E52" s="2"/>
    </row>
    <row r="53" spans="1:5" x14ac:dyDescent="0.2">
      <c r="A53" s="2"/>
      <c r="B53" s="3"/>
      <c r="C53" s="3"/>
      <c r="D53" s="2"/>
      <c r="E53" s="2"/>
    </row>
    <row r="54" spans="1:5" x14ac:dyDescent="0.2">
      <c r="A54" s="2"/>
      <c r="B54" s="3"/>
      <c r="C54" s="3"/>
      <c r="D54" s="2"/>
      <c r="E54" s="2"/>
    </row>
    <row r="55" spans="1:5" x14ac:dyDescent="0.2">
      <c r="A55" s="2"/>
      <c r="B55" s="3"/>
      <c r="C55" s="3"/>
      <c r="D55" s="2"/>
      <c r="E55" s="2"/>
    </row>
    <row r="56" spans="1:5" x14ac:dyDescent="0.2">
      <c r="A56" s="2"/>
      <c r="B56" s="3"/>
      <c r="C56" s="3"/>
      <c r="D56" s="2"/>
      <c r="E56" s="2"/>
    </row>
    <row r="57" spans="1:5" x14ac:dyDescent="0.2">
      <c r="A57" s="2"/>
      <c r="B57" s="3"/>
      <c r="C57" s="3"/>
      <c r="D57" s="2"/>
      <c r="E57" s="2"/>
    </row>
    <row r="58" spans="1:5" x14ac:dyDescent="0.2">
      <c r="A58" s="2"/>
      <c r="B58" s="3"/>
      <c r="C58" s="3"/>
      <c r="D58" s="2"/>
      <c r="E58" s="2"/>
    </row>
    <row r="59" spans="1:5" x14ac:dyDescent="0.2">
      <c r="A59" s="2"/>
      <c r="B59" s="3"/>
      <c r="C59" s="3"/>
      <c r="D59" s="2"/>
      <c r="E59" s="2"/>
    </row>
    <row r="60" spans="1:5" x14ac:dyDescent="0.2">
      <c r="A60" s="2"/>
      <c r="B60" s="3"/>
      <c r="C60" s="3"/>
      <c r="D60" s="2"/>
      <c r="E60" s="2"/>
    </row>
    <row r="61" spans="1:5" x14ac:dyDescent="0.2">
      <c r="A61" s="2"/>
      <c r="B61" s="3"/>
      <c r="C61" s="3"/>
      <c r="D61" s="2"/>
      <c r="E61" s="2"/>
    </row>
    <row r="62" spans="1:5" x14ac:dyDescent="0.2">
      <c r="A62" s="2"/>
      <c r="B62" s="3"/>
      <c r="C62" s="3"/>
      <c r="D62" s="2"/>
      <c r="E62" s="2"/>
    </row>
    <row r="63" spans="1:5" x14ac:dyDescent="0.2">
      <c r="A63" s="2"/>
      <c r="B63" s="3"/>
      <c r="C63" s="3"/>
      <c r="D63" s="2"/>
      <c r="E63" s="2"/>
    </row>
    <row r="64" spans="1:5" x14ac:dyDescent="0.2">
      <c r="A64" s="2"/>
      <c r="B64" s="3"/>
      <c r="C64" s="3"/>
      <c r="D64" s="2"/>
      <c r="E64" s="2"/>
    </row>
    <row r="65" spans="1:5" x14ac:dyDescent="0.2">
      <c r="A65" s="2"/>
      <c r="B65" s="3"/>
      <c r="C65" s="3"/>
      <c r="D65" s="2"/>
      <c r="E65" s="2"/>
    </row>
    <row r="66" spans="1:5" x14ac:dyDescent="0.2">
      <c r="A66" s="2"/>
      <c r="B66" s="3"/>
      <c r="C66" s="3"/>
      <c r="D66" s="2"/>
      <c r="E66" s="2"/>
    </row>
    <row r="67" spans="1:5" x14ac:dyDescent="0.2">
      <c r="A67" s="2"/>
      <c r="B67" s="3"/>
      <c r="C67" s="3"/>
      <c r="D67" s="2"/>
      <c r="E67" s="2"/>
    </row>
    <row r="68" spans="1:5" x14ac:dyDescent="0.2">
      <c r="A68" s="2"/>
      <c r="B68" s="3"/>
      <c r="C68" s="3"/>
      <c r="D68" s="2"/>
      <c r="E68" s="2"/>
    </row>
    <row r="69" spans="1:5" x14ac:dyDescent="0.2">
      <c r="A69" s="2"/>
      <c r="B69" s="3"/>
      <c r="C69" s="3"/>
      <c r="D69" s="2"/>
      <c r="E69" s="2"/>
    </row>
    <row r="70" spans="1:5" x14ac:dyDescent="0.2">
      <c r="A70" s="2"/>
      <c r="B70" s="3"/>
      <c r="C70" s="3"/>
      <c r="D70" s="2"/>
      <c r="E70" s="2"/>
    </row>
    <row r="71" spans="1:5" x14ac:dyDescent="0.2">
      <c r="A71" s="2"/>
      <c r="B71" s="3"/>
      <c r="C71" s="3"/>
      <c r="D71" s="2"/>
      <c r="E71" s="2"/>
    </row>
    <row r="72" spans="1:5" x14ac:dyDescent="0.2">
      <c r="A72" s="2"/>
      <c r="B72" s="3"/>
      <c r="C72" s="3"/>
      <c r="D72" s="2"/>
      <c r="E72" s="2"/>
    </row>
    <row r="73" spans="1:5" x14ac:dyDescent="0.2">
      <c r="A73" s="2"/>
      <c r="B73" s="3"/>
      <c r="C73" s="3"/>
      <c r="D73" s="2"/>
      <c r="E73" s="2"/>
    </row>
    <row r="74" spans="1:5" x14ac:dyDescent="0.2">
      <c r="A74" s="2"/>
      <c r="B74" s="3"/>
      <c r="C74" s="3"/>
      <c r="D74" s="2"/>
      <c r="E74" s="2"/>
    </row>
    <row r="75" spans="1:5" x14ac:dyDescent="0.2">
      <c r="A75" s="2"/>
      <c r="B75" s="3"/>
      <c r="C75" s="3"/>
      <c r="D75" s="2"/>
      <c r="E75" s="2"/>
    </row>
    <row r="76" spans="1:5" x14ac:dyDescent="0.2">
      <c r="A76" s="2"/>
      <c r="B76" s="3"/>
      <c r="C76" s="3"/>
      <c r="D76" s="2"/>
      <c r="E76" s="2"/>
    </row>
    <row r="77" spans="1:5" x14ac:dyDescent="0.2">
      <c r="A77" s="2"/>
      <c r="B77" s="3"/>
      <c r="C77" s="3"/>
      <c r="D77" s="2"/>
      <c r="E77" s="2"/>
    </row>
    <row r="78" spans="1:5" x14ac:dyDescent="0.2">
      <c r="A78" s="2"/>
      <c r="B78" s="3"/>
      <c r="C78" s="3"/>
      <c r="D78" s="2"/>
      <c r="E78" s="2"/>
    </row>
    <row r="79" spans="1:5" x14ac:dyDescent="0.2">
      <c r="A79" s="2"/>
      <c r="B79" s="3"/>
      <c r="C79" s="3"/>
      <c r="D79" s="2"/>
      <c r="E79" s="2"/>
    </row>
    <row r="80" spans="1:5" x14ac:dyDescent="0.2">
      <c r="A80" s="2"/>
      <c r="B80" s="3"/>
      <c r="C80" s="3"/>
      <c r="D80" s="2"/>
      <c r="E80" s="2"/>
    </row>
    <row r="81" spans="1:5" x14ac:dyDescent="0.2">
      <c r="A81" s="2"/>
      <c r="B81" s="3"/>
      <c r="C81" s="3"/>
      <c r="D81" s="2"/>
      <c r="E81" s="2"/>
    </row>
    <row r="82" spans="1:5" x14ac:dyDescent="0.2">
      <c r="A82" s="2"/>
      <c r="B82" s="3"/>
      <c r="C82" s="3"/>
      <c r="D82" s="2"/>
      <c r="E82" s="2"/>
    </row>
    <row r="83" spans="1:5" x14ac:dyDescent="0.2">
      <c r="A83" s="2"/>
      <c r="B83" s="3"/>
      <c r="C83" s="3"/>
      <c r="D83" s="2"/>
      <c r="E83" s="2"/>
    </row>
    <row r="84" spans="1:5" x14ac:dyDescent="0.2">
      <c r="A84" s="2"/>
      <c r="B84" s="3"/>
      <c r="C84" s="3"/>
      <c r="D84" s="2"/>
      <c r="E84" s="2"/>
    </row>
    <row r="85" spans="1:5" x14ac:dyDescent="0.2">
      <c r="A85" s="2"/>
      <c r="B85" s="3"/>
      <c r="C85" s="3"/>
      <c r="D85" s="2"/>
      <c r="E85" s="2"/>
    </row>
    <row r="86" spans="1:5" x14ac:dyDescent="0.2">
      <c r="A86" s="2"/>
      <c r="B86" s="3"/>
      <c r="C86" s="3"/>
      <c r="D86" s="2"/>
      <c r="E86" s="2"/>
    </row>
    <row r="87" spans="1:5" x14ac:dyDescent="0.2">
      <c r="A87" s="2"/>
      <c r="B87" s="3"/>
      <c r="C87" s="3"/>
      <c r="D87" s="2"/>
      <c r="E87" s="2"/>
    </row>
    <row r="88" spans="1:5" x14ac:dyDescent="0.2">
      <c r="A88" s="2"/>
      <c r="B88" s="3"/>
      <c r="C88" s="3"/>
      <c r="D88" s="2"/>
      <c r="E88" s="2"/>
    </row>
    <row r="89" spans="1:5" x14ac:dyDescent="0.2">
      <c r="A89" s="2"/>
      <c r="B89" s="3"/>
      <c r="C89" s="3"/>
      <c r="D89" s="2"/>
      <c r="E89" s="2"/>
    </row>
    <row r="90" spans="1:5" x14ac:dyDescent="0.2">
      <c r="A90" s="2"/>
      <c r="B90" s="3"/>
      <c r="C90" s="3"/>
      <c r="D90" s="2"/>
      <c r="E90" s="2"/>
    </row>
    <row r="91" spans="1:5" x14ac:dyDescent="0.2">
      <c r="A91" s="2"/>
      <c r="B91" s="3"/>
      <c r="C91" s="3"/>
      <c r="D91" s="2"/>
      <c r="E91" s="2"/>
    </row>
    <row r="92" spans="1:5" x14ac:dyDescent="0.2">
      <c r="A92" s="2"/>
      <c r="B92" s="3"/>
      <c r="C92" s="3"/>
      <c r="D92" s="2"/>
      <c r="E92" s="2"/>
    </row>
    <row r="93" spans="1:5" x14ac:dyDescent="0.2">
      <c r="A93" s="2"/>
      <c r="B93" s="3"/>
      <c r="C93" s="3"/>
      <c r="D93" s="2"/>
      <c r="E93" s="2"/>
    </row>
    <row r="94" spans="1:5" x14ac:dyDescent="0.2">
      <c r="A94" s="2"/>
      <c r="B94" s="3"/>
      <c r="C94" s="3"/>
      <c r="D94" s="2"/>
      <c r="E94" s="2"/>
    </row>
    <row r="95" spans="1:5" x14ac:dyDescent="0.2">
      <c r="A95" s="2"/>
      <c r="B95" s="3"/>
      <c r="C95" s="3"/>
      <c r="D95" s="2"/>
      <c r="E95" s="2"/>
    </row>
    <row r="96" spans="1:5" x14ac:dyDescent="0.2">
      <c r="A96" s="2"/>
      <c r="B96" s="3"/>
      <c r="C96" s="3"/>
      <c r="D96" s="2"/>
      <c r="E96" s="2"/>
    </row>
    <row r="97" spans="1:5" x14ac:dyDescent="0.2">
      <c r="A97" s="2"/>
      <c r="B97" s="3"/>
      <c r="C97" s="3"/>
      <c r="D97" s="2"/>
      <c r="E97" s="2"/>
    </row>
    <row r="98" spans="1:5" x14ac:dyDescent="0.2">
      <c r="A98" s="2"/>
      <c r="B98" s="3"/>
      <c r="C98" s="3"/>
      <c r="D98" s="2"/>
      <c r="E98" s="2"/>
    </row>
    <row r="99" spans="1:5" x14ac:dyDescent="0.2">
      <c r="A99" s="2"/>
      <c r="B99" s="3"/>
      <c r="C99" s="3"/>
      <c r="D99" s="2"/>
      <c r="E99" s="2"/>
    </row>
    <row r="100" spans="1:5" x14ac:dyDescent="0.2">
      <c r="A100" s="2"/>
      <c r="B100" s="3"/>
      <c r="C100" s="3"/>
      <c r="D100" s="2"/>
      <c r="E100" s="2"/>
    </row>
    <row r="101" spans="1:5" x14ac:dyDescent="0.2">
      <c r="A101" s="2"/>
      <c r="B101" s="3"/>
      <c r="C101" s="3"/>
      <c r="D101" s="2"/>
      <c r="E101" s="2"/>
    </row>
    <row r="102" spans="1:5" x14ac:dyDescent="0.2">
      <c r="A102" s="2"/>
      <c r="B102" s="3"/>
      <c r="C102" s="3"/>
      <c r="D102" s="2"/>
      <c r="E102" s="2"/>
    </row>
    <row r="103" spans="1:5" x14ac:dyDescent="0.2">
      <c r="A103" s="2"/>
      <c r="B103" s="3"/>
      <c r="C103" s="3"/>
      <c r="D103" s="2"/>
      <c r="E103" s="2"/>
    </row>
    <row r="104" spans="1:5" x14ac:dyDescent="0.2">
      <c r="A104" s="2"/>
      <c r="B104" s="3"/>
      <c r="C104" s="3"/>
      <c r="D104" s="2"/>
      <c r="E104" s="2"/>
    </row>
    <row r="105" spans="1:5" x14ac:dyDescent="0.2">
      <c r="A105" s="2"/>
      <c r="B105" s="3"/>
      <c r="C105" s="3"/>
      <c r="D105" s="2"/>
      <c r="E105" s="2"/>
    </row>
    <row r="106" spans="1:5" x14ac:dyDescent="0.2">
      <c r="A106" s="2"/>
      <c r="B106" s="3"/>
      <c r="C106" s="3"/>
      <c r="D106" s="2"/>
      <c r="E106" s="2"/>
    </row>
    <row r="107" spans="1:5" x14ac:dyDescent="0.2">
      <c r="A107" s="2"/>
      <c r="B107" s="3"/>
      <c r="C107" s="3"/>
      <c r="D107" s="2"/>
      <c r="E107" s="2"/>
    </row>
    <row r="108" spans="1:5" x14ac:dyDescent="0.2">
      <c r="A108" s="2"/>
      <c r="B108" s="3"/>
      <c r="C108" s="3"/>
      <c r="D108" s="2"/>
      <c r="E108" s="2"/>
    </row>
    <row r="109" spans="1:5" x14ac:dyDescent="0.2">
      <c r="A109" s="2"/>
      <c r="B109" s="3"/>
      <c r="C109" s="3"/>
      <c r="D109" s="2"/>
      <c r="E109" s="2"/>
    </row>
    <row r="110" spans="1:5" x14ac:dyDescent="0.2">
      <c r="A110" s="2"/>
      <c r="B110" s="3"/>
      <c r="C110" s="3"/>
      <c r="D110" s="2"/>
      <c r="E110" s="2"/>
    </row>
    <row r="111" spans="1:5" x14ac:dyDescent="0.2">
      <c r="A111" s="2"/>
      <c r="B111" s="3"/>
      <c r="C111" s="3"/>
      <c r="D111" s="2"/>
      <c r="E111" s="2"/>
    </row>
    <row r="112" spans="1:5" x14ac:dyDescent="0.2">
      <c r="A112" s="2"/>
      <c r="B112" s="3"/>
      <c r="C112" s="3"/>
      <c r="D112" s="2"/>
      <c r="E112" s="2"/>
    </row>
    <row r="113" spans="1:5" x14ac:dyDescent="0.2">
      <c r="A113" s="2"/>
      <c r="B113" s="3"/>
      <c r="C113" s="3"/>
      <c r="D113" s="2"/>
      <c r="E113" s="2"/>
    </row>
    <row r="114" spans="1:5" x14ac:dyDescent="0.2">
      <c r="A114" s="2"/>
      <c r="B114" s="3"/>
      <c r="C114" s="3"/>
      <c r="D114" s="2"/>
      <c r="E114" s="2"/>
    </row>
    <row r="115" spans="1:5" x14ac:dyDescent="0.2">
      <c r="A115" s="2"/>
      <c r="B115" s="3"/>
      <c r="C115" s="3"/>
      <c r="D115" s="2"/>
      <c r="E115" s="2"/>
    </row>
    <row r="116" spans="1:5" x14ac:dyDescent="0.2">
      <c r="A116" s="2"/>
      <c r="B116" s="3"/>
      <c r="C116" s="3"/>
      <c r="D116" s="2"/>
      <c r="E116" s="2"/>
    </row>
    <row r="117" spans="1:5" x14ac:dyDescent="0.2">
      <c r="A117" s="2"/>
      <c r="B117" s="3"/>
      <c r="C117" s="3"/>
      <c r="D117" s="2"/>
      <c r="E117" s="2"/>
    </row>
    <row r="118" spans="1:5" x14ac:dyDescent="0.2">
      <c r="A118" s="2"/>
      <c r="B118" s="3"/>
      <c r="C118" s="3"/>
      <c r="D118" s="2"/>
      <c r="E118" s="2"/>
    </row>
    <row r="119" spans="1:5" x14ac:dyDescent="0.2">
      <c r="A119" s="2"/>
      <c r="B119" s="3"/>
      <c r="C119" s="3"/>
      <c r="D119" s="2"/>
      <c r="E119" s="2"/>
    </row>
    <row r="120" spans="1:5" x14ac:dyDescent="0.2">
      <c r="A120" s="2"/>
      <c r="B120" s="3"/>
      <c r="C120" s="3"/>
      <c r="D120" s="2"/>
      <c r="E120" s="2"/>
    </row>
    <row r="121" spans="1:5" x14ac:dyDescent="0.2">
      <c r="A121" s="2"/>
      <c r="B121" s="3"/>
      <c r="C121" s="3"/>
      <c r="D121" s="2"/>
      <c r="E121" s="2"/>
    </row>
    <row r="122" spans="1:5" x14ac:dyDescent="0.2">
      <c r="A122" s="2"/>
      <c r="B122" s="3"/>
      <c r="C122" s="3"/>
      <c r="D122" s="2"/>
      <c r="E122" s="2"/>
    </row>
    <row r="123" spans="1:5" x14ac:dyDescent="0.2">
      <c r="A123" s="2"/>
      <c r="B123" s="3"/>
      <c r="C123" s="3"/>
      <c r="D123" s="2"/>
      <c r="E123" s="2"/>
    </row>
    <row r="124" spans="1:5" x14ac:dyDescent="0.2">
      <c r="A124" s="2"/>
      <c r="B124" s="3"/>
      <c r="C124" s="3"/>
      <c r="D124" s="2"/>
      <c r="E124" s="2"/>
    </row>
    <row r="125" spans="1:5" x14ac:dyDescent="0.2">
      <c r="A125" s="2"/>
      <c r="B125" s="3"/>
      <c r="C125" s="3"/>
      <c r="D125" s="2"/>
      <c r="E125" s="2"/>
    </row>
    <row r="126" spans="1:5" x14ac:dyDescent="0.2">
      <c r="A126" s="2"/>
      <c r="B126" s="3"/>
      <c r="C126" s="3"/>
      <c r="D126" s="2"/>
      <c r="E126" s="2"/>
    </row>
    <row r="127" spans="1:5" x14ac:dyDescent="0.2">
      <c r="A127" s="2"/>
      <c r="B127" s="3"/>
      <c r="C127" s="3"/>
      <c r="D127" s="2"/>
      <c r="E127" s="2"/>
    </row>
    <row r="128" spans="1:5" x14ac:dyDescent="0.2">
      <c r="A128" s="2"/>
      <c r="B128" s="3"/>
      <c r="C128" s="3"/>
      <c r="D128" s="2"/>
      <c r="E128" s="2"/>
    </row>
    <row r="129" spans="1:5" x14ac:dyDescent="0.2">
      <c r="A129" s="2"/>
      <c r="B129" s="3"/>
      <c r="C129" s="3"/>
      <c r="D129" s="2"/>
      <c r="E129" s="2"/>
    </row>
    <row r="130" spans="1:5" x14ac:dyDescent="0.2">
      <c r="A130" s="2"/>
      <c r="B130" s="3"/>
      <c r="C130" s="3"/>
      <c r="D130" s="2"/>
      <c r="E130" s="2"/>
    </row>
    <row r="131" spans="1:5" x14ac:dyDescent="0.2">
      <c r="A131" s="2"/>
      <c r="B131" s="3"/>
      <c r="C131" s="3"/>
      <c r="D131" s="2"/>
      <c r="E131" s="2"/>
    </row>
    <row r="132" spans="1:5" x14ac:dyDescent="0.2">
      <c r="A132" s="2"/>
      <c r="B132" s="3"/>
      <c r="C132" s="3"/>
      <c r="D132" s="2"/>
      <c r="E132" s="2"/>
    </row>
    <row r="133" spans="1:5" x14ac:dyDescent="0.2">
      <c r="A133" s="2"/>
      <c r="B133" s="3"/>
      <c r="C133" s="3"/>
      <c r="D133" s="2"/>
      <c r="E133" s="2"/>
    </row>
    <row r="134" spans="1:5" x14ac:dyDescent="0.2">
      <c r="A134" s="2"/>
      <c r="B134" s="3"/>
      <c r="C134" s="3"/>
      <c r="D134" s="2"/>
      <c r="E134" s="2"/>
    </row>
    <row r="135" spans="1:5" x14ac:dyDescent="0.2">
      <c r="A135" s="2"/>
      <c r="B135" s="3"/>
      <c r="C135" s="3"/>
      <c r="D135" s="2"/>
      <c r="E135" s="2"/>
    </row>
    <row r="136" spans="1:5" x14ac:dyDescent="0.2">
      <c r="A136" s="2"/>
      <c r="B136" s="3"/>
      <c r="C136" s="3"/>
      <c r="D136" s="2"/>
      <c r="E136" s="2"/>
    </row>
    <row r="137" spans="1:5" x14ac:dyDescent="0.2">
      <c r="A137" s="2"/>
      <c r="B137" s="3"/>
      <c r="C137" s="3"/>
      <c r="D137" s="2"/>
      <c r="E137" s="2"/>
    </row>
    <row r="138" spans="1:5" x14ac:dyDescent="0.2">
      <c r="A138" s="2"/>
      <c r="B138" s="3"/>
      <c r="C138" s="3"/>
      <c r="D138" s="2"/>
      <c r="E138" s="2"/>
    </row>
    <row r="139" spans="1:5" x14ac:dyDescent="0.2">
      <c r="A139" s="2"/>
      <c r="B139" s="3"/>
      <c r="C139" s="3"/>
      <c r="D139" s="2"/>
      <c r="E139" s="2"/>
    </row>
    <row r="140" spans="1:5" x14ac:dyDescent="0.2">
      <c r="A140" s="2"/>
      <c r="B140" s="3"/>
      <c r="C140" s="3"/>
      <c r="D140" s="2"/>
      <c r="E140" s="2"/>
    </row>
    <row r="141" spans="1:5" x14ac:dyDescent="0.2">
      <c r="A141" s="2"/>
      <c r="B141" s="3"/>
      <c r="C141" s="3"/>
      <c r="D141" s="2"/>
      <c r="E141" s="2"/>
    </row>
    <row r="142" spans="1:5" x14ac:dyDescent="0.2">
      <c r="A142" s="2"/>
      <c r="B142" s="3"/>
      <c r="C142" s="3"/>
      <c r="D142" s="2"/>
      <c r="E142" s="2"/>
    </row>
    <row r="143" spans="1:5" x14ac:dyDescent="0.2">
      <c r="A143" s="2"/>
      <c r="B143" s="3"/>
      <c r="C143" s="3"/>
      <c r="D143" s="2"/>
      <c r="E143" s="2"/>
    </row>
    <row r="144" spans="1:5" x14ac:dyDescent="0.2">
      <c r="A144" s="2"/>
      <c r="B144" s="3"/>
      <c r="C144" s="3"/>
      <c r="D144" s="2"/>
      <c r="E144" s="2"/>
    </row>
    <row r="145" spans="1:5" x14ac:dyDescent="0.2">
      <c r="A145" s="2"/>
      <c r="B145" s="3"/>
      <c r="C145" s="3"/>
      <c r="D145" s="2"/>
      <c r="E145" s="2"/>
    </row>
    <row r="146" spans="1:5" x14ac:dyDescent="0.2">
      <c r="A146" s="2"/>
      <c r="B146" s="3"/>
      <c r="C146" s="3"/>
      <c r="D146" s="2"/>
      <c r="E146" s="2"/>
    </row>
    <row r="147" spans="1:5" x14ac:dyDescent="0.2">
      <c r="A147" s="2"/>
      <c r="B147" s="3"/>
      <c r="C147" s="3"/>
      <c r="D147" s="2"/>
      <c r="E147" s="2"/>
    </row>
    <row r="148" spans="1:5" x14ac:dyDescent="0.2">
      <c r="A148" s="2"/>
      <c r="B148" s="3"/>
      <c r="C148" s="3"/>
      <c r="D148" s="2"/>
      <c r="E148" s="2"/>
    </row>
    <row r="149" spans="1:5" x14ac:dyDescent="0.2">
      <c r="A149" s="2"/>
      <c r="B149" s="3"/>
      <c r="C149" s="3"/>
      <c r="D149" s="2"/>
      <c r="E149" s="2"/>
    </row>
    <row r="150" spans="1:5" x14ac:dyDescent="0.2">
      <c r="A150" s="2"/>
      <c r="B150" s="3"/>
      <c r="C150" s="3"/>
      <c r="D150" s="2"/>
      <c r="E150" s="2"/>
    </row>
    <row r="151" spans="1:5" x14ac:dyDescent="0.2">
      <c r="A151" s="2"/>
      <c r="B151" s="3"/>
      <c r="C151" s="3"/>
      <c r="D151" s="2"/>
      <c r="E151" s="2"/>
    </row>
    <row r="152" spans="1:5" x14ac:dyDescent="0.2">
      <c r="A152" s="2"/>
      <c r="B152" s="3"/>
      <c r="C152" s="3"/>
      <c r="D152" s="2"/>
      <c r="E152" s="2"/>
    </row>
    <row r="153" spans="1:5" x14ac:dyDescent="0.2">
      <c r="A153" s="2"/>
      <c r="B153" s="3"/>
      <c r="C153" s="3"/>
      <c r="D153" s="2"/>
      <c r="E153" s="2"/>
    </row>
    <row r="154" spans="1:5" x14ac:dyDescent="0.2">
      <c r="A154" s="2"/>
      <c r="B154" s="3"/>
      <c r="C154" s="3"/>
      <c r="D154" s="2"/>
      <c r="E154" s="2"/>
    </row>
    <row r="155" spans="1:5" x14ac:dyDescent="0.2">
      <c r="A155" s="2"/>
      <c r="B155" s="3"/>
      <c r="C155" s="3"/>
      <c r="D155" s="2"/>
      <c r="E155" s="2"/>
    </row>
    <row r="156" spans="1:5" x14ac:dyDescent="0.2">
      <c r="A156" s="2"/>
      <c r="B156" s="3"/>
      <c r="C156" s="3"/>
      <c r="D156" s="2"/>
      <c r="E156" s="2"/>
    </row>
    <row r="157" spans="1:5" x14ac:dyDescent="0.2">
      <c r="A157" s="2"/>
      <c r="B157" s="3"/>
      <c r="C157" s="3"/>
      <c r="D157" s="2"/>
      <c r="E157" s="2"/>
    </row>
    <row r="158" spans="1:5" x14ac:dyDescent="0.2">
      <c r="A158" s="2"/>
      <c r="B158" s="3"/>
      <c r="C158" s="3"/>
      <c r="D158" s="2"/>
      <c r="E158" s="2"/>
    </row>
    <row r="159" spans="1:5" x14ac:dyDescent="0.2">
      <c r="A159" s="2"/>
      <c r="B159" s="3"/>
      <c r="C159" s="3"/>
      <c r="D159" s="2"/>
      <c r="E159" s="2"/>
    </row>
    <row r="160" spans="1:5" x14ac:dyDescent="0.2">
      <c r="A160" s="2"/>
      <c r="B160" s="3"/>
      <c r="C160" s="3"/>
      <c r="D160" s="2"/>
      <c r="E160" s="2"/>
    </row>
    <row r="161" spans="1:5" x14ac:dyDescent="0.2">
      <c r="A161" s="2"/>
      <c r="B161" s="3"/>
      <c r="C161" s="3"/>
      <c r="D161" s="2"/>
      <c r="E161" s="2"/>
    </row>
    <row r="162" spans="1:5" x14ac:dyDescent="0.2">
      <c r="A162" s="2"/>
      <c r="B162" s="3"/>
      <c r="C162" s="3"/>
      <c r="D162" s="2"/>
      <c r="E162" s="2"/>
    </row>
    <row r="163" spans="1:5" x14ac:dyDescent="0.2">
      <c r="A163" s="2"/>
      <c r="B163" s="3"/>
      <c r="C163" s="3"/>
      <c r="D163" s="2"/>
      <c r="E163" s="2"/>
    </row>
    <row r="164" spans="1:5" x14ac:dyDescent="0.2">
      <c r="A164" s="2"/>
      <c r="B164" s="3"/>
      <c r="C164" s="3"/>
      <c r="D164" s="2"/>
      <c r="E164" s="2"/>
    </row>
    <row r="165" spans="1:5" x14ac:dyDescent="0.2">
      <c r="A165" s="2"/>
      <c r="B165" s="3"/>
      <c r="C165" s="3"/>
      <c r="D165" s="2"/>
      <c r="E165" s="2"/>
    </row>
    <row r="166" spans="1:5" x14ac:dyDescent="0.2">
      <c r="A166" s="2"/>
      <c r="B166" s="3"/>
      <c r="C166" s="3"/>
      <c r="D166" s="2"/>
      <c r="E166" s="2"/>
    </row>
    <row r="167" spans="1:5" x14ac:dyDescent="0.2">
      <c r="A167" s="2"/>
      <c r="B167" s="3"/>
      <c r="C167" s="3"/>
      <c r="D167" s="2"/>
      <c r="E167" s="2"/>
    </row>
    <row r="168" spans="1:5" x14ac:dyDescent="0.2">
      <c r="A168" s="2"/>
      <c r="B168" s="3"/>
      <c r="C168" s="3"/>
      <c r="D168" s="2"/>
      <c r="E168" s="2"/>
    </row>
    <row r="169" spans="1:5" x14ac:dyDescent="0.2">
      <c r="A169" s="2"/>
      <c r="B169" s="3"/>
      <c r="C169" s="3"/>
      <c r="D169" s="2"/>
      <c r="E169" s="2"/>
    </row>
    <row r="170" spans="1:5" x14ac:dyDescent="0.2">
      <c r="A170" s="2"/>
      <c r="B170" s="3"/>
      <c r="C170" s="3"/>
      <c r="D170" s="2"/>
      <c r="E170" s="2"/>
    </row>
    <row r="171" spans="1:5" x14ac:dyDescent="0.2">
      <c r="A171" s="2"/>
      <c r="B171" s="3"/>
      <c r="C171" s="3"/>
      <c r="D171" s="2"/>
      <c r="E171" s="2"/>
    </row>
    <row r="172" spans="1:5" x14ac:dyDescent="0.2">
      <c r="A172" s="2"/>
      <c r="B172" s="3"/>
      <c r="C172" s="3"/>
      <c r="D172" s="2"/>
      <c r="E172" s="2"/>
    </row>
    <row r="173" spans="1:5" x14ac:dyDescent="0.2">
      <c r="A173" s="2"/>
      <c r="B173" s="3"/>
      <c r="C173" s="3"/>
      <c r="D173" s="2"/>
      <c r="E173" s="2"/>
    </row>
    <row r="174" spans="1:5" x14ac:dyDescent="0.2">
      <c r="A174" s="2"/>
      <c r="B174" s="3"/>
      <c r="C174" s="3"/>
      <c r="D174" s="2"/>
      <c r="E174" s="2"/>
    </row>
    <row r="175" spans="1:5" x14ac:dyDescent="0.2">
      <c r="A175" s="2"/>
      <c r="B175" s="3"/>
      <c r="C175" s="3"/>
      <c r="D175" s="2"/>
      <c r="E175" s="2"/>
    </row>
    <row r="176" spans="1:5" x14ac:dyDescent="0.2">
      <c r="A176" s="2"/>
      <c r="B176" s="3"/>
      <c r="C176" s="3"/>
      <c r="D176" s="2"/>
      <c r="E176" s="2"/>
    </row>
    <row r="177" spans="1:5" x14ac:dyDescent="0.2">
      <c r="A177" s="2"/>
      <c r="B177" s="3"/>
      <c r="C177" s="3"/>
      <c r="D177" s="2"/>
      <c r="E177" s="2"/>
    </row>
    <row r="178" spans="1:5" x14ac:dyDescent="0.2">
      <c r="A178" s="2"/>
      <c r="B178" s="3"/>
      <c r="C178" s="3"/>
      <c r="D178" s="2"/>
      <c r="E178" s="2"/>
    </row>
    <row r="179" spans="1:5" x14ac:dyDescent="0.2">
      <c r="A179" s="2"/>
      <c r="B179" s="3"/>
      <c r="C179" s="3"/>
      <c r="D179" s="2"/>
      <c r="E179" s="2"/>
    </row>
    <row r="180" spans="1:5" x14ac:dyDescent="0.2">
      <c r="A180" s="2"/>
      <c r="B180" s="3"/>
      <c r="C180" s="3"/>
      <c r="D180" s="2"/>
      <c r="E180" s="2"/>
    </row>
    <row r="181" spans="1:5" x14ac:dyDescent="0.2">
      <c r="A181" s="2"/>
      <c r="B181" s="3"/>
      <c r="C181" s="3"/>
      <c r="D181" s="2"/>
      <c r="E181" s="2"/>
    </row>
    <row r="182" spans="1:5" x14ac:dyDescent="0.2">
      <c r="A182" s="2"/>
      <c r="B182" s="3"/>
      <c r="C182" s="3"/>
      <c r="D182" s="2"/>
      <c r="E182" s="2"/>
    </row>
    <row r="183" spans="1:5" x14ac:dyDescent="0.2">
      <c r="A183" s="2"/>
      <c r="B183" s="3"/>
      <c r="C183" s="3"/>
      <c r="D183" s="2"/>
      <c r="E183" s="2"/>
    </row>
    <row r="184" spans="1:5" x14ac:dyDescent="0.2">
      <c r="A184" s="2"/>
      <c r="B184" s="3"/>
      <c r="C184" s="3"/>
      <c r="D184" s="2"/>
      <c r="E184" s="2"/>
    </row>
    <row r="185" spans="1:5" x14ac:dyDescent="0.2">
      <c r="A185" s="2"/>
      <c r="B185" s="3"/>
      <c r="C185" s="3"/>
      <c r="D185" s="2"/>
      <c r="E185" s="2"/>
    </row>
    <row r="186" spans="1:5" x14ac:dyDescent="0.2">
      <c r="A186" s="2"/>
      <c r="B186" s="3"/>
      <c r="C186" s="3"/>
      <c r="D186" s="2"/>
      <c r="E186" s="2"/>
    </row>
    <row r="187" spans="1:5" x14ac:dyDescent="0.2">
      <c r="A187" s="2"/>
      <c r="B187" s="3"/>
      <c r="C187" s="3"/>
      <c r="D187" s="2"/>
      <c r="E187" s="2"/>
    </row>
    <row r="188" spans="1:5" x14ac:dyDescent="0.2">
      <c r="A188" s="2"/>
      <c r="B188" s="3"/>
      <c r="C188" s="3"/>
      <c r="D188" s="2"/>
      <c r="E188" s="2"/>
    </row>
    <row r="189" spans="1:5" x14ac:dyDescent="0.2">
      <c r="A189" s="2"/>
      <c r="B189" s="3"/>
      <c r="C189" s="3"/>
      <c r="D189" s="2"/>
      <c r="E189" s="2"/>
    </row>
    <row r="190" spans="1:5" x14ac:dyDescent="0.2">
      <c r="A190" s="2"/>
      <c r="B190" s="3"/>
      <c r="C190" s="3"/>
      <c r="D190" s="2"/>
      <c r="E190" s="2"/>
    </row>
    <row r="191" spans="1:5" x14ac:dyDescent="0.2">
      <c r="A191" s="2"/>
      <c r="B191" s="3"/>
      <c r="C191" s="3"/>
      <c r="D191" s="2"/>
      <c r="E191" s="2"/>
    </row>
    <row r="192" spans="1:5" x14ac:dyDescent="0.2">
      <c r="A192" s="2"/>
      <c r="B192" s="3"/>
      <c r="C192" s="3"/>
      <c r="D192" s="2"/>
      <c r="E192" s="2"/>
    </row>
    <row r="193" spans="1:5" x14ac:dyDescent="0.2">
      <c r="A193" s="2"/>
      <c r="B193" s="3"/>
      <c r="C193" s="3"/>
      <c r="D193" s="2"/>
      <c r="E193" s="2"/>
    </row>
    <row r="194" spans="1:5" x14ac:dyDescent="0.2">
      <c r="A194" s="2"/>
      <c r="B194" s="3"/>
      <c r="C194" s="3"/>
      <c r="D194" s="2"/>
      <c r="E194" s="2"/>
    </row>
    <row r="195" spans="1:5" x14ac:dyDescent="0.2">
      <c r="A195" s="2"/>
      <c r="B195" s="3"/>
      <c r="C195" s="3"/>
      <c r="D195" s="2"/>
      <c r="E195" s="2"/>
    </row>
    <row r="196" spans="1:5" x14ac:dyDescent="0.2">
      <c r="A196" s="2"/>
      <c r="B196" s="3"/>
      <c r="C196" s="3"/>
      <c r="D196" s="2"/>
      <c r="E196" s="2"/>
    </row>
    <row r="197" spans="1:5" x14ac:dyDescent="0.2">
      <c r="A197" s="2"/>
      <c r="B197" s="3"/>
      <c r="C197" s="3"/>
      <c r="D197" s="2"/>
      <c r="E197" s="2"/>
    </row>
    <row r="198" spans="1:5" x14ac:dyDescent="0.2">
      <c r="A198" s="2"/>
      <c r="B198" s="3"/>
      <c r="C198" s="3"/>
      <c r="D198" s="2"/>
      <c r="E198" s="2"/>
    </row>
    <row r="199" spans="1:5" x14ac:dyDescent="0.2">
      <c r="A199" s="2"/>
      <c r="B199" s="3"/>
      <c r="C199" s="3"/>
      <c r="D199" s="2"/>
      <c r="E199" s="2"/>
    </row>
    <row r="200" spans="1:5" x14ac:dyDescent="0.2">
      <c r="A200" s="2"/>
      <c r="B200" s="3"/>
      <c r="C200" s="3"/>
      <c r="D200" s="2"/>
      <c r="E200" s="2"/>
    </row>
    <row r="201" spans="1:5" x14ac:dyDescent="0.2">
      <c r="A201" s="2"/>
      <c r="B201" s="3"/>
      <c r="C201" s="3"/>
      <c r="D201" s="2"/>
      <c r="E201" s="2"/>
    </row>
    <row r="202" spans="1:5" x14ac:dyDescent="0.2">
      <c r="A202" s="2"/>
      <c r="B202" s="3"/>
      <c r="C202" s="3"/>
      <c r="D202" s="2"/>
      <c r="E202" s="2"/>
    </row>
    <row r="203" spans="1:5" x14ac:dyDescent="0.2">
      <c r="A203" s="2"/>
      <c r="B203" s="3"/>
      <c r="C203" s="3"/>
      <c r="D203" s="2"/>
      <c r="E203" s="2"/>
    </row>
    <row r="204" spans="1:5" x14ac:dyDescent="0.2">
      <c r="A204" s="2"/>
      <c r="B204" s="3"/>
      <c r="C204" s="3"/>
      <c r="D204" s="2"/>
      <c r="E204" s="2"/>
    </row>
    <row r="205" spans="1:5" x14ac:dyDescent="0.2">
      <c r="A205" s="2"/>
      <c r="B205" s="3"/>
      <c r="C205" s="3"/>
      <c r="D205" s="2"/>
      <c r="E205" s="2"/>
    </row>
    <row r="206" spans="1:5" x14ac:dyDescent="0.2">
      <c r="A206" s="2"/>
      <c r="B206" s="3"/>
      <c r="C206" s="3"/>
      <c r="D206" s="2"/>
      <c r="E206" s="2"/>
    </row>
    <row r="207" spans="1:5" x14ac:dyDescent="0.2">
      <c r="A207" s="2"/>
      <c r="B207" s="3"/>
      <c r="C207" s="3"/>
      <c r="D207" s="2"/>
      <c r="E207" s="2"/>
    </row>
    <row r="208" spans="1:5" x14ac:dyDescent="0.2">
      <c r="A208" s="2"/>
      <c r="B208" s="3"/>
      <c r="C208" s="3"/>
      <c r="D208" s="2"/>
      <c r="E208" s="2"/>
    </row>
    <row r="209" spans="1:5" x14ac:dyDescent="0.2">
      <c r="A209" s="2"/>
      <c r="B209" s="3"/>
      <c r="C209" s="3"/>
      <c r="D209" s="2"/>
      <c r="E209" s="2"/>
    </row>
    <row r="210" spans="1:5" x14ac:dyDescent="0.2">
      <c r="A210" s="2"/>
      <c r="B210" s="3"/>
      <c r="C210" s="3"/>
      <c r="D210" s="2"/>
      <c r="E210" s="2"/>
    </row>
    <row r="211" spans="1:5" x14ac:dyDescent="0.2">
      <c r="A211" s="2"/>
      <c r="B211" s="3"/>
      <c r="C211" s="3"/>
      <c r="D211" s="2"/>
      <c r="E211" s="2"/>
    </row>
    <row r="212" spans="1:5" x14ac:dyDescent="0.2">
      <c r="A212" s="2"/>
      <c r="B212" s="3"/>
      <c r="C212" s="3"/>
      <c r="D212" s="2"/>
      <c r="E212" s="2"/>
    </row>
    <row r="213" spans="1:5" x14ac:dyDescent="0.2">
      <c r="A213" s="2"/>
      <c r="B213" s="3"/>
      <c r="C213" s="3"/>
      <c r="D213" s="2"/>
      <c r="E213" s="2"/>
    </row>
    <row r="214" spans="1:5" x14ac:dyDescent="0.2">
      <c r="A214" s="2"/>
      <c r="B214" s="3"/>
      <c r="C214" s="3"/>
      <c r="D214" s="2"/>
      <c r="E214" s="2"/>
    </row>
    <row r="215" spans="1:5" x14ac:dyDescent="0.2">
      <c r="A215" s="2"/>
      <c r="B215" s="3"/>
      <c r="C215" s="3"/>
      <c r="D215" s="2"/>
      <c r="E215" s="2"/>
    </row>
    <row r="216" spans="1:5" x14ac:dyDescent="0.2">
      <c r="A216" s="2"/>
      <c r="B216" s="3"/>
      <c r="C216" s="3"/>
      <c r="D216" s="2"/>
      <c r="E216" s="2"/>
    </row>
    <row r="217" spans="1:5" x14ac:dyDescent="0.2">
      <c r="A217" s="2"/>
      <c r="B217" s="3"/>
      <c r="C217" s="3"/>
      <c r="D217" s="2"/>
      <c r="E217" s="2"/>
    </row>
    <row r="218" spans="1:5" x14ac:dyDescent="0.2">
      <c r="A218" s="2"/>
      <c r="B218" s="3"/>
      <c r="C218" s="3"/>
      <c r="D218" s="2"/>
      <c r="E218" s="2"/>
    </row>
    <row r="219" spans="1:5" x14ac:dyDescent="0.2">
      <c r="A219" s="2"/>
      <c r="B219" s="3"/>
      <c r="C219" s="3"/>
      <c r="D219" s="2"/>
      <c r="E219" s="2"/>
    </row>
    <row r="220" spans="1:5" x14ac:dyDescent="0.2">
      <c r="A220" s="2"/>
      <c r="B220" s="3"/>
      <c r="C220" s="3"/>
      <c r="D220" s="2"/>
      <c r="E220" s="2"/>
    </row>
    <row r="221" spans="1:5" x14ac:dyDescent="0.2">
      <c r="A221" s="2"/>
      <c r="B221" s="3"/>
      <c r="C221" s="3"/>
      <c r="D221" s="2"/>
      <c r="E221" s="2"/>
    </row>
    <row r="222" spans="1:5" x14ac:dyDescent="0.2">
      <c r="A222" s="2"/>
      <c r="B222" s="3"/>
      <c r="C222" s="3"/>
      <c r="D222" s="2"/>
      <c r="E222" s="2"/>
    </row>
    <row r="223" spans="1:5" x14ac:dyDescent="0.2">
      <c r="A223" s="2"/>
      <c r="B223" s="3"/>
      <c r="C223" s="3"/>
      <c r="D223" s="2"/>
      <c r="E223" s="2"/>
    </row>
    <row r="224" spans="1:5" x14ac:dyDescent="0.2">
      <c r="A224" s="2"/>
      <c r="B224" s="3"/>
      <c r="C224" s="3"/>
      <c r="D224" s="2"/>
      <c r="E224" s="2"/>
    </row>
    <row r="225" spans="1:5" x14ac:dyDescent="0.2">
      <c r="A225" s="2"/>
      <c r="B225" s="3"/>
      <c r="C225" s="3"/>
      <c r="D225" s="2"/>
      <c r="E225" s="2"/>
    </row>
    <row r="226" spans="1:5" x14ac:dyDescent="0.2">
      <c r="A226" s="2"/>
      <c r="B226" s="3"/>
      <c r="C226" s="3"/>
      <c r="D226" s="2"/>
      <c r="E226" s="2"/>
    </row>
    <row r="227" spans="1:5" x14ac:dyDescent="0.2">
      <c r="A227" s="2"/>
      <c r="B227" s="3"/>
      <c r="C227" s="3"/>
      <c r="D227" s="2"/>
      <c r="E227" s="2"/>
    </row>
    <row r="228" spans="1:5" x14ac:dyDescent="0.2">
      <c r="A228" s="2"/>
      <c r="B228" s="3"/>
      <c r="C228" s="3"/>
      <c r="D228" s="2"/>
      <c r="E228" s="2"/>
    </row>
    <row r="229" spans="1:5" x14ac:dyDescent="0.2">
      <c r="A229" s="2"/>
      <c r="B229" s="3"/>
      <c r="C229" s="3"/>
      <c r="D229" s="2"/>
      <c r="E229" s="2"/>
    </row>
    <row r="230" spans="1:5" x14ac:dyDescent="0.2">
      <c r="A230" s="2"/>
      <c r="B230" s="3"/>
      <c r="C230" s="3"/>
      <c r="D230" s="2"/>
      <c r="E230" s="2"/>
    </row>
    <row r="231" spans="1:5" x14ac:dyDescent="0.2">
      <c r="A231" s="2"/>
      <c r="B231" s="3"/>
      <c r="C231" s="3"/>
      <c r="D231" s="2"/>
      <c r="E231" s="2"/>
    </row>
    <row r="232" spans="1:5" x14ac:dyDescent="0.2">
      <c r="A232" s="2"/>
      <c r="B232" s="3"/>
      <c r="C232" s="3"/>
      <c r="D232" s="2"/>
      <c r="E232" s="2"/>
    </row>
    <row r="233" spans="1:5" x14ac:dyDescent="0.2">
      <c r="A233" s="2"/>
      <c r="B233" s="3"/>
      <c r="C233" s="3"/>
      <c r="D233" s="2"/>
      <c r="E233" s="2"/>
    </row>
    <row r="234" spans="1:5" x14ac:dyDescent="0.2">
      <c r="A234" s="2"/>
      <c r="B234" s="3"/>
      <c r="C234" s="3"/>
      <c r="D234" s="2"/>
      <c r="E234" s="2"/>
    </row>
    <row r="235" spans="1:5" x14ac:dyDescent="0.2">
      <c r="A235" s="2"/>
      <c r="B235" s="3"/>
      <c r="C235" s="3"/>
      <c r="D235" s="2"/>
      <c r="E235" s="2"/>
    </row>
    <row r="236" spans="1:5" x14ac:dyDescent="0.2">
      <c r="A236" s="2"/>
      <c r="B236" s="3"/>
      <c r="C236" s="3"/>
      <c r="D236" s="2"/>
      <c r="E236" s="2"/>
    </row>
    <row r="237" spans="1:5" x14ac:dyDescent="0.2">
      <c r="A237" s="2"/>
      <c r="B237" s="3"/>
      <c r="C237" s="3"/>
      <c r="D237" s="2"/>
      <c r="E237" s="2"/>
    </row>
    <row r="238" spans="1:5" x14ac:dyDescent="0.2">
      <c r="A238" s="2"/>
      <c r="B238" s="3"/>
      <c r="C238" s="3"/>
      <c r="D238" s="2"/>
      <c r="E238" s="2"/>
    </row>
    <row r="239" spans="1:5" x14ac:dyDescent="0.2">
      <c r="A239" s="2"/>
      <c r="B239" s="3"/>
      <c r="C239" s="3"/>
      <c r="D239" s="2"/>
      <c r="E239" s="2"/>
    </row>
    <row r="240" spans="1:5" x14ac:dyDescent="0.2">
      <c r="A240" s="2"/>
      <c r="B240" s="3"/>
      <c r="C240" s="3"/>
      <c r="D240" s="2"/>
      <c r="E240" s="2"/>
    </row>
    <row r="241" spans="1:5" x14ac:dyDescent="0.2">
      <c r="A241" s="2"/>
      <c r="B241" s="3"/>
      <c r="C241" s="3"/>
      <c r="D241" s="2"/>
      <c r="E241" s="2"/>
    </row>
    <row r="242" spans="1:5" x14ac:dyDescent="0.2">
      <c r="A242" s="2"/>
      <c r="B242" s="3"/>
      <c r="C242" s="3"/>
      <c r="D242" s="2"/>
      <c r="E242" s="2"/>
    </row>
    <row r="243" spans="1:5" x14ac:dyDescent="0.2">
      <c r="A243" s="2"/>
      <c r="B243" s="3"/>
      <c r="C243" s="3"/>
      <c r="D243" s="2"/>
      <c r="E243" s="2"/>
    </row>
    <row r="244" spans="1:5" x14ac:dyDescent="0.2">
      <c r="A244" s="2"/>
      <c r="B244" s="3"/>
      <c r="C244" s="3"/>
      <c r="D244" s="2"/>
      <c r="E244" s="2"/>
    </row>
    <row r="245" spans="1:5" x14ac:dyDescent="0.2">
      <c r="A245" s="2"/>
      <c r="B245" s="3"/>
      <c r="C245" s="3"/>
      <c r="D245" s="2"/>
      <c r="E245" s="2"/>
    </row>
    <row r="246" spans="1:5" x14ac:dyDescent="0.2">
      <c r="A246" s="2"/>
      <c r="B246" s="3"/>
      <c r="C246" s="3"/>
      <c r="D246" s="2"/>
      <c r="E246" s="2"/>
    </row>
    <row r="247" spans="1:5" x14ac:dyDescent="0.2">
      <c r="A247" s="2"/>
      <c r="B247" s="3"/>
      <c r="C247" s="3"/>
      <c r="D247" s="2"/>
      <c r="E247" s="2"/>
    </row>
    <row r="248" spans="1:5" x14ac:dyDescent="0.2">
      <c r="A248" s="2"/>
      <c r="B248" s="3"/>
      <c r="C248" s="3"/>
      <c r="D248" s="2"/>
      <c r="E248" s="2"/>
    </row>
    <row r="249" spans="1:5" x14ac:dyDescent="0.2">
      <c r="A249" s="2"/>
      <c r="B249" s="3"/>
      <c r="C249" s="3"/>
      <c r="D249" s="2"/>
      <c r="E249" s="2"/>
    </row>
    <row r="250" spans="1:5" x14ac:dyDescent="0.2">
      <c r="A250" s="2"/>
      <c r="B250" s="3"/>
      <c r="C250" s="3"/>
      <c r="D250" s="2"/>
      <c r="E250" s="2"/>
    </row>
    <row r="251" spans="1:5" x14ac:dyDescent="0.2">
      <c r="A251" s="2"/>
      <c r="B251" s="3"/>
      <c r="C251" s="3"/>
      <c r="D251" s="2"/>
      <c r="E251" s="2"/>
    </row>
    <row r="252" spans="1:5" x14ac:dyDescent="0.2">
      <c r="A252" s="2"/>
      <c r="B252" s="3"/>
      <c r="C252" s="3"/>
      <c r="D252" s="2"/>
      <c r="E252" s="2"/>
    </row>
    <row r="253" spans="1:5" x14ac:dyDescent="0.2">
      <c r="A253" s="2"/>
      <c r="B253" s="3"/>
      <c r="C253" s="3"/>
      <c r="D253" s="2"/>
      <c r="E253" s="2"/>
    </row>
    <row r="254" spans="1:5" x14ac:dyDescent="0.2">
      <c r="A254" s="2"/>
      <c r="B254" s="3"/>
      <c r="C254" s="3"/>
      <c r="D254" s="2"/>
      <c r="E254" s="2"/>
    </row>
    <row r="255" spans="1:5" x14ac:dyDescent="0.2">
      <c r="A255" s="2"/>
      <c r="B255" s="3"/>
      <c r="C255" s="3"/>
      <c r="D255" s="2"/>
      <c r="E255" s="2"/>
    </row>
    <row r="256" spans="1:5" x14ac:dyDescent="0.2">
      <c r="A256" s="2"/>
      <c r="B256" s="3"/>
      <c r="C256" s="3"/>
      <c r="D256" s="2"/>
      <c r="E256" s="2"/>
    </row>
    <row r="257" spans="1:5" x14ac:dyDescent="0.2">
      <c r="A257" s="2"/>
      <c r="B257" s="3"/>
      <c r="C257" s="3"/>
      <c r="D257" s="2"/>
      <c r="E257" s="2"/>
    </row>
    <row r="258" spans="1:5" x14ac:dyDescent="0.2">
      <c r="A258" s="2"/>
      <c r="B258" s="3"/>
      <c r="C258" s="3"/>
      <c r="D258" s="2"/>
      <c r="E258" s="2"/>
    </row>
    <row r="259" spans="1:5" x14ac:dyDescent="0.2">
      <c r="A259" s="2"/>
      <c r="B259" s="3"/>
      <c r="C259" s="3"/>
      <c r="D259" s="2"/>
      <c r="E259" s="2"/>
    </row>
    <row r="260" spans="1:5" x14ac:dyDescent="0.2">
      <c r="A260" s="2"/>
      <c r="B260" s="3"/>
      <c r="C260" s="3"/>
      <c r="D260" s="2"/>
      <c r="E260" s="2"/>
    </row>
    <row r="261" spans="1:5" x14ac:dyDescent="0.2">
      <c r="A261" s="2"/>
      <c r="B261" s="3"/>
      <c r="C261" s="3"/>
      <c r="D261" s="2"/>
      <c r="E261" s="2"/>
    </row>
    <row r="262" spans="1:5" x14ac:dyDescent="0.2">
      <c r="A262" s="2"/>
      <c r="B262" s="3"/>
      <c r="C262" s="3"/>
      <c r="D262" s="2"/>
      <c r="E262" s="2"/>
    </row>
    <row r="263" spans="1:5" x14ac:dyDescent="0.2">
      <c r="A263" s="2"/>
      <c r="B263" s="3"/>
      <c r="C263" s="3"/>
      <c r="D263" s="2"/>
      <c r="E263" s="2"/>
    </row>
    <row r="264" spans="1:5" x14ac:dyDescent="0.2">
      <c r="A264" s="2"/>
      <c r="B264" s="3"/>
      <c r="C264" s="3"/>
      <c r="D264" s="2"/>
      <c r="E264" s="2"/>
    </row>
    <row r="265" spans="1:5" x14ac:dyDescent="0.2">
      <c r="A265" s="2"/>
      <c r="B265" s="3"/>
      <c r="C265" s="3"/>
      <c r="D265" s="2"/>
      <c r="E265" s="2"/>
    </row>
    <row r="266" spans="1:5" x14ac:dyDescent="0.2">
      <c r="A266" s="2"/>
      <c r="B266" s="3"/>
      <c r="C266" s="3"/>
      <c r="D266" s="2"/>
      <c r="E266" s="2"/>
    </row>
    <row r="267" spans="1:5" x14ac:dyDescent="0.2">
      <c r="A267" s="2"/>
      <c r="B267" s="3"/>
      <c r="C267" s="3"/>
      <c r="D267" s="2"/>
      <c r="E267" s="2"/>
    </row>
    <row r="268" spans="1:5" x14ac:dyDescent="0.2">
      <c r="A268" s="2"/>
      <c r="B268" s="3"/>
      <c r="C268" s="3"/>
      <c r="D268" s="2"/>
      <c r="E268" s="2"/>
    </row>
    <row r="269" spans="1:5" x14ac:dyDescent="0.2">
      <c r="A269" s="2"/>
      <c r="B269" s="3"/>
      <c r="C269" s="3"/>
      <c r="D269" s="2"/>
      <c r="E269" s="2"/>
    </row>
    <row r="270" spans="1:5" x14ac:dyDescent="0.2">
      <c r="A270" s="2"/>
      <c r="B270" s="3"/>
      <c r="C270" s="3"/>
      <c r="D270" s="2"/>
      <c r="E270" s="2"/>
    </row>
    <row r="271" spans="1:5" x14ac:dyDescent="0.2">
      <c r="A271" s="2"/>
      <c r="B271" s="3"/>
      <c r="C271" s="3"/>
      <c r="D271" s="2"/>
      <c r="E271" s="2"/>
    </row>
    <row r="272" spans="1:5" x14ac:dyDescent="0.2">
      <c r="A272" s="2"/>
      <c r="B272" s="3"/>
      <c r="C272" s="3"/>
      <c r="D272" s="2"/>
      <c r="E272" s="2"/>
    </row>
    <row r="273" spans="1:5" x14ac:dyDescent="0.2">
      <c r="A273" s="2"/>
      <c r="B273" s="3"/>
      <c r="C273" s="3"/>
      <c r="D273" s="2"/>
      <c r="E273" s="2"/>
    </row>
    <row r="274" spans="1:5" x14ac:dyDescent="0.2">
      <c r="A274" s="2"/>
      <c r="B274" s="3"/>
      <c r="C274" s="3"/>
      <c r="D274" s="2"/>
      <c r="E274" s="2"/>
    </row>
    <row r="275" spans="1:5" x14ac:dyDescent="0.2">
      <c r="A275" s="2"/>
      <c r="B275" s="3"/>
      <c r="C275" s="3"/>
      <c r="D275" s="2"/>
      <c r="E275" s="2"/>
    </row>
    <row r="276" spans="1:5" x14ac:dyDescent="0.2">
      <c r="A276" s="2"/>
      <c r="B276" s="3"/>
      <c r="C276" s="3"/>
      <c r="D276" s="2"/>
      <c r="E276" s="2"/>
    </row>
    <row r="277" spans="1:5" x14ac:dyDescent="0.2">
      <c r="A277" s="2"/>
      <c r="B277" s="3"/>
      <c r="C277" s="3"/>
      <c r="D277" s="2"/>
      <c r="E277" s="2"/>
    </row>
    <row r="278" spans="1:5" x14ac:dyDescent="0.2">
      <c r="A278" s="2"/>
      <c r="B278" s="3"/>
      <c r="C278" s="3"/>
      <c r="D278" s="2"/>
      <c r="E278" s="2"/>
    </row>
    <row r="279" spans="1:5" x14ac:dyDescent="0.2">
      <c r="A279" s="2"/>
      <c r="B279" s="3"/>
      <c r="C279" s="3"/>
      <c r="D279" s="2"/>
      <c r="E279" s="2"/>
    </row>
    <row r="280" spans="1:5" x14ac:dyDescent="0.2">
      <c r="A280" s="2"/>
      <c r="B280" s="3"/>
      <c r="C280" s="3"/>
      <c r="D280" s="2"/>
      <c r="E280" s="2"/>
    </row>
    <row r="281" spans="1:5" x14ac:dyDescent="0.2">
      <c r="A281" s="2"/>
      <c r="B281" s="3"/>
      <c r="C281" s="3"/>
      <c r="D281" s="2"/>
      <c r="E281" s="2"/>
    </row>
    <row r="282" spans="1:5" x14ac:dyDescent="0.2">
      <c r="A282" s="2"/>
      <c r="B282" s="3"/>
      <c r="C282" s="3"/>
      <c r="D282" s="2"/>
      <c r="E282" s="2"/>
    </row>
    <row r="283" spans="1:5" x14ac:dyDescent="0.2">
      <c r="A283" s="2"/>
      <c r="B283" s="3"/>
      <c r="C283" s="3"/>
      <c r="D283" s="2"/>
      <c r="E283" s="2"/>
    </row>
    <row r="284" spans="1:5" x14ac:dyDescent="0.2">
      <c r="A284" s="2"/>
      <c r="B284" s="3"/>
      <c r="C284" s="3"/>
      <c r="D284" s="2"/>
      <c r="E284" s="2"/>
    </row>
    <row r="285" spans="1:5" x14ac:dyDescent="0.2">
      <c r="A285" s="2"/>
      <c r="B285" s="3"/>
      <c r="C285" s="3"/>
      <c r="D285" s="2"/>
      <c r="E285" s="2"/>
    </row>
    <row r="286" spans="1:5" x14ac:dyDescent="0.2">
      <c r="A286" s="2"/>
      <c r="B286" s="3"/>
      <c r="C286" s="3"/>
      <c r="D286" s="2"/>
      <c r="E286" s="2"/>
    </row>
    <row r="287" spans="1:5" x14ac:dyDescent="0.2">
      <c r="A287" s="2"/>
      <c r="B287" s="3"/>
      <c r="C287" s="3"/>
      <c r="D287" s="2"/>
      <c r="E287" s="2"/>
    </row>
    <row r="288" spans="1:5" x14ac:dyDescent="0.2">
      <c r="A288" s="2"/>
      <c r="B288" s="3"/>
      <c r="C288" s="3"/>
      <c r="D288" s="2"/>
      <c r="E288" s="2"/>
    </row>
    <row r="289" spans="1:5" x14ac:dyDescent="0.2">
      <c r="A289" s="2"/>
      <c r="B289" s="3"/>
      <c r="C289" s="3"/>
      <c r="D289" s="2"/>
      <c r="E289" s="2"/>
    </row>
    <row r="290" spans="1:5" x14ac:dyDescent="0.2">
      <c r="A290" s="2"/>
      <c r="B290" s="3"/>
      <c r="C290" s="3"/>
      <c r="D290" s="2"/>
      <c r="E290" s="2"/>
    </row>
    <row r="291" spans="1:5" x14ac:dyDescent="0.2">
      <c r="A291" s="2"/>
      <c r="B291" s="3"/>
      <c r="C291" s="3"/>
      <c r="D291" s="2"/>
      <c r="E291" s="2"/>
    </row>
    <row r="292" spans="1:5" x14ac:dyDescent="0.2">
      <c r="A292" s="2"/>
      <c r="B292" s="3"/>
      <c r="C292" s="3"/>
      <c r="D292" s="2"/>
      <c r="E292" s="2"/>
    </row>
    <row r="293" spans="1:5" x14ac:dyDescent="0.2">
      <c r="A293" s="2"/>
      <c r="B293" s="3"/>
      <c r="C293" s="3"/>
      <c r="D293" s="2"/>
      <c r="E293" s="2"/>
    </row>
    <row r="294" spans="1:5" x14ac:dyDescent="0.2">
      <c r="A294" s="2"/>
      <c r="B294" s="3"/>
      <c r="C294" s="3"/>
      <c r="D294" s="2"/>
      <c r="E294" s="2"/>
    </row>
    <row r="295" spans="1:5" x14ac:dyDescent="0.2">
      <c r="A295" s="2"/>
      <c r="B295" s="3"/>
      <c r="C295" s="3"/>
      <c r="D295" s="2"/>
      <c r="E295" s="2"/>
    </row>
    <row r="296" spans="1:5" x14ac:dyDescent="0.2">
      <c r="A296" s="2"/>
      <c r="B296" s="3"/>
      <c r="C296" s="3"/>
      <c r="D296" s="2"/>
      <c r="E296" s="2"/>
    </row>
    <row r="297" spans="1:5" x14ac:dyDescent="0.2">
      <c r="A297" s="2"/>
      <c r="B297" s="3"/>
      <c r="C297" s="3"/>
      <c r="D297" s="2"/>
      <c r="E297" s="2"/>
    </row>
    <row r="298" spans="1:5" x14ac:dyDescent="0.2">
      <c r="A298" s="2"/>
      <c r="B298" s="3"/>
      <c r="C298" s="3"/>
      <c r="D298" s="2"/>
      <c r="E298" s="2"/>
    </row>
    <row r="299" spans="1:5" x14ac:dyDescent="0.2">
      <c r="A299" s="2"/>
      <c r="B299" s="3"/>
      <c r="C299" s="3"/>
      <c r="D299" s="2"/>
      <c r="E299" s="2"/>
    </row>
    <row r="300" spans="1:5" x14ac:dyDescent="0.2">
      <c r="A300" s="2"/>
      <c r="B300" s="3"/>
      <c r="C300" s="3"/>
      <c r="D300" s="2"/>
      <c r="E300" s="2"/>
    </row>
    <row r="301" spans="1:5" x14ac:dyDescent="0.2">
      <c r="A301" s="2"/>
      <c r="B301" s="3"/>
      <c r="C301" s="3"/>
      <c r="D301" s="2"/>
      <c r="E301" s="2"/>
    </row>
    <row r="302" spans="1:5" x14ac:dyDescent="0.2">
      <c r="A302" s="2"/>
      <c r="B302" s="3"/>
      <c r="C302" s="3"/>
      <c r="D302" s="2"/>
      <c r="E302" s="2"/>
    </row>
    <row r="303" spans="1:5" x14ac:dyDescent="0.2">
      <c r="A303" s="2"/>
      <c r="B303" s="3"/>
      <c r="C303" s="3"/>
      <c r="D303" s="2"/>
      <c r="E303" s="2"/>
    </row>
    <row r="304" spans="1:5" x14ac:dyDescent="0.2">
      <c r="A304" s="2"/>
      <c r="B304" s="3"/>
      <c r="C304" s="3"/>
      <c r="D304" s="2"/>
      <c r="E304" s="2"/>
    </row>
    <row r="305" spans="1:5" x14ac:dyDescent="0.2">
      <c r="A305" s="2"/>
      <c r="B305" s="3"/>
      <c r="C305" s="3"/>
      <c r="D305" s="2"/>
      <c r="E305" s="2"/>
    </row>
    <row r="306" spans="1:5" x14ac:dyDescent="0.2">
      <c r="A306" s="2"/>
      <c r="B306" s="3"/>
      <c r="C306" s="3"/>
      <c r="D306" s="2"/>
      <c r="E306" s="2"/>
    </row>
    <row r="307" spans="1:5" x14ac:dyDescent="0.2">
      <c r="A307" s="2"/>
      <c r="B307" s="3"/>
      <c r="C307" s="3"/>
      <c r="D307" s="2"/>
      <c r="E307" s="2"/>
    </row>
    <row r="308" spans="1:5" x14ac:dyDescent="0.2">
      <c r="A308" s="2"/>
      <c r="B308" s="3"/>
      <c r="C308" s="3"/>
      <c r="D308" s="2"/>
      <c r="E308" s="2"/>
    </row>
    <row r="309" spans="1:5" x14ac:dyDescent="0.2">
      <c r="A309" s="2"/>
      <c r="B309" s="3"/>
      <c r="C309" s="3"/>
      <c r="D309" s="2"/>
      <c r="E309" s="2"/>
    </row>
    <row r="310" spans="1:5" x14ac:dyDescent="0.2">
      <c r="A310" s="2"/>
      <c r="B310" s="3"/>
      <c r="C310" s="3"/>
      <c r="D310" s="2"/>
      <c r="E310" s="2"/>
    </row>
    <row r="311" spans="1:5" x14ac:dyDescent="0.2">
      <c r="A311" s="2"/>
      <c r="B311" s="3"/>
      <c r="C311" s="3"/>
      <c r="D311" s="2"/>
      <c r="E311" s="2"/>
    </row>
    <row r="312" spans="1:5" x14ac:dyDescent="0.2">
      <c r="A312" s="2"/>
      <c r="B312" s="3"/>
      <c r="C312" s="3"/>
      <c r="D312" s="2"/>
      <c r="E312" s="2"/>
    </row>
    <row r="313" spans="1:5" x14ac:dyDescent="0.2">
      <c r="A313" s="2"/>
      <c r="B313" s="3"/>
      <c r="C313" s="3"/>
      <c r="D313" s="2"/>
      <c r="E313" s="2"/>
    </row>
    <row r="314" spans="1:5" x14ac:dyDescent="0.2">
      <c r="A314" s="2"/>
      <c r="B314" s="3"/>
      <c r="C314" s="3"/>
      <c r="D314" s="2"/>
      <c r="E314" s="2"/>
    </row>
    <row r="315" spans="1:5" x14ac:dyDescent="0.2">
      <c r="A315" s="2"/>
      <c r="B315" s="3"/>
      <c r="C315" s="3"/>
      <c r="D315" s="2"/>
      <c r="E315" s="2"/>
    </row>
    <row r="316" spans="1:5" x14ac:dyDescent="0.2">
      <c r="A316" s="2"/>
      <c r="B316" s="3"/>
      <c r="C316" s="3"/>
      <c r="D316" s="2"/>
      <c r="E316" s="2"/>
    </row>
    <row r="317" spans="1:5" x14ac:dyDescent="0.2">
      <c r="A317" s="2"/>
      <c r="B317" s="3"/>
      <c r="C317" s="3"/>
      <c r="D317" s="2"/>
      <c r="E317" s="2"/>
    </row>
    <row r="318" spans="1:5" x14ac:dyDescent="0.2">
      <c r="A318" s="2"/>
      <c r="B318" s="3"/>
      <c r="C318" s="3"/>
      <c r="D318" s="2"/>
      <c r="E318" s="2"/>
    </row>
    <row r="319" spans="1:5" x14ac:dyDescent="0.2">
      <c r="A319" s="2"/>
      <c r="B319" s="3"/>
      <c r="C319" s="3"/>
      <c r="D319" s="2"/>
      <c r="E319" s="2"/>
    </row>
    <row r="320" spans="1:5" x14ac:dyDescent="0.2">
      <c r="A320" s="2"/>
      <c r="B320" s="3"/>
      <c r="C320" s="3"/>
      <c r="D320" s="2"/>
      <c r="E320" s="2"/>
    </row>
    <row r="321" spans="1:5" x14ac:dyDescent="0.2">
      <c r="A321" s="2"/>
      <c r="B321" s="3"/>
      <c r="C321" s="3"/>
      <c r="D321" s="2"/>
      <c r="E321" s="2"/>
    </row>
    <row r="322" spans="1:5" x14ac:dyDescent="0.2">
      <c r="A322" s="2"/>
      <c r="B322" s="3"/>
      <c r="C322" s="3"/>
      <c r="D322" s="2"/>
      <c r="E322" s="2"/>
    </row>
    <row r="323" spans="1:5" x14ac:dyDescent="0.2">
      <c r="A323" s="2"/>
      <c r="B323" s="3"/>
      <c r="C323" s="3"/>
      <c r="D323" s="2"/>
      <c r="E323" s="2"/>
    </row>
    <row r="324" spans="1:5" x14ac:dyDescent="0.2">
      <c r="A324" s="2"/>
      <c r="B324" s="3"/>
      <c r="C324" s="3"/>
      <c r="D324" s="2"/>
      <c r="E324" s="2"/>
    </row>
    <row r="325" spans="1:5" x14ac:dyDescent="0.2">
      <c r="A325" s="2"/>
      <c r="B325" s="3"/>
      <c r="C325" s="3"/>
      <c r="D325" s="2"/>
      <c r="E325" s="2"/>
    </row>
    <row r="326" spans="1:5" x14ac:dyDescent="0.2">
      <c r="A326" s="2"/>
      <c r="B326" s="3"/>
      <c r="C326" s="3"/>
      <c r="D326" s="2"/>
      <c r="E326" s="2"/>
    </row>
    <row r="327" spans="1:5" x14ac:dyDescent="0.2">
      <c r="A327" s="2"/>
      <c r="B327" s="3"/>
      <c r="C327" s="3"/>
      <c r="D327" s="2"/>
      <c r="E327" s="2"/>
    </row>
    <row r="328" spans="1:5" x14ac:dyDescent="0.2">
      <c r="A328" s="2"/>
      <c r="B328" s="3"/>
      <c r="C328" s="3"/>
      <c r="D328" s="2"/>
      <c r="E328" s="2"/>
    </row>
    <row r="329" spans="1:5" x14ac:dyDescent="0.2">
      <c r="A329" s="2"/>
      <c r="B329" s="3"/>
      <c r="C329" s="3"/>
      <c r="D329" s="2"/>
      <c r="E329" s="2"/>
    </row>
    <row r="330" spans="1:5" x14ac:dyDescent="0.2">
      <c r="A330" s="2"/>
      <c r="B330" s="3"/>
      <c r="C330" s="3"/>
      <c r="D330" s="2"/>
      <c r="E330" s="2"/>
    </row>
    <row r="331" spans="1:5" x14ac:dyDescent="0.2">
      <c r="A331" s="2"/>
      <c r="B331" s="3"/>
      <c r="C331" s="3"/>
      <c r="D331" s="2"/>
      <c r="E331" s="2"/>
    </row>
    <row r="332" spans="1:5" x14ac:dyDescent="0.2">
      <c r="A332" s="2"/>
      <c r="B332" s="3"/>
      <c r="C332" s="3"/>
      <c r="D332" s="2"/>
      <c r="E332" s="2"/>
    </row>
    <row r="333" spans="1:5" x14ac:dyDescent="0.2">
      <c r="A333" s="2"/>
      <c r="B333" s="3"/>
      <c r="C333" s="3"/>
      <c r="D333" s="2"/>
      <c r="E333" s="2"/>
    </row>
    <row r="334" spans="1:5" x14ac:dyDescent="0.2">
      <c r="A334" s="2"/>
      <c r="B334" s="3"/>
      <c r="C334" s="3"/>
      <c r="D334" s="2"/>
      <c r="E334" s="2"/>
    </row>
    <row r="335" spans="1:5" x14ac:dyDescent="0.2">
      <c r="A335" s="2"/>
      <c r="B335" s="3"/>
      <c r="C335" s="3"/>
      <c r="D335" s="2"/>
      <c r="E335" s="2"/>
    </row>
    <row r="336" spans="1:5" x14ac:dyDescent="0.2">
      <c r="A336" s="2"/>
      <c r="B336" s="3"/>
      <c r="C336" s="3"/>
      <c r="D336" s="2"/>
      <c r="E336" s="2"/>
    </row>
    <row r="337" spans="1:5" x14ac:dyDescent="0.2">
      <c r="A337" s="2"/>
      <c r="B337" s="3"/>
      <c r="C337" s="3"/>
      <c r="D337" s="2"/>
      <c r="E337" s="2"/>
    </row>
    <row r="338" spans="1:5" x14ac:dyDescent="0.2">
      <c r="A338" s="2"/>
      <c r="B338" s="3"/>
      <c r="C338" s="3"/>
      <c r="D338" s="2"/>
      <c r="E338" s="2"/>
    </row>
    <row r="339" spans="1:5" x14ac:dyDescent="0.2">
      <c r="A339" s="2"/>
      <c r="B339" s="3"/>
      <c r="C339" s="3"/>
      <c r="D339" s="2"/>
      <c r="E339" s="2"/>
    </row>
    <row r="340" spans="1:5" x14ac:dyDescent="0.2">
      <c r="A340" s="2"/>
      <c r="B340" s="3"/>
      <c r="C340" s="3"/>
      <c r="D340" s="2"/>
      <c r="E340" s="2"/>
    </row>
    <row r="341" spans="1:5" x14ac:dyDescent="0.2">
      <c r="A341" s="2"/>
      <c r="B341" s="3"/>
      <c r="C341" s="3"/>
      <c r="D341" s="2"/>
      <c r="E341" s="2"/>
    </row>
    <row r="342" spans="1:5" x14ac:dyDescent="0.2">
      <c r="A342" s="2"/>
      <c r="B342" s="3"/>
      <c r="C342" s="3"/>
      <c r="D342" s="2"/>
      <c r="E342" s="2"/>
    </row>
    <row r="343" spans="1:5" x14ac:dyDescent="0.2">
      <c r="A343" s="2"/>
      <c r="B343" s="3"/>
      <c r="C343" s="3"/>
      <c r="D343" s="2"/>
      <c r="E343" s="2"/>
    </row>
    <row r="344" spans="1:5" x14ac:dyDescent="0.2">
      <c r="A344" s="2"/>
      <c r="B344" s="3"/>
      <c r="C344" s="3"/>
      <c r="D344" s="2"/>
      <c r="E344" s="2"/>
    </row>
    <row r="345" spans="1:5" x14ac:dyDescent="0.2">
      <c r="A345" s="2"/>
      <c r="B345" s="3"/>
      <c r="C345" s="3"/>
      <c r="D345" s="2"/>
      <c r="E345" s="2"/>
    </row>
    <row r="346" spans="1:5" x14ac:dyDescent="0.2">
      <c r="A346" s="2"/>
      <c r="B346" s="3"/>
      <c r="C346" s="3"/>
      <c r="D346" s="2"/>
      <c r="E346" s="2"/>
    </row>
    <row r="347" spans="1:5" x14ac:dyDescent="0.2">
      <c r="A347" s="2"/>
      <c r="B347" s="3"/>
      <c r="C347" s="3"/>
      <c r="D347" s="2"/>
      <c r="E347" s="2"/>
    </row>
    <row r="348" spans="1:5" x14ac:dyDescent="0.2">
      <c r="A348" s="2"/>
      <c r="B348" s="3"/>
      <c r="C348" s="3"/>
      <c r="D348" s="2"/>
      <c r="E348" s="2"/>
    </row>
    <row r="349" spans="1:5" x14ac:dyDescent="0.2">
      <c r="A349" s="2"/>
      <c r="B349" s="3"/>
      <c r="C349" s="3"/>
      <c r="D349" s="2"/>
      <c r="E349" s="2"/>
    </row>
    <row r="350" spans="1:5" x14ac:dyDescent="0.2">
      <c r="A350" s="2"/>
      <c r="B350" s="3"/>
      <c r="C350" s="3"/>
      <c r="D350" s="2"/>
      <c r="E350" s="2"/>
    </row>
    <row r="351" spans="1:5" x14ac:dyDescent="0.2">
      <c r="A351" s="2"/>
      <c r="B351" s="3"/>
      <c r="C351" s="3"/>
      <c r="D351" s="2"/>
      <c r="E351" s="2"/>
    </row>
    <row r="352" spans="1:5" x14ac:dyDescent="0.2">
      <c r="A352" s="2"/>
      <c r="B352" s="3"/>
      <c r="C352" s="3"/>
      <c r="D352" s="2"/>
      <c r="E352" s="2"/>
    </row>
    <row r="353" spans="1:5" x14ac:dyDescent="0.2">
      <c r="A353" s="2"/>
      <c r="B353" s="3"/>
      <c r="C353" s="3"/>
      <c r="D353" s="2"/>
      <c r="E353" s="2"/>
    </row>
    <row r="354" spans="1:5" x14ac:dyDescent="0.2">
      <c r="A354" s="2"/>
      <c r="B354" s="3"/>
      <c r="C354" s="3"/>
      <c r="D354" s="2"/>
      <c r="E354" s="2"/>
    </row>
    <row r="355" spans="1:5" x14ac:dyDescent="0.2">
      <c r="A355" s="2"/>
      <c r="B355" s="3"/>
      <c r="C355" s="3"/>
      <c r="D355" s="2"/>
      <c r="E355" s="2"/>
    </row>
    <row r="356" spans="1:5" x14ac:dyDescent="0.2">
      <c r="A356" s="2"/>
      <c r="B356" s="3"/>
      <c r="C356" s="3"/>
      <c r="D356" s="2"/>
      <c r="E356" s="2"/>
    </row>
    <row r="357" spans="1:5" x14ac:dyDescent="0.2">
      <c r="A357" s="2"/>
      <c r="B357" s="3"/>
      <c r="C357" s="3"/>
      <c r="D357" s="2"/>
      <c r="E357" s="2"/>
    </row>
    <row r="358" spans="1:5" x14ac:dyDescent="0.2">
      <c r="A358" s="2"/>
      <c r="B358" s="3"/>
      <c r="C358" s="3"/>
      <c r="D358" s="2"/>
      <c r="E358" s="2"/>
    </row>
    <row r="359" spans="1:5" x14ac:dyDescent="0.2">
      <c r="A359" s="2"/>
      <c r="B359" s="3"/>
      <c r="C359" s="3"/>
      <c r="D359" s="2"/>
      <c r="E359" s="2"/>
    </row>
    <row r="360" spans="1:5" x14ac:dyDescent="0.2">
      <c r="A360" s="2"/>
      <c r="B360" s="3"/>
      <c r="C360" s="3"/>
      <c r="D360" s="2"/>
      <c r="E360" s="2"/>
    </row>
    <row r="361" spans="1:5" x14ac:dyDescent="0.2">
      <c r="A361" s="2"/>
      <c r="B361" s="3"/>
      <c r="C361" s="3"/>
      <c r="D361" s="2"/>
      <c r="E361" s="2"/>
    </row>
    <row r="362" spans="1:5" x14ac:dyDescent="0.2">
      <c r="A362" s="2"/>
      <c r="B362" s="3"/>
      <c r="C362" s="3"/>
      <c r="D362" s="2"/>
      <c r="E362" s="2"/>
    </row>
    <row r="363" spans="1:5" x14ac:dyDescent="0.2">
      <c r="A363" s="2"/>
      <c r="B363" s="3"/>
      <c r="C363" s="3"/>
      <c r="D363" s="2"/>
      <c r="E363" s="2"/>
    </row>
    <row r="364" spans="1:5" x14ac:dyDescent="0.2">
      <c r="A364" s="2"/>
      <c r="B364" s="3"/>
      <c r="C364" s="3"/>
      <c r="D364" s="2"/>
      <c r="E364" s="2"/>
    </row>
    <row r="365" spans="1:5" x14ac:dyDescent="0.2">
      <c r="A365" s="2"/>
      <c r="B365" s="3"/>
      <c r="C365" s="3"/>
      <c r="D365" s="2"/>
      <c r="E365" s="2"/>
    </row>
    <row r="366" spans="1:5" x14ac:dyDescent="0.2">
      <c r="A366" s="2"/>
      <c r="B366" s="3"/>
      <c r="C366" s="3"/>
      <c r="D366" s="2"/>
      <c r="E366" s="2"/>
    </row>
    <row r="367" spans="1:5" x14ac:dyDescent="0.2">
      <c r="A367" s="2"/>
      <c r="B367" s="3"/>
      <c r="C367" s="3"/>
      <c r="D367" s="2"/>
      <c r="E367" s="2"/>
    </row>
    <row r="368" spans="1:5" x14ac:dyDescent="0.2">
      <c r="A368" s="2"/>
      <c r="B368" s="3"/>
      <c r="C368" s="3"/>
      <c r="D368" s="2"/>
      <c r="E368" s="2"/>
    </row>
    <row r="369" spans="1:5" x14ac:dyDescent="0.2">
      <c r="A369" s="2"/>
      <c r="B369" s="3"/>
      <c r="C369" s="3"/>
      <c r="D369" s="2"/>
      <c r="E369" s="2"/>
    </row>
    <row r="370" spans="1:5" x14ac:dyDescent="0.2">
      <c r="A370" s="2"/>
      <c r="B370" s="3"/>
      <c r="C370" s="3"/>
      <c r="D370" s="2"/>
      <c r="E370" s="2"/>
    </row>
    <row r="371" spans="1:5" x14ac:dyDescent="0.2">
      <c r="A371" s="2"/>
      <c r="B371" s="3"/>
      <c r="C371" s="3"/>
      <c r="D371" s="2"/>
      <c r="E371" s="2"/>
    </row>
    <row r="372" spans="1:5" x14ac:dyDescent="0.2">
      <c r="A372" s="2"/>
      <c r="B372" s="3"/>
      <c r="C372" s="3"/>
      <c r="D372" s="2"/>
      <c r="E372" s="2"/>
    </row>
    <row r="373" spans="1:5" x14ac:dyDescent="0.2">
      <c r="A373" s="2"/>
      <c r="B373" s="3"/>
      <c r="C373" s="3"/>
      <c r="D373" s="2"/>
      <c r="E373" s="2"/>
    </row>
    <row r="374" spans="1:5" x14ac:dyDescent="0.2">
      <c r="A374" s="2"/>
      <c r="B374" s="3"/>
      <c r="C374" s="3"/>
      <c r="D374" s="2"/>
      <c r="E374" s="2"/>
    </row>
    <row r="375" spans="1:5" x14ac:dyDescent="0.2">
      <c r="A375" s="2"/>
      <c r="B375" s="3"/>
      <c r="C375" s="3"/>
      <c r="D375" s="2"/>
      <c r="E375" s="2"/>
    </row>
    <row r="376" spans="1:5" x14ac:dyDescent="0.2">
      <c r="A376" s="2"/>
      <c r="B376" s="3"/>
      <c r="C376" s="3"/>
      <c r="D376" s="2"/>
      <c r="E376" s="2"/>
    </row>
    <row r="377" spans="1:5" x14ac:dyDescent="0.2">
      <c r="A377" s="2"/>
      <c r="B377" s="3"/>
      <c r="C377" s="3"/>
      <c r="D377" s="2"/>
      <c r="E377" s="2"/>
    </row>
    <row r="378" spans="1:5" x14ac:dyDescent="0.2">
      <c r="A378" s="2"/>
      <c r="B378" s="3"/>
      <c r="C378" s="3"/>
      <c r="D378" s="2"/>
      <c r="E378" s="2"/>
    </row>
    <row r="379" spans="1:5" x14ac:dyDescent="0.2">
      <c r="A379" s="2"/>
      <c r="B379" s="3"/>
      <c r="C379" s="3"/>
      <c r="D379" s="2"/>
      <c r="E379" s="2"/>
    </row>
    <row r="380" spans="1:5" x14ac:dyDescent="0.2">
      <c r="A380" s="2"/>
      <c r="B380" s="3"/>
      <c r="C380" s="3"/>
      <c r="D380" s="2"/>
      <c r="E380" s="2"/>
    </row>
    <row r="381" spans="1:5" x14ac:dyDescent="0.2">
      <c r="A381" s="2"/>
      <c r="B381" s="3"/>
      <c r="C381" s="3"/>
      <c r="D381" s="2"/>
      <c r="E381" s="2"/>
    </row>
    <row r="382" spans="1:5" x14ac:dyDescent="0.2">
      <c r="A382" s="2"/>
      <c r="B382" s="3"/>
      <c r="C382" s="3"/>
      <c r="D382" s="2"/>
      <c r="E382" s="2"/>
    </row>
    <row r="383" spans="1:5" x14ac:dyDescent="0.2">
      <c r="A383" s="2"/>
      <c r="B383" s="3"/>
      <c r="C383" s="3"/>
      <c r="D383" s="2"/>
      <c r="E383" s="2"/>
    </row>
    <row r="384" spans="1:5" x14ac:dyDescent="0.2">
      <c r="A384" s="2"/>
      <c r="B384" s="3"/>
      <c r="C384" s="3"/>
      <c r="D384" s="2"/>
      <c r="E384" s="2"/>
    </row>
    <row r="385" spans="1:5" x14ac:dyDescent="0.2">
      <c r="A385" s="2"/>
      <c r="B385" s="3"/>
      <c r="C385" s="3"/>
      <c r="D385" s="2"/>
      <c r="E385" s="2"/>
    </row>
    <row r="386" spans="1:5" x14ac:dyDescent="0.2">
      <c r="A386" s="2"/>
      <c r="B386" s="3"/>
      <c r="C386" s="3"/>
      <c r="D386" s="2"/>
      <c r="E386" s="2"/>
    </row>
    <row r="387" spans="1:5" x14ac:dyDescent="0.2">
      <c r="A387" s="2"/>
      <c r="B387" s="3"/>
      <c r="C387" s="3"/>
      <c r="D387" s="2"/>
      <c r="E387" s="2"/>
    </row>
    <row r="388" spans="1:5" x14ac:dyDescent="0.2">
      <c r="A388" s="2"/>
      <c r="B388" s="3"/>
      <c r="C388" s="3"/>
      <c r="D388" s="2"/>
      <c r="E388" s="2"/>
    </row>
    <row r="389" spans="1:5" x14ac:dyDescent="0.2">
      <c r="A389" s="2"/>
      <c r="B389" s="3"/>
      <c r="C389" s="3"/>
      <c r="D389" s="2"/>
      <c r="E389" s="2"/>
    </row>
    <row r="390" spans="1:5" x14ac:dyDescent="0.2">
      <c r="A390" s="2"/>
      <c r="B390" s="3"/>
      <c r="C390" s="3"/>
      <c r="D390" s="2"/>
      <c r="E390" s="2"/>
    </row>
    <row r="391" spans="1:5" x14ac:dyDescent="0.2">
      <c r="A391" s="2"/>
      <c r="B391" s="3"/>
      <c r="C391" s="3"/>
      <c r="D391" s="2"/>
      <c r="E391" s="2"/>
    </row>
    <row r="392" spans="1:5" x14ac:dyDescent="0.2">
      <c r="A392" s="2"/>
      <c r="B392" s="3"/>
      <c r="C392" s="3"/>
      <c r="D392" s="2"/>
      <c r="E392" s="2"/>
    </row>
    <row r="393" spans="1:5" x14ac:dyDescent="0.2">
      <c r="A393" s="2"/>
      <c r="B393" s="3"/>
      <c r="C393" s="3"/>
      <c r="D393" s="2"/>
      <c r="E393" s="2"/>
    </row>
    <row r="394" spans="1:5" x14ac:dyDescent="0.2">
      <c r="A394" s="2"/>
      <c r="B394" s="3"/>
      <c r="C394" s="3"/>
      <c r="D394" s="2"/>
      <c r="E394" s="2"/>
    </row>
    <row r="395" spans="1:5" x14ac:dyDescent="0.2">
      <c r="A395" s="2"/>
      <c r="B395" s="3"/>
      <c r="C395" s="3"/>
      <c r="D395" s="2"/>
      <c r="E395" s="2"/>
    </row>
    <row r="396" spans="1:5" x14ac:dyDescent="0.2">
      <c r="A396" s="2"/>
      <c r="B396" s="3"/>
      <c r="C396" s="3"/>
      <c r="D396" s="2"/>
      <c r="E396" s="2"/>
    </row>
    <row r="397" spans="1:5" x14ac:dyDescent="0.2">
      <c r="A397" s="2"/>
      <c r="B397" s="3"/>
      <c r="C397" s="3"/>
      <c r="D397" s="2"/>
      <c r="E397" s="2"/>
    </row>
    <row r="398" spans="1:5" x14ac:dyDescent="0.2">
      <c r="A398" s="2"/>
      <c r="B398" s="3"/>
      <c r="C398" s="3"/>
      <c r="D398" s="2"/>
      <c r="E398" s="2"/>
    </row>
    <row r="399" spans="1:5" x14ac:dyDescent="0.2">
      <c r="A399" s="2"/>
      <c r="B399" s="3"/>
      <c r="C399" s="3"/>
      <c r="D399" s="2"/>
      <c r="E399" s="2"/>
    </row>
    <row r="400" spans="1:5" x14ac:dyDescent="0.2">
      <c r="A400" s="2"/>
      <c r="B400" s="3"/>
      <c r="C400" s="3"/>
      <c r="D400" s="2"/>
      <c r="E400" s="2"/>
    </row>
    <row r="401" spans="1:5" x14ac:dyDescent="0.2">
      <c r="A401" s="2"/>
      <c r="B401" s="3"/>
      <c r="C401" s="3"/>
      <c r="D401" s="2"/>
      <c r="E401" s="2"/>
    </row>
    <row r="402" spans="1:5" x14ac:dyDescent="0.2">
      <c r="A402" s="2"/>
      <c r="B402" s="3"/>
      <c r="C402" s="3"/>
      <c r="D402" s="2"/>
      <c r="E402" s="2"/>
    </row>
    <row r="403" spans="1:5" x14ac:dyDescent="0.2">
      <c r="A403" s="2"/>
      <c r="B403" s="3"/>
      <c r="C403" s="3"/>
      <c r="D403" s="2"/>
      <c r="E403" s="2"/>
    </row>
    <row r="404" spans="1:5" x14ac:dyDescent="0.2">
      <c r="A404" s="2"/>
      <c r="B404" s="3"/>
      <c r="C404" s="3"/>
      <c r="D404" s="2"/>
      <c r="E404" s="2"/>
    </row>
    <row r="405" spans="1:5" x14ac:dyDescent="0.2">
      <c r="A405" s="2"/>
      <c r="B405" s="3"/>
      <c r="C405" s="3"/>
      <c r="D405" s="2"/>
      <c r="E405" s="2"/>
    </row>
    <row r="406" spans="1:5" x14ac:dyDescent="0.2">
      <c r="A406" s="2"/>
      <c r="B406" s="3"/>
      <c r="C406" s="3"/>
      <c r="D406" s="2"/>
      <c r="E406" s="2"/>
    </row>
    <row r="407" spans="1:5" x14ac:dyDescent="0.2">
      <c r="A407" s="2"/>
      <c r="B407" s="3"/>
      <c r="C407" s="3"/>
      <c r="D407" s="2"/>
      <c r="E407" s="2"/>
    </row>
    <row r="408" spans="1:5" x14ac:dyDescent="0.2">
      <c r="A408" s="2"/>
      <c r="B408" s="3"/>
      <c r="C408" s="3"/>
      <c r="D408" s="2"/>
      <c r="E408" s="2"/>
    </row>
    <row r="409" spans="1:5" x14ac:dyDescent="0.2">
      <c r="A409" s="2"/>
      <c r="B409" s="3"/>
      <c r="C409" s="3"/>
      <c r="D409" s="2"/>
      <c r="E409" s="2"/>
    </row>
    <row r="410" spans="1:5" x14ac:dyDescent="0.2">
      <c r="A410" s="2"/>
      <c r="B410" s="3"/>
      <c r="C410" s="3"/>
      <c r="D410" s="2"/>
      <c r="E410" s="2"/>
    </row>
    <row r="411" spans="1:5" x14ac:dyDescent="0.2">
      <c r="A411" s="2"/>
      <c r="B411" s="3"/>
      <c r="C411" s="3"/>
      <c r="D411" s="2"/>
      <c r="E411" s="2"/>
    </row>
    <row r="412" spans="1:5" x14ac:dyDescent="0.2">
      <c r="A412" s="2"/>
      <c r="B412" s="3"/>
      <c r="C412" s="3"/>
      <c r="D412" s="2"/>
      <c r="E412" s="2"/>
    </row>
    <row r="413" spans="1:5" x14ac:dyDescent="0.2">
      <c r="A413" s="2"/>
      <c r="B413" s="3"/>
      <c r="C413" s="3"/>
      <c r="D413" s="2"/>
      <c r="E413" s="2"/>
    </row>
    <row r="414" spans="1:5" x14ac:dyDescent="0.2">
      <c r="A414" s="2"/>
      <c r="B414" s="3"/>
      <c r="C414" s="3"/>
      <c r="D414" s="2"/>
      <c r="E414" s="2"/>
    </row>
    <row r="415" spans="1:5" x14ac:dyDescent="0.2">
      <c r="A415" s="2"/>
      <c r="B415" s="3"/>
      <c r="C415" s="3"/>
      <c r="D415" s="2"/>
      <c r="E415" s="2"/>
    </row>
    <row r="416" spans="1:5" x14ac:dyDescent="0.2">
      <c r="A416" s="2"/>
      <c r="B416" s="3"/>
      <c r="C416" s="3"/>
      <c r="D416" s="2"/>
      <c r="E416" s="2"/>
    </row>
    <row r="417" spans="1:5" x14ac:dyDescent="0.2">
      <c r="A417" s="2"/>
      <c r="B417" s="3"/>
      <c r="C417" s="3"/>
      <c r="D417" s="2"/>
      <c r="E417" s="2"/>
    </row>
    <row r="418" spans="1:5" x14ac:dyDescent="0.2">
      <c r="A418" s="2"/>
      <c r="B418" s="3"/>
      <c r="C418" s="3"/>
      <c r="D418" s="2"/>
      <c r="E418" s="2"/>
    </row>
    <row r="419" spans="1:5" x14ac:dyDescent="0.2">
      <c r="A419" s="2"/>
      <c r="B419" s="3"/>
      <c r="C419" s="3"/>
      <c r="D419" s="2"/>
      <c r="E419" s="2"/>
    </row>
    <row r="420" spans="1:5" x14ac:dyDescent="0.2">
      <c r="A420" s="2"/>
      <c r="B420" s="3"/>
      <c r="C420" s="3"/>
      <c r="D420" s="2"/>
      <c r="E420" s="2"/>
    </row>
    <row r="421" spans="1:5" x14ac:dyDescent="0.2">
      <c r="A421" s="2"/>
      <c r="B421" s="3"/>
      <c r="C421" s="3"/>
      <c r="D421" s="2"/>
      <c r="E421" s="2"/>
    </row>
    <row r="422" spans="1:5" x14ac:dyDescent="0.2">
      <c r="A422" s="2"/>
      <c r="B422" s="3"/>
      <c r="C422" s="3"/>
      <c r="D422" s="2"/>
      <c r="E422" s="2"/>
    </row>
    <row r="423" spans="1:5" x14ac:dyDescent="0.2">
      <c r="A423" s="2"/>
      <c r="B423" s="3"/>
      <c r="C423" s="3"/>
      <c r="D423" s="2"/>
      <c r="E423" s="2"/>
    </row>
    <row r="424" spans="1:5" x14ac:dyDescent="0.2">
      <c r="A424" s="2"/>
      <c r="B424" s="3"/>
      <c r="C424" s="3"/>
      <c r="D424" s="2"/>
      <c r="E424" s="2"/>
    </row>
    <row r="425" spans="1:5" x14ac:dyDescent="0.2">
      <c r="A425" s="2"/>
      <c r="B425" s="3"/>
      <c r="C425" s="3"/>
      <c r="D425" s="2"/>
      <c r="E425" s="2"/>
    </row>
    <row r="426" spans="1:5" x14ac:dyDescent="0.2">
      <c r="A426" s="2"/>
      <c r="B426" s="3"/>
      <c r="C426" s="3"/>
      <c r="D426" s="2"/>
      <c r="E426" s="2"/>
    </row>
    <row r="427" spans="1:5" x14ac:dyDescent="0.2">
      <c r="A427" s="2"/>
      <c r="B427" s="3"/>
      <c r="C427" s="3"/>
      <c r="D427" s="2"/>
      <c r="E427" s="2"/>
    </row>
    <row r="428" spans="1:5" x14ac:dyDescent="0.2">
      <c r="A428" s="2"/>
      <c r="B428" s="3"/>
      <c r="C428" s="3"/>
      <c r="D428" s="2"/>
      <c r="E428" s="2"/>
    </row>
    <row r="429" spans="1:5" x14ac:dyDescent="0.2">
      <c r="A429" s="2"/>
      <c r="B429" s="3"/>
      <c r="C429" s="3"/>
      <c r="D429" s="2"/>
      <c r="E429" s="2"/>
    </row>
    <row r="430" spans="1:5" x14ac:dyDescent="0.2">
      <c r="A430" s="2"/>
      <c r="B430" s="3"/>
      <c r="C430" s="3"/>
      <c r="D430" s="2"/>
      <c r="E430" s="2"/>
    </row>
    <row r="431" spans="1:5" x14ac:dyDescent="0.2">
      <c r="A431" s="2"/>
      <c r="B431" s="3"/>
      <c r="C431" s="3"/>
      <c r="D431" s="2"/>
      <c r="E431" s="2"/>
    </row>
    <row r="432" spans="1:5" x14ac:dyDescent="0.2">
      <c r="A432" s="2"/>
      <c r="B432" s="3"/>
      <c r="C432" s="3"/>
      <c r="D432" s="2"/>
      <c r="E432" s="2"/>
    </row>
    <row r="433" spans="1:5" x14ac:dyDescent="0.2">
      <c r="A433" s="2"/>
      <c r="B433" s="3"/>
      <c r="C433" s="3"/>
      <c r="D433" s="2"/>
      <c r="E433" s="2"/>
    </row>
    <row r="434" spans="1:5" x14ac:dyDescent="0.2">
      <c r="A434" s="2"/>
      <c r="B434" s="3"/>
      <c r="C434" s="3"/>
      <c r="D434" s="2"/>
      <c r="E434" s="2"/>
    </row>
    <row r="435" spans="1:5" x14ac:dyDescent="0.2">
      <c r="A435" s="2"/>
      <c r="B435" s="3"/>
      <c r="C435" s="3"/>
      <c r="D435" s="2"/>
      <c r="E435" s="2"/>
    </row>
    <row r="436" spans="1:5" x14ac:dyDescent="0.2">
      <c r="A436" s="2"/>
      <c r="B436" s="3"/>
      <c r="C436" s="3"/>
      <c r="D436" s="2"/>
      <c r="E436" s="2"/>
    </row>
    <row r="437" spans="1:5" x14ac:dyDescent="0.2">
      <c r="A437" s="2"/>
      <c r="B437" s="3"/>
      <c r="C437" s="3"/>
      <c r="D437" s="2"/>
      <c r="E437" s="2"/>
    </row>
    <row r="438" spans="1:5" x14ac:dyDescent="0.2">
      <c r="A438" s="2"/>
      <c r="B438" s="3"/>
      <c r="C438" s="3"/>
      <c r="D438" s="2"/>
      <c r="E438" s="2"/>
    </row>
    <row r="439" spans="1:5" x14ac:dyDescent="0.2">
      <c r="A439" s="2"/>
      <c r="B439" s="3"/>
      <c r="C439" s="3"/>
      <c r="D439" s="2"/>
      <c r="E439" s="2"/>
    </row>
    <row r="440" spans="1:5" x14ac:dyDescent="0.2">
      <c r="A440" s="2"/>
      <c r="B440" s="3"/>
      <c r="C440" s="3"/>
      <c r="D440" s="2"/>
      <c r="E440" s="2"/>
    </row>
    <row r="441" spans="1:5" x14ac:dyDescent="0.2">
      <c r="A441" s="2"/>
      <c r="B441" s="3"/>
      <c r="C441" s="3"/>
      <c r="D441" s="2"/>
      <c r="E441" s="2"/>
    </row>
    <row r="442" spans="1:5" x14ac:dyDescent="0.2">
      <c r="A442" s="2"/>
      <c r="B442" s="3"/>
      <c r="C442" s="3"/>
      <c r="D442" s="2"/>
      <c r="E442" s="2"/>
    </row>
    <row r="443" spans="1:5" x14ac:dyDescent="0.2">
      <c r="A443" s="2"/>
      <c r="B443" s="3"/>
      <c r="C443" s="3"/>
      <c r="D443" s="2"/>
      <c r="E443" s="2"/>
    </row>
    <row r="444" spans="1:5" x14ac:dyDescent="0.2">
      <c r="A444" s="2"/>
      <c r="B444" s="3"/>
      <c r="C444" s="3"/>
      <c r="D444" s="2"/>
      <c r="E444" s="2"/>
    </row>
    <row r="445" spans="1:5" x14ac:dyDescent="0.2">
      <c r="A445" s="2"/>
      <c r="B445" s="3"/>
      <c r="C445" s="3"/>
      <c r="D445" s="2"/>
      <c r="E445" s="2"/>
    </row>
    <row r="446" spans="1:5" x14ac:dyDescent="0.2">
      <c r="A446" s="2"/>
      <c r="B446" s="3"/>
      <c r="C446" s="3"/>
      <c r="D446" s="2"/>
      <c r="E446" s="2"/>
    </row>
    <row r="447" spans="1:5" x14ac:dyDescent="0.2">
      <c r="A447" s="2"/>
      <c r="B447" s="3"/>
      <c r="C447" s="3"/>
      <c r="D447" s="2"/>
      <c r="E447" s="2"/>
    </row>
    <row r="448" spans="1:5" x14ac:dyDescent="0.2">
      <c r="A448" s="2"/>
      <c r="B448" s="3"/>
      <c r="C448" s="3"/>
      <c r="D448" s="2"/>
      <c r="E448" s="2"/>
    </row>
    <row r="449" spans="1:5" x14ac:dyDescent="0.2">
      <c r="A449" s="2"/>
      <c r="B449" s="3"/>
      <c r="C449" s="3"/>
      <c r="D449" s="2"/>
      <c r="E449" s="2"/>
    </row>
    <row r="450" spans="1:5" x14ac:dyDescent="0.2">
      <c r="A450" s="2"/>
      <c r="B450" s="3"/>
      <c r="C450" s="3"/>
      <c r="D450" s="2"/>
      <c r="E450" s="2"/>
    </row>
    <row r="451" spans="1:5" x14ac:dyDescent="0.2">
      <c r="A451" s="2"/>
      <c r="B451" s="3"/>
      <c r="C451" s="3"/>
      <c r="D451" s="2"/>
      <c r="E451" s="2"/>
    </row>
    <row r="452" spans="1:5" x14ac:dyDescent="0.2">
      <c r="A452" s="2"/>
      <c r="B452" s="3"/>
      <c r="C452" s="3"/>
      <c r="D452" s="2"/>
      <c r="E452" s="2"/>
    </row>
    <row r="453" spans="1:5" x14ac:dyDescent="0.2">
      <c r="A453" s="2"/>
      <c r="B453" s="3"/>
      <c r="C453" s="3"/>
      <c r="D453" s="2"/>
      <c r="E453" s="2"/>
    </row>
    <row r="454" spans="1:5" x14ac:dyDescent="0.2">
      <c r="A454" s="2"/>
      <c r="B454" s="3"/>
      <c r="C454" s="3"/>
      <c r="D454" s="2"/>
      <c r="E454" s="2"/>
    </row>
    <row r="455" spans="1:5" x14ac:dyDescent="0.2">
      <c r="A455" s="2"/>
      <c r="B455" s="3"/>
      <c r="C455" s="3"/>
      <c r="D455" s="2"/>
      <c r="E455" s="2"/>
    </row>
    <row r="456" spans="1:5" x14ac:dyDescent="0.2">
      <c r="A456" s="2"/>
      <c r="B456" s="3"/>
      <c r="C456" s="3"/>
      <c r="D456" s="2"/>
      <c r="E456" s="2"/>
    </row>
    <row r="457" spans="1:5" x14ac:dyDescent="0.2">
      <c r="A457" s="2"/>
      <c r="B457" s="3"/>
      <c r="C457" s="3"/>
      <c r="D457" s="2"/>
      <c r="E457" s="2"/>
    </row>
    <row r="458" spans="1:5" x14ac:dyDescent="0.2">
      <c r="A458" s="2"/>
      <c r="B458" s="3"/>
      <c r="C458" s="3"/>
      <c r="D458" s="2"/>
      <c r="E458" s="2"/>
    </row>
    <row r="459" spans="1:5" x14ac:dyDescent="0.2">
      <c r="A459" s="2"/>
      <c r="B459" s="3"/>
      <c r="C459" s="3"/>
      <c r="D459" s="2"/>
      <c r="E459" s="2"/>
    </row>
    <row r="460" spans="1:5" x14ac:dyDescent="0.2">
      <c r="A460" s="2"/>
      <c r="B460" s="3"/>
      <c r="C460" s="3"/>
      <c r="D460" s="2"/>
      <c r="E460" s="2"/>
    </row>
    <row r="461" spans="1:5" x14ac:dyDescent="0.2">
      <c r="A461" s="2"/>
      <c r="B461" s="3"/>
      <c r="C461" s="3"/>
      <c r="D461" s="2"/>
      <c r="E461" s="2"/>
    </row>
    <row r="462" spans="1:5" x14ac:dyDescent="0.2">
      <c r="A462" s="2"/>
      <c r="B462" s="3"/>
      <c r="C462" s="3"/>
      <c r="D462" s="2"/>
      <c r="E462" s="2"/>
    </row>
    <row r="463" spans="1:5" x14ac:dyDescent="0.2">
      <c r="A463" s="2"/>
      <c r="B463" s="3"/>
      <c r="C463" s="3"/>
      <c r="D463" s="2"/>
      <c r="E463" s="2"/>
    </row>
    <row r="464" spans="1:5" x14ac:dyDescent="0.2">
      <c r="A464" s="2"/>
      <c r="B464" s="3"/>
      <c r="C464" s="3"/>
      <c r="D464" s="2"/>
      <c r="E464" s="2"/>
    </row>
    <row r="465" spans="1:5" x14ac:dyDescent="0.2">
      <c r="A465" s="2"/>
      <c r="B465" s="3"/>
      <c r="C465" s="3"/>
      <c r="D465" s="2"/>
      <c r="E465" s="2"/>
    </row>
    <row r="466" spans="1:5" x14ac:dyDescent="0.2">
      <c r="A466" s="2"/>
      <c r="B466" s="3"/>
      <c r="C466" s="3"/>
      <c r="D466" s="2"/>
      <c r="E466" s="2"/>
    </row>
    <row r="467" spans="1:5" x14ac:dyDescent="0.2">
      <c r="A467" s="2"/>
      <c r="B467" s="3"/>
      <c r="C467" s="3"/>
      <c r="D467" s="2"/>
      <c r="E467" s="2"/>
    </row>
    <row r="468" spans="1:5" x14ac:dyDescent="0.2">
      <c r="A468" s="2"/>
      <c r="B468" s="3"/>
      <c r="C468" s="3"/>
      <c r="D468" s="2"/>
      <c r="E468" s="2"/>
    </row>
    <row r="469" spans="1:5" x14ac:dyDescent="0.2">
      <c r="A469" s="2"/>
      <c r="B469" s="3"/>
      <c r="C469" s="3"/>
      <c r="D469" s="2"/>
      <c r="E469" s="2"/>
    </row>
    <row r="470" spans="1:5" x14ac:dyDescent="0.2">
      <c r="A470" s="2"/>
      <c r="B470" s="3"/>
      <c r="C470" s="3"/>
      <c r="D470" s="2"/>
      <c r="E470" s="2"/>
    </row>
    <row r="471" spans="1:5" x14ac:dyDescent="0.2">
      <c r="A471" s="2"/>
      <c r="B471" s="3"/>
      <c r="C471" s="3"/>
      <c r="D471" s="2"/>
      <c r="E471" s="2"/>
    </row>
    <row r="472" spans="1:5" x14ac:dyDescent="0.2">
      <c r="A472" s="2"/>
      <c r="B472" s="3"/>
      <c r="C472" s="3"/>
      <c r="D472" s="2"/>
      <c r="E472" s="2"/>
    </row>
    <row r="473" spans="1:5" x14ac:dyDescent="0.2">
      <c r="A473" s="2"/>
      <c r="B473" s="3"/>
      <c r="C473" s="3"/>
      <c r="D473" s="2"/>
      <c r="E473" s="2"/>
    </row>
    <row r="474" spans="1:5" x14ac:dyDescent="0.2">
      <c r="A474" s="2"/>
      <c r="B474" s="3"/>
      <c r="C474" s="3"/>
      <c r="D474" s="2"/>
      <c r="E474" s="2"/>
    </row>
    <row r="475" spans="1:5" x14ac:dyDescent="0.2">
      <c r="A475" s="2"/>
      <c r="B475" s="3"/>
      <c r="C475" s="3"/>
      <c r="D475" s="2"/>
      <c r="E475" s="2"/>
    </row>
    <row r="476" spans="1:5" x14ac:dyDescent="0.2">
      <c r="A476" s="2"/>
      <c r="B476" s="3"/>
      <c r="C476" s="3"/>
      <c r="D476" s="2"/>
      <c r="E476" s="2"/>
    </row>
    <row r="477" spans="1:5" x14ac:dyDescent="0.2">
      <c r="A477" s="2"/>
      <c r="B477" s="3"/>
      <c r="C477" s="3"/>
      <c r="D477" s="2"/>
      <c r="E477" s="2"/>
    </row>
    <row r="478" spans="1:5" x14ac:dyDescent="0.2">
      <c r="A478" s="2"/>
      <c r="B478" s="3"/>
      <c r="C478" s="3"/>
      <c r="D478" s="2"/>
      <c r="E478" s="2"/>
    </row>
    <row r="479" spans="1:5" x14ac:dyDescent="0.2">
      <c r="A479" s="2"/>
      <c r="B479" s="3"/>
      <c r="C479" s="3"/>
      <c r="D479" s="2"/>
      <c r="E479" s="2"/>
    </row>
    <row r="480" spans="1:5" x14ac:dyDescent="0.2">
      <c r="A480" s="2"/>
      <c r="B480" s="3"/>
      <c r="C480" s="3"/>
      <c r="D480" s="2"/>
      <c r="E480" s="2"/>
    </row>
    <row r="481" spans="1:5" x14ac:dyDescent="0.2">
      <c r="A481" s="2"/>
      <c r="B481" s="3"/>
      <c r="C481" s="3"/>
      <c r="D481" s="2"/>
      <c r="E481" s="2"/>
    </row>
    <row r="482" spans="1:5" x14ac:dyDescent="0.2">
      <c r="A482" s="2"/>
      <c r="B482" s="3"/>
      <c r="C482" s="3"/>
      <c r="D482" s="2"/>
      <c r="E482" s="2"/>
    </row>
    <row r="483" spans="1:5" x14ac:dyDescent="0.2">
      <c r="A483" s="2"/>
      <c r="B483" s="3"/>
      <c r="C483" s="3"/>
      <c r="D483" s="2"/>
      <c r="E483" s="2"/>
    </row>
    <row r="484" spans="1:5" x14ac:dyDescent="0.2">
      <c r="A484" s="2"/>
      <c r="B484" s="3"/>
      <c r="C484" s="3"/>
      <c r="D484" s="2"/>
      <c r="E484" s="2"/>
    </row>
    <row r="485" spans="1:5" x14ac:dyDescent="0.2">
      <c r="A485" s="2"/>
      <c r="B485" s="3"/>
      <c r="C485" s="3"/>
      <c r="D485" s="2"/>
      <c r="E485" s="2"/>
    </row>
    <row r="486" spans="1:5" x14ac:dyDescent="0.2">
      <c r="A486" s="2"/>
      <c r="B486" s="3"/>
      <c r="C486" s="3"/>
      <c r="D486" s="2"/>
      <c r="E486" s="2"/>
    </row>
    <row r="487" spans="1:5" x14ac:dyDescent="0.2">
      <c r="A487" s="2"/>
      <c r="B487" s="3"/>
      <c r="C487" s="3"/>
      <c r="D487" s="2"/>
      <c r="E487" s="2"/>
    </row>
    <row r="488" spans="1:5" x14ac:dyDescent="0.2">
      <c r="A488" s="2"/>
      <c r="B488" s="3"/>
      <c r="C488" s="3"/>
      <c r="D488" s="2"/>
      <c r="E488" s="2"/>
    </row>
    <row r="489" spans="1:5" x14ac:dyDescent="0.2">
      <c r="A489" s="2"/>
      <c r="B489" s="3"/>
      <c r="C489" s="3"/>
      <c r="D489" s="2"/>
      <c r="E489" s="2"/>
    </row>
    <row r="490" spans="1:5" x14ac:dyDescent="0.2">
      <c r="A490" s="2"/>
      <c r="B490" s="3"/>
      <c r="C490" s="3"/>
      <c r="D490" s="2"/>
      <c r="E490" s="2"/>
    </row>
    <row r="491" spans="1:5" x14ac:dyDescent="0.2">
      <c r="A491" s="2"/>
      <c r="B491" s="3"/>
      <c r="C491" s="3"/>
      <c r="D491" s="2"/>
      <c r="E491" s="2"/>
    </row>
    <row r="492" spans="1:5" x14ac:dyDescent="0.2">
      <c r="A492" s="2"/>
      <c r="B492" s="3"/>
      <c r="C492" s="3"/>
      <c r="D492" s="2"/>
      <c r="E492" s="2"/>
    </row>
    <row r="493" spans="1:5" x14ac:dyDescent="0.2">
      <c r="A493" s="2"/>
      <c r="B493" s="3"/>
      <c r="C493" s="3"/>
      <c r="D493" s="2"/>
      <c r="E493" s="2"/>
    </row>
    <row r="494" spans="1:5" x14ac:dyDescent="0.2">
      <c r="A494" s="2"/>
      <c r="B494" s="3"/>
      <c r="C494" s="3"/>
      <c r="D494" s="2"/>
      <c r="E494" s="2"/>
    </row>
    <row r="495" spans="1:5" x14ac:dyDescent="0.2">
      <c r="A495" s="2"/>
      <c r="B495" s="3"/>
      <c r="C495" s="3"/>
      <c r="D495" s="2"/>
      <c r="E495" s="2"/>
    </row>
    <row r="496" spans="1:5" x14ac:dyDescent="0.2">
      <c r="A496" s="2"/>
      <c r="B496" s="3"/>
      <c r="C496" s="3"/>
      <c r="D496" s="2"/>
      <c r="E496" s="2"/>
    </row>
    <row r="497" spans="1:5" x14ac:dyDescent="0.2">
      <c r="A497" s="2"/>
      <c r="B497" s="3"/>
      <c r="C497" s="3"/>
      <c r="D497" s="2"/>
      <c r="E497" s="2"/>
    </row>
    <row r="498" spans="1:5" x14ac:dyDescent="0.2">
      <c r="A498" s="2"/>
      <c r="B498" s="3"/>
      <c r="C498" s="3"/>
      <c r="D498" s="2"/>
      <c r="E498" s="2"/>
    </row>
    <row r="499" spans="1:5" x14ac:dyDescent="0.2">
      <c r="A499" s="2"/>
      <c r="B499" s="3"/>
      <c r="C499" s="3"/>
      <c r="D499" s="2"/>
      <c r="E499" s="2"/>
    </row>
    <row r="500" spans="1:5" x14ac:dyDescent="0.2">
      <c r="A500" s="2"/>
      <c r="B500" s="3"/>
      <c r="C500" s="3"/>
      <c r="D500" s="2"/>
      <c r="E500" s="2"/>
    </row>
    <row r="501" spans="1:5" x14ac:dyDescent="0.2">
      <c r="A501" s="2"/>
      <c r="B501" s="3"/>
      <c r="C501" s="3"/>
      <c r="D501" s="2"/>
      <c r="E501" s="2"/>
    </row>
    <row r="502" spans="1:5" x14ac:dyDescent="0.2">
      <c r="A502" s="2"/>
      <c r="B502" s="3"/>
      <c r="C502" s="3"/>
      <c r="D502" s="2"/>
      <c r="E502" s="2"/>
    </row>
    <row r="503" spans="1:5" x14ac:dyDescent="0.2">
      <c r="A503" s="2"/>
      <c r="B503" s="3"/>
      <c r="C503" s="3"/>
      <c r="D503" s="2"/>
      <c r="E503" s="2"/>
    </row>
    <row r="504" spans="1:5" x14ac:dyDescent="0.2">
      <c r="A504" s="2"/>
      <c r="B504" s="3"/>
      <c r="C504" s="3"/>
      <c r="D504" s="2"/>
      <c r="E504" s="2"/>
    </row>
    <row r="505" spans="1:5" x14ac:dyDescent="0.2">
      <c r="A505" s="2"/>
      <c r="B505" s="3"/>
      <c r="C505" s="3"/>
      <c r="D505" s="2"/>
      <c r="E505" s="2"/>
    </row>
    <row r="506" spans="1:5" x14ac:dyDescent="0.2">
      <c r="A506" s="2"/>
      <c r="B506" s="3"/>
      <c r="C506" s="3"/>
      <c r="D506" s="2"/>
      <c r="E506" s="2"/>
    </row>
    <row r="507" spans="1:5" x14ac:dyDescent="0.2">
      <c r="A507" s="2"/>
      <c r="B507" s="3"/>
      <c r="C507" s="3"/>
      <c r="D507" s="2"/>
      <c r="E507" s="2"/>
    </row>
    <row r="508" spans="1:5" x14ac:dyDescent="0.2">
      <c r="A508" s="2"/>
      <c r="B508" s="3"/>
      <c r="C508" s="3"/>
      <c r="D508" s="2"/>
      <c r="E508" s="2"/>
    </row>
    <row r="509" spans="1:5" x14ac:dyDescent="0.2">
      <c r="A509" s="2"/>
      <c r="B509" s="3"/>
      <c r="C509" s="3"/>
      <c r="D509" s="2"/>
      <c r="E509" s="2"/>
    </row>
    <row r="510" spans="1:5" x14ac:dyDescent="0.2">
      <c r="A510" s="2"/>
      <c r="B510" s="3"/>
      <c r="C510" s="3"/>
      <c r="D510" s="2"/>
      <c r="E510" s="2"/>
    </row>
    <row r="511" spans="1:5" x14ac:dyDescent="0.2">
      <c r="A511" s="2"/>
      <c r="B511" s="3"/>
      <c r="C511" s="3"/>
      <c r="D511" s="2"/>
      <c r="E511" s="2"/>
    </row>
    <row r="512" spans="1:5" x14ac:dyDescent="0.2">
      <c r="A512" s="2"/>
      <c r="B512" s="3"/>
      <c r="C512" s="3"/>
      <c r="D512" s="2"/>
      <c r="E512" s="2"/>
    </row>
    <row r="513" spans="1:5" x14ac:dyDescent="0.2">
      <c r="A513" s="2"/>
      <c r="B513" s="3"/>
      <c r="C513" s="3"/>
      <c r="D513" s="2"/>
      <c r="E513" s="2"/>
    </row>
    <row r="514" spans="1:5" x14ac:dyDescent="0.2">
      <c r="A514" s="2"/>
      <c r="B514" s="3"/>
      <c r="C514" s="3"/>
      <c r="D514" s="2"/>
      <c r="E514" s="2"/>
    </row>
    <row r="515" spans="1:5" x14ac:dyDescent="0.2">
      <c r="A515" s="2"/>
      <c r="B515" s="3"/>
      <c r="C515" s="3"/>
      <c r="D515" s="2"/>
      <c r="E515" s="2"/>
    </row>
    <row r="516" spans="1:5" x14ac:dyDescent="0.2">
      <c r="A516" s="2"/>
      <c r="B516" s="3"/>
      <c r="C516" s="3"/>
      <c r="D516" s="2"/>
      <c r="E516" s="2"/>
    </row>
    <row r="517" spans="1:5" x14ac:dyDescent="0.2">
      <c r="A517" s="2"/>
      <c r="B517" s="3"/>
      <c r="C517" s="3"/>
      <c r="D517" s="2"/>
      <c r="E517" s="2"/>
    </row>
    <row r="518" spans="1:5" x14ac:dyDescent="0.2">
      <c r="A518" s="2"/>
      <c r="B518" s="3"/>
      <c r="C518" s="3"/>
      <c r="D518" s="2"/>
      <c r="E518" s="2"/>
    </row>
    <row r="519" spans="1:5" x14ac:dyDescent="0.2">
      <c r="A519" s="2"/>
      <c r="B519" s="3"/>
      <c r="C519" s="3"/>
      <c r="D519" s="2"/>
      <c r="E519" s="2"/>
    </row>
    <row r="520" spans="1:5" x14ac:dyDescent="0.2">
      <c r="A520" s="2"/>
      <c r="B520" s="3"/>
      <c r="C520" s="3"/>
      <c r="D520" s="2"/>
      <c r="E520" s="2"/>
    </row>
    <row r="521" spans="1:5" x14ac:dyDescent="0.2">
      <c r="A521" s="2"/>
      <c r="B521" s="3"/>
      <c r="C521" s="3"/>
      <c r="D521" s="2"/>
      <c r="E521" s="2"/>
    </row>
    <row r="522" spans="1:5" x14ac:dyDescent="0.2">
      <c r="A522" s="2"/>
      <c r="B522" s="3"/>
      <c r="C522" s="3"/>
      <c r="D522" s="2"/>
      <c r="E522" s="2"/>
    </row>
    <row r="523" spans="1:5" x14ac:dyDescent="0.2">
      <c r="A523" s="2"/>
      <c r="B523" s="3"/>
      <c r="C523" s="3"/>
      <c r="D523" s="2"/>
      <c r="E523" s="2"/>
    </row>
    <row r="524" spans="1:5" x14ac:dyDescent="0.2">
      <c r="A524" s="2"/>
      <c r="B524" s="3"/>
      <c r="C524" s="3"/>
      <c r="D524" s="2"/>
      <c r="E524" s="2"/>
    </row>
    <row r="525" spans="1:5" x14ac:dyDescent="0.2">
      <c r="A525" s="2"/>
      <c r="B525" s="3"/>
      <c r="C525" s="3"/>
      <c r="D525" s="2"/>
      <c r="E525" s="2"/>
    </row>
    <row r="526" spans="1:5" x14ac:dyDescent="0.2">
      <c r="A526" s="2"/>
      <c r="B526" s="3"/>
      <c r="C526" s="3"/>
      <c r="D526" s="2"/>
      <c r="E526" s="2"/>
    </row>
    <row r="527" spans="1:5" x14ac:dyDescent="0.2">
      <c r="A527" s="2"/>
      <c r="B527" s="3"/>
      <c r="C527" s="3"/>
      <c r="D527" s="2"/>
      <c r="E527" s="2"/>
    </row>
    <row r="528" spans="1:5" x14ac:dyDescent="0.2">
      <c r="A528" s="2"/>
      <c r="B528" s="3"/>
      <c r="C528" s="3"/>
      <c r="D528" s="2"/>
      <c r="E528" s="2"/>
    </row>
    <row r="529" spans="1:5" x14ac:dyDescent="0.2">
      <c r="A529" s="2"/>
      <c r="B529" s="3"/>
      <c r="C529" s="3"/>
      <c r="D529" s="2"/>
      <c r="E529" s="2"/>
    </row>
    <row r="530" spans="1:5" x14ac:dyDescent="0.2">
      <c r="A530" s="2"/>
      <c r="B530" s="3"/>
      <c r="C530" s="3"/>
      <c r="D530" s="2"/>
      <c r="E530" s="2"/>
    </row>
    <row r="531" spans="1:5" x14ac:dyDescent="0.2">
      <c r="A531" s="2"/>
      <c r="B531" s="3"/>
      <c r="C531" s="3"/>
      <c r="D531" s="2"/>
      <c r="E531" s="2"/>
    </row>
    <row r="532" spans="1:5" x14ac:dyDescent="0.2">
      <c r="A532" s="2"/>
      <c r="B532" s="3"/>
      <c r="C532" s="3"/>
      <c r="D532" s="2"/>
      <c r="E532" s="2"/>
    </row>
    <row r="533" spans="1:5" x14ac:dyDescent="0.2">
      <c r="A533" s="2"/>
      <c r="B533" s="3"/>
      <c r="C533" s="3"/>
      <c r="D533" s="2"/>
      <c r="E533" s="2"/>
    </row>
    <row r="534" spans="1:5" x14ac:dyDescent="0.2">
      <c r="A534" s="2"/>
      <c r="B534" s="3"/>
      <c r="C534" s="3"/>
      <c r="D534" s="2"/>
      <c r="E534" s="2"/>
    </row>
    <row r="535" spans="1:5" x14ac:dyDescent="0.2">
      <c r="A535" s="2"/>
      <c r="B535" s="3"/>
      <c r="C535" s="3"/>
      <c r="D535" s="2"/>
      <c r="E535" s="2"/>
    </row>
    <row r="536" spans="1:5" x14ac:dyDescent="0.2">
      <c r="A536" s="2"/>
      <c r="B536" s="3"/>
      <c r="C536" s="3"/>
      <c r="D536" s="2"/>
      <c r="E536" s="2"/>
    </row>
    <row r="537" spans="1:5" x14ac:dyDescent="0.2">
      <c r="A537" s="2"/>
      <c r="B537" s="3"/>
      <c r="C537" s="3"/>
      <c r="D537" s="2"/>
      <c r="E537" s="2"/>
    </row>
    <row r="538" spans="1:5" x14ac:dyDescent="0.2">
      <c r="A538" s="2"/>
      <c r="B538" s="3"/>
      <c r="C538" s="3"/>
      <c r="D538" s="2"/>
      <c r="E538" s="2"/>
    </row>
    <row r="539" spans="1:5" x14ac:dyDescent="0.2">
      <c r="A539" s="2"/>
      <c r="B539" s="3"/>
      <c r="C539" s="3"/>
      <c r="D539" s="2"/>
      <c r="E539" s="2"/>
    </row>
    <row r="540" spans="1:5" x14ac:dyDescent="0.2">
      <c r="A540" s="2"/>
      <c r="B540" s="3"/>
      <c r="C540" s="3"/>
      <c r="D540" s="2"/>
      <c r="E540" s="2"/>
    </row>
    <row r="541" spans="1:5" x14ac:dyDescent="0.2">
      <c r="A541" s="2"/>
      <c r="B541" s="3"/>
      <c r="C541" s="3"/>
      <c r="D541" s="2"/>
      <c r="E541" s="2"/>
    </row>
    <row r="542" spans="1:5" x14ac:dyDescent="0.2">
      <c r="A542" s="2"/>
      <c r="B542" s="3"/>
      <c r="C542" s="3"/>
      <c r="D542" s="2"/>
      <c r="E542" s="2"/>
    </row>
    <row r="543" spans="1:5" x14ac:dyDescent="0.2">
      <c r="A543" s="2"/>
      <c r="B543" s="3"/>
      <c r="C543" s="3"/>
      <c r="D543" s="2"/>
      <c r="E543" s="2"/>
    </row>
    <row r="544" spans="1:5" x14ac:dyDescent="0.2">
      <c r="A544" s="2"/>
      <c r="B544" s="3"/>
      <c r="C544" s="3"/>
      <c r="D544" s="2"/>
      <c r="E544" s="2"/>
    </row>
    <row r="545" spans="1:5" x14ac:dyDescent="0.2">
      <c r="A545" s="2"/>
      <c r="B545" s="3"/>
      <c r="C545" s="3"/>
      <c r="D545" s="2"/>
      <c r="E545" s="2"/>
    </row>
    <row r="546" spans="1:5" x14ac:dyDescent="0.2">
      <c r="A546" s="2"/>
      <c r="B546" s="3"/>
      <c r="C546" s="3"/>
      <c r="D546" s="2"/>
      <c r="E546" s="2"/>
    </row>
    <row r="547" spans="1:5" x14ac:dyDescent="0.2">
      <c r="A547" s="2"/>
      <c r="B547" s="3"/>
      <c r="C547" s="3"/>
      <c r="D547" s="2"/>
      <c r="E547" s="2"/>
    </row>
    <row r="548" spans="1:5" x14ac:dyDescent="0.2">
      <c r="A548" s="2"/>
      <c r="B548" s="3"/>
      <c r="C548" s="3"/>
      <c r="D548" s="2"/>
      <c r="E548" s="2"/>
    </row>
    <row r="549" spans="1:5" x14ac:dyDescent="0.2">
      <c r="A549" s="2"/>
      <c r="B549" s="3"/>
      <c r="C549" s="3"/>
      <c r="D549" s="2"/>
      <c r="E549" s="2"/>
    </row>
    <row r="550" spans="1:5" x14ac:dyDescent="0.2">
      <c r="A550" s="2"/>
      <c r="B550" s="3"/>
      <c r="C550" s="3"/>
      <c r="D550" s="2"/>
      <c r="E550" s="2"/>
    </row>
    <row r="551" spans="1:5" x14ac:dyDescent="0.2">
      <c r="A551" s="2"/>
      <c r="B551" s="3"/>
      <c r="C551" s="3"/>
      <c r="D551" s="2"/>
      <c r="E551" s="2"/>
    </row>
    <row r="552" spans="1:5" x14ac:dyDescent="0.2">
      <c r="A552" s="2"/>
      <c r="B552" s="3"/>
      <c r="C552" s="3"/>
      <c r="D552" s="2"/>
      <c r="E552" s="2"/>
    </row>
    <row r="553" spans="1:5" x14ac:dyDescent="0.2">
      <c r="A553" s="2"/>
      <c r="B553" s="3"/>
      <c r="C553" s="3"/>
      <c r="D553" s="2"/>
      <c r="E553" s="2"/>
    </row>
    <row r="554" spans="1:5" x14ac:dyDescent="0.2">
      <c r="A554" s="2"/>
      <c r="B554" s="3"/>
      <c r="C554" s="3"/>
      <c r="D554" s="2"/>
      <c r="E554" s="2"/>
    </row>
    <row r="555" spans="1:5" x14ac:dyDescent="0.2">
      <c r="A555" s="2"/>
      <c r="B555" s="3"/>
      <c r="C555" s="3"/>
      <c r="D555" s="2"/>
      <c r="E555" s="2"/>
    </row>
    <row r="556" spans="1:5" x14ac:dyDescent="0.2">
      <c r="A556" s="2"/>
      <c r="B556" s="3"/>
      <c r="C556" s="3"/>
      <c r="D556" s="2"/>
      <c r="E556" s="2"/>
    </row>
    <row r="557" spans="1:5" x14ac:dyDescent="0.2">
      <c r="A557" s="2"/>
      <c r="B557" s="3"/>
      <c r="C557" s="3"/>
      <c r="D557" s="2"/>
      <c r="E557" s="2"/>
    </row>
    <row r="558" spans="1:5" x14ac:dyDescent="0.2">
      <c r="A558" s="2"/>
      <c r="B558" s="3"/>
      <c r="C558" s="3"/>
      <c r="D558" s="2"/>
      <c r="E558" s="2"/>
    </row>
    <row r="559" spans="1:5" x14ac:dyDescent="0.2">
      <c r="A559" s="2"/>
      <c r="B559" s="3"/>
      <c r="C559" s="3"/>
      <c r="D559" s="2"/>
      <c r="E559" s="2"/>
    </row>
    <row r="560" spans="1:5" x14ac:dyDescent="0.2">
      <c r="A560" s="2"/>
      <c r="B560" s="3"/>
      <c r="C560" s="3"/>
      <c r="D560" s="2"/>
      <c r="E560" s="2"/>
    </row>
    <row r="561" spans="1:5" x14ac:dyDescent="0.2">
      <c r="A561" s="2"/>
      <c r="B561" s="3"/>
      <c r="C561" s="3"/>
      <c r="D561" s="2"/>
      <c r="E561" s="2"/>
    </row>
    <row r="562" spans="1:5" x14ac:dyDescent="0.2">
      <c r="A562" s="2"/>
      <c r="B562" s="3"/>
      <c r="C562" s="3"/>
      <c r="D562" s="2"/>
      <c r="E562" s="2"/>
    </row>
    <row r="563" spans="1:5" x14ac:dyDescent="0.2">
      <c r="A563" s="2"/>
      <c r="B563" s="3"/>
      <c r="C563" s="3"/>
      <c r="D563" s="2"/>
      <c r="E563" s="2"/>
    </row>
    <row r="564" spans="1:5" x14ac:dyDescent="0.2">
      <c r="A564" s="2"/>
      <c r="B564" s="3"/>
      <c r="C564" s="3"/>
      <c r="D564" s="2"/>
      <c r="E564" s="2"/>
    </row>
    <row r="565" spans="1:5" x14ac:dyDescent="0.2">
      <c r="A565" s="2"/>
      <c r="B565" s="3"/>
      <c r="C565" s="3"/>
      <c r="D565" s="2"/>
      <c r="E565" s="2"/>
    </row>
    <row r="566" spans="1:5" x14ac:dyDescent="0.2">
      <c r="A566" s="2"/>
      <c r="B566" s="3"/>
      <c r="C566" s="3"/>
      <c r="D566" s="2"/>
      <c r="E566" s="2"/>
    </row>
    <row r="567" spans="1:5" x14ac:dyDescent="0.2">
      <c r="A567" s="2"/>
      <c r="B567" s="3"/>
      <c r="C567" s="3"/>
      <c r="D567" s="2"/>
      <c r="E567" s="2"/>
    </row>
    <row r="568" spans="1:5" x14ac:dyDescent="0.2">
      <c r="A568" s="2"/>
      <c r="B568" s="3"/>
      <c r="C568" s="3"/>
      <c r="D568" s="2"/>
      <c r="E568" s="2"/>
    </row>
    <row r="569" spans="1:5" x14ac:dyDescent="0.2">
      <c r="A569" s="2"/>
      <c r="B569" s="3"/>
      <c r="C569" s="3"/>
      <c r="D569" s="2"/>
      <c r="E569" s="2"/>
    </row>
    <row r="570" spans="1:5" x14ac:dyDescent="0.2">
      <c r="A570" s="2"/>
      <c r="B570" s="3"/>
      <c r="C570" s="3"/>
      <c r="D570" s="2"/>
      <c r="E570" s="2"/>
    </row>
    <row r="571" spans="1:5" x14ac:dyDescent="0.2">
      <c r="A571" s="2"/>
      <c r="B571" s="3"/>
      <c r="C571" s="3"/>
      <c r="D571" s="2"/>
      <c r="E571" s="2"/>
    </row>
    <row r="572" spans="1:5" x14ac:dyDescent="0.2">
      <c r="A572" s="2"/>
      <c r="B572" s="3"/>
      <c r="C572" s="3"/>
      <c r="D572" s="2"/>
      <c r="E572" s="2"/>
    </row>
    <row r="573" spans="1:5" x14ac:dyDescent="0.2">
      <c r="A573" s="2"/>
      <c r="B573" s="3"/>
      <c r="C573" s="3"/>
      <c r="D573" s="2"/>
      <c r="E573" s="2"/>
    </row>
    <row r="574" spans="1:5" x14ac:dyDescent="0.2">
      <c r="A574" s="2"/>
      <c r="B574" s="3"/>
      <c r="C574" s="3"/>
      <c r="D574" s="2"/>
      <c r="E574" s="2"/>
    </row>
    <row r="575" spans="1:5" x14ac:dyDescent="0.2">
      <c r="A575" s="2"/>
      <c r="B575" s="3"/>
      <c r="C575" s="3"/>
      <c r="D575" s="2"/>
      <c r="E575" s="2"/>
    </row>
    <row r="576" spans="1:5" x14ac:dyDescent="0.2">
      <c r="A576" s="2"/>
      <c r="B576" s="3"/>
      <c r="C576" s="3"/>
      <c r="D576" s="2"/>
      <c r="E576" s="2"/>
    </row>
    <row r="577" spans="1:5" x14ac:dyDescent="0.2">
      <c r="A577" s="2"/>
      <c r="B577" s="3"/>
      <c r="C577" s="3"/>
      <c r="D577" s="2"/>
      <c r="E577" s="2"/>
    </row>
    <row r="578" spans="1:5" x14ac:dyDescent="0.2">
      <c r="A578" s="2"/>
      <c r="B578" s="3"/>
      <c r="C578" s="3"/>
      <c r="D578" s="2"/>
      <c r="E578" s="2"/>
    </row>
    <row r="579" spans="1:5" x14ac:dyDescent="0.2">
      <c r="A579" s="2"/>
      <c r="B579" s="3"/>
      <c r="C579" s="3"/>
      <c r="D579" s="2"/>
      <c r="E579" s="2"/>
    </row>
    <row r="580" spans="1:5" x14ac:dyDescent="0.2">
      <c r="A580" s="2"/>
      <c r="B580" s="3"/>
      <c r="C580" s="3"/>
      <c r="D580" s="2"/>
      <c r="E580" s="2"/>
    </row>
    <row r="581" spans="1:5" x14ac:dyDescent="0.2">
      <c r="A581" s="2"/>
      <c r="B581" s="3"/>
      <c r="C581" s="3"/>
      <c r="D581" s="2"/>
      <c r="E581" s="2"/>
    </row>
    <row r="582" spans="1:5" x14ac:dyDescent="0.2">
      <c r="A582" s="2"/>
      <c r="B582" s="3"/>
      <c r="C582" s="3"/>
      <c r="D582" s="2"/>
      <c r="E582" s="2"/>
    </row>
    <row r="583" spans="1:5" x14ac:dyDescent="0.2">
      <c r="A583" s="2"/>
      <c r="B583" s="3"/>
      <c r="C583" s="3"/>
      <c r="D583" s="2"/>
      <c r="E583" s="2"/>
    </row>
    <row r="584" spans="1:5" x14ac:dyDescent="0.2">
      <c r="A584" s="2"/>
      <c r="B584" s="3"/>
      <c r="C584" s="3"/>
      <c r="D584" s="2"/>
      <c r="E584" s="2"/>
    </row>
    <row r="585" spans="1:5" x14ac:dyDescent="0.2">
      <c r="A585" s="2"/>
      <c r="B585" s="3"/>
      <c r="C585" s="3"/>
      <c r="D585" s="2"/>
      <c r="E585" s="2"/>
    </row>
    <row r="586" spans="1:5" x14ac:dyDescent="0.2">
      <c r="A586" s="2"/>
      <c r="B586" s="3"/>
      <c r="C586" s="3"/>
      <c r="D586" s="2"/>
      <c r="E586" s="2"/>
    </row>
    <row r="587" spans="1:5" x14ac:dyDescent="0.2">
      <c r="A587" s="2"/>
      <c r="B587" s="3"/>
      <c r="C587" s="3"/>
      <c r="D587" s="2"/>
      <c r="E587" s="2"/>
    </row>
    <row r="588" spans="1:5" x14ac:dyDescent="0.2">
      <c r="A588" s="2"/>
      <c r="B588" s="3"/>
      <c r="C588" s="3"/>
      <c r="D588" s="2"/>
      <c r="E588" s="2"/>
    </row>
    <row r="589" spans="1:5" x14ac:dyDescent="0.2">
      <c r="A589" s="2"/>
      <c r="B589" s="3"/>
      <c r="C589" s="3"/>
      <c r="D589" s="2"/>
      <c r="E589" s="2"/>
    </row>
    <row r="590" spans="1:5" x14ac:dyDescent="0.2">
      <c r="A590" s="2"/>
      <c r="B590" s="3"/>
      <c r="C590" s="3"/>
      <c r="D590" s="2"/>
      <c r="E590" s="2"/>
    </row>
    <row r="591" spans="1:5" x14ac:dyDescent="0.2">
      <c r="A591" s="2"/>
      <c r="B591" s="3"/>
      <c r="C591" s="3"/>
      <c r="D591" s="2"/>
      <c r="E591" s="2"/>
    </row>
    <row r="592" spans="1:5" x14ac:dyDescent="0.2">
      <c r="A592" s="2"/>
      <c r="B592" s="3"/>
      <c r="C592" s="3"/>
      <c r="D592" s="2"/>
      <c r="E592" s="2"/>
    </row>
    <row r="593" spans="1:5" x14ac:dyDescent="0.2">
      <c r="A593" s="2"/>
      <c r="B593" s="3"/>
      <c r="C593" s="3"/>
      <c r="D593" s="2"/>
      <c r="E593" s="2"/>
    </row>
    <row r="594" spans="1:5" x14ac:dyDescent="0.2">
      <c r="A594" s="2"/>
      <c r="B594" s="3"/>
      <c r="C594" s="3"/>
      <c r="D594" s="2"/>
      <c r="E594" s="2"/>
    </row>
    <row r="595" spans="1:5" x14ac:dyDescent="0.2">
      <c r="A595" s="2"/>
      <c r="B595" s="3"/>
      <c r="C595" s="3"/>
      <c r="D595" s="2"/>
      <c r="E595" s="2"/>
    </row>
    <row r="596" spans="1:5" x14ac:dyDescent="0.2">
      <c r="A596" s="2"/>
      <c r="B596" s="3"/>
      <c r="C596" s="3"/>
      <c r="D596" s="2"/>
      <c r="E596" s="2"/>
    </row>
    <row r="597" spans="1:5" x14ac:dyDescent="0.2">
      <c r="A597" s="2"/>
      <c r="B597" s="3"/>
      <c r="C597" s="3"/>
      <c r="D597" s="2"/>
      <c r="E597" s="2"/>
    </row>
    <row r="598" spans="1:5" x14ac:dyDescent="0.2">
      <c r="A598" s="2"/>
      <c r="B598" s="3"/>
      <c r="C598" s="3"/>
      <c r="D598" s="2"/>
      <c r="E598" s="2"/>
    </row>
    <row r="599" spans="1:5" x14ac:dyDescent="0.2">
      <c r="A599" s="2"/>
      <c r="B599" s="3"/>
      <c r="C599" s="3"/>
      <c r="D599" s="2"/>
      <c r="E599" s="2"/>
    </row>
    <row r="600" spans="1:5" x14ac:dyDescent="0.2">
      <c r="A600" s="2"/>
      <c r="B600" s="3"/>
      <c r="C600" s="3"/>
      <c r="D600" s="2"/>
      <c r="E600" s="2"/>
    </row>
    <row r="601" spans="1:5" x14ac:dyDescent="0.2">
      <c r="A601" s="2"/>
      <c r="B601" s="3"/>
      <c r="C601" s="3"/>
      <c r="D601" s="2"/>
      <c r="E601" s="2"/>
    </row>
    <row r="602" spans="1:5" x14ac:dyDescent="0.2">
      <c r="A602" s="2"/>
      <c r="B602" s="3"/>
      <c r="C602" s="3"/>
      <c r="D602" s="2"/>
      <c r="E602" s="2"/>
    </row>
    <row r="603" spans="1:5" x14ac:dyDescent="0.2">
      <c r="A603" s="2"/>
      <c r="B603" s="3"/>
      <c r="C603" s="3"/>
      <c r="D603" s="2"/>
      <c r="E603" s="2"/>
    </row>
    <row r="604" spans="1:5" x14ac:dyDescent="0.2">
      <c r="A604" s="2"/>
      <c r="B604" s="3"/>
      <c r="C604" s="3"/>
      <c r="D604" s="2"/>
      <c r="E604" s="2"/>
    </row>
    <row r="605" spans="1:5" x14ac:dyDescent="0.2">
      <c r="A605" s="2"/>
      <c r="B605" s="3"/>
      <c r="C605" s="3"/>
      <c r="D605" s="2"/>
      <c r="E605" s="2"/>
    </row>
    <row r="606" spans="1:5" x14ac:dyDescent="0.2">
      <c r="A606" s="2"/>
      <c r="B606" s="3"/>
      <c r="C606" s="3"/>
      <c r="D606" s="2"/>
      <c r="E606" s="2"/>
    </row>
    <row r="607" spans="1:5" x14ac:dyDescent="0.2">
      <c r="A607" s="2"/>
      <c r="B607" s="3"/>
      <c r="C607" s="3"/>
      <c r="D607" s="2"/>
      <c r="E607" s="2"/>
    </row>
    <row r="608" spans="1:5" x14ac:dyDescent="0.2">
      <c r="A608" s="2"/>
      <c r="B608" s="3"/>
      <c r="C608" s="3"/>
      <c r="D608" s="2"/>
      <c r="E608" s="2"/>
    </row>
    <row r="609" spans="1:5" x14ac:dyDescent="0.2">
      <c r="A609" s="2"/>
      <c r="B609" s="3"/>
      <c r="C609" s="3"/>
      <c r="D609" s="2"/>
      <c r="E609" s="2"/>
    </row>
    <row r="610" spans="1:5" x14ac:dyDescent="0.2">
      <c r="A610" s="2"/>
      <c r="B610" s="3"/>
      <c r="C610" s="3"/>
      <c r="D610" s="2"/>
      <c r="E610" s="2"/>
    </row>
    <row r="611" spans="1:5" x14ac:dyDescent="0.2">
      <c r="A611" s="2"/>
      <c r="B611" s="3"/>
      <c r="C611" s="3"/>
      <c r="D611" s="2"/>
      <c r="E611" s="2"/>
    </row>
    <row r="612" spans="1:5" x14ac:dyDescent="0.2">
      <c r="A612" s="2"/>
      <c r="B612" s="3"/>
      <c r="C612" s="3"/>
      <c r="D612" s="2"/>
      <c r="E612" s="2"/>
    </row>
    <row r="613" spans="1:5" x14ac:dyDescent="0.2">
      <c r="A613" s="2"/>
      <c r="B613" s="3"/>
      <c r="C613" s="3"/>
      <c r="D613" s="2"/>
      <c r="E613" s="2"/>
    </row>
    <row r="614" spans="1:5" x14ac:dyDescent="0.2">
      <c r="A614" s="2"/>
      <c r="B614" s="3"/>
      <c r="C614" s="3"/>
      <c r="D614" s="2"/>
      <c r="E614" s="2"/>
    </row>
    <row r="615" spans="1:5" x14ac:dyDescent="0.2">
      <c r="A615" s="2"/>
      <c r="B615" s="3"/>
      <c r="C615" s="3"/>
      <c r="D615" s="2"/>
      <c r="E615" s="2"/>
    </row>
    <row r="616" spans="1:5" x14ac:dyDescent="0.2">
      <c r="A616" s="2"/>
      <c r="B616" s="3"/>
      <c r="C616" s="3"/>
      <c r="D616" s="2"/>
      <c r="E616" s="2"/>
    </row>
    <row r="617" spans="1:5" x14ac:dyDescent="0.2">
      <c r="A617" s="2"/>
      <c r="B617" s="3"/>
      <c r="C617" s="3"/>
      <c r="D617" s="2"/>
      <c r="E617" s="2"/>
    </row>
    <row r="618" spans="1:5" x14ac:dyDescent="0.2">
      <c r="A618" s="2"/>
      <c r="B618" s="3"/>
      <c r="C618" s="3"/>
      <c r="D618" s="2"/>
      <c r="E618" s="2"/>
    </row>
    <row r="619" spans="1:5" x14ac:dyDescent="0.2">
      <c r="A619" s="2"/>
      <c r="B619" s="3"/>
      <c r="C619" s="3"/>
      <c r="D619" s="2"/>
      <c r="E619" s="2"/>
    </row>
    <row r="620" spans="1:5" x14ac:dyDescent="0.2">
      <c r="A620" s="2"/>
      <c r="B620" s="3"/>
      <c r="C620" s="3"/>
      <c r="D620" s="2"/>
      <c r="E620" s="2"/>
    </row>
    <row r="621" spans="1:5" x14ac:dyDescent="0.2">
      <c r="A621" s="2"/>
      <c r="B621" s="3"/>
      <c r="C621" s="3"/>
      <c r="D621" s="2"/>
      <c r="E621" s="2"/>
    </row>
    <row r="622" spans="1:5" x14ac:dyDescent="0.2">
      <c r="A622" s="2"/>
      <c r="B622" s="3"/>
      <c r="C622" s="3"/>
      <c r="D622" s="2"/>
      <c r="E622" s="2"/>
    </row>
    <row r="623" spans="1:5" x14ac:dyDescent="0.2">
      <c r="A623" s="2"/>
      <c r="B623" s="3"/>
      <c r="C623" s="3"/>
      <c r="D623" s="2"/>
      <c r="E623" s="2"/>
    </row>
    <row r="624" spans="1:5" x14ac:dyDescent="0.2">
      <c r="A624" s="2"/>
      <c r="B624" s="3"/>
      <c r="C624" s="3"/>
      <c r="D624" s="2"/>
      <c r="E624" s="2"/>
    </row>
    <row r="625" spans="1:5" x14ac:dyDescent="0.2">
      <c r="A625" s="2"/>
      <c r="B625" s="3"/>
      <c r="C625" s="3"/>
      <c r="D625" s="2"/>
      <c r="E625" s="2"/>
    </row>
    <row r="626" spans="1:5" x14ac:dyDescent="0.2">
      <c r="A626" s="2"/>
      <c r="B626" s="3"/>
      <c r="C626" s="3"/>
      <c r="D626" s="2"/>
      <c r="E626" s="2"/>
    </row>
    <row r="627" spans="1:5" x14ac:dyDescent="0.2">
      <c r="A627" s="2"/>
      <c r="B627" s="3"/>
      <c r="C627" s="3"/>
      <c r="D627" s="2"/>
      <c r="E627" s="2"/>
    </row>
    <row r="628" spans="1:5" x14ac:dyDescent="0.2">
      <c r="A628" s="2"/>
      <c r="B628" s="3"/>
      <c r="C628" s="3"/>
      <c r="D628" s="2"/>
      <c r="E628" s="2"/>
    </row>
    <row r="629" spans="1:5" x14ac:dyDescent="0.2">
      <c r="A629" s="2"/>
      <c r="B629" s="3"/>
      <c r="C629" s="3"/>
      <c r="D629" s="2"/>
      <c r="E629" s="2"/>
    </row>
    <row r="630" spans="1:5" x14ac:dyDescent="0.2">
      <c r="A630" s="2"/>
      <c r="B630" s="3"/>
      <c r="C630" s="3"/>
      <c r="D630" s="2"/>
      <c r="E630" s="2"/>
    </row>
    <row r="631" spans="1:5" x14ac:dyDescent="0.2">
      <c r="A631" s="2"/>
      <c r="B631" s="3"/>
      <c r="C631" s="3"/>
      <c r="D631" s="2"/>
      <c r="E631" s="2"/>
    </row>
    <row r="632" spans="1:5" x14ac:dyDescent="0.2">
      <c r="A632" s="2"/>
      <c r="B632" s="3"/>
      <c r="C632" s="3"/>
      <c r="D632" s="2"/>
      <c r="E632" s="2"/>
    </row>
    <row r="633" spans="1:5" x14ac:dyDescent="0.2">
      <c r="A633" s="2"/>
      <c r="B633" s="3"/>
      <c r="C633" s="3"/>
      <c r="D633" s="2"/>
      <c r="E633" s="2"/>
    </row>
    <row r="634" spans="1:5" x14ac:dyDescent="0.2">
      <c r="A634" s="2"/>
      <c r="B634" s="3"/>
      <c r="C634" s="3"/>
      <c r="D634" s="2"/>
      <c r="E634" s="2"/>
    </row>
    <row r="635" spans="1:5" x14ac:dyDescent="0.2">
      <c r="A635" s="2"/>
      <c r="B635" s="3"/>
      <c r="C635" s="3"/>
      <c r="D635" s="2"/>
      <c r="E635" s="2"/>
    </row>
    <row r="636" spans="1:5" x14ac:dyDescent="0.2">
      <c r="A636" s="2"/>
      <c r="B636" s="3"/>
      <c r="C636" s="3"/>
      <c r="D636" s="2"/>
      <c r="E636" s="2"/>
    </row>
    <row r="637" spans="1:5" x14ac:dyDescent="0.2">
      <c r="A637" s="2"/>
      <c r="B637" s="3"/>
      <c r="C637" s="3"/>
      <c r="D637" s="2"/>
      <c r="E637" s="2"/>
    </row>
    <row r="638" spans="1:5" x14ac:dyDescent="0.2">
      <c r="A638" s="2"/>
      <c r="B638" s="3"/>
      <c r="C638" s="3"/>
      <c r="D638" s="2"/>
      <c r="E638" s="2"/>
    </row>
    <row r="639" spans="1:5" x14ac:dyDescent="0.2">
      <c r="A639" s="2"/>
      <c r="B639" s="3"/>
      <c r="C639" s="3"/>
      <c r="D639" s="2"/>
      <c r="E639" s="2"/>
    </row>
    <row r="640" spans="1:5" x14ac:dyDescent="0.2">
      <c r="A640" s="2"/>
      <c r="B640" s="3"/>
      <c r="C640" s="3"/>
      <c r="D640" s="2"/>
      <c r="E640" s="2"/>
    </row>
    <row r="641" spans="1:5" x14ac:dyDescent="0.2">
      <c r="A641" s="2"/>
      <c r="B641" s="3"/>
      <c r="C641" s="3"/>
      <c r="D641" s="2"/>
      <c r="E641" s="2"/>
    </row>
    <row r="642" spans="1:5" x14ac:dyDescent="0.2">
      <c r="A642" s="2"/>
      <c r="B642" s="3"/>
      <c r="C642" s="3"/>
      <c r="D642" s="2"/>
      <c r="E642" s="2"/>
    </row>
    <row r="643" spans="1:5" x14ac:dyDescent="0.2">
      <c r="A643" s="2"/>
      <c r="B643" s="3"/>
      <c r="C643" s="3"/>
      <c r="D643" s="2"/>
      <c r="E643" s="2"/>
    </row>
    <row r="644" spans="1:5" x14ac:dyDescent="0.2">
      <c r="A644" s="2"/>
      <c r="B644" s="3"/>
      <c r="C644" s="3"/>
      <c r="D644" s="2"/>
      <c r="E644" s="2"/>
    </row>
    <row r="645" spans="1:5" x14ac:dyDescent="0.2">
      <c r="A645" s="2"/>
      <c r="B645" s="3"/>
      <c r="C645" s="3"/>
      <c r="D645" s="2"/>
      <c r="E645" s="2"/>
    </row>
    <row r="646" spans="1:5" x14ac:dyDescent="0.2">
      <c r="A646" s="2"/>
      <c r="B646" s="3"/>
      <c r="C646" s="3"/>
      <c r="D646" s="2"/>
      <c r="E646" s="2"/>
    </row>
    <row r="647" spans="1:5" x14ac:dyDescent="0.2">
      <c r="A647" s="2"/>
      <c r="B647" s="3"/>
      <c r="C647" s="3"/>
      <c r="D647" s="2"/>
      <c r="E647" s="2"/>
    </row>
    <row r="648" spans="1:5" x14ac:dyDescent="0.2">
      <c r="A648" s="2"/>
      <c r="B648" s="3"/>
      <c r="C648" s="3"/>
      <c r="D648" s="2"/>
      <c r="E648" s="2"/>
    </row>
    <row r="649" spans="1:5" x14ac:dyDescent="0.2">
      <c r="A649" s="2"/>
      <c r="B649" s="3"/>
      <c r="C649" s="3"/>
      <c r="D649" s="2"/>
      <c r="E649" s="2"/>
    </row>
    <row r="650" spans="1:5" x14ac:dyDescent="0.2">
      <c r="A650" s="2"/>
      <c r="B650" s="3"/>
      <c r="C650" s="3"/>
      <c r="D650" s="2"/>
      <c r="E650" s="2"/>
    </row>
    <row r="651" spans="1:5" x14ac:dyDescent="0.2">
      <c r="A651" s="2"/>
      <c r="B651" s="3"/>
      <c r="C651" s="3"/>
      <c r="D651" s="2"/>
      <c r="E651" s="2"/>
    </row>
    <row r="652" spans="1:5" x14ac:dyDescent="0.2">
      <c r="A652" s="2"/>
      <c r="B652" s="3"/>
      <c r="C652" s="3"/>
      <c r="D652" s="2"/>
      <c r="E652" s="2"/>
    </row>
    <row r="653" spans="1:5" x14ac:dyDescent="0.2">
      <c r="A653" s="2"/>
      <c r="B653" s="3"/>
      <c r="C653" s="3"/>
      <c r="D653" s="2"/>
      <c r="E653" s="2"/>
    </row>
    <row r="654" spans="1:5" x14ac:dyDescent="0.2">
      <c r="A654" s="2"/>
      <c r="B654" s="3"/>
      <c r="C654" s="3"/>
      <c r="D654" s="2"/>
      <c r="E654" s="2"/>
    </row>
    <row r="655" spans="1:5" x14ac:dyDescent="0.2">
      <c r="A655" s="2"/>
      <c r="B655" s="3"/>
      <c r="C655" s="3"/>
      <c r="D655" s="2"/>
      <c r="E655" s="2"/>
    </row>
    <row r="656" spans="1:5" x14ac:dyDescent="0.2">
      <c r="A656" s="2"/>
      <c r="B656" s="3"/>
      <c r="C656" s="3"/>
      <c r="D656" s="2"/>
      <c r="E656" s="2"/>
    </row>
    <row r="657" spans="1:5" x14ac:dyDescent="0.2">
      <c r="A657" s="2"/>
      <c r="B657" s="3"/>
      <c r="C657" s="3"/>
      <c r="D657" s="2"/>
      <c r="E657" s="2"/>
    </row>
    <row r="658" spans="1:5" x14ac:dyDescent="0.2">
      <c r="A658" s="2"/>
      <c r="B658" s="3"/>
      <c r="C658" s="3"/>
      <c r="D658" s="2"/>
      <c r="E658" s="2"/>
    </row>
    <row r="659" spans="1:5" x14ac:dyDescent="0.2">
      <c r="A659" s="2"/>
      <c r="B659" s="3"/>
      <c r="C659" s="3"/>
      <c r="D659" s="2"/>
      <c r="E659" s="2"/>
    </row>
    <row r="660" spans="1:5" x14ac:dyDescent="0.2">
      <c r="A660" s="2"/>
      <c r="B660" s="3"/>
      <c r="C660" s="3"/>
      <c r="D660" s="2"/>
      <c r="E660" s="2"/>
    </row>
    <row r="661" spans="1:5" x14ac:dyDescent="0.2">
      <c r="A661" s="2"/>
      <c r="B661" s="3"/>
      <c r="C661" s="3"/>
      <c r="D661" s="2"/>
      <c r="E661" s="2"/>
    </row>
    <row r="662" spans="1:5" x14ac:dyDescent="0.2">
      <c r="A662" s="2"/>
      <c r="B662" s="3"/>
      <c r="C662" s="3"/>
      <c r="D662" s="2"/>
      <c r="E662" s="2"/>
    </row>
    <row r="663" spans="1:5" x14ac:dyDescent="0.2">
      <c r="A663" s="2"/>
      <c r="B663" s="3"/>
      <c r="C663" s="3"/>
      <c r="D663" s="2"/>
      <c r="E663" s="2"/>
    </row>
    <row r="664" spans="1:5" x14ac:dyDescent="0.2">
      <c r="A664" s="2"/>
      <c r="B664" s="3"/>
      <c r="C664" s="3"/>
      <c r="D664" s="2"/>
      <c r="E664" s="2"/>
    </row>
    <row r="665" spans="1:5" x14ac:dyDescent="0.2">
      <c r="A665" s="2"/>
      <c r="B665" s="3"/>
      <c r="C665" s="3"/>
      <c r="D665" s="2"/>
      <c r="E665" s="2"/>
    </row>
    <row r="666" spans="1:5" x14ac:dyDescent="0.2">
      <c r="A666" s="2"/>
      <c r="B666" s="3"/>
      <c r="C666" s="3"/>
      <c r="D666" s="2"/>
      <c r="E666" s="2"/>
    </row>
    <row r="667" spans="1:5" x14ac:dyDescent="0.2">
      <c r="A667" s="2"/>
      <c r="B667" s="3"/>
      <c r="C667" s="3"/>
      <c r="D667" s="2"/>
      <c r="E667" s="2"/>
    </row>
    <row r="668" spans="1:5" x14ac:dyDescent="0.2">
      <c r="A668" s="2"/>
      <c r="B668" s="3"/>
      <c r="C668" s="3"/>
      <c r="D668" s="2"/>
      <c r="E668" s="2"/>
    </row>
    <row r="669" spans="1:5" x14ac:dyDescent="0.2">
      <c r="A669" s="2"/>
      <c r="B669" s="3"/>
      <c r="C669" s="3"/>
      <c r="D669" s="2"/>
      <c r="E669" s="2"/>
    </row>
    <row r="670" spans="1:5" x14ac:dyDescent="0.2">
      <c r="A670" s="2"/>
      <c r="B670" s="3"/>
      <c r="C670" s="3"/>
      <c r="D670" s="2"/>
      <c r="E670" s="2"/>
    </row>
    <row r="671" spans="1:5" x14ac:dyDescent="0.2">
      <c r="A671" s="2"/>
      <c r="B671" s="3"/>
      <c r="C671" s="3"/>
      <c r="D671" s="2"/>
      <c r="E671" s="2"/>
    </row>
    <row r="672" spans="1:5" x14ac:dyDescent="0.2">
      <c r="A672" s="2"/>
      <c r="B672" s="3"/>
      <c r="C672" s="3"/>
      <c r="D672" s="2"/>
      <c r="E672" s="2"/>
    </row>
    <row r="673" spans="1:5" x14ac:dyDescent="0.2">
      <c r="A673" s="2"/>
      <c r="B673" s="3"/>
      <c r="C673" s="3"/>
      <c r="D673" s="2"/>
      <c r="E673" s="2"/>
    </row>
    <row r="674" spans="1:5" x14ac:dyDescent="0.2">
      <c r="A674" s="2"/>
      <c r="B674" s="3"/>
      <c r="C674" s="3"/>
      <c r="D674" s="2"/>
      <c r="E674" s="2"/>
    </row>
    <row r="675" spans="1:5" x14ac:dyDescent="0.2">
      <c r="A675" s="2"/>
      <c r="B675" s="3"/>
      <c r="C675" s="3"/>
      <c r="D675" s="2"/>
      <c r="E675" s="2"/>
    </row>
    <row r="676" spans="1:5" x14ac:dyDescent="0.2">
      <c r="A676" s="2"/>
      <c r="B676" s="3"/>
      <c r="C676" s="3"/>
      <c r="D676" s="2"/>
      <c r="E676" s="2"/>
    </row>
    <row r="677" spans="1:5" x14ac:dyDescent="0.2">
      <c r="A677" s="2"/>
      <c r="B677" s="3"/>
      <c r="C677" s="3"/>
      <c r="D677" s="2"/>
      <c r="E677" s="2"/>
    </row>
    <row r="678" spans="1:5" x14ac:dyDescent="0.2">
      <c r="A678" s="2"/>
      <c r="B678" s="3"/>
      <c r="C678" s="3"/>
      <c r="D678" s="2"/>
      <c r="E678" s="2"/>
    </row>
    <row r="679" spans="1:5" x14ac:dyDescent="0.2">
      <c r="A679" s="2"/>
      <c r="B679" s="3"/>
      <c r="C679" s="3"/>
      <c r="D679" s="2"/>
      <c r="E679" s="2"/>
    </row>
    <row r="680" spans="1:5" x14ac:dyDescent="0.2">
      <c r="A680" s="2"/>
      <c r="B680" s="3"/>
      <c r="C680" s="3"/>
      <c r="D680" s="2"/>
      <c r="E680" s="2"/>
    </row>
    <row r="681" spans="1:5" x14ac:dyDescent="0.2">
      <c r="A681" s="2"/>
      <c r="B681" s="3"/>
      <c r="C681" s="3"/>
      <c r="D681" s="2"/>
      <c r="E681" s="2"/>
    </row>
    <row r="682" spans="1:5" x14ac:dyDescent="0.2">
      <c r="A682" s="2"/>
      <c r="B682" s="3"/>
      <c r="C682" s="3"/>
      <c r="D682" s="2"/>
      <c r="E682" s="2"/>
    </row>
    <row r="683" spans="1:5" x14ac:dyDescent="0.2">
      <c r="A683" s="2"/>
      <c r="B683" s="3"/>
      <c r="C683" s="3"/>
      <c r="D683" s="2"/>
      <c r="E683" s="2"/>
    </row>
    <row r="684" spans="1:5" x14ac:dyDescent="0.2">
      <c r="A684" s="2"/>
      <c r="B684" s="3"/>
      <c r="C684" s="3"/>
      <c r="D684" s="2"/>
      <c r="E684" s="2"/>
    </row>
    <row r="685" spans="1:5" x14ac:dyDescent="0.2">
      <c r="A685" s="2"/>
      <c r="B685" s="3"/>
      <c r="C685" s="3"/>
      <c r="D685" s="2"/>
      <c r="E685" s="2"/>
    </row>
    <row r="686" spans="1:5" x14ac:dyDescent="0.2">
      <c r="A686" s="2"/>
      <c r="B686" s="3"/>
      <c r="C686" s="3"/>
      <c r="D686" s="2"/>
      <c r="E686" s="2"/>
    </row>
    <row r="687" spans="1:5" x14ac:dyDescent="0.2">
      <c r="A687" s="2"/>
      <c r="B687" s="3"/>
      <c r="C687" s="3"/>
      <c r="D687" s="2"/>
      <c r="E687" s="2"/>
    </row>
    <row r="688" spans="1:5" x14ac:dyDescent="0.2">
      <c r="A688" s="2"/>
      <c r="B688" s="3"/>
      <c r="C688" s="3"/>
      <c r="D688" s="2"/>
      <c r="E688" s="2"/>
    </row>
    <row r="689" spans="1:5" x14ac:dyDescent="0.2">
      <c r="A689" s="2"/>
      <c r="B689" s="3"/>
      <c r="C689" s="3"/>
      <c r="D689" s="2"/>
      <c r="E689" s="2"/>
    </row>
    <row r="690" spans="1:5" x14ac:dyDescent="0.2">
      <c r="A690" s="2"/>
      <c r="B690" s="3"/>
      <c r="C690" s="3"/>
      <c r="D690" s="2"/>
      <c r="E690" s="2"/>
    </row>
    <row r="691" spans="1:5" x14ac:dyDescent="0.2">
      <c r="A691" s="2"/>
      <c r="B691" s="3"/>
      <c r="C691" s="3"/>
      <c r="D691" s="2"/>
      <c r="E691" s="2"/>
    </row>
    <row r="692" spans="1:5" x14ac:dyDescent="0.2">
      <c r="A692" s="2"/>
      <c r="B692" s="3"/>
      <c r="C692" s="3"/>
      <c r="D692" s="2"/>
      <c r="E692" s="2"/>
    </row>
    <row r="693" spans="1:5" x14ac:dyDescent="0.2">
      <c r="A693" s="2"/>
      <c r="B693" s="3"/>
      <c r="C693" s="3"/>
      <c r="D693" s="2"/>
      <c r="E693" s="2"/>
    </row>
    <row r="694" spans="1:5" x14ac:dyDescent="0.2">
      <c r="A694" s="2"/>
      <c r="B694" s="3"/>
      <c r="C694" s="3"/>
      <c r="D694" s="2"/>
      <c r="E694" s="2"/>
    </row>
    <row r="695" spans="1:5" x14ac:dyDescent="0.2">
      <c r="A695" s="2"/>
      <c r="B695" s="3"/>
      <c r="C695" s="3"/>
      <c r="D695" s="2"/>
      <c r="E695" s="2"/>
    </row>
    <row r="696" spans="1:5" x14ac:dyDescent="0.2">
      <c r="A696" s="2"/>
      <c r="B696" s="3"/>
      <c r="C696" s="3"/>
      <c r="D696" s="2"/>
      <c r="E696" s="2"/>
    </row>
    <row r="697" spans="1:5" x14ac:dyDescent="0.2">
      <c r="A697" s="2"/>
      <c r="B697" s="3"/>
      <c r="C697" s="3"/>
      <c r="D697" s="2"/>
      <c r="E697" s="2"/>
    </row>
    <row r="698" spans="1:5" x14ac:dyDescent="0.2">
      <c r="A698" s="2"/>
      <c r="B698" s="3"/>
      <c r="C698" s="3"/>
      <c r="D698" s="2"/>
      <c r="E698" s="2"/>
    </row>
    <row r="699" spans="1:5" x14ac:dyDescent="0.2">
      <c r="A699" s="2"/>
      <c r="B699" s="3"/>
      <c r="C699" s="3"/>
      <c r="D699" s="2"/>
      <c r="E699" s="2"/>
    </row>
    <row r="700" spans="1:5" x14ac:dyDescent="0.2">
      <c r="A700" s="2"/>
      <c r="B700" s="3"/>
      <c r="C700" s="3"/>
      <c r="D700" s="2"/>
      <c r="E700" s="2"/>
    </row>
    <row r="701" spans="1:5" x14ac:dyDescent="0.2">
      <c r="A701" s="2"/>
      <c r="B701" s="3"/>
      <c r="C701" s="3"/>
      <c r="D701" s="2"/>
      <c r="E701" s="2"/>
    </row>
    <row r="702" spans="1:5" x14ac:dyDescent="0.2">
      <c r="A702" s="2"/>
      <c r="B702" s="3"/>
      <c r="C702" s="3"/>
      <c r="D702" s="2"/>
      <c r="E702" s="2"/>
    </row>
    <row r="703" spans="1:5" x14ac:dyDescent="0.2">
      <c r="A703" s="2"/>
      <c r="B703" s="3"/>
      <c r="C703" s="3"/>
      <c r="D703" s="2"/>
      <c r="E703" s="2"/>
    </row>
    <row r="704" spans="1:5" x14ac:dyDescent="0.2">
      <c r="A704" s="2"/>
      <c r="B704" s="3"/>
      <c r="C704" s="3"/>
      <c r="D704" s="2"/>
      <c r="E704" s="2"/>
    </row>
    <row r="705" spans="1:5" x14ac:dyDescent="0.2">
      <c r="A705" s="2"/>
      <c r="B705" s="3"/>
      <c r="C705" s="3"/>
      <c r="D705" s="2"/>
      <c r="E705" s="2"/>
    </row>
    <row r="706" spans="1:5" x14ac:dyDescent="0.2">
      <c r="A706" s="2"/>
      <c r="B706" s="3"/>
      <c r="C706" s="3"/>
      <c r="D706" s="2"/>
      <c r="E706" s="2"/>
    </row>
    <row r="707" spans="1:5" x14ac:dyDescent="0.2">
      <c r="A707" s="2"/>
      <c r="B707" s="3"/>
      <c r="C707" s="3"/>
      <c r="D707" s="2"/>
      <c r="E707" s="2"/>
    </row>
    <row r="708" spans="1:5" x14ac:dyDescent="0.2">
      <c r="A708" s="2"/>
      <c r="B708" s="3"/>
      <c r="C708" s="3"/>
      <c r="D708" s="2"/>
      <c r="E708" s="2"/>
    </row>
    <row r="709" spans="1:5" x14ac:dyDescent="0.2">
      <c r="A709" s="2"/>
      <c r="B709" s="3"/>
      <c r="C709" s="3"/>
      <c r="D709" s="2"/>
      <c r="E709" s="2"/>
    </row>
    <row r="710" spans="1:5" x14ac:dyDescent="0.2">
      <c r="A710" s="2"/>
      <c r="B710" s="3"/>
      <c r="C710" s="3"/>
      <c r="D710" s="2"/>
      <c r="E710" s="2"/>
    </row>
    <row r="711" spans="1:5" x14ac:dyDescent="0.2">
      <c r="A711" s="2"/>
      <c r="B711" s="3"/>
      <c r="C711" s="3"/>
      <c r="D711" s="2"/>
      <c r="E711" s="2"/>
    </row>
    <row r="712" spans="1:5" x14ac:dyDescent="0.2">
      <c r="A712" s="2"/>
      <c r="B712" s="3"/>
      <c r="C712" s="3"/>
      <c r="D712" s="2"/>
      <c r="E712" s="2"/>
    </row>
    <row r="713" spans="1:5" x14ac:dyDescent="0.2">
      <c r="A713" s="2"/>
      <c r="B713" s="3"/>
      <c r="C713" s="3"/>
      <c r="D713" s="2"/>
      <c r="E713" s="2"/>
    </row>
    <row r="714" spans="1:5" x14ac:dyDescent="0.2">
      <c r="A714" s="2"/>
      <c r="B714" s="3"/>
      <c r="C714" s="3"/>
      <c r="D714" s="2"/>
      <c r="E714" s="2"/>
    </row>
    <row r="715" spans="1:5" x14ac:dyDescent="0.2">
      <c r="A715" s="2"/>
      <c r="B715" s="3"/>
      <c r="C715" s="3"/>
      <c r="D715" s="2"/>
      <c r="E715" s="2"/>
    </row>
    <row r="716" spans="1:5" x14ac:dyDescent="0.2">
      <c r="A716" s="2"/>
      <c r="B716" s="3"/>
      <c r="C716" s="3"/>
      <c r="D716" s="2"/>
      <c r="E716" s="2"/>
    </row>
    <row r="717" spans="1:5" x14ac:dyDescent="0.2">
      <c r="A717" s="2"/>
      <c r="B717" s="3"/>
      <c r="C717" s="3"/>
      <c r="D717" s="2"/>
      <c r="E717" s="2"/>
    </row>
    <row r="718" spans="1:5" x14ac:dyDescent="0.2">
      <c r="A718" s="2"/>
      <c r="B718" s="3"/>
      <c r="C718" s="3"/>
      <c r="D718" s="2"/>
      <c r="E718" s="2"/>
    </row>
    <row r="719" spans="1:5" x14ac:dyDescent="0.2">
      <c r="A719" s="2"/>
      <c r="B719" s="3"/>
      <c r="C719" s="3"/>
      <c r="D719" s="2"/>
      <c r="E719" s="2"/>
    </row>
    <row r="720" spans="1:5" x14ac:dyDescent="0.2">
      <c r="A720" s="2"/>
      <c r="B720" s="3"/>
      <c r="C720" s="3"/>
      <c r="D720" s="2"/>
      <c r="E720" s="2"/>
    </row>
    <row r="721" spans="1:5" x14ac:dyDescent="0.2">
      <c r="A721" s="2"/>
      <c r="B721" s="3"/>
      <c r="C721" s="3"/>
      <c r="D721" s="2"/>
      <c r="E721" s="2"/>
    </row>
    <row r="722" spans="1:5" x14ac:dyDescent="0.2">
      <c r="A722" s="2"/>
      <c r="B722" s="3"/>
      <c r="C722" s="3"/>
      <c r="D722" s="2"/>
      <c r="E722" s="2"/>
    </row>
    <row r="723" spans="1:5" x14ac:dyDescent="0.2">
      <c r="A723" s="2"/>
      <c r="B723" s="3"/>
      <c r="C723" s="3"/>
      <c r="D723" s="2"/>
      <c r="E723" s="2"/>
    </row>
    <row r="724" spans="1:5" x14ac:dyDescent="0.2">
      <c r="A724" s="2"/>
      <c r="B724" s="3"/>
      <c r="C724" s="3"/>
      <c r="D724" s="2"/>
      <c r="E724" s="2"/>
    </row>
    <row r="725" spans="1:5" x14ac:dyDescent="0.2">
      <c r="A725" s="2"/>
      <c r="B725" s="3"/>
      <c r="C725" s="3"/>
      <c r="D725" s="2"/>
      <c r="E725" s="2"/>
    </row>
    <row r="726" spans="1:5" x14ac:dyDescent="0.2">
      <c r="A726" s="2"/>
      <c r="B726" s="3"/>
      <c r="C726" s="3"/>
      <c r="D726" s="2"/>
      <c r="E726" s="2"/>
    </row>
    <row r="727" spans="1:5" x14ac:dyDescent="0.2">
      <c r="A727" s="2"/>
      <c r="B727" s="3"/>
      <c r="C727" s="3"/>
      <c r="D727" s="2"/>
      <c r="E727" s="2"/>
    </row>
    <row r="728" spans="1:5" x14ac:dyDescent="0.2">
      <c r="A728" s="2"/>
      <c r="B728" s="3"/>
      <c r="C728" s="3"/>
      <c r="D728" s="2"/>
      <c r="E728" s="2"/>
    </row>
    <row r="729" spans="1:5" x14ac:dyDescent="0.2">
      <c r="A729" s="2"/>
      <c r="B729" s="3"/>
      <c r="C729" s="3"/>
      <c r="D729" s="2"/>
      <c r="E729" s="2"/>
    </row>
    <row r="730" spans="1:5" x14ac:dyDescent="0.2">
      <c r="A730" s="2"/>
      <c r="B730" s="3"/>
      <c r="C730" s="3"/>
      <c r="D730" s="2"/>
      <c r="E730" s="2"/>
    </row>
    <row r="731" spans="1:5" x14ac:dyDescent="0.2">
      <c r="A731" s="2"/>
      <c r="B731" s="3"/>
      <c r="C731" s="3"/>
      <c r="D731" s="2"/>
      <c r="E731" s="2"/>
    </row>
    <row r="732" spans="1:5" x14ac:dyDescent="0.2">
      <c r="A732" s="2"/>
      <c r="B732" s="3"/>
      <c r="C732" s="3"/>
      <c r="D732" s="2"/>
      <c r="E732" s="2"/>
    </row>
    <row r="733" spans="1:5" x14ac:dyDescent="0.2">
      <c r="A733" s="2"/>
      <c r="B733" s="3"/>
      <c r="C733" s="3"/>
      <c r="D733" s="2"/>
      <c r="E733" s="2"/>
    </row>
    <row r="734" spans="1:5" x14ac:dyDescent="0.2">
      <c r="A734" s="2"/>
      <c r="B734" s="3"/>
      <c r="C734" s="3"/>
      <c r="D734" s="2"/>
      <c r="E734" s="2"/>
    </row>
    <row r="735" spans="1:5" x14ac:dyDescent="0.2">
      <c r="A735" s="2"/>
      <c r="B735" s="3"/>
      <c r="C735" s="3"/>
      <c r="D735" s="2"/>
      <c r="E735" s="2"/>
    </row>
    <row r="736" spans="1:5" x14ac:dyDescent="0.2">
      <c r="A736" s="2"/>
      <c r="B736" s="3"/>
      <c r="C736" s="3"/>
      <c r="D736" s="2"/>
      <c r="E736" s="2"/>
    </row>
    <row r="737" spans="1:5" x14ac:dyDescent="0.2">
      <c r="A737" s="2"/>
      <c r="B737" s="3"/>
      <c r="C737" s="3"/>
      <c r="D737" s="2"/>
      <c r="E737" s="2"/>
    </row>
    <row r="738" spans="1:5" x14ac:dyDescent="0.2">
      <c r="A738" s="2"/>
      <c r="B738" s="3"/>
      <c r="C738" s="3"/>
      <c r="D738" s="2"/>
      <c r="E738" s="2"/>
    </row>
    <row r="739" spans="1:5" x14ac:dyDescent="0.2">
      <c r="A739" s="2"/>
      <c r="B739" s="3"/>
      <c r="C739" s="3"/>
      <c r="D739" s="2"/>
      <c r="E739" s="2"/>
    </row>
    <row r="740" spans="1:5" x14ac:dyDescent="0.2">
      <c r="A740" s="2"/>
      <c r="B740" s="3"/>
      <c r="C740" s="3"/>
      <c r="D740" s="2"/>
      <c r="E740" s="2"/>
    </row>
    <row r="741" spans="1:5" x14ac:dyDescent="0.2">
      <c r="A741" s="2"/>
      <c r="B741" s="3"/>
      <c r="C741" s="3"/>
      <c r="D741" s="2"/>
      <c r="E741" s="2"/>
    </row>
    <row r="742" spans="1:5" x14ac:dyDescent="0.2">
      <c r="A742" s="2"/>
      <c r="B742" s="3"/>
      <c r="C742" s="3"/>
      <c r="D742" s="2"/>
      <c r="E742" s="2"/>
    </row>
    <row r="743" spans="1:5" x14ac:dyDescent="0.2">
      <c r="A743" s="2"/>
      <c r="B743" s="3"/>
      <c r="C743" s="3"/>
      <c r="D743" s="2"/>
      <c r="E743" s="2"/>
    </row>
    <row r="744" spans="1:5" x14ac:dyDescent="0.2">
      <c r="A744" s="2"/>
      <c r="B744" s="3"/>
      <c r="C744" s="3"/>
      <c r="D744" s="2"/>
      <c r="E744" s="2"/>
    </row>
    <row r="745" spans="1:5" x14ac:dyDescent="0.2">
      <c r="A745" s="2"/>
      <c r="B745" s="3"/>
      <c r="C745" s="3"/>
      <c r="D745" s="2"/>
      <c r="E745" s="2"/>
    </row>
    <row r="746" spans="1:5" x14ac:dyDescent="0.2">
      <c r="A746" s="2"/>
      <c r="B746" s="3"/>
      <c r="C746" s="3"/>
      <c r="D746" s="2"/>
      <c r="E746" s="2"/>
    </row>
    <row r="747" spans="1:5" x14ac:dyDescent="0.2">
      <c r="A747" s="2"/>
      <c r="B747" s="3"/>
      <c r="C747" s="3"/>
      <c r="D747" s="2"/>
      <c r="E747" s="2"/>
    </row>
    <row r="748" spans="1:5" x14ac:dyDescent="0.2">
      <c r="A748" s="2"/>
      <c r="B748" s="3"/>
      <c r="C748" s="3"/>
      <c r="D748" s="2"/>
      <c r="E748" s="2"/>
    </row>
    <row r="749" spans="1:5" x14ac:dyDescent="0.2">
      <c r="A749" s="2"/>
      <c r="B749" s="3"/>
      <c r="C749" s="3"/>
      <c r="D749" s="2"/>
      <c r="E749" s="2"/>
    </row>
    <row r="750" spans="1:5" x14ac:dyDescent="0.2">
      <c r="A750" s="2"/>
      <c r="B750" s="3"/>
      <c r="C750" s="3"/>
      <c r="D750" s="2"/>
      <c r="E750" s="2"/>
    </row>
    <row r="751" spans="1:5" x14ac:dyDescent="0.2">
      <c r="A751" s="2"/>
      <c r="B751" s="3"/>
      <c r="C751" s="3"/>
      <c r="D751" s="2"/>
      <c r="E751" s="2"/>
    </row>
    <row r="752" spans="1:5" x14ac:dyDescent="0.2">
      <c r="A752" s="2"/>
      <c r="B752" s="3"/>
      <c r="C752" s="3"/>
      <c r="D752" s="2"/>
      <c r="E752" s="2"/>
    </row>
    <row r="753" spans="1:5" x14ac:dyDescent="0.2">
      <c r="A753" s="2"/>
      <c r="B753" s="3"/>
      <c r="C753" s="3"/>
      <c r="D753" s="2"/>
      <c r="E753" s="2"/>
    </row>
    <row r="754" spans="1:5" x14ac:dyDescent="0.2">
      <c r="A754" s="2"/>
      <c r="B754" s="3"/>
      <c r="C754" s="3"/>
      <c r="D754" s="2"/>
      <c r="E754" s="2"/>
    </row>
    <row r="755" spans="1:5" x14ac:dyDescent="0.2">
      <c r="A755" s="2"/>
      <c r="B755" s="3"/>
      <c r="C755" s="3"/>
      <c r="D755" s="2"/>
      <c r="E755" s="2"/>
    </row>
    <row r="756" spans="1:5" x14ac:dyDescent="0.2">
      <c r="A756" s="2"/>
      <c r="B756" s="3"/>
      <c r="C756" s="3"/>
      <c r="D756" s="2"/>
      <c r="E756" s="2"/>
    </row>
    <row r="757" spans="1:5" x14ac:dyDescent="0.2">
      <c r="A757" s="2"/>
      <c r="B757" s="3"/>
      <c r="C757" s="3"/>
      <c r="D757" s="2"/>
      <c r="E757" s="2"/>
    </row>
    <row r="758" spans="1:5" x14ac:dyDescent="0.2">
      <c r="A758" s="2"/>
      <c r="B758" s="3"/>
      <c r="C758" s="3"/>
      <c r="D758" s="2"/>
      <c r="E758" s="2"/>
    </row>
    <row r="759" spans="1:5" x14ac:dyDescent="0.2">
      <c r="A759" s="2"/>
      <c r="B759" s="3"/>
      <c r="C759" s="3"/>
      <c r="D759" s="2"/>
      <c r="E759" s="2"/>
    </row>
    <row r="760" spans="1:5" x14ac:dyDescent="0.2">
      <c r="A760" s="2"/>
      <c r="B760" s="3"/>
      <c r="C760" s="3"/>
      <c r="D760" s="2"/>
      <c r="E760" s="2"/>
    </row>
    <row r="761" spans="1:5" x14ac:dyDescent="0.2">
      <c r="A761" s="2"/>
      <c r="B761" s="3"/>
      <c r="C761" s="3"/>
      <c r="D761" s="2"/>
      <c r="E761" s="2"/>
    </row>
    <row r="762" spans="1:5" x14ac:dyDescent="0.2">
      <c r="A762" s="2"/>
      <c r="B762" s="3"/>
      <c r="C762" s="3"/>
      <c r="D762" s="2"/>
      <c r="E762" s="2"/>
    </row>
    <row r="763" spans="1:5" x14ac:dyDescent="0.2">
      <c r="A763" s="2"/>
      <c r="B763" s="3"/>
      <c r="C763" s="3"/>
      <c r="D763" s="2"/>
      <c r="E763" s="2"/>
    </row>
    <row r="764" spans="1:5" x14ac:dyDescent="0.2">
      <c r="A764" s="2"/>
      <c r="B764" s="3"/>
      <c r="C764" s="3"/>
      <c r="D764" s="2"/>
      <c r="E764" s="2"/>
    </row>
    <row r="765" spans="1:5" x14ac:dyDescent="0.2">
      <c r="A765" s="2"/>
      <c r="B765" s="3"/>
      <c r="C765" s="3"/>
      <c r="D765" s="2"/>
      <c r="E765" s="2"/>
    </row>
    <row r="766" spans="1:5" x14ac:dyDescent="0.2">
      <c r="A766" s="2"/>
      <c r="B766" s="3"/>
      <c r="C766" s="3"/>
      <c r="D766" s="2"/>
      <c r="E766" s="2"/>
    </row>
    <row r="767" spans="1:5" x14ac:dyDescent="0.2">
      <c r="A767" s="2"/>
      <c r="B767" s="3"/>
      <c r="C767" s="3"/>
      <c r="D767" s="2"/>
      <c r="E767" s="2"/>
    </row>
    <row r="768" spans="1:5" x14ac:dyDescent="0.2">
      <c r="A768" s="2"/>
      <c r="B768" s="3"/>
      <c r="C768" s="3"/>
      <c r="D768" s="2"/>
      <c r="E768" s="2"/>
    </row>
    <row r="769" spans="1:5" x14ac:dyDescent="0.2">
      <c r="A769" s="2"/>
      <c r="B769" s="3"/>
      <c r="C769" s="3"/>
      <c r="D769" s="2"/>
      <c r="E769" s="2"/>
    </row>
    <row r="770" spans="1:5" x14ac:dyDescent="0.2">
      <c r="A770" s="2"/>
      <c r="B770" s="3"/>
      <c r="C770" s="3"/>
      <c r="D770" s="2"/>
      <c r="E770" s="2"/>
    </row>
    <row r="771" spans="1:5" x14ac:dyDescent="0.2">
      <c r="A771" s="2"/>
      <c r="B771" s="3"/>
      <c r="C771" s="3"/>
      <c r="D771" s="2"/>
      <c r="E771" s="2"/>
    </row>
    <row r="772" spans="1:5" x14ac:dyDescent="0.2">
      <c r="A772" s="2"/>
      <c r="B772" s="3"/>
      <c r="C772" s="3"/>
      <c r="D772" s="2"/>
      <c r="E772" s="2"/>
    </row>
    <row r="773" spans="1:5" x14ac:dyDescent="0.2">
      <c r="A773" s="2"/>
      <c r="B773" s="3"/>
      <c r="C773" s="3"/>
      <c r="D773" s="2"/>
      <c r="E773" s="2"/>
    </row>
    <row r="774" spans="1:5" x14ac:dyDescent="0.2">
      <c r="A774" s="2"/>
      <c r="B774" s="3"/>
      <c r="C774" s="3"/>
      <c r="D774" s="2"/>
      <c r="E774" s="2"/>
    </row>
    <row r="775" spans="1:5" x14ac:dyDescent="0.2">
      <c r="A775" s="2"/>
      <c r="B775" s="3"/>
      <c r="C775" s="3"/>
      <c r="D775" s="2"/>
      <c r="E775" s="2"/>
    </row>
    <row r="776" spans="1:5" x14ac:dyDescent="0.2">
      <c r="A776" s="2"/>
      <c r="B776" s="3"/>
      <c r="C776" s="3"/>
      <c r="D776" s="2"/>
      <c r="E776" s="2"/>
    </row>
    <row r="777" spans="1:5" x14ac:dyDescent="0.2">
      <c r="A777" s="2"/>
      <c r="B777" s="3"/>
      <c r="C777" s="3"/>
      <c r="D777" s="2"/>
      <c r="E777" s="2"/>
    </row>
    <row r="778" spans="1:5" x14ac:dyDescent="0.2">
      <c r="A778" s="2"/>
      <c r="B778" s="3"/>
      <c r="C778" s="3"/>
      <c r="D778" s="2"/>
      <c r="E778" s="2"/>
    </row>
    <row r="779" spans="1:5" x14ac:dyDescent="0.2">
      <c r="A779" s="2"/>
      <c r="B779" s="3"/>
      <c r="C779" s="3"/>
      <c r="D779" s="2"/>
      <c r="E779" s="2"/>
    </row>
    <row r="780" spans="1:5" x14ac:dyDescent="0.2">
      <c r="A780" s="2"/>
      <c r="B780" s="3"/>
      <c r="C780" s="3"/>
      <c r="D780" s="2"/>
      <c r="E780" s="2"/>
    </row>
    <row r="781" spans="1:5" x14ac:dyDescent="0.2">
      <c r="A781" s="2"/>
      <c r="B781" s="3"/>
      <c r="C781" s="3"/>
      <c r="D781" s="2"/>
      <c r="E781" s="2"/>
    </row>
    <row r="782" spans="1:5" x14ac:dyDescent="0.2">
      <c r="A782" s="2"/>
      <c r="B782" s="3"/>
      <c r="C782" s="3"/>
      <c r="D782" s="2"/>
      <c r="E782" s="2"/>
    </row>
    <row r="783" spans="1:5" x14ac:dyDescent="0.2">
      <c r="A783" s="2"/>
      <c r="B783" s="3"/>
      <c r="C783" s="3"/>
      <c r="D783" s="2"/>
      <c r="E783" s="2"/>
    </row>
    <row r="784" spans="1:5" x14ac:dyDescent="0.2">
      <c r="A784" s="2"/>
      <c r="B784" s="3"/>
      <c r="C784" s="3"/>
      <c r="D784" s="2"/>
      <c r="E784" s="2"/>
    </row>
    <row r="785" spans="1:5" x14ac:dyDescent="0.2">
      <c r="A785" s="2"/>
      <c r="B785" s="3"/>
      <c r="C785" s="3"/>
      <c r="D785" s="2"/>
      <c r="E785" s="2"/>
    </row>
    <row r="786" spans="1:5" x14ac:dyDescent="0.2">
      <c r="A786" s="2"/>
      <c r="B786" s="3"/>
      <c r="C786" s="3"/>
      <c r="D786" s="2"/>
      <c r="E786" s="2"/>
    </row>
    <row r="787" spans="1:5" x14ac:dyDescent="0.2">
      <c r="A787" s="2"/>
      <c r="B787" s="3"/>
      <c r="C787" s="3"/>
      <c r="D787" s="2"/>
      <c r="E787" s="2"/>
    </row>
    <row r="788" spans="1:5" x14ac:dyDescent="0.2">
      <c r="A788" s="2"/>
      <c r="B788" s="3"/>
      <c r="C788" s="3"/>
      <c r="D788" s="2"/>
      <c r="E788" s="2"/>
    </row>
    <row r="789" spans="1:5" x14ac:dyDescent="0.2">
      <c r="A789" s="2"/>
      <c r="B789" s="3"/>
      <c r="C789" s="3"/>
      <c r="D789" s="2"/>
      <c r="E789" s="2"/>
    </row>
    <row r="790" spans="1:5" x14ac:dyDescent="0.2">
      <c r="A790" s="2"/>
      <c r="B790" s="3"/>
      <c r="C790" s="3"/>
      <c r="D790" s="2"/>
      <c r="E790" s="2"/>
    </row>
    <row r="791" spans="1:5" x14ac:dyDescent="0.2">
      <c r="A791" s="2"/>
      <c r="B791" s="3"/>
      <c r="C791" s="3"/>
      <c r="D791" s="2"/>
      <c r="E791" s="2"/>
    </row>
    <row r="792" spans="1:5" x14ac:dyDescent="0.2">
      <c r="A792" s="2"/>
      <c r="B792" s="3"/>
      <c r="C792" s="3"/>
      <c r="D792" s="2"/>
      <c r="E792" s="2"/>
    </row>
    <row r="793" spans="1:5" x14ac:dyDescent="0.2">
      <c r="A793" s="2"/>
      <c r="B793" s="3"/>
      <c r="C793" s="3"/>
      <c r="D793" s="2"/>
      <c r="E793" s="2"/>
    </row>
    <row r="794" spans="1:5" x14ac:dyDescent="0.2">
      <c r="A794" s="2"/>
      <c r="B794" s="3"/>
      <c r="C794" s="3"/>
      <c r="D794" s="2"/>
      <c r="E794" s="2"/>
    </row>
    <row r="795" spans="1:5" x14ac:dyDescent="0.2">
      <c r="A795" s="2"/>
      <c r="B795" s="3"/>
      <c r="C795" s="3"/>
      <c r="D795" s="2"/>
      <c r="E795" s="2"/>
    </row>
    <row r="796" spans="1:5" x14ac:dyDescent="0.2">
      <c r="A796" s="2"/>
      <c r="B796" s="3"/>
      <c r="C796" s="3"/>
      <c r="D796" s="2"/>
      <c r="E796" s="2"/>
    </row>
    <row r="797" spans="1:5" x14ac:dyDescent="0.2">
      <c r="A797" s="2"/>
      <c r="B797" s="3"/>
      <c r="C797" s="3"/>
      <c r="D797" s="2"/>
      <c r="E797" s="2"/>
    </row>
    <row r="798" spans="1:5" x14ac:dyDescent="0.2">
      <c r="A798" s="2"/>
      <c r="B798" s="3"/>
      <c r="C798" s="3"/>
      <c r="D798" s="2"/>
      <c r="E798" s="2"/>
    </row>
    <row r="799" spans="1:5" x14ac:dyDescent="0.2">
      <c r="A799" s="2"/>
      <c r="B799" s="3"/>
      <c r="C799" s="3"/>
      <c r="D799" s="2"/>
      <c r="E799" s="2"/>
    </row>
    <row r="800" spans="1:5" x14ac:dyDescent="0.2">
      <c r="A800" s="2"/>
      <c r="B800" s="3"/>
      <c r="C800" s="3"/>
      <c r="D800" s="2"/>
      <c r="E800" s="2"/>
    </row>
    <row r="801" spans="1:5" x14ac:dyDescent="0.2">
      <c r="A801" s="2"/>
      <c r="B801" s="3"/>
      <c r="C801" s="3"/>
      <c r="D801" s="2"/>
      <c r="E801" s="2"/>
    </row>
    <row r="802" spans="1:5" x14ac:dyDescent="0.2">
      <c r="A802" s="2"/>
      <c r="B802" s="3"/>
      <c r="C802" s="3"/>
      <c r="D802" s="2"/>
      <c r="E802" s="2"/>
    </row>
    <row r="803" spans="1:5" x14ac:dyDescent="0.2">
      <c r="A803" s="2"/>
      <c r="B803" s="3"/>
      <c r="C803" s="3"/>
      <c r="D803" s="2"/>
      <c r="E803" s="2"/>
    </row>
    <row r="804" spans="1:5" x14ac:dyDescent="0.2">
      <c r="A804" s="2"/>
      <c r="B804" s="3"/>
      <c r="C804" s="3"/>
      <c r="D804" s="2"/>
      <c r="E804" s="2"/>
    </row>
    <row r="805" spans="1:5" x14ac:dyDescent="0.2">
      <c r="A805" s="2"/>
      <c r="B805" s="3"/>
      <c r="C805" s="3"/>
      <c r="D805" s="2"/>
      <c r="E805" s="2"/>
    </row>
    <row r="806" spans="1:5" x14ac:dyDescent="0.2">
      <c r="A806" s="2"/>
      <c r="B806" s="3"/>
      <c r="C806" s="3"/>
      <c r="D806" s="2"/>
      <c r="E806" s="2"/>
    </row>
    <row r="807" spans="1:5" x14ac:dyDescent="0.2">
      <c r="A807" s="2"/>
      <c r="B807" s="3"/>
      <c r="C807" s="3"/>
      <c r="D807" s="2"/>
      <c r="E807" s="2"/>
    </row>
    <row r="808" spans="1:5" x14ac:dyDescent="0.2">
      <c r="A808" s="2"/>
      <c r="B808" s="3"/>
      <c r="C808" s="3"/>
      <c r="D808" s="2"/>
      <c r="E808" s="2"/>
    </row>
    <row r="809" spans="1:5" x14ac:dyDescent="0.2">
      <c r="A809" s="2"/>
      <c r="B809" s="3"/>
      <c r="C809" s="3"/>
      <c r="D809" s="2"/>
      <c r="E809" s="2"/>
    </row>
    <row r="810" spans="1:5" x14ac:dyDescent="0.2">
      <c r="A810" s="2"/>
      <c r="B810" s="3"/>
      <c r="C810" s="3"/>
      <c r="D810" s="2"/>
      <c r="E810" s="2"/>
    </row>
    <row r="811" spans="1:5" x14ac:dyDescent="0.2">
      <c r="A811" s="2"/>
      <c r="B811" s="3"/>
      <c r="C811" s="3"/>
      <c r="D811" s="2"/>
      <c r="E811" s="2"/>
    </row>
    <row r="812" spans="1:5" x14ac:dyDescent="0.2">
      <c r="A812" s="2"/>
      <c r="B812" s="3"/>
      <c r="C812" s="3"/>
      <c r="D812" s="2"/>
      <c r="E812" s="2"/>
    </row>
    <row r="813" spans="1:5" x14ac:dyDescent="0.2">
      <c r="A813" s="2"/>
      <c r="B813" s="3"/>
      <c r="C813" s="3"/>
      <c r="D813" s="2"/>
      <c r="E813" s="2"/>
    </row>
    <row r="814" spans="1:5" x14ac:dyDescent="0.2">
      <c r="A814" s="2"/>
      <c r="B814" s="3"/>
      <c r="C814" s="3"/>
      <c r="D814" s="2"/>
      <c r="E814" s="2"/>
    </row>
    <row r="815" spans="1:5" x14ac:dyDescent="0.2">
      <c r="A815" s="2"/>
      <c r="B815" s="3"/>
      <c r="C815" s="3"/>
      <c r="D815" s="2"/>
      <c r="E815" s="2"/>
    </row>
    <row r="816" spans="1:5" x14ac:dyDescent="0.2">
      <c r="A816" s="2"/>
      <c r="B816" s="3"/>
      <c r="C816" s="3"/>
      <c r="D816" s="2"/>
      <c r="E816" s="2"/>
    </row>
    <row r="817" spans="1:5" x14ac:dyDescent="0.2">
      <c r="A817" s="2"/>
      <c r="B817" s="3"/>
      <c r="C817" s="3"/>
      <c r="D817" s="2"/>
      <c r="E817" s="2"/>
    </row>
    <row r="818" spans="1:5" x14ac:dyDescent="0.2">
      <c r="A818" s="2"/>
      <c r="B818" s="3"/>
      <c r="C818" s="3"/>
      <c r="D818" s="2"/>
      <c r="E818" s="2"/>
    </row>
    <row r="819" spans="1:5" x14ac:dyDescent="0.2">
      <c r="A819" s="2"/>
      <c r="B819" s="3"/>
      <c r="C819" s="3"/>
      <c r="D819" s="2"/>
      <c r="E819" s="2"/>
    </row>
    <row r="820" spans="1:5" x14ac:dyDescent="0.2">
      <c r="A820" s="2"/>
      <c r="B820" s="3"/>
      <c r="C820" s="3"/>
      <c r="D820" s="2"/>
      <c r="E820" s="2"/>
    </row>
    <row r="821" spans="1:5" x14ac:dyDescent="0.2">
      <c r="A821" s="2"/>
      <c r="B821" s="3"/>
      <c r="C821" s="3"/>
      <c r="D821" s="2"/>
      <c r="E821" s="2"/>
    </row>
    <row r="822" spans="1:5" x14ac:dyDescent="0.2">
      <c r="A822" s="2"/>
      <c r="B822" s="3"/>
      <c r="C822" s="3"/>
      <c r="D822" s="2"/>
      <c r="E822" s="2"/>
    </row>
    <row r="823" spans="1:5" x14ac:dyDescent="0.2">
      <c r="A823" s="2"/>
      <c r="B823" s="3"/>
      <c r="C823" s="3"/>
      <c r="D823" s="2"/>
      <c r="E823" s="2"/>
    </row>
    <row r="824" spans="1:5" x14ac:dyDescent="0.2">
      <c r="A824" s="2"/>
      <c r="B824" s="3"/>
      <c r="C824" s="3"/>
      <c r="D824" s="2"/>
      <c r="E824" s="2"/>
    </row>
    <row r="825" spans="1:5" x14ac:dyDescent="0.2">
      <c r="A825" s="2"/>
      <c r="B825" s="3"/>
      <c r="C825" s="3"/>
      <c r="D825" s="2"/>
      <c r="E825" s="2"/>
    </row>
    <row r="826" spans="1:5" x14ac:dyDescent="0.2">
      <c r="A826" s="2"/>
      <c r="B826" s="3"/>
      <c r="C826" s="3"/>
      <c r="D826" s="2"/>
      <c r="E826" s="2"/>
    </row>
    <row r="827" spans="1:5" x14ac:dyDescent="0.2">
      <c r="A827" s="2"/>
      <c r="B827" s="3"/>
      <c r="C827" s="3"/>
      <c r="D827" s="2"/>
      <c r="E827" s="2"/>
    </row>
    <row r="828" spans="1:5" x14ac:dyDescent="0.2">
      <c r="A828" s="2"/>
      <c r="B828" s="3"/>
      <c r="C828" s="3"/>
      <c r="D828" s="2"/>
      <c r="E828" s="2"/>
    </row>
    <row r="829" spans="1:5" x14ac:dyDescent="0.2">
      <c r="A829" s="2"/>
      <c r="B829" s="3"/>
      <c r="C829" s="3"/>
      <c r="D829" s="2"/>
      <c r="E829" s="2"/>
    </row>
    <row r="830" spans="1:5" x14ac:dyDescent="0.2">
      <c r="A830" s="2"/>
      <c r="B830" s="3"/>
      <c r="C830" s="3"/>
      <c r="D830" s="2"/>
      <c r="E830" s="2"/>
    </row>
    <row r="831" spans="1:5" x14ac:dyDescent="0.2">
      <c r="A831" s="2"/>
      <c r="B831" s="3"/>
      <c r="C831" s="3"/>
      <c r="D831" s="2"/>
      <c r="E831" s="2"/>
    </row>
    <row r="832" spans="1:5" x14ac:dyDescent="0.2">
      <c r="A832" s="2"/>
      <c r="B832" s="3"/>
      <c r="C832" s="3"/>
      <c r="D832" s="2"/>
      <c r="E832" s="2"/>
    </row>
    <row r="833" spans="1:5" x14ac:dyDescent="0.2">
      <c r="A833" s="2"/>
      <c r="B833" s="3"/>
      <c r="C833" s="3"/>
      <c r="D833" s="2"/>
      <c r="E833" s="2"/>
    </row>
    <row r="834" spans="1:5" x14ac:dyDescent="0.2">
      <c r="A834" s="2"/>
      <c r="B834" s="3"/>
      <c r="C834" s="3"/>
      <c r="D834" s="2"/>
      <c r="E834" s="2"/>
    </row>
    <row r="835" spans="1:5" x14ac:dyDescent="0.2">
      <c r="A835" s="2"/>
      <c r="B835" s="3"/>
      <c r="C835" s="3"/>
      <c r="D835" s="2"/>
      <c r="E835" s="2"/>
    </row>
    <row r="836" spans="1:5" x14ac:dyDescent="0.2">
      <c r="A836" s="2"/>
      <c r="B836" s="3"/>
      <c r="C836" s="3"/>
      <c r="D836" s="2"/>
      <c r="E836" s="2"/>
    </row>
    <row r="837" spans="1:5" x14ac:dyDescent="0.2">
      <c r="A837" s="2"/>
      <c r="B837" s="3"/>
      <c r="C837" s="3"/>
      <c r="D837" s="2"/>
      <c r="E837" s="2"/>
    </row>
    <row r="838" spans="1:5" x14ac:dyDescent="0.2">
      <c r="A838" s="2"/>
      <c r="B838" s="3"/>
      <c r="C838" s="3"/>
      <c r="D838" s="2"/>
      <c r="E838" s="2"/>
    </row>
    <row r="839" spans="1:5" x14ac:dyDescent="0.2">
      <c r="A839" s="2"/>
      <c r="B839" s="3"/>
      <c r="C839" s="3"/>
      <c r="D839" s="2"/>
      <c r="E839" s="2"/>
    </row>
    <row r="840" spans="1:5" x14ac:dyDescent="0.2">
      <c r="A840" s="2"/>
      <c r="B840" s="3"/>
      <c r="C840" s="3"/>
      <c r="D840" s="2"/>
      <c r="E840" s="2"/>
    </row>
    <row r="841" spans="1:5" x14ac:dyDescent="0.2">
      <c r="A841" s="2"/>
      <c r="B841" s="3"/>
      <c r="C841" s="3"/>
      <c r="D841" s="2"/>
      <c r="E841" s="2"/>
    </row>
    <row r="842" spans="1:5" x14ac:dyDescent="0.2">
      <c r="A842" s="2"/>
      <c r="B842" s="3"/>
      <c r="C842" s="3"/>
      <c r="D842" s="2"/>
      <c r="E842" s="2"/>
    </row>
    <row r="843" spans="1:5" x14ac:dyDescent="0.2">
      <c r="A843" s="2"/>
      <c r="B843" s="3"/>
      <c r="C843" s="3"/>
      <c r="D843" s="2"/>
      <c r="E843" s="2"/>
    </row>
    <row r="844" spans="1:5" x14ac:dyDescent="0.2">
      <c r="A844" s="2"/>
      <c r="B844" s="3"/>
      <c r="C844" s="3"/>
      <c r="D844" s="2"/>
      <c r="E844" s="2"/>
    </row>
    <row r="845" spans="1:5" x14ac:dyDescent="0.2">
      <c r="A845" s="2"/>
      <c r="B845" s="3"/>
      <c r="C845" s="3"/>
      <c r="D845" s="2"/>
      <c r="E845" s="2"/>
    </row>
    <row r="846" spans="1:5" x14ac:dyDescent="0.2">
      <c r="A846" s="2"/>
      <c r="B846" s="3"/>
      <c r="C846" s="3"/>
      <c r="D846" s="2"/>
      <c r="E846" s="2"/>
    </row>
    <row r="847" spans="1:5" x14ac:dyDescent="0.2">
      <c r="A847" s="2"/>
      <c r="B847" s="3"/>
      <c r="C847" s="3"/>
      <c r="D847" s="2"/>
      <c r="E847" s="2"/>
    </row>
    <row r="848" spans="1:5" x14ac:dyDescent="0.2">
      <c r="A848" s="2"/>
      <c r="B848" s="3"/>
      <c r="C848" s="3"/>
      <c r="D848" s="2"/>
      <c r="E848" s="2"/>
    </row>
    <row r="849" spans="1:5" x14ac:dyDescent="0.2">
      <c r="A849" s="2"/>
      <c r="B849" s="3"/>
      <c r="C849" s="3"/>
      <c r="D849" s="2"/>
      <c r="E849" s="2"/>
    </row>
    <row r="850" spans="1:5" x14ac:dyDescent="0.2">
      <c r="A850" s="2"/>
      <c r="B850" s="3"/>
      <c r="C850" s="3"/>
      <c r="D850" s="2"/>
      <c r="E850" s="2"/>
    </row>
    <row r="851" spans="1:5" x14ac:dyDescent="0.2">
      <c r="A851" s="2"/>
      <c r="B851" s="3"/>
      <c r="C851" s="3"/>
      <c r="D851" s="2"/>
      <c r="E851" s="2"/>
    </row>
    <row r="852" spans="1:5" x14ac:dyDescent="0.2">
      <c r="A852" s="2"/>
      <c r="B852" s="3"/>
      <c r="C852" s="3"/>
      <c r="D852" s="2"/>
      <c r="E852" s="2"/>
    </row>
    <row r="853" spans="1:5" x14ac:dyDescent="0.2">
      <c r="A853" s="2"/>
      <c r="B853" s="3"/>
      <c r="C853" s="3"/>
      <c r="D853" s="2"/>
      <c r="E853" s="2"/>
    </row>
    <row r="854" spans="1:5" x14ac:dyDescent="0.2">
      <c r="A854" s="2"/>
      <c r="B854" s="3"/>
      <c r="C854" s="3"/>
      <c r="D854" s="2"/>
      <c r="E854" s="2"/>
    </row>
    <row r="855" spans="1:5" x14ac:dyDescent="0.2">
      <c r="A855" s="2"/>
      <c r="B855" s="3"/>
      <c r="C855" s="3"/>
      <c r="D855" s="2"/>
      <c r="E855" s="2"/>
    </row>
    <row r="856" spans="1:5" x14ac:dyDescent="0.2">
      <c r="A856" s="2"/>
      <c r="B856" s="3"/>
      <c r="C856" s="3"/>
      <c r="D856" s="2"/>
      <c r="E856" s="2"/>
    </row>
    <row r="857" spans="1:5" x14ac:dyDescent="0.2">
      <c r="A857" s="2"/>
      <c r="B857" s="3"/>
      <c r="C857" s="3"/>
      <c r="D857" s="2"/>
      <c r="E857" s="2"/>
    </row>
    <row r="858" spans="1:5" x14ac:dyDescent="0.2">
      <c r="A858" s="2"/>
      <c r="B858" s="3"/>
      <c r="C858" s="3"/>
      <c r="D858" s="2"/>
      <c r="E858" s="2"/>
    </row>
    <row r="859" spans="1:5" x14ac:dyDescent="0.2">
      <c r="A859" s="2"/>
      <c r="B859" s="3"/>
      <c r="C859" s="3"/>
      <c r="D859" s="2"/>
      <c r="E859" s="2"/>
    </row>
    <row r="860" spans="1:5" x14ac:dyDescent="0.2">
      <c r="A860" s="2"/>
      <c r="B860" s="3"/>
      <c r="C860" s="3"/>
      <c r="D860" s="2"/>
      <c r="E860" s="2"/>
    </row>
    <row r="861" spans="1:5" x14ac:dyDescent="0.2">
      <c r="A861" s="2"/>
      <c r="B861" s="3"/>
      <c r="C861" s="3"/>
      <c r="D861" s="2"/>
      <c r="E861" s="2"/>
    </row>
    <row r="862" spans="1:5" x14ac:dyDescent="0.2">
      <c r="A862" s="2"/>
      <c r="B862" s="3"/>
      <c r="C862" s="3"/>
      <c r="D862" s="2"/>
      <c r="E862" s="2"/>
    </row>
    <row r="863" spans="1:5" x14ac:dyDescent="0.2">
      <c r="A863" s="2"/>
      <c r="B863" s="3"/>
      <c r="C863" s="3"/>
      <c r="D863" s="2"/>
      <c r="E863" s="2"/>
    </row>
    <row r="864" spans="1:5" x14ac:dyDescent="0.2">
      <c r="A864" s="2"/>
      <c r="B864" s="3"/>
      <c r="C864" s="3"/>
      <c r="D864" s="2"/>
      <c r="E864" s="2"/>
    </row>
    <row r="865" spans="1:5" x14ac:dyDescent="0.2">
      <c r="A865" s="2"/>
      <c r="B865" s="3"/>
      <c r="C865" s="3"/>
      <c r="D865" s="2"/>
      <c r="E865" s="2"/>
    </row>
    <row r="866" spans="1:5" x14ac:dyDescent="0.2">
      <c r="A866" s="2"/>
      <c r="B866" s="3"/>
      <c r="C866" s="3"/>
      <c r="D866" s="2"/>
      <c r="E866" s="2"/>
    </row>
    <row r="867" spans="1:5" x14ac:dyDescent="0.2">
      <c r="A867" s="2"/>
      <c r="B867" s="3"/>
      <c r="C867" s="3"/>
      <c r="D867" s="2"/>
      <c r="E867" s="2"/>
    </row>
    <row r="868" spans="1:5" x14ac:dyDescent="0.2">
      <c r="A868" s="2"/>
      <c r="B868" s="3"/>
      <c r="C868" s="3"/>
      <c r="D868" s="2"/>
      <c r="E868" s="2"/>
    </row>
    <row r="869" spans="1:5" x14ac:dyDescent="0.2">
      <c r="A869" s="2"/>
      <c r="B869" s="3"/>
      <c r="C869" s="3"/>
      <c r="D869" s="2"/>
      <c r="E869" s="2"/>
    </row>
    <row r="870" spans="1:5" x14ac:dyDescent="0.2">
      <c r="A870" s="2"/>
      <c r="B870" s="3"/>
      <c r="C870" s="3"/>
      <c r="D870" s="2"/>
      <c r="E870" s="2"/>
    </row>
    <row r="871" spans="1:5" x14ac:dyDescent="0.2">
      <c r="A871" s="2"/>
      <c r="B871" s="3"/>
      <c r="C871" s="3"/>
      <c r="D871" s="2"/>
      <c r="E871" s="2"/>
    </row>
    <row r="872" spans="1:5" x14ac:dyDescent="0.2">
      <c r="A872" s="2"/>
      <c r="B872" s="3"/>
      <c r="C872" s="3"/>
      <c r="D872" s="2"/>
      <c r="E872" s="2"/>
    </row>
    <row r="873" spans="1:5" x14ac:dyDescent="0.2">
      <c r="A873" s="2"/>
      <c r="B873" s="3"/>
      <c r="C873" s="3"/>
      <c r="D873" s="2"/>
      <c r="E873" s="2"/>
    </row>
    <row r="874" spans="1:5" x14ac:dyDescent="0.2">
      <c r="A874" s="2"/>
      <c r="B874" s="3"/>
      <c r="C874" s="3"/>
      <c r="D874" s="2"/>
      <c r="E874" s="2"/>
    </row>
    <row r="875" spans="1:5" x14ac:dyDescent="0.2">
      <c r="A875" s="2"/>
      <c r="B875" s="3"/>
      <c r="C875" s="3"/>
      <c r="D875" s="2"/>
      <c r="E875" s="2"/>
    </row>
    <row r="876" spans="1:5" x14ac:dyDescent="0.2">
      <c r="A876" s="2"/>
      <c r="B876" s="3"/>
      <c r="C876" s="3"/>
      <c r="D876" s="2"/>
      <c r="E876" s="2"/>
    </row>
    <row r="877" spans="1:5" x14ac:dyDescent="0.2">
      <c r="A877" s="2"/>
      <c r="B877" s="3"/>
      <c r="C877" s="3"/>
      <c r="D877" s="2"/>
      <c r="E877" s="2"/>
    </row>
    <row r="878" spans="1:5" x14ac:dyDescent="0.2">
      <c r="A878" s="2"/>
      <c r="B878" s="3"/>
      <c r="C878" s="3"/>
      <c r="D878" s="2"/>
      <c r="E878" s="2"/>
    </row>
    <row r="879" spans="1:5" x14ac:dyDescent="0.2">
      <c r="A879" s="2"/>
      <c r="B879" s="3"/>
      <c r="C879" s="3"/>
      <c r="D879" s="2"/>
      <c r="E879" s="2"/>
    </row>
    <row r="880" spans="1:5" x14ac:dyDescent="0.2">
      <c r="A880" s="2"/>
      <c r="B880" s="3"/>
      <c r="C880" s="3"/>
      <c r="D880" s="2"/>
      <c r="E880" s="2"/>
    </row>
    <row r="881" spans="1:5" x14ac:dyDescent="0.2">
      <c r="A881" s="2"/>
      <c r="B881" s="3"/>
      <c r="C881" s="3"/>
      <c r="D881" s="2"/>
      <c r="E881" s="2"/>
    </row>
    <row r="882" spans="1:5" x14ac:dyDescent="0.2">
      <c r="A882" s="2"/>
      <c r="B882" s="3"/>
      <c r="C882" s="3"/>
      <c r="D882" s="2"/>
      <c r="E882" s="2"/>
    </row>
    <row r="883" spans="1:5" x14ac:dyDescent="0.2">
      <c r="A883" s="2"/>
      <c r="B883" s="3"/>
      <c r="C883" s="3"/>
      <c r="D883" s="2"/>
      <c r="E883" s="2"/>
    </row>
    <row r="884" spans="1:5" x14ac:dyDescent="0.2">
      <c r="A884" s="2"/>
      <c r="B884" s="3"/>
      <c r="C884" s="3"/>
      <c r="D884" s="2"/>
      <c r="E884" s="2"/>
    </row>
    <row r="885" spans="1:5" x14ac:dyDescent="0.2">
      <c r="A885" s="2"/>
      <c r="B885" s="3"/>
      <c r="C885" s="3"/>
      <c r="D885" s="2"/>
      <c r="E885" s="2"/>
    </row>
    <row r="886" spans="1:5" x14ac:dyDescent="0.2">
      <c r="A886" s="2"/>
      <c r="B886" s="3"/>
      <c r="C886" s="3"/>
      <c r="D886" s="2"/>
      <c r="E886" s="2"/>
    </row>
    <row r="887" spans="1:5" x14ac:dyDescent="0.2">
      <c r="A887" s="2"/>
      <c r="B887" s="3"/>
      <c r="C887" s="3"/>
      <c r="D887" s="2"/>
      <c r="E887" s="2"/>
    </row>
    <row r="888" spans="1:5" x14ac:dyDescent="0.2">
      <c r="A888" s="2"/>
      <c r="B888" s="3"/>
      <c r="C888" s="3"/>
      <c r="D888" s="2"/>
      <c r="E888" s="2"/>
    </row>
    <row r="889" spans="1:5" x14ac:dyDescent="0.2">
      <c r="A889" s="2"/>
      <c r="B889" s="3"/>
      <c r="C889" s="3"/>
      <c r="D889" s="2"/>
      <c r="E889" s="2"/>
    </row>
    <row r="890" spans="1:5" x14ac:dyDescent="0.2">
      <c r="A890" s="2"/>
      <c r="B890" s="3"/>
      <c r="C890" s="3"/>
      <c r="D890" s="2"/>
      <c r="E890" s="2"/>
    </row>
    <row r="891" spans="1:5" x14ac:dyDescent="0.2">
      <c r="A891" s="2"/>
      <c r="B891" s="3"/>
      <c r="C891" s="3"/>
      <c r="D891" s="2"/>
      <c r="E891" s="2"/>
    </row>
    <row r="892" spans="1:5" x14ac:dyDescent="0.2">
      <c r="A892" s="2"/>
      <c r="B892" s="3"/>
      <c r="C892" s="3"/>
      <c r="D892" s="2"/>
      <c r="E892" s="2"/>
    </row>
    <row r="893" spans="1:5" x14ac:dyDescent="0.2">
      <c r="A893" s="2"/>
      <c r="B893" s="3"/>
      <c r="C893" s="3"/>
      <c r="D893" s="2"/>
      <c r="E893" s="2"/>
    </row>
    <row r="894" spans="1:5" x14ac:dyDescent="0.2">
      <c r="A894" s="2"/>
      <c r="B894" s="3"/>
      <c r="C894" s="3"/>
      <c r="D894" s="2"/>
      <c r="E894" s="2"/>
    </row>
    <row r="895" spans="1:5" x14ac:dyDescent="0.2">
      <c r="A895" s="2"/>
      <c r="B895" s="3"/>
      <c r="C895" s="3"/>
      <c r="D895" s="2"/>
      <c r="E895" s="2"/>
    </row>
    <row r="896" spans="1:5" x14ac:dyDescent="0.2">
      <c r="A896" s="2"/>
      <c r="B896" s="3"/>
      <c r="C896" s="3"/>
      <c r="D896" s="2"/>
      <c r="E896" s="2"/>
    </row>
    <row r="897" spans="1:5" x14ac:dyDescent="0.2">
      <c r="A897" s="2"/>
      <c r="B897" s="3"/>
      <c r="C897" s="3"/>
      <c r="D897" s="2"/>
      <c r="E897" s="2"/>
    </row>
    <row r="898" spans="1:5" x14ac:dyDescent="0.2">
      <c r="A898" s="2"/>
      <c r="B898" s="3"/>
      <c r="C898" s="3"/>
      <c r="D898" s="2"/>
      <c r="E898" s="2"/>
    </row>
    <row r="899" spans="1:5" x14ac:dyDescent="0.2">
      <c r="A899" s="2"/>
      <c r="B899" s="3"/>
      <c r="C899" s="3"/>
      <c r="D899" s="2"/>
      <c r="E899" s="2"/>
    </row>
    <row r="900" spans="1:5" x14ac:dyDescent="0.2">
      <c r="A900" s="2"/>
      <c r="B900" s="3"/>
      <c r="C900" s="3"/>
      <c r="D900" s="2"/>
      <c r="E900" s="2"/>
    </row>
    <row r="901" spans="1:5" x14ac:dyDescent="0.2">
      <c r="A901" s="2"/>
      <c r="B901" s="3"/>
      <c r="C901" s="3"/>
      <c r="D901" s="2"/>
      <c r="E901" s="2"/>
    </row>
    <row r="902" spans="1:5" x14ac:dyDescent="0.2">
      <c r="A902" s="2"/>
      <c r="B902" s="3"/>
      <c r="C902" s="3"/>
      <c r="D902" s="2"/>
      <c r="E902" s="2"/>
    </row>
    <row r="903" spans="1:5" x14ac:dyDescent="0.2">
      <c r="A903" s="2"/>
      <c r="B903" s="3"/>
      <c r="C903" s="3"/>
      <c r="D903" s="2"/>
      <c r="E903" s="2"/>
    </row>
    <row r="904" spans="1:5" x14ac:dyDescent="0.2">
      <c r="A904" s="2"/>
      <c r="B904" s="3"/>
      <c r="C904" s="3"/>
      <c r="D904" s="2"/>
      <c r="E904" s="2"/>
    </row>
    <row r="905" spans="1:5" x14ac:dyDescent="0.2">
      <c r="A905" s="2"/>
      <c r="B905" s="3"/>
      <c r="C905" s="3"/>
      <c r="D905" s="2"/>
      <c r="E905" s="2"/>
    </row>
    <row r="906" spans="1:5" x14ac:dyDescent="0.2">
      <c r="A906" s="2"/>
      <c r="B906" s="3"/>
      <c r="C906" s="3"/>
      <c r="D906" s="2"/>
      <c r="E906" s="2"/>
    </row>
    <row r="907" spans="1:5" x14ac:dyDescent="0.2">
      <c r="A907" s="2"/>
      <c r="B907" s="3"/>
      <c r="C907" s="3"/>
      <c r="D907" s="2"/>
      <c r="E907" s="2"/>
    </row>
    <row r="908" spans="1:5" x14ac:dyDescent="0.2">
      <c r="A908" s="2"/>
      <c r="B908" s="3"/>
      <c r="C908" s="3"/>
      <c r="D908" s="2"/>
      <c r="E908" s="2"/>
    </row>
    <row r="909" spans="1:5" x14ac:dyDescent="0.2">
      <c r="A909" s="2"/>
      <c r="B909" s="3"/>
      <c r="C909" s="3"/>
      <c r="D909" s="2"/>
      <c r="E909" s="2"/>
    </row>
    <row r="910" spans="1:5" x14ac:dyDescent="0.2">
      <c r="A910" s="2"/>
      <c r="B910" s="3"/>
      <c r="C910" s="3"/>
      <c r="D910" s="2"/>
      <c r="E910" s="2"/>
    </row>
    <row r="911" spans="1:5" x14ac:dyDescent="0.2">
      <c r="A911" s="2"/>
      <c r="B911" s="3"/>
      <c r="C911" s="3"/>
      <c r="D911" s="2"/>
      <c r="E911" s="2"/>
    </row>
    <row r="912" spans="1:5" x14ac:dyDescent="0.2">
      <c r="A912" s="2"/>
      <c r="B912" s="3"/>
      <c r="C912" s="3"/>
      <c r="D912" s="2"/>
      <c r="E912" s="2"/>
    </row>
    <row r="913" spans="1:5" x14ac:dyDescent="0.2">
      <c r="A913" s="2"/>
      <c r="B913" s="3"/>
      <c r="C913" s="3"/>
      <c r="D913" s="2"/>
      <c r="E913" s="2"/>
    </row>
    <row r="914" spans="1:5" x14ac:dyDescent="0.2">
      <c r="A914" s="2"/>
      <c r="B914" s="3"/>
      <c r="C914" s="3"/>
      <c r="D914" s="2"/>
      <c r="E914" s="2"/>
    </row>
    <row r="915" spans="1:5" x14ac:dyDescent="0.2">
      <c r="A915" s="2"/>
      <c r="B915" s="3"/>
      <c r="C915" s="3"/>
      <c r="D915" s="2"/>
      <c r="E915" s="2"/>
    </row>
    <row r="916" spans="1:5" x14ac:dyDescent="0.2">
      <c r="A916" s="2"/>
      <c r="B916" s="3"/>
      <c r="C916" s="3"/>
      <c r="D916" s="2"/>
      <c r="E916" s="2"/>
    </row>
    <row r="917" spans="1:5" x14ac:dyDescent="0.2">
      <c r="A917" s="2"/>
      <c r="B917" s="3"/>
      <c r="C917" s="3"/>
      <c r="D917" s="2"/>
      <c r="E917" s="2"/>
    </row>
    <row r="918" spans="1:5" x14ac:dyDescent="0.2">
      <c r="A918" s="2"/>
      <c r="B918" s="3"/>
      <c r="C918" s="3"/>
      <c r="D918" s="2"/>
      <c r="E918" s="2"/>
    </row>
    <row r="919" spans="1:5" x14ac:dyDescent="0.2">
      <c r="A919" s="2"/>
      <c r="B919" s="3"/>
      <c r="C919" s="3"/>
      <c r="D919" s="2"/>
      <c r="E919" s="2"/>
    </row>
    <row r="920" spans="1:5" x14ac:dyDescent="0.2">
      <c r="A920" s="2"/>
      <c r="B920" s="3"/>
      <c r="C920" s="3"/>
      <c r="D920" s="2"/>
      <c r="E920" s="2"/>
    </row>
    <row r="921" spans="1:5" x14ac:dyDescent="0.2">
      <c r="A921" s="2"/>
      <c r="B921" s="3"/>
      <c r="C921" s="3"/>
      <c r="D921" s="2"/>
      <c r="E921" s="2"/>
    </row>
    <row r="922" spans="1:5" x14ac:dyDescent="0.2">
      <c r="A922" s="2"/>
      <c r="B922" s="3"/>
      <c r="C922" s="3"/>
      <c r="D922" s="2"/>
      <c r="E922" s="2"/>
    </row>
    <row r="923" spans="1:5" x14ac:dyDescent="0.2">
      <c r="A923" s="2"/>
      <c r="B923" s="3"/>
      <c r="C923" s="3"/>
      <c r="D923" s="2"/>
      <c r="E923" s="2"/>
    </row>
    <row r="924" spans="1:5" x14ac:dyDescent="0.2">
      <c r="A924" s="2"/>
      <c r="B924" s="3"/>
      <c r="C924" s="3"/>
      <c r="D924" s="2"/>
      <c r="E924" s="2"/>
    </row>
    <row r="925" spans="1:5" x14ac:dyDescent="0.2">
      <c r="A925" s="2"/>
      <c r="B925" s="3"/>
      <c r="C925" s="3"/>
      <c r="D925" s="2"/>
      <c r="E925" s="2"/>
    </row>
    <row r="926" spans="1:5" x14ac:dyDescent="0.2">
      <c r="A926" s="2"/>
      <c r="B926" s="3"/>
      <c r="C926" s="3"/>
      <c r="D926" s="2"/>
      <c r="E926" s="2"/>
    </row>
    <row r="927" spans="1:5" x14ac:dyDescent="0.2">
      <c r="A927" s="2"/>
      <c r="B927" s="3"/>
      <c r="C927" s="3"/>
      <c r="D927" s="2"/>
      <c r="E927" s="2"/>
    </row>
    <row r="928" spans="1:5" x14ac:dyDescent="0.2">
      <c r="A928" s="2"/>
      <c r="B928" s="3"/>
      <c r="C928" s="3"/>
      <c r="D928" s="2"/>
      <c r="E928" s="2"/>
    </row>
    <row r="929" spans="1:5" x14ac:dyDescent="0.2">
      <c r="A929" s="2"/>
      <c r="B929" s="3"/>
      <c r="C929" s="3"/>
      <c r="D929" s="2"/>
      <c r="E929" s="2"/>
    </row>
    <row r="930" spans="1:5" x14ac:dyDescent="0.2">
      <c r="A930" s="2"/>
      <c r="B930" s="3"/>
      <c r="C930" s="3"/>
      <c r="D930" s="2"/>
      <c r="E930" s="2"/>
    </row>
    <row r="931" spans="1:5" x14ac:dyDescent="0.2">
      <c r="A931" s="2"/>
      <c r="B931" s="3"/>
      <c r="C931" s="3"/>
      <c r="D931" s="2"/>
      <c r="E931" s="2"/>
    </row>
    <row r="932" spans="1:5" x14ac:dyDescent="0.2">
      <c r="A932" s="2"/>
      <c r="B932" s="3"/>
      <c r="C932" s="3"/>
      <c r="D932" s="2"/>
      <c r="E932" s="2"/>
    </row>
    <row r="933" spans="1:5" x14ac:dyDescent="0.2">
      <c r="A933" s="2"/>
      <c r="B933" s="3"/>
      <c r="C933" s="3"/>
      <c r="D933" s="2"/>
      <c r="E933" s="2"/>
    </row>
    <row r="934" spans="1:5" x14ac:dyDescent="0.2">
      <c r="A934" s="2"/>
      <c r="B934" s="3"/>
      <c r="C934" s="3"/>
      <c r="D934" s="2"/>
      <c r="E934" s="2"/>
    </row>
    <row r="935" spans="1:5" x14ac:dyDescent="0.2">
      <c r="A935" s="2"/>
      <c r="B935" s="3"/>
      <c r="C935" s="3"/>
      <c r="D935" s="2"/>
      <c r="E935" s="2"/>
    </row>
    <row r="936" spans="1:5" x14ac:dyDescent="0.2">
      <c r="A936" s="2"/>
      <c r="B936" s="3"/>
      <c r="C936" s="3"/>
      <c r="D936" s="2"/>
      <c r="E936" s="2"/>
    </row>
    <row r="937" spans="1:5" x14ac:dyDescent="0.2">
      <c r="A937" s="2"/>
      <c r="B937" s="3"/>
      <c r="C937" s="3"/>
      <c r="D937" s="2"/>
      <c r="E937" s="2"/>
    </row>
    <row r="938" spans="1:5" x14ac:dyDescent="0.2">
      <c r="A938" s="2"/>
      <c r="B938" s="3"/>
      <c r="C938" s="3"/>
      <c r="D938" s="2"/>
      <c r="E938" s="2"/>
    </row>
    <row r="939" spans="1:5" x14ac:dyDescent="0.2">
      <c r="A939" s="2"/>
      <c r="B939" s="3"/>
      <c r="C939" s="3"/>
      <c r="D939" s="2"/>
      <c r="E939" s="2"/>
    </row>
    <row r="940" spans="1:5" x14ac:dyDescent="0.2">
      <c r="A940" s="2"/>
      <c r="B940" s="3"/>
      <c r="C940" s="3"/>
      <c r="D940" s="2"/>
      <c r="E940" s="2"/>
    </row>
    <row r="941" spans="1:5" x14ac:dyDescent="0.2">
      <c r="A941" s="2"/>
      <c r="B941" s="3"/>
      <c r="C941" s="3"/>
      <c r="D941" s="2"/>
      <c r="E941" s="2"/>
    </row>
    <row r="942" spans="1:5" x14ac:dyDescent="0.2">
      <c r="A942" s="2"/>
      <c r="B942" s="3"/>
      <c r="C942" s="3"/>
      <c r="D942" s="2"/>
      <c r="E942" s="2"/>
    </row>
    <row r="943" spans="1:5" x14ac:dyDescent="0.2">
      <c r="A943" s="2"/>
      <c r="B943" s="3"/>
      <c r="C943" s="3"/>
      <c r="D943" s="2"/>
      <c r="E943" s="2"/>
    </row>
    <row r="944" spans="1:5" x14ac:dyDescent="0.2">
      <c r="A944" s="2"/>
      <c r="B944" s="3"/>
      <c r="C944" s="3"/>
      <c r="D944" s="2"/>
      <c r="E944" s="2"/>
    </row>
    <row r="945" spans="1:5" x14ac:dyDescent="0.2">
      <c r="A945" s="2"/>
      <c r="B945" s="3"/>
      <c r="C945" s="3"/>
      <c r="D945" s="2"/>
      <c r="E945" s="2"/>
    </row>
    <row r="946" spans="1:5" x14ac:dyDescent="0.2">
      <c r="A946" s="2"/>
      <c r="B946" s="3"/>
      <c r="C946" s="3"/>
      <c r="D946" s="2"/>
      <c r="E946" s="2"/>
    </row>
    <row r="947" spans="1:5" x14ac:dyDescent="0.2">
      <c r="A947" s="2"/>
      <c r="B947" s="3"/>
      <c r="C947" s="3"/>
      <c r="D947" s="2"/>
      <c r="E947" s="2"/>
    </row>
    <row r="948" spans="1:5" x14ac:dyDescent="0.2">
      <c r="A948" s="2"/>
      <c r="B948" s="3"/>
      <c r="C948" s="3"/>
      <c r="D948" s="2"/>
      <c r="E948" s="2"/>
    </row>
    <row r="949" spans="1:5" x14ac:dyDescent="0.2">
      <c r="A949" s="2"/>
      <c r="B949" s="3"/>
      <c r="C949" s="3"/>
      <c r="D949" s="2"/>
      <c r="E949" s="2"/>
    </row>
    <row r="950" spans="1:5" x14ac:dyDescent="0.2">
      <c r="A950" s="2"/>
      <c r="B950" s="3"/>
      <c r="C950" s="3"/>
      <c r="D950" s="2"/>
      <c r="E950" s="2"/>
    </row>
    <row r="951" spans="1:5" x14ac:dyDescent="0.2">
      <c r="A951" s="2"/>
      <c r="B951" s="3"/>
      <c r="C951" s="3"/>
      <c r="D951" s="2"/>
      <c r="E951" s="2"/>
    </row>
    <row r="952" spans="1:5" x14ac:dyDescent="0.2">
      <c r="A952" s="2"/>
      <c r="B952" s="3"/>
      <c r="C952" s="3"/>
      <c r="D952" s="2"/>
      <c r="E952" s="2"/>
    </row>
    <row r="953" spans="1:5" x14ac:dyDescent="0.2">
      <c r="A953" s="2"/>
      <c r="B953" s="3"/>
      <c r="C953" s="3"/>
      <c r="D953" s="2"/>
      <c r="E953" s="2"/>
    </row>
    <row r="954" spans="1:5" x14ac:dyDescent="0.2">
      <c r="A954" s="2"/>
      <c r="B954" s="3"/>
      <c r="C954" s="3"/>
      <c r="D954" s="2"/>
      <c r="E954" s="2"/>
    </row>
    <row r="955" spans="1:5" x14ac:dyDescent="0.2">
      <c r="A955" s="2"/>
      <c r="B955" s="3"/>
      <c r="C955" s="3"/>
      <c r="D955" s="2"/>
      <c r="E955" s="2"/>
    </row>
    <row r="956" spans="1:5" x14ac:dyDescent="0.2">
      <c r="A956" s="2"/>
      <c r="B956" s="3"/>
      <c r="C956" s="3"/>
      <c r="D956" s="2"/>
      <c r="E956" s="2"/>
    </row>
    <row r="957" spans="1:5" x14ac:dyDescent="0.2">
      <c r="A957" s="2"/>
      <c r="B957" s="3"/>
      <c r="C957" s="3"/>
      <c r="D957" s="2"/>
      <c r="E957" s="2"/>
    </row>
    <row r="958" spans="1:5" x14ac:dyDescent="0.2">
      <c r="A958" s="2"/>
      <c r="B958" s="3"/>
      <c r="C958" s="3"/>
      <c r="D958" s="2"/>
      <c r="E958" s="2"/>
    </row>
    <row r="959" spans="1:5" x14ac:dyDescent="0.2">
      <c r="A959" s="2"/>
      <c r="B959" s="3"/>
      <c r="C959" s="3"/>
      <c r="D959" s="2"/>
      <c r="E959" s="2"/>
    </row>
    <row r="960" spans="1:5" x14ac:dyDescent="0.2">
      <c r="A960" s="2"/>
      <c r="B960" s="3"/>
      <c r="C960" s="3"/>
      <c r="D960" s="2"/>
      <c r="E960" s="2"/>
    </row>
    <row r="961" spans="1:5" x14ac:dyDescent="0.2">
      <c r="A961" s="2"/>
      <c r="B961" s="3"/>
      <c r="C961" s="3"/>
      <c r="D961" s="2"/>
      <c r="E961" s="2"/>
    </row>
    <row r="962" spans="1:5" x14ac:dyDescent="0.2">
      <c r="A962" s="2"/>
      <c r="B962" s="3"/>
      <c r="C962" s="3"/>
      <c r="D962" s="2"/>
      <c r="E962" s="2"/>
    </row>
    <row r="963" spans="1:5" x14ac:dyDescent="0.2">
      <c r="A963" s="2"/>
      <c r="B963" s="3"/>
      <c r="C963" s="3"/>
      <c r="D963" s="2"/>
      <c r="E963" s="2"/>
    </row>
    <row r="964" spans="1:5" x14ac:dyDescent="0.2">
      <c r="A964" s="2"/>
      <c r="B964" s="3"/>
      <c r="C964" s="3"/>
      <c r="D964" s="2"/>
      <c r="E964" s="2"/>
    </row>
    <row r="965" spans="1:5" x14ac:dyDescent="0.2">
      <c r="A965" s="2"/>
      <c r="B965" s="3"/>
      <c r="C965" s="3"/>
      <c r="D965" s="2"/>
      <c r="E965" s="2"/>
    </row>
    <row r="966" spans="1:5" x14ac:dyDescent="0.2">
      <c r="A966" s="2"/>
      <c r="B966" s="3"/>
      <c r="C966" s="3"/>
      <c r="D966" s="2"/>
      <c r="E966" s="2"/>
    </row>
    <row r="967" spans="1:5" x14ac:dyDescent="0.2">
      <c r="A967" s="2"/>
      <c r="B967" s="3"/>
      <c r="C967" s="3"/>
      <c r="D967" s="2"/>
      <c r="E967" s="2"/>
    </row>
    <row r="968" spans="1:5" x14ac:dyDescent="0.2">
      <c r="A968" s="2"/>
      <c r="B968" s="3"/>
      <c r="C968" s="3"/>
      <c r="D968" s="2"/>
      <c r="E968" s="2"/>
    </row>
    <row r="969" spans="1:5" x14ac:dyDescent="0.2">
      <c r="A969" s="2"/>
      <c r="B969" s="3"/>
      <c r="C969" s="3"/>
      <c r="D969" s="2"/>
      <c r="E969" s="2"/>
    </row>
    <row r="970" spans="1:5" x14ac:dyDescent="0.2">
      <c r="A970" s="2"/>
      <c r="B970" s="3"/>
      <c r="C970" s="3"/>
      <c r="D970" s="2"/>
      <c r="E970" s="2"/>
    </row>
    <row r="971" spans="1:5" x14ac:dyDescent="0.2">
      <c r="A971" s="2"/>
      <c r="B971" s="3"/>
      <c r="C971" s="3"/>
      <c r="D971" s="2"/>
      <c r="E971" s="2"/>
    </row>
    <row r="972" spans="1:5" x14ac:dyDescent="0.2">
      <c r="A972" s="2"/>
      <c r="B972" s="3"/>
      <c r="C972" s="3"/>
      <c r="D972" s="2"/>
      <c r="E972" s="2"/>
    </row>
    <row r="973" spans="1:5" x14ac:dyDescent="0.2">
      <c r="A973" s="2"/>
      <c r="B973" s="3"/>
      <c r="C973" s="3"/>
      <c r="D973" s="2"/>
      <c r="E973" s="2"/>
    </row>
    <row r="974" spans="1:5" x14ac:dyDescent="0.2">
      <c r="A974" s="2"/>
      <c r="B974" s="3"/>
      <c r="C974" s="3"/>
      <c r="D974" s="2"/>
      <c r="E974" s="2"/>
    </row>
    <row r="975" spans="1:5" x14ac:dyDescent="0.2">
      <c r="A975" s="2"/>
      <c r="B975" s="3"/>
      <c r="C975" s="3"/>
      <c r="D975" s="2"/>
      <c r="E975" s="2"/>
    </row>
    <row r="976" spans="1:5" x14ac:dyDescent="0.2">
      <c r="A976" s="2"/>
      <c r="B976" s="3"/>
      <c r="C976" s="3"/>
      <c r="D976" s="2"/>
      <c r="E976" s="2"/>
    </row>
    <row r="977" spans="1:5" x14ac:dyDescent="0.2">
      <c r="A977" s="2"/>
      <c r="B977" s="3"/>
      <c r="C977" s="3"/>
      <c r="D977" s="2"/>
      <c r="E977" s="2"/>
    </row>
    <row r="978" spans="1:5" x14ac:dyDescent="0.2">
      <c r="A978" s="2"/>
      <c r="B978" s="3"/>
      <c r="C978" s="3"/>
      <c r="D978" s="2"/>
      <c r="E978" s="2"/>
    </row>
    <row r="979" spans="1:5" x14ac:dyDescent="0.2">
      <c r="A979" s="2"/>
      <c r="B979" s="3"/>
      <c r="C979" s="3"/>
      <c r="D979" s="2"/>
      <c r="E979" s="2"/>
    </row>
    <row r="980" spans="1:5" x14ac:dyDescent="0.2">
      <c r="A980" s="2"/>
      <c r="B980" s="3"/>
      <c r="C980" s="3"/>
      <c r="D980" s="2"/>
      <c r="E980" s="2"/>
    </row>
    <row r="981" spans="1:5" x14ac:dyDescent="0.2">
      <c r="A981" s="2"/>
      <c r="B981" s="3"/>
      <c r="C981" s="3"/>
      <c r="D981" s="2"/>
      <c r="E981" s="2"/>
    </row>
    <row r="982" spans="1:5" x14ac:dyDescent="0.2">
      <c r="A982" s="2"/>
      <c r="B982" s="3"/>
      <c r="C982" s="3"/>
      <c r="D982" s="2"/>
      <c r="E982" s="2"/>
    </row>
    <row r="983" spans="1:5" x14ac:dyDescent="0.2">
      <c r="A983" s="2"/>
      <c r="B983" s="3"/>
      <c r="C983" s="3"/>
      <c r="D983" s="2"/>
      <c r="E983" s="2"/>
    </row>
    <row r="984" spans="1:5" x14ac:dyDescent="0.2">
      <c r="A984" s="2"/>
      <c r="B984" s="3"/>
      <c r="C984" s="3"/>
      <c r="D984" s="2"/>
      <c r="E984" s="2"/>
    </row>
    <row r="985" spans="1:5" x14ac:dyDescent="0.2">
      <c r="A985" s="2"/>
      <c r="B985" s="3"/>
      <c r="C985" s="3"/>
      <c r="D985" s="2"/>
      <c r="E985" s="2"/>
    </row>
    <row r="986" spans="1:5" x14ac:dyDescent="0.2">
      <c r="A986" s="2"/>
      <c r="B986" s="3"/>
      <c r="C986" s="3"/>
      <c r="D986" s="2"/>
      <c r="E986" s="2"/>
    </row>
    <row r="987" spans="1:5" x14ac:dyDescent="0.2">
      <c r="A987" s="2"/>
      <c r="B987" s="3"/>
      <c r="C987" s="3"/>
      <c r="D987" s="2"/>
      <c r="E987" s="2"/>
    </row>
    <row r="988" spans="1:5" x14ac:dyDescent="0.2">
      <c r="A988" s="2"/>
      <c r="B988" s="3"/>
      <c r="C988" s="3"/>
      <c r="D988" s="2"/>
      <c r="E988" s="2"/>
    </row>
    <row r="989" spans="1:5" x14ac:dyDescent="0.2">
      <c r="A989" s="2"/>
      <c r="B989" s="3"/>
      <c r="C989" s="3"/>
      <c r="D989" s="2"/>
      <c r="E989" s="2"/>
    </row>
    <row r="990" spans="1:5" x14ac:dyDescent="0.2">
      <c r="A990" s="2"/>
      <c r="B990" s="3"/>
      <c r="C990" s="3"/>
      <c r="D990" s="2"/>
      <c r="E990" s="2"/>
    </row>
    <row r="991" spans="1:5" x14ac:dyDescent="0.2">
      <c r="A991" s="2"/>
      <c r="B991" s="3"/>
      <c r="C991" s="3"/>
      <c r="D991" s="2"/>
      <c r="E991" s="2"/>
    </row>
    <row r="992" spans="1:5" x14ac:dyDescent="0.2">
      <c r="A992" s="2"/>
      <c r="B992" s="3"/>
      <c r="C992" s="3"/>
      <c r="D992" s="2"/>
      <c r="E992" s="2"/>
    </row>
    <row r="993" spans="1:5" x14ac:dyDescent="0.2">
      <c r="A993" s="2"/>
      <c r="B993" s="3"/>
      <c r="C993" s="3"/>
      <c r="D993" s="2"/>
      <c r="E993" s="2"/>
    </row>
    <row r="994" spans="1:5" x14ac:dyDescent="0.2">
      <c r="A994" s="2"/>
      <c r="B994" s="3"/>
      <c r="C994" s="3"/>
      <c r="D994" s="2"/>
      <c r="E994" s="2"/>
    </row>
    <row r="995" spans="1:5" x14ac:dyDescent="0.2">
      <c r="A995" s="2"/>
      <c r="B995" s="3"/>
      <c r="C995" s="3"/>
      <c r="D995" s="2"/>
      <c r="E995" s="2"/>
    </row>
    <row r="996" spans="1:5" x14ac:dyDescent="0.2">
      <c r="A996" s="2"/>
      <c r="B996" s="3"/>
      <c r="C996" s="3"/>
      <c r="D996" s="2"/>
      <c r="E996" s="2"/>
    </row>
    <row r="997" spans="1:5" x14ac:dyDescent="0.2">
      <c r="A997" s="2"/>
      <c r="B997" s="3"/>
      <c r="C997" s="3"/>
      <c r="D997" s="2"/>
      <c r="E997" s="2"/>
    </row>
    <row r="998" spans="1:5" x14ac:dyDescent="0.2">
      <c r="A998" s="2"/>
      <c r="B998" s="3"/>
      <c r="C998" s="3"/>
      <c r="D998" s="2"/>
      <c r="E998" s="2"/>
    </row>
    <row r="999" spans="1:5" x14ac:dyDescent="0.2">
      <c r="A999" s="2"/>
      <c r="B999" s="3"/>
      <c r="C999" s="3"/>
      <c r="D999" s="2"/>
      <c r="E999" s="2"/>
    </row>
    <row r="1000" spans="1:5" x14ac:dyDescent="0.2">
      <c r="A1000" s="2"/>
      <c r="B1000" s="3"/>
      <c r="C1000" s="3"/>
      <c r="D1000" s="2"/>
      <c r="E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workbookViewId="0">
      <selection activeCell="I13" sqref="I13"/>
    </sheetView>
  </sheetViews>
  <sheetFormatPr defaultColWidth="12.5703125" defaultRowHeight="15.75" customHeight="1" x14ac:dyDescent="0.2"/>
  <cols>
    <col min="2" max="2" width="16.28515625" customWidth="1"/>
    <col min="5" max="5" width="21.42578125" customWidth="1"/>
  </cols>
  <sheetData>
    <row r="1" spans="1:9" x14ac:dyDescent="0.2">
      <c r="A1" s="1" t="s">
        <v>12</v>
      </c>
      <c r="B1" s="1" t="s">
        <v>0</v>
      </c>
      <c r="C1" s="1" t="s">
        <v>13</v>
      </c>
      <c r="D1" s="1" t="s">
        <v>6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">
      <c r="A2" s="4">
        <v>44927</v>
      </c>
      <c r="B2" s="2" t="s">
        <v>7</v>
      </c>
      <c r="C2" s="3">
        <f>IFERROR(IF(H2="Buy",VLOOKUP(B2,Product_List!A:E,2,0),VLOOKUP(B2,Product_List!A:E,3,0)),)</f>
        <v>1000</v>
      </c>
      <c r="D2" s="2" t="str">
        <f>IFERROR(VLOOKUP(B2,Product_List!A:E,4,0),"")</f>
        <v>Item</v>
      </c>
      <c r="E2" s="5">
        <v>5</v>
      </c>
      <c r="F2" s="3"/>
      <c r="G2" s="3">
        <f t="shared" ref="G2:G256" si="0">IF(((E2*C2)+F2)=0,"",(E2*C2)+F2)</f>
        <v>5000</v>
      </c>
      <c r="H2" s="2" t="s">
        <v>19</v>
      </c>
      <c r="I2" s="2" t="str">
        <f t="shared" ref="I2:I256" ca="1" si="1">IF(B2&lt;&gt;"",TEXT(TODAY(),"yyyy-mmm"),"")</f>
        <v>2024-May</v>
      </c>
    </row>
    <row r="3" spans="1:9" x14ac:dyDescent="0.2">
      <c r="A3" s="4">
        <v>44927</v>
      </c>
      <c r="B3" s="2" t="s">
        <v>9</v>
      </c>
      <c r="C3" s="3">
        <f>IFERROR(IF(H3="Buy",VLOOKUP(B3,Product_List!A:E,2,0),VLOOKUP(B3,Product_List!A:E,3,0)),)</f>
        <v>1500</v>
      </c>
      <c r="D3" s="2" t="str">
        <f>IFERROR(VLOOKUP(B3,Product_List!A:E,4,0),"")</f>
        <v>Item</v>
      </c>
      <c r="E3" s="5">
        <v>2</v>
      </c>
      <c r="F3" s="3"/>
      <c r="G3" s="3">
        <f t="shared" si="0"/>
        <v>3000</v>
      </c>
      <c r="H3" s="2" t="s">
        <v>19</v>
      </c>
      <c r="I3" s="2" t="str">
        <f t="shared" ca="1" si="1"/>
        <v>2024-May</v>
      </c>
    </row>
    <row r="4" spans="1:9" x14ac:dyDescent="0.2">
      <c r="A4" s="4">
        <v>44929</v>
      </c>
      <c r="B4" s="2" t="s">
        <v>7</v>
      </c>
      <c r="C4" s="3">
        <f>IFERROR(IF(H4="Buy",VLOOKUP(B4,Product_List!A:E,2,0),VLOOKUP(B4,Product_List!A:E,3,0)),)</f>
        <v>2500</v>
      </c>
      <c r="D4" s="2" t="str">
        <f>IFERROR(VLOOKUP(B4,Product_List!A:E,4,0),"")</f>
        <v>Item</v>
      </c>
      <c r="E4" s="5">
        <v>3</v>
      </c>
      <c r="F4" s="3"/>
      <c r="G4" s="3">
        <f t="shared" si="0"/>
        <v>7500</v>
      </c>
      <c r="H4" s="2" t="s">
        <v>20</v>
      </c>
      <c r="I4" s="2" t="str">
        <f t="shared" ca="1" si="1"/>
        <v>2024-May</v>
      </c>
    </row>
    <row r="5" spans="1:9" x14ac:dyDescent="0.2">
      <c r="A5" s="4">
        <v>44930</v>
      </c>
      <c r="B5" s="2" t="s">
        <v>7</v>
      </c>
      <c r="C5" s="3">
        <f>IFERROR(IF(H5="Buy",VLOOKUP(B5,Product_List!A:E,2,0),VLOOKUP(B5,Product_List!A:E,3,0)),)</f>
        <v>1000</v>
      </c>
      <c r="D5" s="2" t="str">
        <f>IFERROR(VLOOKUP(B5,Product_List!A:E,4,0),"")</f>
        <v>Item</v>
      </c>
      <c r="E5" s="5">
        <v>10</v>
      </c>
      <c r="F5" s="3"/>
      <c r="G5" s="3">
        <f t="shared" si="0"/>
        <v>10000</v>
      </c>
      <c r="H5" s="2" t="s">
        <v>19</v>
      </c>
      <c r="I5" s="2" t="str">
        <f t="shared" ca="1" si="1"/>
        <v>2024-May</v>
      </c>
    </row>
    <row r="6" spans="1:9" x14ac:dyDescent="0.2">
      <c r="A6" s="4">
        <v>44931</v>
      </c>
      <c r="B6" s="2" t="s">
        <v>9</v>
      </c>
      <c r="C6" s="3">
        <f>IFERROR(IF(H6="Buy",VLOOKUP(B6,Product_List!A:E,2,0),VLOOKUP(B6,Product_List!A:E,3,0)),)</f>
        <v>1500</v>
      </c>
      <c r="D6" s="2" t="str">
        <f>IFERROR(VLOOKUP(B6,Product_List!A:E,4,0),"")</f>
        <v>Item</v>
      </c>
      <c r="E6" s="5">
        <v>5</v>
      </c>
      <c r="F6" s="3"/>
      <c r="G6" s="3">
        <f t="shared" si="0"/>
        <v>7500</v>
      </c>
      <c r="H6" s="2" t="s">
        <v>19</v>
      </c>
      <c r="I6" s="2" t="str">
        <f t="shared" ca="1" si="1"/>
        <v>2024-May</v>
      </c>
    </row>
    <row r="7" spans="1:9" x14ac:dyDescent="0.2">
      <c r="A7" s="4">
        <v>44932</v>
      </c>
      <c r="B7" s="2" t="s">
        <v>10</v>
      </c>
      <c r="C7" s="3">
        <f>IFERROR(IF(H7="Buy",VLOOKUP(B7,Product_List!A:E,2,0),VLOOKUP(B7,Product_List!A:E,3,0)),)</f>
        <v>2000</v>
      </c>
      <c r="D7" s="2" t="str">
        <f>IFERROR(VLOOKUP(B7,Product_List!A:E,4,0),"")</f>
        <v>Item</v>
      </c>
      <c r="E7" s="5">
        <v>3</v>
      </c>
      <c r="F7" s="3"/>
      <c r="G7" s="3">
        <f t="shared" si="0"/>
        <v>6000</v>
      </c>
      <c r="H7" s="2" t="s">
        <v>19</v>
      </c>
      <c r="I7" s="2" t="str">
        <f t="shared" ca="1" si="1"/>
        <v>2024-May</v>
      </c>
    </row>
    <row r="8" spans="1:9" x14ac:dyDescent="0.2">
      <c r="A8" s="4">
        <v>44932</v>
      </c>
      <c r="B8" s="2" t="s">
        <v>11</v>
      </c>
      <c r="C8" s="3">
        <f>IFERROR(IF(H8="Buy",VLOOKUP(B8,Product_List!A:E,2,0),VLOOKUP(B8,Product_List!A:E,3,0)),)</f>
        <v>2500</v>
      </c>
      <c r="D8" s="2" t="str">
        <f>IFERROR(VLOOKUP(B8,Product_List!A:E,4,0),"")</f>
        <v>Item</v>
      </c>
      <c r="E8" s="5">
        <v>3</v>
      </c>
      <c r="F8" s="3"/>
      <c r="G8" s="3">
        <f t="shared" si="0"/>
        <v>7500</v>
      </c>
      <c r="H8" s="2" t="s">
        <v>19</v>
      </c>
      <c r="I8" s="2" t="str">
        <f t="shared" ca="1" si="1"/>
        <v>2024-May</v>
      </c>
    </row>
    <row r="9" spans="1:9" x14ac:dyDescent="0.2">
      <c r="A9" s="4">
        <v>44932</v>
      </c>
      <c r="B9" s="2" t="s">
        <v>9</v>
      </c>
      <c r="C9" s="3">
        <f>IFERROR(IF(H9="Buy",VLOOKUP(B9,Product_List!A:E,2,0),VLOOKUP(B9,Product_List!A:E,3,0)),)</f>
        <v>3000</v>
      </c>
      <c r="D9" s="2" t="str">
        <f>IFERROR(VLOOKUP(B9,Product_List!A:E,4,0),"")</f>
        <v>Item</v>
      </c>
      <c r="E9" s="5">
        <v>5</v>
      </c>
      <c r="F9" s="3"/>
      <c r="G9" s="3">
        <f t="shared" si="0"/>
        <v>15000</v>
      </c>
      <c r="H9" s="2" t="s">
        <v>20</v>
      </c>
      <c r="I9" s="2" t="str">
        <f t="shared" ca="1" si="1"/>
        <v>2024-May</v>
      </c>
    </row>
    <row r="10" spans="1:9" x14ac:dyDescent="0.2">
      <c r="A10" s="4">
        <v>44933</v>
      </c>
      <c r="B10" s="2" t="s">
        <v>10</v>
      </c>
      <c r="C10" s="3">
        <f>IFERROR(IF(H10="Buy",VLOOKUP(B10,Product_List!A:E,2,0),VLOOKUP(B10,Product_List!A:E,3,0)),)</f>
        <v>3500</v>
      </c>
      <c r="D10" s="2" t="str">
        <f>IFERROR(VLOOKUP(B10,Product_List!A:E,4,0),"")</f>
        <v>Item</v>
      </c>
      <c r="E10" s="5">
        <v>2</v>
      </c>
      <c r="F10" s="3"/>
      <c r="G10" s="3">
        <f t="shared" si="0"/>
        <v>7000</v>
      </c>
      <c r="H10" s="2" t="s">
        <v>20</v>
      </c>
      <c r="I10" s="2" t="str">
        <f t="shared" ca="1" si="1"/>
        <v>2024-May</v>
      </c>
    </row>
    <row r="11" spans="1:9" x14ac:dyDescent="0.2">
      <c r="A11" s="4">
        <v>44936</v>
      </c>
      <c r="B11" s="2" t="s">
        <v>9</v>
      </c>
      <c r="C11" s="3">
        <f>IFERROR(IF(H11="Buy",VLOOKUP(B11,Product_List!A:E,2,0),VLOOKUP(B11,Product_List!A:E,3,0)),)</f>
        <v>1500</v>
      </c>
      <c r="D11" s="2" t="str">
        <f>IFERROR(VLOOKUP(B11,Product_List!A:E,4,0),"")</f>
        <v>Item</v>
      </c>
      <c r="E11" s="5">
        <v>5</v>
      </c>
      <c r="F11" s="3"/>
      <c r="G11" s="3">
        <f t="shared" si="0"/>
        <v>7500</v>
      </c>
      <c r="H11" s="2" t="s">
        <v>19</v>
      </c>
      <c r="I11" s="2" t="str">
        <f t="shared" ca="1" si="1"/>
        <v>2024-May</v>
      </c>
    </row>
    <row r="12" spans="1:9" x14ac:dyDescent="0.2">
      <c r="A12" s="2"/>
      <c r="B12" s="2"/>
      <c r="C12" s="3">
        <f>IFERROR(IF(H12="Buy",VLOOKUP(B12,Product_List!A:E,2,0),VLOOKUP(B12,Product_List!A:E,3,0)),)</f>
        <v>0</v>
      </c>
      <c r="D12" s="2" t="str">
        <f>IFERROR(VLOOKUP(B12,Product_List!A:E,4,0),"")</f>
        <v/>
      </c>
      <c r="E12" s="5"/>
      <c r="F12" s="3"/>
      <c r="G12" s="3" t="str">
        <f t="shared" si="0"/>
        <v/>
      </c>
      <c r="H12" s="2"/>
      <c r="I12" s="2" t="str">
        <f t="shared" ca="1" si="1"/>
        <v/>
      </c>
    </row>
    <row r="13" spans="1:9" x14ac:dyDescent="0.2">
      <c r="A13" s="2"/>
      <c r="B13" s="2"/>
      <c r="C13" s="3">
        <f>IFERROR(IF(H13="Buy",VLOOKUP(B13,Product_List!A:E,2,0),VLOOKUP(B13,Product_List!A:E,3,0)),)</f>
        <v>0</v>
      </c>
      <c r="D13" s="2" t="str">
        <f>IFERROR(VLOOKUP(B13,Product_List!A:E,4,0),"")</f>
        <v/>
      </c>
      <c r="E13" s="5"/>
      <c r="F13" s="3"/>
      <c r="G13" s="3" t="str">
        <f t="shared" si="0"/>
        <v/>
      </c>
      <c r="H13" s="2"/>
      <c r="I13" s="2" t="str">
        <f t="shared" ca="1" si="1"/>
        <v/>
      </c>
    </row>
    <row r="14" spans="1:9" x14ac:dyDescent="0.2">
      <c r="A14" s="2"/>
      <c r="B14" s="2"/>
      <c r="C14" s="3">
        <f>IFERROR(IF(H14="Buy",VLOOKUP(B14,Product_List!A:E,2,0),VLOOKUP(B14,Product_List!A:E,3,0)),)</f>
        <v>0</v>
      </c>
      <c r="D14" s="2" t="str">
        <f>IFERROR(VLOOKUP(B14,Product_List!A:E,4,0),"")</f>
        <v/>
      </c>
      <c r="E14" s="5"/>
      <c r="F14" s="3"/>
      <c r="G14" s="3" t="str">
        <f t="shared" si="0"/>
        <v/>
      </c>
      <c r="H14" s="2"/>
      <c r="I14" s="2" t="str">
        <f t="shared" ca="1" si="1"/>
        <v/>
      </c>
    </row>
    <row r="15" spans="1:9" x14ac:dyDescent="0.2">
      <c r="A15" s="2"/>
      <c r="B15" s="2"/>
      <c r="C15" s="3">
        <f>IFERROR(IF(H15="Buy",VLOOKUP(B15,Product_List!A:E,2,0),VLOOKUP(B15,Product_List!A:E,3,0)),)</f>
        <v>0</v>
      </c>
      <c r="D15" s="2" t="str">
        <f>IFERROR(VLOOKUP(B15,Product_List!A:E,4,0),"")</f>
        <v/>
      </c>
      <c r="E15" s="5"/>
      <c r="F15" s="3"/>
      <c r="G15" s="3" t="str">
        <f t="shared" si="0"/>
        <v/>
      </c>
      <c r="H15" s="2"/>
      <c r="I15" s="2" t="str">
        <f t="shared" ca="1" si="1"/>
        <v/>
      </c>
    </row>
    <row r="16" spans="1:9" x14ac:dyDescent="0.2">
      <c r="A16" s="2"/>
      <c r="B16" s="2"/>
      <c r="C16" s="3">
        <f>IFERROR(IF(H16="Buy",VLOOKUP(B16,Product_List!A:E,2,0),VLOOKUP(B16,Product_List!A:E,3,0)),)</f>
        <v>0</v>
      </c>
      <c r="D16" s="2" t="str">
        <f>IFERROR(VLOOKUP(B16,Product_List!A:E,4,0),"")</f>
        <v/>
      </c>
      <c r="E16" s="5"/>
      <c r="F16" s="3"/>
      <c r="G16" s="3" t="str">
        <f t="shared" si="0"/>
        <v/>
      </c>
      <c r="H16" s="2"/>
      <c r="I16" s="2" t="str">
        <f t="shared" ca="1" si="1"/>
        <v/>
      </c>
    </row>
    <row r="17" spans="1:9" x14ac:dyDescent="0.2">
      <c r="A17" s="2"/>
      <c r="B17" s="2"/>
      <c r="C17" s="3">
        <f>IFERROR(IF(H17="Buy",VLOOKUP(B17,Product_List!A:E,2,0),VLOOKUP(B17,Product_List!A:E,3,0)),)</f>
        <v>0</v>
      </c>
      <c r="D17" s="2" t="str">
        <f>IFERROR(VLOOKUP(B17,Product_List!A:E,4,0),"")</f>
        <v/>
      </c>
      <c r="E17" s="5"/>
      <c r="F17" s="3"/>
      <c r="G17" s="3" t="str">
        <f t="shared" si="0"/>
        <v/>
      </c>
      <c r="H17" s="2"/>
      <c r="I17" s="2" t="str">
        <f t="shared" ca="1" si="1"/>
        <v/>
      </c>
    </row>
    <row r="18" spans="1:9" x14ac:dyDescent="0.2">
      <c r="A18" s="2"/>
      <c r="B18" s="2"/>
      <c r="C18" s="3">
        <f>IFERROR(IF(H18="Buy",VLOOKUP(B18,Product_List!A:E,2,0),VLOOKUP(B18,Product_List!A:E,3,0)),)</f>
        <v>0</v>
      </c>
      <c r="D18" s="2" t="str">
        <f>IFERROR(VLOOKUP(B18,Product_List!A:E,4,0),"")</f>
        <v/>
      </c>
      <c r="E18" s="5"/>
      <c r="F18" s="3"/>
      <c r="G18" s="3" t="str">
        <f t="shared" si="0"/>
        <v/>
      </c>
      <c r="H18" s="2"/>
      <c r="I18" s="2" t="str">
        <f t="shared" ca="1" si="1"/>
        <v/>
      </c>
    </row>
    <row r="19" spans="1:9" x14ac:dyDescent="0.2">
      <c r="A19" s="2"/>
      <c r="B19" s="2"/>
      <c r="C19" s="3">
        <f>IFERROR(IF(H19="Buy",VLOOKUP(B19,Product_List!A:E,2,0),VLOOKUP(B19,Product_List!A:E,3,0)),)</f>
        <v>0</v>
      </c>
      <c r="D19" s="2" t="str">
        <f>IFERROR(VLOOKUP(B19,Product_List!A:E,4,0),"")</f>
        <v/>
      </c>
      <c r="E19" s="5"/>
      <c r="F19" s="3"/>
      <c r="G19" s="3" t="str">
        <f t="shared" si="0"/>
        <v/>
      </c>
      <c r="H19" s="2"/>
      <c r="I19" s="2" t="str">
        <f t="shared" ca="1" si="1"/>
        <v/>
      </c>
    </row>
    <row r="20" spans="1:9" x14ac:dyDescent="0.2">
      <c r="A20" s="2"/>
      <c r="B20" s="2"/>
      <c r="C20" s="3">
        <f>IFERROR(IF(H20="Buy",VLOOKUP(B20,Product_List!A:E,2,0),VLOOKUP(B20,Product_List!A:E,3,0)),)</f>
        <v>0</v>
      </c>
      <c r="D20" s="2" t="str">
        <f>IFERROR(VLOOKUP(B20,Product_List!A:E,4,0),"")</f>
        <v/>
      </c>
      <c r="E20" s="5"/>
      <c r="F20" s="3"/>
      <c r="G20" s="3" t="str">
        <f t="shared" si="0"/>
        <v/>
      </c>
      <c r="H20" s="2"/>
      <c r="I20" s="2" t="str">
        <f t="shared" ca="1" si="1"/>
        <v/>
      </c>
    </row>
    <row r="21" spans="1:9" x14ac:dyDescent="0.2">
      <c r="A21" s="2"/>
      <c r="B21" s="2"/>
      <c r="C21" s="3">
        <f>IFERROR(IF(H21="Buy",VLOOKUP(B21,Product_List!A:E,2,0),VLOOKUP(B21,Product_List!A:E,3,0)),)</f>
        <v>0</v>
      </c>
      <c r="D21" s="2" t="str">
        <f>IFERROR(VLOOKUP(B21,Product_List!A:E,4,0),"")</f>
        <v/>
      </c>
      <c r="E21" s="5"/>
      <c r="F21" s="3"/>
      <c r="G21" s="3" t="str">
        <f t="shared" si="0"/>
        <v/>
      </c>
      <c r="H21" s="2"/>
      <c r="I21" s="2" t="str">
        <f t="shared" ca="1" si="1"/>
        <v/>
      </c>
    </row>
    <row r="22" spans="1:9" x14ac:dyDescent="0.2">
      <c r="A22" s="2"/>
      <c r="B22" s="2"/>
      <c r="C22" s="3">
        <f>IFERROR(IF(H22="Buy",VLOOKUP(B22,Product_List!A:E,2,0),VLOOKUP(B22,Product_List!A:E,3,0)),)</f>
        <v>0</v>
      </c>
      <c r="D22" s="2" t="str">
        <f>IFERROR(VLOOKUP(B22,Product_List!A:E,4,0),"")</f>
        <v/>
      </c>
      <c r="E22" s="5"/>
      <c r="F22" s="3"/>
      <c r="G22" s="3" t="str">
        <f t="shared" si="0"/>
        <v/>
      </c>
      <c r="H22" s="2"/>
      <c r="I22" s="2" t="str">
        <f t="shared" ca="1" si="1"/>
        <v/>
      </c>
    </row>
    <row r="23" spans="1:9" x14ac:dyDescent="0.2">
      <c r="A23" s="2"/>
      <c r="B23" s="2"/>
      <c r="C23" s="3">
        <f>IFERROR(IF(H23="Buy",VLOOKUP(B23,Product_List!A:E,2,0),VLOOKUP(B23,Product_List!A:E,3,0)),)</f>
        <v>0</v>
      </c>
      <c r="D23" s="2" t="str">
        <f>IFERROR(VLOOKUP(B23,Product_List!A:E,4,0),"")</f>
        <v/>
      </c>
      <c r="E23" s="5"/>
      <c r="F23" s="3"/>
      <c r="G23" s="3" t="str">
        <f t="shared" si="0"/>
        <v/>
      </c>
      <c r="H23" s="2"/>
      <c r="I23" s="2" t="str">
        <f t="shared" ca="1" si="1"/>
        <v/>
      </c>
    </row>
    <row r="24" spans="1:9" x14ac:dyDescent="0.2">
      <c r="A24" s="2"/>
      <c r="B24" s="2"/>
      <c r="C24" s="3">
        <f>IFERROR(IF(H24="Buy",VLOOKUP(B24,Product_List!A:E,2,0),VLOOKUP(B24,Product_List!A:E,3,0)),)</f>
        <v>0</v>
      </c>
      <c r="D24" s="2" t="str">
        <f>IFERROR(VLOOKUP(B24,Product_List!A:E,4,0),"")</f>
        <v/>
      </c>
      <c r="E24" s="5"/>
      <c r="F24" s="3"/>
      <c r="G24" s="3" t="str">
        <f t="shared" si="0"/>
        <v/>
      </c>
      <c r="H24" s="2"/>
      <c r="I24" s="2" t="str">
        <f t="shared" ca="1" si="1"/>
        <v/>
      </c>
    </row>
    <row r="25" spans="1:9" x14ac:dyDescent="0.2">
      <c r="A25" s="2"/>
      <c r="B25" s="2"/>
      <c r="C25" s="3">
        <f>IFERROR(IF(H25="Buy",VLOOKUP(B25,Product_List!A:E,2,0),VLOOKUP(B25,Product_List!A:E,3,0)),)</f>
        <v>0</v>
      </c>
      <c r="D25" s="2" t="str">
        <f>IFERROR(VLOOKUP(B25,Product_List!A:E,4,0),"")</f>
        <v/>
      </c>
      <c r="E25" s="5"/>
      <c r="F25" s="3"/>
      <c r="G25" s="3" t="str">
        <f t="shared" si="0"/>
        <v/>
      </c>
      <c r="H25" s="2"/>
      <c r="I25" s="2" t="str">
        <f t="shared" ca="1" si="1"/>
        <v/>
      </c>
    </row>
    <row r="26" spans="1:9" x14ac:dyDescent="0.2">
      <c r="A26" s="2"/>
      <c r="B26" s="2"/>
      <c r="C26" s="3">
        <f>IFERROR(IF(H26="Buy",VLOOKUP(B26,Product_List!A:E,2,0),VLOOKUP(B26,Product_List!A:E,3,0)),)</f>
        <v>0</v>
      </c>
      <c r="D26" s="2" t="str">
        <f>IFERROR(VLOOKUP(B26,Product_List!A:E,4,0),"")</f>
        <v/>
      </c>
      <c r="E26" s="5"/>
      <c r="F26" s="3"/>
      <c r="G26" s="3" t="str">
        <f t="shared" si="0"/>
        <v/>
      </c>
      <c r="H26" s="2"/>
      <c r="I26" s="2" t="str">
        <f t="shared" ca="1" si="1"/>
        <v/>
      </c>
    </row>
    <row r="27" spans="1:9" x14ac:dyDescent="0.2">
      <c r="A27" s="2"/>
      <c r="B27" s="2"/>
      <c r="C27" s="3">
        <f>IFERROR(IF(H27="Buy",VLOOKUP(B27,Product_List!A:E,2,0),VLOOKUP(B27,Product_List!A:E,3,0)),)</f>
        <v>0</v>
      </c>
      <c r="D27" s="2" t="str">
        <f>IFERROR(VLOOKUP(B27,Product_List!A:E,4,0),"")</f>
        <v/>
      </c>
      <c r="E27" s="5"/>
      <c r="F27" s="3"/>
      <c r="G27" s="3" t="str">
        <f t="shared" si="0"/>
        <v/>
      </c>
      <c r="H27" s="2"/>
      <c r="I27" s="2" t="str">
        <f t="shared" ca="1" si="1"/>
        <v/>
      </c>
    </row>
    <row r="28" spans="1:9" x14ac:dyDescent="0.2">
      <c r="A28" s="2"/>
      <c r="B28" s="2"/>
      <c r="C28" s="3">
        <f>IFERROR(IF(H28="Buy",VLOOKUP(B28,Product_List!A:E,2,0),VLOOKUP(B28,Product_List!A:E,3,0)),)</f>
        <v>0</v>
      </c>
      <c r="D28" s="2" t="str">
        <f>IFERROR(VLOOKUP(B28,Product_List!A:E,4,0),"")</f>
        <v/>
      </c>
      <c r="E28" s="5"/>
      <c r="F28" s="3"/>
      <c r="G28" s="3" t="str">
        <f t="shared" si="0"/>
        <v/>
      </c>
      <c r="H28" s="2"/>
      <c r="I28" s="2" t="str">
        <f t="shared" ca="1" si="1"/>
        <v/>
      </c>
    </row>
    <row r="29" spans="1:9" x14ac:dyDescent="0.2">
      <c r="A29" s="2"/>
      <c r="B29" s="2"/>
      <c r="C29" s="3">
        <f>IFERROR(IF(H29="Buy",VLOOKUP(B29,Product_List!A:E,2,0),VLOOKUP(B29,Product_List!A:E,3,0)),)</f>
        <v>0</v>
      </c>
      <c r="D29" s="2" t="str">
        <f>IFERROR(VLOOKUP(B29,Product_List!A:E,4,0),"")</f>
        <v/>
      </c>
      <c r="E29" s="5"/>
      <c r="F29" s="3"/>
      <c r="G29" s="3" t="str">
        <f t="shared" si="0"/>
        <v/>
      </c>
      <c r="H29" s="2"/>
      <c r="I29" s="2" t="str">
        <f t="shared" ca="1" si="1"/>
        <v/>
      </c>
    </row>
    <row r="30" spans="1:9" x14ac:dyDescent="0.2">
      <c r="A30" s="2"/>
      <c r="B30" s="2"/>
      <c r="C30" s="3">
        <f>IFERROR(IF(H30="Buy",VLOOKUP(B30,Product_List!A:E,2,0),VLOOKUP(B30,Product_List!A:E,3,0)),)</f>
        <v>0</v>
      </c>
      <c r="D30" s="2" t="str">
        <f>IFERROR(VLOOKUP(B30,Product_List!A:E,4,0),"")</f>
        <v/>
      </c>
      <c r="E30" s="5"/>
      <c r="F30" s="3"/>
      <c r="G30" s="3" t="str">
        <f t="shared" si="0"/>
        <v/>
      </c>
      <c r="H30" s="2"/>
      <c r="I30" s="2" t="str">
        <f t="shared" ca="1" si="1"/>
        <v/>
      </c>
    </row>
    <row r="31" spans="1:9" x14ac:dyDescent="0.2">
      <c r="A31" s="2"/>
      <c r="B31" s="2"/>
      <c r="C31" s="3">
        <f>IFERROR(IF(H31="Buy",VLOOKUP(B31,Product_List!A:E,2,0),VLOOKUP(B31,Product_List!A:E,3,0)),)</f>
        <v>0</v>
      </c>
      <c r="D31" s="2" t="str">
        <f>IFERROR(VLOOKUP(B31,Product_List!A:E,4,0),"")</f>
        <v/>
      </c>
      <c r="E31" s="5"/>
      <c r="F31" s="3"/>
      <c r="G31" s="3" t="str">
        <f t="shared" si="0"/>
        <v/>
      </c>
      <c r="H31" s="2"/>
      <c r="I31" s="2" t="str">
        <f t="shared" ca="1" si="1"/>
        <v/>
      </c>
    </row>
    <row r="32" spans="1:9" x14ac:dyDescent="0.2">
      <c r="A32" s="2"/>
      <c r="B32" s="2"/>
      <c r="C32" s="3">
        <f>IFERROR(IF(H32="Buy",VLOOKUP(B32,Product_List!A:E,2,0),VLOOKUP(B32,Product_List!A:E,3,0)),)</f>
        <v>0</v>
      </c>
      <c r="D32" s="2" t="str">
        <f>IFERROR(VLOOKUP(B32,Product_List!A:E,4,0),"")</f>
        <v/>
      </c>
      <c r="E32" s="5"/>
      <c r="F32" s="3"/>
      <c r="G32" s="3" t="str">
        <f t="shared" si="0"/>
        <v/>
      </c>
      <c r="H32" s="2"/>
      <c r="I32" s="2" t="str">
        <f t="shared" ca="1" si="1"/>
        <v/>
      </c>
    </row>
    <row r="33" spans="1:9" x14ac:dyDescent="0.2">
      <c r="A33" s="2"/>
      <c r="B33" s="2"/>
      <c r="C33" s="3">
        <f>IFERROR(IF(H33="Buy",VLOOKUP(B33,Product_List!A:E,2,0),VLOOKUP(B33,Product_List!A:E,3,0)),)</f>
        <v>0</v>
      </c>
      <c r="D33" s="2" t="str">
        <f>IFERROR(VLOOKUP(B33,Product_List!A:E,4,0),"")</f>
        <v/>
      </c>
      <c r="E33" s="5"/>
      <c r="F33" s="3"/>
      <c r="G33" s="3" t="str">
        <f t="shared" si="0"/>
        <v/>
      </c>
      <c r="H33" s="2"/>
      <c r="I33" s="2" t="str">
        <f t="shared" ca="1" si="1"/>
        <v/>
      </c>
    </row>
    <row r="34" spans="1:9" x14ac:dyDescent="0.2">
      <c r="A34" s="2"/>
      <c r="B34" s="2"/>
      <c r="C34" s="3">
        <f>IFERROR(IF(H34="Buy",VLOOKUP(B34,Product_List!A:E,2,0),VLOOKUP(B34,Product_List!A:E,3,0)),)</f>
        <v>0</v>
      </c>
      <c r="D34" s="2" t="str">
        <f>IFERROR(VLOOKUP(B34,Product_List!A:E,4,0),"")</f>
        <v/>
      </c>
      <c r="E34" s="5"/>
      <c r="F34" s="3"/>
      <c r="G34" s="3" t="str">
        <f t="shared" si="0"/>
        <v/>
      </c>
      <c r="H34" s="2"/>
      <c r="I34" s="2" t="str">
        <f t="shared" ca="1" si="1"/>
        <v/>
      </c>
    </row>
    <row r="35" spans="1:9" x14ac:dyDescent="0.2">
      <c r="A35" s="2"/>
      <c r="B35" s="2"/>
      <c r="C35" s="3">
        <f>IFERROR(IF(H35="Buy",VLOOKUP(B35,Product_List!A:E,2,0),VLOOKUP(B35,Product_List!A:E,3,0)),)</f>
        <v>0</v>
      </c>
      <c r="D35" s="2" t="str">
        <f>IFERROR(VLOOKUP(B35,Product_List!A:E,4,0),"")</f>
        <v/>
      </c>
      <c r="E35" s="5"/>
      <c r="F35" s="3"/>
      <c r="G35" s="3" t="str">
        <f t="shared" si="0"/>
        <v/>
      </c>
      <c r="H35" s="2"/>
      <c r="I35" s="2" t="str">
        <f t="shared" ca="1" si="1"/>
        <v/>
      </c>
    </row>
    <row r="36" spans="1:9" x14ac:dyDescent="0.2">
      <c r="A36" s="2"/>
      <c r="B36" s="2"/>
      <c r="C36" s="3">
        <f>IFERROR(IF(H36="Buy",VLOOKUP(B36,Product_List!A:E,2,0),VLOOKUP(B36,Product_List!A:E,3,0)),)</f>
        <v>0</v>
      </c>
      <c r="D36" s="2" t="str">
        <f>IFERROR(VLOOKUP(B36,Product_List!A:E,4,0),"")</f>
        <v/>
      </c>
      <c r="E36" s="5"/>
      <c r="F36" s="3"/>
      <c r="G36" s="3" t="str">
        <f t="shared" si="0"/>
        <v/>
      </c>
      <c r="H36" s="2"/>
      <c r="I36" s="2" t="str">
        <f t="shared" ca="1" si="1"/>
        <v/>
      </c>
    </row>
    <row r="37" spans="1:9" x14ac:dyDescent="0.2">
      <c r="A37" s="2"/>
      <c r="B37" s="2"/>
      <c r="C37" s="3">
        <f>IFERROR(IF(H37="Buy",VLOOKUP(B37,Product_List!A:E,2,0),VLOOKUP(B37,Product_List!A:E,3,0)),)</f>
        <v>0</v>
      </c>
      <c r="D37" s="2" t="str">
        <f>IFERROR(VLOOKUP(B37,Product_List!A:E,4,0),"")</f>
        <v/>
      </c>
      <c r="E37" s="5"/>
      <c r="F37" s="3"/>
      <c r="G37" s="3" t="str">
        <f t="shared" si="0"/>
        <v/>
      </c>
      <c r="H37" s="2"/>
      <c r="I37" s="2" t="str">
        <f t="shared" ca="1" si="1"/>
        <v/>
      </c>
    </row>
    <row r="38" spans="1:9" x14ac:dyDescent="0.2">
      <c r="A38" s="2"/>
      <c r="B38" s="2"/>
      <c r="C38" s="3">
        <f>IFERROR(IF(H38="Buy",VLOOKUP(B38,Product_List!A:E,2,0),VLOOKUP(B38,Product_List!A:E,3,0)),)</f>
        <v>0</v>
      </c>
      <c r="D38" s="2" t="str">
        <f>IFERROR(VLOOKUP(B38,Product_List!A:E,4,0),"")</f>
        <v/>
      </c>
      <c r="E38" s="5"/>
      <c r="F38" s="3"/>
      <c r="G38" s="3" t="str">
        <f t="shared" si="0"/>
        <v/>
      </c>
      <c r="H38" s="2"/>
      <c r="I38" s="2" t="str">
        <f t="shared" ca="1" si="1"/>
        <v/>
      </c>
    </row>
    <row r="39" spans="1:9" x14ac:dyDescent="0.2">
      <c r="A39" s="2"/>
      <c r="B39" s="2"/>
      <c r="C39" s="3">
        <f>IFERROR(IF(H39="Buy",VLOOKUP(B39,Product_List!A:E,2,0),VLOOKUP(B39,Product_List!A:E,3,0)),)</f>
        <v>0</v>
      </c>
      <c r="D39" s="2" t="str">
        <f>IFERROR(VLOOKUP(B39,Product_List!A:E,4,0),"")</f>
        <v/>
      </c>
      <c r="E39" s="5"/>
      <c r="F39" s="3"/>
      <c r="G39" s="3" t="str">
        <f t="shared" si="0"/>
        <v/>
      </c>
      <c r="H39" s="2"/>
      <c r="I39" s="2" t="str">
        <f t="shared" ca="1" si="1"/>
        <v/>
      </c>
    </row>
    <row r="40" spans="1:9" x14ac:dyDescent="0.2">
      <c r="A40" s="2"/>
      <c r="B40" s="2"/>
      <c r="C40" s="3">
        <f>IFERROR(IF(H40="Buy",VLOOKUP(B40,Product_List!A:E,2,0),VLOOKUP(B40,Product_List!A:E,3,0)),)</f>
        <v>0</v>
      </c>
      <c r="D40" s="2" t="str">
        <f>IFERROR(VLOOKUP(B40,Product_List!A:E,4,0),"")</f>
        <v/>
      </c>
      <c r="E40" s="5"/>
      <c r="F40" s="3"/>
      <c r="G40" s="3" t="str">
        <f t="shared" si="0"/>
        <v/>
      </c>
      <c r="H40" s="2"/>
      <c r="I40" s="2" t="str">
        <f t="shared" ca="1" si="1"/>
        <v/>
      </c>
    </row>
    <row r="41" spans="1:9" x14ac:dyDescent="0.2">
      <c r="A41" s="2"/>
      <c r="B41" s="2"/>
      <c r="C41" s="3">
        <f>IFERROR(IF(H41="Buy",VLOOKUP(B41,Product_List!A:E,2,0),VLOOKUP(B41,Product_List!A:E,3,0)),)</f>
        <v>0</v>
      </c>
      <c r="D41" s="2" t="str">
        <f>IFERROR(VLOOKUP(B41,Product_List!A:E,4,0),"")</f>
        <v/>
      </c>
      <c r="E41" s="5"/>
      <c r="F41" s="3"/>
      <c r="G41" s="3" t="str">
        <f t="shared" si="0"/>
        <v/>
      </c>
      <c r="H41" s="2"/>
      <c r="I41" s="2" t="str">
        <f t="shared" ca="1" si="1"/>
        <v/>
      </c>
    </row>
    <row r="42" spans="1:9" x14ac:dyDescent="0.2">
      <c r="A42" s="2"/>
      <c r="B42" s="2"/>
      <c r="C42" s="3">
        <f>IFERROR(IF(H42="Buy",VLOOKUP(B42,Product_List!A:E,2,0),VLOOKUP(B42,Product_List!A:E,3,0)),)</f>
        <v>0</v>
      </c>
      <c r="D42" s="2" t="str">
        <f>IFERROR(VLOOKUP(B42,Product_List!A:E,4,0),"")</f>
        <v/>
      </c>
      <c r="E42" s="5"/>
      <c r="F42" s="3"/>
      <c r="G42" s="3" t="str">
        <f t="shared" si="0"/>
        <v/>
      </c>
      <c r="H42" s="2"/>
      <c r="I42" s="2" t="str">
        <f t="shared" ca="1" si="1"/>
        <v/>
      </c>
    </row>
    <row r="43" spans="1:9" x14ac:dyDescent="0.2">
      <c r="A43" s="2"/>
      <c r="B43" s="2"/>
      <c r="C43" s="3">
        <f>IFERROR(IF(H43="Buy",VLOOKUP(B43,Product_List!A:E,2,0),VLOOKUP(B43,Product_List!A:E,3,0)),)</f>
        <v>0</v>
      </c>
      <c r="D43" s="2" t="str">
        <f>IFERROR(VLOOKUP(B43,Product_List!A:E,4,0),"")</f>
        <v/>
      </c>
      <c r="E43" s="5"/>
      <c r="F43" s="3"/>
      <c r="G43" s="3" t="str">
        <f t="shared" si="0"/>
        <v/>
      </c>
      <c r="H43" s="2"/>
      <c r="I43" s="2" t="str">
        <f t="shared" ca="1" si="1"/>
        <v/>
      </c>
    </row>
    <row r="44" spans="1:9" x14ac:dyDescent="0.2">
      <c r="A44" s="2"/>
      <c r="B44" s="2"/>
      <c r="C44" s="3">
        <f>IFERROR(IF(H44="Buy",VLOOKUP(B44,Product_List!A:E,2,0),VLOOKUP(B44,Product_List!A:E,3,0)),)</f>
        <v>0</v>
      </c>
      <c r="D44" s="2" t="str">
        <f>IFERROR(VLOOKUP(B44,Product_List!A:E,4,0),"")</f>
        <v/>
      </c>
      <c r="E44" s="5"/>
      <c r="F44" s="3"/>
      <c r="G44" s="3" t="str">
        <f t="shared" si="0"/>
        <v/>
      </c>
      <c r="H44" s="2"/>
      <c r="I44" s="2" t="str">
        <f t="shared" ca="1" si="1"/>
        <v/>
      </c>
    </row>
    <row r="45" spans="1:9" x14ac:dyDescent="0.2">
      <c r="A45" s="2"/>
      <c r="B45" s="2"/>
      <c r="C45" s="3">
        <f>IFERROR(IF(H45="Buy",VLOOKUP(B45,Product_List!A:E,2,0),VLOOKUP(B45,Product_List!A:E,3,0)),)</f>
        <v>0</v>
      </c>
      <c r="D45" s="2" t="str">
        <f>IFERROR(VLOOKUP(B45,Product_List!A:E,4,0),"")</f>
        <v/>
      </c>
      <c r="E45" s="5"/>
      <c r="F45" s="3"/>
      <c r="G45" s="3" t="str">
        <f t="shared" si="0"/>
        <v/>
      </c>
      <c r="H45" s="2"/>
      <c r="I45" s="2" t="str">
        <f t="shared" ca="1" si="1"/>
        <v/>
      </c>
    </row>
    <row r="46" spans="1:9" x14ac:dyDescent="0.2">
      <c r="A46" s="2"/>
      <c r="B46" s="2"/>
      <c r="C46" s="3">
        <f>IFERROR(IF(H46="Buy",VLOOKUP(B46,Product_List!A:E,2,0),VLOOKUP(B46,Product_List!A:E,3,0)),)</f>
        <v>0</v>
      </c>
      <c r="D46" s="2" t="str">
        <f>IFERROR(VLOOKUP(B46,Product_List!A:E,4,0),"")</f>
        <v/>
      </c>
      <c r="E46" s="5"/>
      <c r="F46" s="3"/>
      <c r="G46" s="3" t="str">
        <f t="shared" si="0"/>
        <v/>
      </c>
      <c r="H46" s="2"/>
      <c r="I46" s="2" t="str">
        <f t="shared" ca="1" si="1"/>
        <v/>
      </c>
    </row>
    <row r="47" spans="1:9" x14ac:dyDescent="0.2">
      <c r="A47" s="2"/>
      <c r="B47" s="2"/>
      <c r="C47" s="3">
        <f>IFERROR(IF(H47="Buy",VLOOKUP(B47,Product_List!A:E,2,0),VLOOKUP(B47,Product_List!A:E,3,0)),)</f>
        <v>0</v>
      </c>
      <c r="D47" s="2" t="str">
        <f>IFERROR(VLOOKUP(B47,Product_List!A:E,4,0),"")</f>
        <v/>
      </c>
      <c r="E47" s="5"/>
      <c r="F47" s="3"/>
      <c r="G47" s="3" t="str">
        <f t="shared" si="0"/>
        <v/>
      </c>
      <c r="H47" s="2"/>
      <c r="I47" s="2" t="str">
        <f t="shared" ca="1" si="1"/>
        <v/>
      </c>
    </row>
    <row r="48" spans="1:9" x14ac:dyDescent="0.2">
      <c r="A48" s="2"/>
      <c r="B48" s="2"/>
      <c r="C48" s="3">
        <f>IFERROR(IF(H48="Buy",VLOOKUP(B48,Product_List!A:E,2,0),VLOOKUP(B48,Product_List!A:E,3,0)),)</f>
        <v>0</v>
      </c>
      <c r="D48" s="2" t="str">
        <f>IFERROR(VLOOKUP(B48,Product_List!A:E,4,0),"")</f>
        <v/>
      </c>
      <c r="E48" s="5"/>
      <c r="F48" s="3"/>
      <c r="G48" s="3" t="str">
        <f t="shared" si="0"/>
        <v/>
      </c>
      <c r="H48" s="2"/>
      <c r="I48" s="2" t="str">
        <f t="shared" ca="1" si="1"/>
        <v/>
      </c>
    </row>
    <row r="49" spans="1:9" x14ac:dyDescent="0.2">
      <c r="A49" s="2"/>
      <c r="B49" s="2"/>
      <c r="C49" s="3">
        <f>IFERROR(IF(H49="Buy",VLOOKUP(B49,Product_List!A:E,2,0),VLOOKUP(B49,Product_List!A:E,3,0)),)</f>
        <v>0</v>
      </c>
      <c r="D49" s="2" t="str">
        <f>IFERROR(VLOOKUP(B49,Product_List!A:E,4,0),"")</f>
        <v/>
      </c>
      <c r="E49" s="5"/>
      <c r="F49" s="3"/>
      <c r="G49" s="3" t="str">
        <f t="shared" si="0"/>
        <v/>
      </c>
      <c r="H49" s="2"/>
      <c r="I49" s="2" t="str">
        <f t="shared" ca="1" si="1"/>
        <v/>
      </c>
    </row>
    <row r="50" spans="1:9" x14ac:dyDescent="0.2">
      <c r="A50" s="2"/>
      <c r="B50" s="2"/>
      <c r="C50" s="3">
        <f>IFERROR(IF(H50="Buy",VLOOKUP(B50,Product_List!A:E,2,0),VLOOKUP(B50,Product_List!A:E,3,0)),)</f>
        <v>0</v>
      </c>
      <c r="D50" s="2" t="str">
        <f>IFERROR(VLOOKUP(B50,Product_List!A:E,4,0),"")</f>
        <v/>
      </c>
      <c r="E50" s="5"/>
      <c r="F50" s="3"/>
      <c r="G50" s="3" t="str">
        <f t="shared" si="0"/>
        <v/>
      </c>
      <c r="H50" s="2"/>
      <c r="I50" s="2" t="str">
        <f t="shared" ca="1" si="1"/>
        <v/>
      </c>
    </row>
    <row r="51" spans="1:9" x14ac:dyDescent="0.2">
      <c r="A51" s="2"/>
      <c r="B51" s="2"/>
      <c r="C51" s="3">
        <f>IFERROR(IF(H51="Buy",VLOOKUP(B51,Product_List!A:E,2,0),VLOOKUP(B51,Product_List!A:E,3,0)),)</f>
        <v>0</v>
      </c>
      <c r="D51" s="2" t="str">
        <f>IFERROR(VLOOKUP(B51,Product_List!A:E,4,0),"")</f>
        <v/>
      </c>
      <c r="E51" s="5"/>
      <c r="F51" s="3"/>
      <c r="G51" s="3" t="str">
        <f t="shared" si="0"/>
        <v/>
      </c>
      <c r="H51" s="2"/>
      <c r="I51" s="2" t="str">
        <f t="shared" ca="1" si="1"/>
        <v/>
      </c>
    </row>
    <row r="52" spans="1:9" x14ac:dyDescent="0.2">
      <c r="A52" s="2"/>
      <c r="B52" s="2"/>
      <c r="C52" s="3">
        <f>IFERROR(IF(H52="Buy",VLOOKUP(B52,Product_List!A:E,2,0),VLOOKUP(B52,Product_List!A:E,3,0)),)</f>
        <v>0</v>
      </c>
      <c r="D52" s="2" t="str">
        <f>IFERROR(VLOOKUP(B52,Product_List!A:E,4,0),"")</f>
        <v/>
      </c>
      <c r="E52" s="5"/>
      <c r="F52" s="3"/>
      <c r="G52" s="3" t="str">
        <f t="shared" si="0"/>
        <v/>
      </c>
      <c r="H52" s="2"/>
      <c r="I52" s="2" t="str">
        <f t="shared" ca="1" si="1"/>
        <v/>
      </c>
    </row>
    <row r="53" spans="1:9" x14ac:dyDescent="0.2">
      <c r="A53" s="2"/>
      <c r="B53" s="2"/>
      <c r="C53" s="3">
        <f>IFERROR(IF(H53="Buy",VLOOKUP(B53,Product_List!A:E,2,0),VLOOKUP(B53,Product_List!A:E,3,0)),)</f>
        <v>0</v>
      </c>
      <c r="D53" s="2" t="str">
        <f>IFERROR(VLOOKUP(B53,Product_List!A:E,4,0),"")</f>
        <v/>
      </c>
      <c r="E53" s="5"/>
      <c r="F53" s="3"/>
      <c r="G53" s="3" t="str">
        <f t="shared" si="0"/>
        <v/>
      </c>
      <c r="H53" s="2"/>
      <c r="I53" s="2" t="str">
        <f t="shared" ca="1" si="1"/>
        <v/>
      </c>
    </row>
    <row r="54" spans="1:9" x14ac:dyDescent="0.2">
      <c r="A54" s="2"/>
      <c r="B54" s="2"/>
      <c r="C54" s="3">
        <f>IFERROR(IF(H54="Buy",VLOOKUP(B54,Product_List!A:E,2,0),VLOOKUP(B54,Product_List!A:E,3,0)),)</f>
        <v>0</v>
      </c>
      <c r="D54" s="2" t="str">
        <f>IFERROR(VLOOKUP(B54,Product_List!A:E,4,0),"")</f>
        <v/>
      </c>
      <c r="E54" s="5"/>
      <c r="F54" s="3"/>
      <c r="G54" s="3" t="str">
        <f t="shared" si="0"/>
        <v/>
      </c>
      <c r="H54" s="2"/>
      <c r="I54" s="2" t="str">
        <f t="shared" ca="1" si="1"/>
        <v/>
      </c>
    </row>
    <row r="55" spans="1:9" x14ac:dyDescent="0.2">
      <c r="A55" s="2"/>
      <c r="B55" s="2"/>
      <c r="C55" s="3">
        <f>IFERROR(IF(H55="Buy",VLOOKUP(B55,Product_List!A:E,2,0),VLOOKUP(B55,Product_List!A:E,3,0)),)</f>
        <v>0</v>
      </c>
      <c r="D55" s="2" t="str">
        <f>IFERROR(VLOOKUP(B55,Product_List!A:E,4,0),"")</f>
        <v/>
      </c>
      <c r="E55" s="5"/>
      <c r="F55" s="3"/>
      <c r="G55" s="3" t="str">
        <f t="shared" si="0"/>
        <v/>
      </c>
      <c r="H55" s="2"/>
      <c r="I55" s="2" t="str">
        <f t="shared" ca="1" si="1"/>
        <v/>
      </c>
    </row>
    <row r="56" spans="1:9" x14ac:dyDescent="0.2">
      <c r="A56" s="2"/>
      <c r="B56" s="2"/>
      <c r="C56" s="3">
        <f>IFERROR(IF(H56="Buy",VLOOKUP(B56,Product_List!A:E,2,0),VLOOKUP(B56,Product_List!A:E,3,0)),)</f>
        <v>0</v>
      </c>
      <c r="D56" s="2" t="str">
        <f>IFERROR(VLOOKUP(B56,Product_List!A:E,4,0),"")</f>
        <v/>
      </c>
      <c r="E56" s="5"/>
      <c r="F56" s="3"/>
      <c r="G56" s="3" t="str">
        <f t="shared" si="0"/>
        <v/>
      </c>
      <c r="H56" s="2"/>
      <c r="I56" s="2" t="str">
        <f t="shared" ca="1" si="1"/>
        <v/>
      </c>
    </row>
    <row r="57" spans="1:9" x14ac:dyDescent="0.2">
      <c r="A57" s="2"/>
      <c r="B57" s="2"/>
      <c r="C57" s="3">
        <f>IFERROR(IF(H57="Buy",VLOOKUP(B57,Product_List!A:E,2,0),VLOOKUP(B57,Product_List!A:E,3,0)),)</f>
        <v>0</v>
      </c>
      <c r="D57" s="2" t="str">
        <f>IFERROR(VLOOKUP(B57,Product_List!A:E,4,0),"")</f>
        <v/>
      </c>
      <c r="E57" s="5"/>
      <c r="F57" s="3"/>
      <c r="G57" s="3" t="str">
        <f t="shared" si="0"/>
        <v/>
      </c>
      <c r="H57" s="2"/>
      <c r="I57" s="2" t="str">
        <f t="shared" ca="1" si="1"/>
        <v/>
      </c>
    </row>
    <row r="58" spans="1:9" x14ac:dyDescent="0.2">
      <c r="A58" s="2"/>
      <c r="B58" s="2"/>
      <c r="C58" s="3">
        <f>IFERROR(IF(H58="Buy",VLOOKUP(B58,Product_List!A:E,2,0),VLOOKUP(B58,Product_List!A:E,3,0)),)</f>
        <v>0</v>
      </c>
      <c r="D58" s="2" t="str">
        <f>IFERROR(VLOOKUP(B58,Product_List!A:E,4,0),"")</f>
        <v/>
      </c>
      <c r="E58" s="5"/>
      <c r="F58" s="3"/>
      <c r="G58" s="3" t="str">
        <f t="shared" si="0"/>
        <v/>
      </c>
      <c r="H58" s="2"/>
      <c r="I58" s="2" t="str">
        <f t="shared" ca="1" si="1"/>
        <v/>
      </c>
    </row>
    <row r="59" spans="1:9" x14ac:dyDescent="0.2">
      <c r="A59" s="2"/>
      <c r="B59" s="2"/>
      <c r="C59" s="3">
        <f>IFERROR(IF(H59="Buy",VLOOKUP(B59,Product_List!A:E,2,0),VLOOKUP(B59,Product_List!A:E,3,0)),)</f>
        <v>0</v>
      </c>
      <c r="D59" s="2" t="str">
        <f>IFERROR(VLOOKUP(B59,Product_List!A:E,4,0),"")</f>
        <v/>
      </c>
      <c r="E59" s="5"/>
      <c r="F59" s="3"/>
      <c r="G59" s="3" t="str">
        <f t="shared" si="0"/>
        <v/>
      </c>
      <c r="H59" s="2"/>
      <c r="I59" s="2" t="str">
        <f t="shared" ca="1" si="1"/>
        <v/>
      </c>
    </row>
    <row r="60" spans="1:9" x14ac:dyDescent="0.2">
      <c r="A60" s="2"/>
      <c r="B60" s="2"/>
      <c r="C60" s="3">
        <f>IFERROR(IF(H60="Buy",VLOOKUP(B60,Product_List!A:E,2,0),VLOOKUP(B60,Product_List!A:E,3,0)),)</f>
        <v>0</v>
      </c>
      <c r="D60" s="2" t="str">
        <f>IFERROR(VLOOKUP(B60,Product_List!A:E,4,0),"")</f>
        <v/>
      </c>
      <c r="E60" s="5"/>
      <c r="F60" s="3"/>
      <c r="G60" s="3" t="str">
        <f t="shared" si="0"/>
        <v/>
      </c>
      <c r="H60" s="2"/>
      <c r="I60" s="2" t="str">
        <f t="shared" ca="1" si="1"/>
        <v/>
      </c>
    </row>
    <row r="61" spans="1:9" x14ac:dyDescent="0.2">
      <c r="A61" s="2"/>
      <c r="B61" s="2"/>
      <c r="C61" s="3">
        <f>IFERROR(IF(H61="Buy",VLOOKUP(B61,Product_List!A:E,2,0),VLOOKUP(B61,Product_List!A:E,3,0)),)</f>
        <v>0</v>
      </c>
      <c r="D61" s="2" t="str">
        <f>IFERROR(VLOOKUP(B61,Product_List!A:E,4,0),"")</f>
        <v/>
      </c>
      <c r="E61" s="5"/>
      <c r="F61" s="3"/>
      <c r="G61" s="3" t="str">
        <f t="shared" si="0"/>
        <v/>
      </c>
      <c r="H61" s="2"/>
      <c r="I61" s="2" t="str">
        <f t="shared" ca="1" si="1"/>
        <v/>
      </c>
    </row>
    <row r="62" spans="1:9" x14ac:dyDescent="0.2">
      <c r="A62" s="2"/>
      <c r="B62" s="2"/>
      <c r="C62" s="3">
        <f>IFERROR(IF(H62="Buy",VLOOKUP(B62,Product_List!A:E,2,0),VLOOKUP(B62,Product_List!A:E,3,0)),)</f>
        <v>0</v>
      </c>
      <c r="D62" s="2" t="str">
        <f>IFERROR(VLOOKUP(B62,Product_List!A:E,4,0),"")</f>
        <v/>
      </c>
      <c r="E62" s="5"/>
      <c r="F62" s="3"/>
      <c r="G62" s="3" t="str">
        <f t="shared" si="0"/>
        <v/>
      </c>
      <c r="H62" s="2"/>
      <c r="I62" s="2" t="str">
        <f t="shared" ca="1" si="1"/>
        <v/>
      </c>
    </row>
    <row r="63" spans="1:9" x14ac:dyDescent="0.2">
      <c r="A63" s="2"/>
      <c r="B63" s="2"/>
      <c r="C63" s="3">
        <f>IFERROR(IF(H63="Buy",VLOOKUP(B63,Product_List!A:E,2,0),VLOOKUP(B63,Product_List!A:E,3,0)),)</f>
        <v>0</v>
      </c>
      <c r="D63" s="2" t="str">
        <f>IFERROR(VLOOKUP(B63,Product_List!A:E,4,0),"")</f>
        <v/>
      </c>
      <c r="E63" s="5"/>
      <c r="F63" s="3"/>
      <c r="G63" s="3" t="str">
        <f t="shared" si="0"/>
        <v/>
      </c>
      <c r="H63" s="2"/>
      <c r="I63" s="2" t="str">
        <f t="shared" ca="1" si="1"/>
        <v/>
      </c>
    </row>
    <row r="64" spans="1:9" x14ac:dyDescent="0.2">
      <c r="A64" s="2"/>
      <c r="B64" s="2"/>
      <c r="C64" s="3">
        <f>IFERROR(IF(H64="Buy",VLOOKUP(B64,Product_List!A:E,2,0),VLOOKUP(B64,Product_List!A:E,3,0)),)</f>
        <v>0</v>
      </c>
      <c r="D64" s="2" t="str">
        <f>IFERROR(VLOOKUP(B64,Product_List!A:E,4,0),"")</f>
        <v/>
      </c>
      <c r="E64" s="5"/>
      <c r="F64" s="3"/>
      <c r="G64" s="3" t="str">
        <f t="shared" si="0"/>
        <v/>
      </c>
      <c r="H64" s="2"/>
      <c r="I64" s="2" t="str">
        <f t="shared" ca="1" si="1"/>
        <v/>
      </c>
    </row>
    <row r="65" spans="1:9" x14ac:dyDescent="0.2">
      <c r="A65" s="2"/>
      <c r="B65" s="2"/>
      <c r="C65" s="3">
        <f>IFERROR(IF(H65="Buy",VLOOKUP(B65,Product_List!A:E,2,0),VLOOKUP(B65,Product_List!A:E,3,0)),)</f>
        <v>0</v>
      </c>
      <c r="D65" s="2" t="str">
        <f>IFERROR(VLOOKUP(B65,Product_List!A:E,4,0),"")</f>
        <v/>
      </c>
      <c r="E65" s="5"/>
      <c r="F65" s="3"/>
      <c r="G65" s="3" t="str">
        <f t="shared" si="0"/>
        <v/>
      </c>
      <c r="H65" s="2"/>
      <c r="I65" s="2" t="str">
        <f t="shared" ca="1" si="1"/>
        <v/>
      </c>
    </row>
    <row r="66" spans="1:9" x14ac:dyDescent="0.2">
      <c r="A66" s="2"/>
      <c r="B66" s="2"/>
      <c r="C66" s="3">
        <f>IFERROR(IF(H66="Buy",VLOOKUP(B66,Product_List!A:E,2,0),VLOOKUP(B66,Product_List!A:E,3,0)),)</f>
        <v>0</v>
      </c>
      <c r="D66" s="2" t="str">
        <f>IFERROR(VLOOKUP(B66,Product_List!A:E,4,0),"")</f>
        <v/>
      </c>
      <c r="E66" s="5"/>
      <c r="F66" s="3"/>
      <c r="G66" s="3" t="str">
        <f t="shared" si="0"/>
        <v/>
      </c>
      <c r="H66" s="2"/>
      <c r="I66" s="2" t="str">
        <f t="shared" ca="1" si="1"/>
        <v/>
      </c>
    </row>
    <row r="67" spans="1:9" x14ac:dyDescent="0.2">
      <c r="A67" s="2"/>
      <c r="B67" s="2"/>
      <c r="C67" s="3">
        <f>IFERROR(IF(H67="Buy",VLOOKUP(B67,Product_List!A:E,2,0),VLOOKUP(B67,Product_List!A:E,3,0)),)</f>
        <v>0</v>
      </c>
      <c r="D67" s="2" t="str">
        <f>IFERROR(VLOOKUP(B67,Product_List!A:E,4,0),"")</f>
        <v/>
      </c>
      <c r="E67" s="5"/>
      <c r="F67" s="3"/>
      <c r="G67" s="3" t="str">
        <f t="shared" si="0"/>
        <v/>
      </c>
      <c r="H67" s="2"/>
      <c r="I67" s="2" t="str">
        <f t="shared" ca="1" si="1"/>
        <v/>
      </c>
    </row>
    <row r="68" spans="1:9" x14ac:dyDescent="0.2">
      <c r="A68" s="2"/>
      <c r="B68" s="2"/>
      <c r="C68" s="3">
        <f>IFERROR(IF(H68="Buy",VLOOKUP(B68,Product_List!A:E,2,0),VLOOKUP(B68,Product_List!A:E,3,0)),)</f>
        <v>0</v>
      </c>
      <c r="D68" s="2" t="str">
        <f>IFERROR(VLOOKUP(B68,Product_List!A:E,4,0),"")</f>
        <v/>
      </c>
      <c r="E68" s="5"/>
      <c r="F68" s="3"/>
      <c r="G68" s="3" t="str">
        <f t="shared" si="0"/>
        <v/>
      </c>
      <c r="H68" s="2"/>
      <c r="I68" s="2" t="str">
        <f t="shared" ca="1" si="1"/>
        <v/>
      </c>
    </row>
    <row r="69" spans="1:9" x14ac:dyDescent="0.2">
      <c r="A69" s="2"/>
      <c r="B69" s="2"/>
      <c r="C69" s="3">
        <f>IFERROR(IF(H69="Buy",VLOOKUP(B69,Product_List!A:E,2,0),VLOOKUP(B69,Product_List!A:E,3,0)),)</f>
        <v>0</v>
      </c>
      <c r="D69" s="2" t="str">
        <f>IFERROR(VLOOKUP(B69,Product_List!A:E,4,0),"")</f>
        <v/>
      </c>
      <c r="E69" s="5"/>
      <c r="F69" s="3"/>
      <c r="G69" s="3" t="str">
        <f t="shared" si="0"/>
        <v/>
      </c>
      <c r="H69" s="2"/>
      <c r="I69" s="2" t="str">
        <f t="shared" ca="1" si="1"/>
        <v/>
      </c>
    </row>
    <row r="70" spans="1:9" x14ac:dyDescent="0.2">
      <c r="A70" s="2"/>
      <c r="B70" s="2"/>
      <c r="C70" s="3">
        <f>IFERROR(IF(H70="Buy",VLOOKUP(B70,Product_List!A:E,2,0),VLOOKUP(B70,Product_List!A:E,3,0)),)</f>
        <v>0</v>
      </c>
      <c r="D70" s="2" t="str">
        <f>IFERROR(VLOOKUP(B70,Product_List!A:E,4,0),"")</f>
        <v/>
      </c>
      <c r="E70" s="5"/>
      <c r="F70" s="3"/>
      <c r="G70" s="3" t="str">
        <f t="shared" si="0"/>
        <v/>
      </c>
      <c r="H70" s="2"/>
      <c r="I70" s="2" t="str">
        <f t="shared" ca="1" si="1"/>
        <v/>
      </c>
    </row>
    <row r="71" spans="1:9" x14ac:dyDescent="0.2">
      <c r="A71" s="2"/>
      <c r="B71" s="2"/>
      <c r="C71" s="3">
        <f>IFERROR(IF(H71="Buy",VLOOKUP(B71,Product_List!A:E,2,0),VLOOKUP(B71,Product_List!A:E,3,0)),)</f>
        <v>0</v>
      </c>
      <c r="D71" s="2" t="str">
        <f>IFERROR(VLOOKUP(B71,Product_List!A:E,4,0),"")</f>
        <v/>
      </c>
      <c r="E71" s="5"/>
      <c r="F71" s="3"/>
      <c r="G71" s="3" t="str">
        <f t="shared" si="0"/>
        <v/>
      </c>
      <c r="H71" s="2"/>
      <c r="I71" s="2" t="str">
        <f t="shared" ca="1" si="1"/>
        <v/>
      </c>
    </row>
    <row r="72" spans="1:9" x14ac:dyDescent="0.2">
      <c r="A72" s="2"/>
      <c r="B72" s="2"/>
      <c r="C72" s="3">
        <f>IFERROR(IF(H72="Buy",VLOOKUP(B72,Product_List!A:E,2,0),VLOOKUP(B72,Product_List!A:E,3,0)),)</f>
        <v>0</v>
      </c>
      <c r="D72" s="2" t="str">
        <f>IFERROR(VLOOKUP(B72,Product_List!A:E,4,0),"")</f>
        <v/>
      </c>
      <c r="E72" s="5"/>
      <c r="F72" s="3"/>
      <c r="G72" s="3" t="str">
        <f t="shared" si="0"/>
        <v/>
      </c>
      <c r="H72" s="2"/>
      <c r="I72" s="2" t="str">
        <f t="shared" ca="1" si="1"/>
        <v/>
      </c>
    </row>
    <row r="73" spans="1:9" x14ac:dyDescent="0.2">
      <c r="A73" s="2"/>
      <c r="B73" s="2"/>
      <c r="C73" s="3">
        <f>IFERROR(IF(H73="Buy",VLOOKUP(B73,Product_List!A:E,2,0),VLOOKUP(B73,Product_List!A:E,3,0)),)</f>
        <v>0</v>
      </c>
      <c r="D73" s="2" t="str">
        <f>IFERROR(VLOOKUP(B73,Product_List!A:E,4,0),"")</f>
        <v/>
      </c>
      <c r="E73" s="5"/>
      <c r="F73" s="3"/>
      <c r="G73" s="3" t="str">
        <f t="shared" si="0"/>
        <v/>
      </c>
      <c r="H73" s="2"/>
      <c r="I73" s="2" t="str">
        <f t="shared" ca="1" si="1"/>
        <v/>
      </c>
    </row>
    <row r="74" spans="1:9" x14ac:dyDescent="0.2">
      <c r="A74" s="2"/>
      <c r="B74" s="2"/>
      <c r="C74" s="3">
        <f>IFERROR(IF(H74="Buy",VLOOKUP(B74,Product_List!A:E,2,0),VLOOKUP(B74,Product_List!A:E,3,0)),)</f>
        <v>0</v>
      </c>
      <c r="D74" s="2" t="str">
        <f>IFERROR(VLOOKUP(B74,Product_List!A:E,4,0),"")</f>
        <v/>
      </c>
      <c r="E74" s="5"/>
      <c r="F74" s="3"/>
      <c r="G74" s="3" t="str">
        <f t="shared" si="0"/>
        <v/>
      </c>
      <c r="H74" s="2"/>
      <c r="I74" s="2" t="str">
        <f t="shared" ca="1" si="1"/>
        <v/>
      </c>
    </row>
    <row r="75" spans="1:9" x14ac:dyDescent="0.2">
      <c r="A75" s="2"/>
      <c r="B75" s="2"/>
      <c r="C75" s="3">
        <f>IFERROR(IF(H75="Buy",VLOOKUP(B75,Product_List!A:E,2,0),VLOOKUP(B75,Product_List!A:E,3,0)),)</f>
        <v>0</v>
      </c>
      <c r="D75" s="2" t="str">
        <f>IFERROR(VLOOKUP(B75,Product_List!A:E,4,0),"")</f>
        <v/>
      </c>
      <c r="E75" s="5"/>
      <c r="F75" s="3"/>
      <c r="G75" s="3" t="str">
        <f t="shared" si="0"/>
        <v/>
      </c>
      <c r="H75" s="2"/>
      <c r="I75" s="2" t="str">
        <f t="shared" ca="1" si="1"/>
        <v/>
      </c>
    </row>
    <row r="76" spans="1:9" x14ac:dyDescent="0.2">
      <c r="A76" s="2"/>
      <c r="B76" s="2"/>
      <c r="C76" s="3">
        <f>IFERROR(IF(H76="Buy",VLOOKUP(B76,Product_List!A:E,2,0),VLOOKUP(B76,Product_List!A:E,3,0)),)</f>
        <v>0</v>
      </c>
      <c r="D76" s="2" t="str">
        <f>IFERROR(VLOOKUP(B76,Product_List!A:E,4,0),"")</f>
        <v/>
      </c>
      <c r="E76" s="5"/>
      <c r="F76" s="3"/>
      <c r="G76" s="3" t="str">
        <f t="shared" si="0"/>
        <v/>
      </c>
      <c r="H76" s="2"/>
      <c r="I76" s="2" t="str">
        <f t="shared" ca="1" si="1"/>
        <v/>
      </c>
    </row>
    <row r="77" spans="1:9" x14ac:dyDescent="0.2">
      <c r="A77" s="2"/>
      <c r="B77" s="2"/>
      <c r="C77" s="3">
        <f>IFERROR(IF(H77="Buy",VLOOKUP(B77,Product_List!A:E,2,0),VLOOKUP(B77,Product_List!A:E,3,0)),)</f>
        <v>0</v>
      </c>
      <c r="D77" s="2" t="str">
        <f>IFERROR(VLOOKUP(B77,Product_List!A:E,4,0),"")</f>
        <v/>
      </c>
      <c r="E77" s="5"/>
      <c r="F77" s="3"/>
      <c r="G77" s="3" t="str">
        <f t="shared" si="0"/>
        <v/>
      </c>
      <c r="H77" s="2"/>
      <c r="I77" s="2" t="str">
        <f t="shared" ca="1" si="1"/>
        <v/>
      </c>
    </row>
    <row r="78" spans="1:9" x14ac:dyDescent="0.2">
      <c r="A78" s="2"/>
      <c r="B78" s="2"/>
      <c r="C78" s="3">
        <f>IFERROR(IF(H78="Buy",VLOOKUP(B78,Product_List!A:E,2,0),VLOOKUP(B78,Product_List!A:E,3,0)),)</f>
        <v>0</v>
      </c>
      <c r="D78" s="2" t="str">
        <f>IFERROR(VLOOKUP(B78,Product_List!A:E,4,0),"")</f>
        <v/>
      </c>
      <c r="E78" s="5"/>
      <c r="F78" s="3"/>
      <c r="G78" s="3" t="str">
        <f t="shared" si="0"/>
        <v/>
      </c>
      <c r="H78" s="2"/>
      <c r="I78" s="2" t="str">
        <f t="shared" ca="1" si="1"/>
        <v/>
      </c>
    </row>
    <row r="79" spans="1:9" x14ac:dyDescent="0.2">
      <c r="A79" s="2"/>
      <c r="B79" s="2"/>
      <c r="C79" s="3">
        <f>IFERROR(IF(H79="Buy",VLOOKUP(B79,Product_List!A:E,2,0),VLOOKUP(B79,Product_List!A:E,3,0)),)</f>
        <v>0</v>
      </c>
      <c r="D79" s="2" t="str">
        <f>IFERROR(VLOOKUP(B79,Product_List!A:E,4,0),"")</f>
        <v/>
      </c>
      <c r="E79" s="5"/>
      <c r="F79" s="3"/>
      <c r="G79" s="3" t="str">
        <f t="shared" si="0"/>
        <v/>
      </c>
      <c r="H79" s="2"/>
      <c r="I79" s="2" t="str">
        <f t="shared" ca="1" si="1"/>
        <v/>
      </c>
    </row>
    <row r="80" spans="1:9" x14ac:dyDescent="0.2">
      <c r="A80" s="2"/>
      <c r="B80" s="2"/>
      <c r="C80" s="3">
        <f>IFERROR(IF(H80="Buy",VLOOKUP(B80,Product_List!A:E,2,0),VLOOKUP(B80,Product_List!A:E,3,0)),)</f>
        <v>0</v>
      </c>
      <c r="D80" s="2" t="str">
        <f>IFERROR(VLOOKUP(B80,Product_List!A:E,4,0),"")</f>
        <v/>
      </c>
      <c r="E80" s="5"/>
      <c r="F80" s="3"/>
      <c r="G80" s="3" t="str">
        <f t="shared" si="0"/>
        <v/>
      </c>
      <c r="H80" s="2"/>
      <c r="I80" s="2" t="str">
        <f t="shared" ca="1" si="1"/>
        <v/>
      </c>
    </row>
    <row r="81" spans="1:9" x14ac:dyDescent="0.2">
      <c r="A81" s="2"/>
      <c r="B81" s="2"/>
      <c r="C81" s="3">
        <f>IFERROR(IF(H81="Buy",VLOOKUP(B81,Product_List!A:E,2,0),VLOOKUP(B81,Product_List!A:E,3,0)),)</f>
        <v>0</v>
      </c>
      <c r="D81" s="2" t="str">
        <f>IFERROR(VLOOKUP(B81,Product_List!A:E,4,0),"")</f>
        <v/>
      </c>
      <c r="E81" s="5"/>
      <c r="F81" s="3"/>
      <c r="G81" s="3" t="str">
        <f t="shared" si="0"/>
        <v/>
      </c>
      <c r="H81" s="2"/>
      <c r="I81" s="2" t="str">
        <f t="shared" ca="1" si="1"/>
        <v/>
      </c>
    </row>
    <row r="82" spans="1:9" x14ac:dyDescent="0.2">
      <c r="A82" s="2"/>
      <c r="B82" s="2"/>
      <c r="C82" s="3">
        <f>IFERROR(IF(H82="Buy",VLOOKUP(B82,Product_List!A:E,2,0),VLOOKUP(B82,Product_List!A:E,3,0)),)</f>
        <v>0</v>
      </c>
      <c r="D82" s="2" t="str">
        <f>IFERROR(VLOOKUP(B82,Product_List!A:E,4,0),"")</f>
        <v/>
      </c>
      <c r="E82" s="5"/>
      <c r="F82" s="3"/>
      <c r="G82" s="3" t="str">
        <f t="shared" si="0"/>
        <v/>
      </c>
      <c r="H82" s="2"/>
      <c r="I82" s="2" t="str">
        <f t="shared" ca="1" si="1"/>
        <v/>
      </c>
    </row>
    <row r="83" spans="1:9" x14ac:dyDescent="0.2">
      <c r="A83" s="2"/>
      <c r="B83" s="2"/>
      <c r="C83" s="3">
        <f>IFERROR(IF(H83="Buy",VLOOKUP(B83,Product_List!A:E,2,0),VLOOKUP(B83,Product_List!A:E,3,0)),)</f>
        <v>0</v>
      </c>
      <c r="D83" s="2" t="str">
        <f>IFERROR(VLOOKUP(B83,Product_List!A:E,4,0),"")</f>
        <v/>
      </c>
      <c r="E83" s="5"/>
      <c r="F83" s="3"/>
      <c r="G83" s="3" t="str">
        <f t="shared" si="0"/>
        <v/>
      </c>
      <c r="H83" s="2"/>
      <c r="I83" s="2" t="str">
        <f t="shared" ca="1" si="1"/>
        <v/>
      </c>
    </row>
    <row r="84" spans="1:9" x14ac:dyDescent="0.2">
      <c r="A84" s="2"/>
      <c r="B84" s="2"/>
      <c r="C84" s="3">
        <f>IFERROR(IF(H84="Buy",VLOOKUP(B84,Product_List!A:E,2,0),VLOOKUP(B84,Product_List!A:E,3,0)),)</f>
        <v>0</v>
      </c>
      <c r="D84" s="2" t="str">
        <f>IFERROR(VLOOKUP(B84,Product_List!A:E,4,0),"")</f>
        <v/>
      </c>
      <c r="E84" s="5"/>
      <c r="F84" s="3"/>
      <c r="G84" s="3" t="str">
        <f t="shared" si="0"/>
        <v/>
      </c>
      <c r="H84" s="2"/>
      <c r="I84" s="2" t="str">
        <f t="shared" ca="1" si="1"/>
        <v/>
      </c>
    </row>
    <row r="85" spans="1:9" x14ac:dyDescent="0.2">
      <c r="A85" s="2"/>
      <c r="B85" s="2"/>
      <c r="C85" s="3">
        <f>IFERROR(IF(H85="Buy",VLOOKUP(B85,Product_List!A:E,2,0),VLOOKUP(B85,Product_List!A:E,3,0)),)</f>
        <v>0</v>
      </c>
      <c r="D85" s="2" t="str">
        <f>IFERROR(VLOOKUP(B85,Product_List!A:E,4,0),"")</f>
        <v/>
      </c>
      <c r="E85" s="5"/>
      <c r="F85" s="3"/>
      <c r="G85" s="3" t="str">
        <f t="shared" si="0"/>
        <v/>
      </c>
      <c r="H85" s="2"/>
      <c r="I85" s="2" t="str">
        <f t="shared" ca="1" si="1"/>
        <v/>
      </c>
    </row>
    <row r="86" spans="1:9" x14ac:dyDescent="0.2">
      <c r="A86" s="2"/>
      <c r="B86" s="2"/>
      <c r="C86" s="3">
        <f>IFERROR(IF(H86="Buy",VLOOKUP(B86,Product_List!A:E,2,0),VLOOKUP(B86,Product_List!A:E,3,0)),)</f>
        <v>0</v>
      </c>
      <c r="D86" s="2" t="str">
        <f>IFERROR(VLOOKUP(B86,Product_List!A:E,4,0),"")</f>
        <v/>
      </c>
      <c r="E86" s="5"/>
      <c r="F86" s="3"/>
      <c r="G86" s="3" t="str">
        <f t="shared" si="0"/>
        <v/>
      </c>
      <c r="H86" s="2"/>
      <c r="I86" s="2" t="str">
        <f t="shared" ca="1" si="1"/>
        <v/>
      </c>
    </row>
    <row r="87" spans="1:9" x14ac:dyDescent="0.2">
      <c r="A87" s="2"/>
      <c r="B87" s="2"/>
      <c r="C87" s="3">
        <f>IFERROR(IF(H87="Buy",VLOOKUP(B87,Product_List!A:E,2,0),VLOOKUP(B87,Product_List!A:E,3,0)),)</f>
        <v>0</v>
      </c>
      <c r="D87" s="2" t="str">
        <f>IFERROR(VLOOKUP(B87,Product_List!A:E,4,0),"")</f>
        <v/>
      </c>
      <c r="E87" s="5"/>
      <c r="F87" s="3"/>
      <c r="G87" s="3" t="str">
        <f t="shared" si="0"/>
        <v/>
      </c>
      <c r="H87" s="2"/>
      <c r="I87" s="2" t="str">
        <f t="shared" ca="1" si="1"/>
        <v/>
      </c>
    </row>
    <row r="88" spans="1:9" x14ac:dyDescent="0.2">
      <c r="A88" s="2"/>
      <c r="B88" s="2"/>
      <c r="C88" s="3">
        <f>IFERROR(IF(H88="Buy",VLOOKUP(B88,Product_List!A:E,2,0),VLOOKUP(B88,Product_List!A:E,3,0)),)</f>
        <v>0</v>
      </c>
      <c r="D88" s="2" t="str">
        <f>IFERROR(VLOOKUP(B88,Product_List!A:E,4,0),"")</f>
        <v/>
      </c>
      <c r="E88" s="5"/>
      <c r="F88" s="3"/>
      <c r="G88" s="3" t="str">
        <f t="shared" si="0"/>
        <v/>
      </c>
      <c r="H88" s="2"/>
      <c r="I88" s="2" t="str">
        <f t="shared" ca="1" si="1"/>
        <v/>
      </c>
    </row>
    <row r="89" spans="1:9" x14ac:dyDescent="0.2">
      <c r="A89" s="2"/>
      <c r="B89" s="2"/>
      <c r="C89" s="3">
        <f>IFERROR(IF(H89="Buy",VLOOKUP(B89,Product_List!A:E,2,0),VLOOKUP(B89,Product_List!A:E,3,0)),)</f>
        <v>0</v>
      </c>
      <c r="D89" s="2" t="str">
        <f>IFERROR(VLOOKUP(B89,Product_List!A:E,4,0),"")</f>
        <v/>
      </c>
      <c r="E89" s="5"/>
      <c r="F89" s="3"/>
      <c r="G89" s="3" t="str">
        <f t="shared" si="0"/>
        <v/>
      </c>
      <c r="H89" s="2"/>
      <c r="I89" s="2" t="str">
        <f t="shared" ca="1" si="1"/>
        <v/>
      </c>
    </row>
    <row r="90" spans="1:9" x14ac:dyDescent="0.2">
      <c r="A90" s="2"/>
      <c r="B90" s="2"/>
      <c r="C90" s="3">
        <f>IFERROR(IF(H90="Buy",VLOOKUP(B90,Product_List!A:E,2,0),VLOOKUP(B90,Product_List!A:E,3,0)),)</f>
        <v>0</v>
      </c>
      <c r="D90" s="2" t="str">
        <f>IFERROR(VLOOKUP(B90,Product_List!A:E,4,0),"")</f>
        <v/>
      </c>
      <c r="E90" s="5"/>
      <c r="F90" s="3"/>
      <c r="G90" s="3" t="str">
        <f t="shared" si="0"/>
        <v/>
      </c>
      <c r="H90" s="2"/>
      <c r="I90" s="2" t="str">
        <f t="shared" ca="1" si="1"/>
        <v/>
      </c>
    </row>
    <row r="91" spans="1:9" x14ac:dyDescent="0.2">
      <c r="A91" s="2"/>
      <c r="B91" s="2"/>
      <c r="C91" s="3">
        <f>IFERROR(IF(H91="Buy",VLOOKUP(B91,Product_List!A:E,2,0),VLOOKUP(B91,Product_List!A:E,3,0)),)</f>
        <v>0</v>
      </c>
      <c r="D91" s="2" t="str">
        <f>IFERROR(VLOOKUP(B91,Product_List!A:E,4,0),"")</f>
        <v/>
      </c>
      <c r="E91" s="5"/>
      <c r="F91" s="3"/>
      <c r="G91" s="3" t="str">
        <f t="shared" si="0"/>
        <v/>
      </c>
      <c r="H91" s="2"/>
      <c r="I91" s="2" t="str">
        <f t="shared" ca="1" si="1"/>
        <v/>
      </c>
    </row>
    <row r="92" spans="1:9" x14ac:dyDescent="0.2">
      <c r="A92" s="2"/>
      <c r="B92" s="2"/>
      <c r="C92" s="3">
        <f>IFERROR(IF(H92="Buy",VLOOKUP(B92,Product_List!A:E,2,0),VLOOKUP(B92,Product_List!A:E,3,0)),)</f>
        <v>0</v>
      </c>
      <c r="D92" s="2" t="str">
        <f>IFERROR(VLOOKUP(B92,Product_List!A:E,4,0),"")</f>
        <v/>
      </c>
      <c r="E92" s="5"/>
      <c r="F92" s="3"/>
      <c r="G92" s="3" t="str">
        <f t="shared" si="0"/>
        <v/>
      </c>
      <c r="H92" s="2"/>
      <c r="I92" s="2" t="str">
        <f t="shared" ca="1" si="1"/>
        <v/>
      </c>
    </row>
    <row r="93" spans="1:9" x14ac:dyDescent="0.2">
      <c r="A93" s="2"/>
      <c r="B93" s="2"/>
      <c r="C93" s="3">
        <f>IFERROR(IF(H93="Buy",VLOOKUP(B93,Product_List!A:E,2,0),VLOOKUP(B93,Product_List!A:E,3,0)),)</f>
        <v>0</v>
      </c>
      <c r="D93" s="2" t="str">
        <f>IFERROR(VLOOKUP(B93,Product_List!A:E,4,0),"")</f>
        <v/>
      </c>
      <c r="E93" s="5"/>
      <c r="F93" s="3"/>
      <c r="G93" s="3" t="str">
        <f t="shared" si="0"/>
        <v/>
      </c>
      <c r="H93" s="2"/>
      <c r="I93" s="2" t="str">
        <f t="shared" ca="1" si="1"/>
        <v/>
      </c>
    </row>
    <row r="94" spans="1:9" x14ac:dyDescent="0.2">
      <c r="A94" s="2"/>
      <c r="B94" s="2"/>
      <c r="C94" s="3">
        <f>IFERROR(IF(H94="Buy",VLOOKUP(B94,Product_List!A:E,2,0),VLOOKUP(B94,Product_List!A:E,3,0)),)</f>
        <v>0</v>
      </c>
      <c r="D94" s="2" t="str">
        <f>IFERROR(VLOOKUP(B94,Product_List!A:E,4,0),"")</f>
        <v/>
      </c>
      <c r="E94" s="5"/>
      <c r="F94" s="3"/>
      <c r="G94" s="3" t="str">
        <f t="shared" si="0"/>
        <v/>
      </c>
      <c r="H94" s="2"/>
      <c r="I94" s="2" t="str">
        <f t="shared" ca="1" si="1"/>
        <v/>
      </c>
    </row>
    <row r="95" spans="1:9" x14ac:dyDescent="0.2">
      <c r="A95" s="2"/>
      <c r="B95" s="2"/>
      <c r="C95" s="3">
        <f>IFERROR(IF(H95="Buy",VLOOKUP(B95,Product_List!A:E,2,0),VLOOKUP(B95,Product_List!A:E,3,0)),)</f>
        <v>0</v>
      </c>
      <c r="D95" s="2" t="str">
        <f>IFERROR(VLOOKUP(B95,Product_List!A:E,4,0),"")</f>
        <v/>
      </c>
      <c r="E95" s="5"/>
      <c r="F95" s="3"/>
      <c r="G95" s="3" t="str">
        <f t="shared" si="0"/>
        <v/>
      </c>
      <c r="H95" s="2"/>
      <c r="I95" s="2" t="str">
        <f t="shared" ca="1" si="1"/>
        <v/>
      </c>
    </row>
    <row r="96" spans="1:9" x14ac:dyDescent="0.2">
      <c r="A96" s="2"/>
      <c r="B96" s="2"/>
      <c r="C96" s="3">
        <f>IFERROR(IF(H96="Buy",VLOOKUP(B96,Product_List!A:E,2,0),VLOOKUP(B96,Product_List!A:E,3,0)),)</f>
        <v>0</v>
      </c>
      <c r="D96" s="2" t="str">
        <f>IFERROR(VLOOKUP(B96,Product_List!A:E,4,0),"")</f>
        <v/>
      </c>
      <c r="E96" s="5"/>
      <c r="F96" s="3"/>
      <c r="G96" s="3" t="str">
        <f t="shared" si="0"/>
        <v/>
      </c>
      <c r="H96" s="2"/>
      <c r="I96" s="2" t="str">
        <f t="shared" ca="1" si="1"/>
        <v/>
      </c>
    </row>
    <row r="97" spans="1:9" x14ac:dyDescent="0.2">
      <c r="A97" s="2"/>
      <c r="B97" s="2"/>
      <c r="C97" s="3">
        <f>IFERROR(IF(H97="Buy",VLOOKUP(B97,Product_List!A:E,2,0),VLOOKUP(B97,Product_List!A:E,3,0)),)</f>
        <v>0</v>
      </c>
      <c r="D97" s="2" t="str">
        <f>IFERROR(VLOOKUP(B97,Product_List!A:E,4,0),"")</f>
        <v/>
      </c>
      <c r="E97" s="5"/>
      <c r="F97" s="3"/>
      <c r="G97" s="3" t="str">
        <f t="shared" si="0"/>
        <v/>
      </c>
      <c r="H97" s="2"/>
      <c r="I97" s="2" t="str">
        <f t="shared" ca="1" si="1"/>
        <v/>
      </c>
    </row>
    <row r="98" spans="1:9" x14ac:dyDescent="0.2">
      <c r="A98" s="2"/>
      <c r="B98" s="2"/>
      <c r="C98" s="3">
        <f>IFERROR(IF(H98="Buy",VLOOKUP(B98,Product_List!A:E,2,0),VLOOKUP(B98,Product_List!A:E,3,0)),)</f>
        <v>0</v>
      </c>
      <c r="D98" s="2" t="str">
        <f>IFERROR(VLOOKUP(B98,Product_List!A:E,4,0),"")</f>
        <v/>
      </c>
      <c r="E98" s="5"/>
      <c r="F98" s="3"/>
      <c r="G98" s="3" t="str">
        <f t="shared" si="0"/>
        <v/>
      </c>
      <c r="H98" s="2"/>
      <c r="I98" s="2" t="str">
        <f t="shared" ca="1" si="1"/>
        <v/>
      </c>
    </row>
    <row r="99" spans="1:9" x14ac:dyDescent="0.2">
      <c r="A99" s="2"/>
      <c r="B99" s="2"/>
      <c r="C99" s="3">
        <f>IFERROR(IF(H99="Buy",VLOOKUP(B99,Product_List!A:E,2,0),VLOOKUP(B99,Product_List!A:E,3,0)),)</f>
        <v>0</v>
      </c>
      <c r="D99" s="2" t="str">
        <f>IFERROR(VLOOKUP(B99,Product_List!A:E,4,0),"")</f>
        <v/>
      </c>
      <c r="E99" s="5"/>
      <c r="F99" s="3"/>
      <c r="G99" s="3" t="str">
        <f t="shared" si="0"/>
        <v/>
      </c>
      <c r="H99" s="2"/>
      <c r="I99" s="2" t="str">
        <f t="shared" ca="1" si="1"/>
        <v/>
      </c>
    </row>
    <row r="100" spans="1:9" x14ac:dyDescent="0.2">
      <c r="A100" s="2"/>
      <c r="B100" s="2"/>
      <c r="C100" s="3">
        <f>IFERROR(IF(H100="Buy",VLOOKUP(B100,Product_List!A:E,2,0),VLOOKUP(B100,Product_List!A:E,3,0)),)</f>
        <v>0</v>
      </c>
      <c r="D100" s="2" t="str">
        <f>IFERROR(VLOOKUP(B100,Product_List!A:E,4,0),"")</f>
        <v/>
      </c>
      <c r="E100" s="5"/>
      <c r="F100" s="3"/>
      <c r="G100" s="3" t="str">
        <f t="shared" si="0"/>
        <v/>
      </c>
      <c r="H100" s="2"/>
      <c r="I100" s="2" t="str">
        <f t="shared" ca="1" si="1"/>
        <v/>
      </c>
    </row>
    <row r="101" spans="1:9" x14ac:dyDescent="0.2">
      <c r="A101" s="2"/>
      <c r="B101" s="2"/>
      <c r="C101" s="3">
        <f>IFERROR(IF(H101="Buy",VLOOKUP(B101,Product_List!A:E,2,0),VLOOKUP(B101,Product_List!A:E,3,0)),)</f>
        <v>0</v>
      </c>
      <c r="D101" s="2" t="str">
        <f>IFERROR(VLOOKUP(B101,Product_List!A:E,4,0),"")</f>
        <v/>
      </c>
      <c r="E101" s="5"/>
      <c r="F101" s="3"/>
      <c r="G101" s="3" t="str">
        <f t="shared" si="0"/>
        <v/>
      </c>
      <c r="H101" s="2"/>
      <c r="I101" s="2" t="str">
        <f t="shared" ca="1" si="1"/>
        <v/>
      </c>
    </row>
    <row r="102" spans="1:9" x14ac:dyDescent="0.2">
      <c r="A102" s="2"/>
      <c r="B102" s="2"/>
      <c r="C102" s="3">
        <f>IFERROR(IF(H102="Buy",VLOOKUP(B102,Product_List!A:E,2,0),VLOOKUP(B102,Product_List!A:E,3,0)),)</f>
        <v>0</v>
      </c>
      <c r="D102" s="2" t="str">
        <f>IFERROR(VLOOKUP(B102,Product_List!A:E,4,0),"")</f>
        <v/>
      </c>
      <c r="E102" s="5"/>
      <c r="F102" s="3"/>
      <c r="G102" s="3" t="str">
        <f t="shared" si="0"/>
        <v/>
      </c>
      <c r="H102" s="2"/>
      <c r="I102" s="2" t="str">
        <f t="shared" ca="1" si="1"/>
        <v/>
      </c>
    </row>
    <row r="103" spans="1:9" x14ac:dyDescent="0.2">
      <c r="A103" s="2"/>
      <c r="B103" s="2"/>
      <c r="C103" s="3">
        <f>IFERROR(IF(H103="Buy",VLOOKUP(B103,Product_List!A:E,2,0),VLOOKUP(B103,Product_List!A:E,3,0)),)</f>
        <v>0</v>
      </c>
      <c r="D103" s="2" t="str">
        <f>IFERROR(VLOOKUP(B103,Product_List!A:E,4,0),"")</f>
        <v/>
      </c>
      <c r="E103" s="5"/>
      <c r="F103" s="3"/>
      <c r="G103" s="3" t="str">
        <f t="shared" si="0"/>
        <v/>
      </c>
      <c r="H103" s="2"/>
      <c r="I103" s="2" t="str">
        <f t="shared" ca="1" si="1"/>
        <v/>
      </c>
    </row>
    <row r="104" spans="1:9" x14ac:dyDescent="0.2">
      <c r="A104" s="2"/>
      <c r="B104" s="2"/>
      <c r="C104" s="3">
        <f>IFERROR(IF(H104="Buy",VLOOKUP(B104,Product_List!A:E,2,0),VLOOKUP(B104,Product_List!A:E,3,0)),)</f>
        <v>0</v>
      </c>
      <c r="D104" s="2" t="str">
        <f>IFERROR(VLOOKUP(B104,Product_List!A:E,4,0),"")</f>
        <v/>
      </c>
      <c r="E104" s="5"/>
      <c r="F104" s="3"/>
      <c r="G104" s="3" t="str">
        <f t="shared" si="0"/>
        <v/>
      </c>
      <c r="H104" s="2"/>
      <c r="I104" s="2" t="str">
        <f t="shared" ca="1" si="1"/>
        <v/>
      </c>
    </row>
    <row r="105" spans="1:9" x14ac:dyDescent="0.2">
      <c r="A105" s="2"/>
      <c r="B105" s="2"/>
      <c r="C105" s="3">
        <f>IFERROR(IF(H105="Buy",VLOOKUP(B105,Product_List!A:E,2,0),VLOOKUP(B105,Product_List!A:E,3,0)),)</f>
        <v>0</v>
      </c>
      <c r="D105" s="2" t="str">
        <f>IFERROR(VLOOKUP(B105,Product_List!A:E,4,0),"")</f>
        <v/>
      </c>
      <c r="E105" s="5"/>
      <c r="F105" s="3"/>
      <c r="G105" s="3" t="str">
        <f t="shared" si="0"/>
        <v/>
      </c>
      <c r="H105" s="2"/>
      <c r="I105" s="2" t="str">
        <f t="shared" ca="1" si="1"/>
        <v/>
      </c>
    </row>
    <row r="106" spans="1:9" x14ac:dyDescent="0.2">
      <c r="A106" s="2"/>
      <c r="B106" s="2"/>
      <c r="C106" s="3">
        <f>IFERROR(IF(H106="Buy",VLOOKUP(B106,Product_List!A:E,2,0),VLOOKUP(B106,Product_List!A:E,3,0)),)</f>
        <v>0</v>
      </c>
      <c r="D106" s="2" t="str">
        <f>IFERROR(VLOOKUP(B106,Product_List!A:E,4,0),"")</f>
        <v/>
      </c>
      <c r="E106" s="5"/>
      <c r="F106" s="3"/>
      <c r="G106" s="3" t="str">
        <f t="shared" si="0"/>
        <v/>
      </c>
      <c r="H106" s="2"/>
      <c r="I106" s="2" t="str">
        <f t="shared" ca="1" si="1"/>
        <v/>
      </c>
    </row>
    <row r="107" spans="1:9" x14ac:dyDescent="0.2">
      <c r="A107" s="2"/>
      <c r="B107" s="2"/>
      <c r="C107" s="3">
        <f>IFERROR(IF(H107="Buy",VLOOKUP(B107,Product_List!A:E,2,0),VLOOKUP(B107,Product_List!A:E,3,0)),)</f>
        <v>0</v>
      </c>
      <c r="D107" s="2" t="str">
        <f>IFERROR(VLOOKUP(B107,Product_List!A:E,4,0),"")</f>
        <v/>
      </c>
      <c r="E107" s="5"/>
      <c r="F107" s="3"/>
      <c r="G107" s="3" t="str">
        <f t="shared" si="0"/>
        <v/>
      </c>
      <c r="H107" s="2"/>
      <c r="I107" s="2" t="str">
        <f t="shared" ca="1" si="1"/>
        <v/>
      </c>
    </row>
    <row r="108" spans="1:9" x14ac:dyDescent="0.2">
      <c r="A108" s="2"/>
      <c r="B108" s="2"/>
      <c r="C108" s="3">
        <f>IFERROR(IF(H108="Buy",VLOOKUP(B108,Product_List!A:E,2,0),VLOOKUP(B108,Product_List!A:E,3,0)),)</f>
        <v>0</v>
      </c>
      <c r="D108" s="2" t="str">
        <f>IFERROR(VLOOKUP(B108,Product_List!A:E,4,0),"")</f>
        <v/>
      </c>
      <c r="E108" s="5"/>
      <c r="F108" s="3"/>
      <c r="G108" s="3" t="str">
        <f t="shared" si="0"/>
        <v/>
      </c>
      <c r="H108" s="2"/>
      <c r="I108" s="2" t="str">
        <f t="shared" ca="1" si="1"/>
        <v/>
      </c>
    </row>
    <row r="109" spans="1:9" x14ac:dyDescent="0.2">
      <c r="A109" s="2"/>
      <c r="B109" s="2"/>
      <c r="C109" s="3">
        <f>IFERROR(IF(H109="Buy",VLOOKUP(B109,Product_List!A:E,2,0),VLOOKUP(B109,Product_List!A:E,3,0)),)</f>
        <v>0</v>
      </c>
      <c r="D109" s="2" t="str">
        <f>IFERROR(VLOOKUP(B109,Product_List!A:E,4,0),"")</f>
        <v/>
      </c>
      <c r="E109" s="5"/>
      <c r="F109" s="3"/>
      <c r="G109" s="3" t="str">
        <f t="shared" si="0"/>
        <v/>
      </c>
      <c r="H109" s="2"/>
      <c r="I109" s="2" t="str">
        <f t="shared" ca="1" si="1"/>
        <v/>
      </c>
    </row>
    <row r="110" spans="1:9" x14ac:dyDescent="0.2">
      <c r="A110" s="2"/>
      <c r="B110" s="2"/>
      <c r="C110" s="3">
        <f>IFERROR(IF(H110="Buy",VLOOKUP(B110,Product_List!A:E,2,0),VLOOKUP(B110,Product_List!A:E,3,0)),)</f>
        <v>0</v>
      </c>
      <c r="D110" s="2" t="str">
        <f>IFERROR(VLOOKUP(B110,Product_List!A:E,4,0),"")</f>
        <v/>
      </c>
      <c r="E110" s="5"/>
      <c r="F110" s="3"/>
      <c r="G110" s="3" t="str">
        <f t="shared" si="0"/>
        <v/>
      </c>
      <c r="H110" s="2"/>
      <c r="I110" s="2" t="str">
        <f t="shared" ca="1" si="1"/>
        <v/>
      </c>
    </row>
    <row r="111" spans="1:9" x14ac:dyDescent="0.2">
      <c r="A111" s="2"/>
      <c r="B111" s="2"/>
      <c r="C111" s="3">
        <f>IFERROR(IF(H111="Buy",VLOOKUP(B111,Product_List!A:E,2,0),VLOOKUP(B111,Product_List!A:E,3,0)),)</f>
        <v>0</v>
      </c>
      <c r="D111" s="2" t="str">
        <f>IFERROR(VLOOKUP(B111,Product_List!A:E,4,0),"")</f>
        <v/>
      </c>
      <c r="E111" s="5"/>
      <c r="F111" s="3"/>
      <c r="G111" s="3" t="str">
        <f t="shared" si="0"/>
        <v/>
      </c>
      <c r="H111" s="2"/>
      <c r="I111" s="2" t="str">
        <f t="shared" ca="1" si="1"/>
        <v/>
      </c>
    </row>
    <row r="112" spans="1:9" x14ac:dyDescent="0.2">
      <c r="A112" s="2"/>
      <c r="B112" s="2"/>
      <c r="C112" s="3">
        <f>IFERROR(IF(H112="Buy",VLOOKUP(B112,Product_List!A:E,2,0),VLOOKUP(B112,Product_List!A:E,3,0)),)</f>
        <v>0</v>
      </c>
      <c r="D112" s="2" t="str">
        <f>IFERROR(VLOOKUP(B112,Product_List!A:E,4,0),"")</f>
        <v/>
      </c>
      <c r="E112" s="5"/>
      <c r="F112" s="3"/>
      <c r="G112" s="3" t="str">
        <f t="shared" si="0"/>
        <v/>
      </c>
      <c r="H112" s="2"/>
      <c r="I112" s="2" t="str">
        <f t="shared" ca="1" si="1"/>
        <v/>
      </c>
    </row>
    <row r="113" spans="1:9" x14ac:dyDescent="0.2">
      <c r="A113" s="2"/>
      <c r="B113" s="2"/>
      <c r="C113" s="3">
        <f>IFERROR(IF(H113="Buy",VLOOKUP(B113,Product_List!A:E,2,0),VLOOKUP(B113,Product_List!A:E,3,0)),)</f>
        <v>0</v>
      </c>
      <c r="D113" s="2" t="str">
        <f>IFERROR(VLOOKUP(B113,Product_List!A:E,4,0),"")</f>
        <v/>
      </c>
      <c r="E113" s="5"/>
      <c r="F113" s="3"/>
      <c r="G113" s="3" t="str">
        <f t="shared" si="0"/>
        <v/>
      </c>
      <c r="H113" s="2"/>
      <c r="I113" s="2" t="str">
        <f t="shared" ca="1" si="1"/>
        <v/>
      </c>
    </row>
    <row r="114" spans="1:9" x14ac:dyDescent="0.2">
      <c r="A114" s="2"/>
      <c r="B114" s="2"/>
      <c r="C114" s="3">
        <f>IFERROR(IF(H114="Buy",VLOOKUP(B114,Product_List!A:E,2,0),VLOOKUP(B114,Product_List!A:E,3,0)),)</f>
        <v>0</v>
      </c>
      <c r="D114" s="2" t="str">
        <f>IFERROR(VLOOKUP(B114,Product_List!A:E,4,0),"")</f>
        <v/>
      </c>
      <c r="E114" s="5"/>
      <c r="F114" s="3"/>
      <c r="G114" s="3" t="str">
        <f t="shared" si="0"/>
        <v/>
      </c>
      <c r="H114" s="2"/>
      <c r="I114" s="2" t="str">
        <f t="shared" ca="1" si="1"/>
        <v/>
      </c>
    </row>
    <row r="115" spans="1:9" x14ac:dyDescent="0.2">
      <c r="A115" s="2"/>
      <c r="B115" s="2"/>
      <c r="C115" s="3">
        <f>IFERROR(IF(H115="Buy",VLOOKUP(B115,Product_List!A:E,2,0),VLOOKUP(B115,Product_List!A:E,3,0)),)</f>
        <v>0</v>
      </c>
      <c r="D115" s="2" t="str">
        <f>IFERROR(VLOOKUP(B115,Product_List!A:E,4,0),"")</f>
        <v/>
      </c>
      <c r="E115" s="5"/>
      <c r="F115" s="3"/>
      <c r="G115" s="3" t="str">
        <f t="shared" si="0"/>
        <v/>
      </c>
      <c r="H115" s="2"/>
      <c r="I115" s="2" t="str">
        <f t="shared" ca="1" si="1"/>
        <v/>
      </c>
    </row>
    <row r="116" spans="1:9" x14ac:dyDescent="0.2">
      <c r="A116" s="2"/>
      <c r="B116" s="2"/>
      <c r="C116" s="3">
        <f>IFERROR(IF(H116="Buy",VLOOKUP(B116,Product_List!A:E,2,0),VLOOKUP(B116,Product_List!A:E,3,0)),)</f>
        <v>0</v>
      </c>
      <c r="D116" s="2" t="str">
        <f>IFERROR(VLOOKUP(B116,Product_List!A:E,4,0),"")</f>
        <v/>
      </c>
      <c r="E116" s="5"/>
      <c r="F116" s="3"/>
      <c r="G116" s="3" t="str">
        <f t="shared" si="0"/>
        <v/>
      </c>
      <c r="H116" s="2"/>
      <c r="I116" s="2" t="str">
        <f t="shared" ca="1" si="1"/>
        <v/>
      </c>
    </row>
    <row r="117" spans="1:9" x14ac:dyDescent="0.2">
      <c r="A117" s="2"/>
      <c r="B117" s="2"/>
      <c r="C117" s="3">
        <f>IFERROR(IF(H117="Buy",VLOOKUP(B117,Product_List!A:E,2,0),VLOOKUP(B117,Product_List!A:E,3,0)),)</f>
        <v>0</v>
      </c>
      <c r="D117" s="2" t="str">
        <f>IFERROR(VLOOKUP(B117,Product_List!A:E,4,0),"")</f>
        <v/>
      </c>
      <c r="E117" s="5"/>
      <c r="F117" s="3"/>
      <c r="G117" s="3" t="str">
        <f t="shared" si="0"/>
        <v/>
      </c>
      <c r="H117" s="2"/>
      <c r="I117" s="2" t="str">
        <f t="shared" ca="1" si="1"/>
        <v/>
      </c>
    </row>
    <row r="118" spans="1:9" x14ac:dyDescent="0.2">
      <c r="A118" s="2"/>
      <c r="B118" s="2"/>
      <c r="C118" s="3">
        <f>IFERROR(IF(H118="Buy",VLOOKUP(B118,Product_List!A:E,2,0),VLOOKUP(B118,Product_List!A:E,3,0)),)</f>
        <v>0</v>
      </c>
      <c r="D118" s="2" t="str">
        <f>IFERROR(VLOOKUP(B118,Product_List!A:E,4,0),"")</f>
        <v/>
      </c>
      <c r="E118" s="5"/>
      <c r="F118" s="3"/>
      <c r="G118" s="3" t="str">
        <f t="shared" si="0"/>
        <v/>
      </c>
      <c r="H118" s="2"/>
      <c r="I118" s="2" t="str">
        <f t="shared" ca="1" si="1"/>
        <v/>
      </c>
    </row>
    <row r="119" spans="1:9" x14ac:dyDescent="0.2">
      <c r="A119" s="2"/>
      <c r="B119" s="2"/>
      <c r="C119" s="3">
        <f>IFERROR(IF(H119="Buy",VLOOKUP(B119,Product_List!A:E,2,0),VLOOKUP(B119,Product_List!A:E,3,0)),)</f>
        <v>0</v>
      </c>
      <c r="D119" s="2" t="str">
        <f>IFERROR(VLOOKUP(B119,Product_List!A:E,4,0),"")</f>
        <v/>
      </c>
      <c r="E119" s="5"/>
      <c r="F119" s="3"/>
      <c r="G119" s="3" t="str">
        <f t="shared" si="0"/>
        <v/>
      </c>
      <c r="H119" s="2"/>
      <c r="I119" s="2" t="str">
        <f t="shared" ca="1" si="1"/>
        <v/>
      </c>
    </row>
    <row r="120" spans="1:9" x14ac:dyDescent="0.2">
      <c r="A120" s="2"/>
      <c r="B120" s="2"/>
      <c r="C120" s="3">
        <f>IFERROR(IF(H120="Buy",VLOOKUP(B120,Product_List!A:E,2,0),VLOOKUP(B120,Product_List!A:E,3,0)),)</f>
        <v>0</v>
      </c>
      <c r="D120" s="2" t="str">
        <f>IFERROR(VLOOKUP(B120,Product_List!A:E,4,0),"")</f>
        <v/>
      </c>
      <c r="E120" s="5"/>
      <c r="F120" s="3"/>
      <c r="G120" s="3" t="str">
        <f t="shared" si="0"/>
        <v/>
      </c>
      <c r="H120" s="2"/>
      <c r="I120" s="2" t="str">
        <f t="shared" ca="1" si="1"/>
        <v/>
      </c>
    </row>
    <row r="121" spans="1:9" x14ac:dyDescent="0.2">
      <c r="A121" s="2"/>
      <c r="B121" s="2"/>
      <c r="C121" s="3">
        <f>IFERROR(IF(H121="Buy",VLOOKUP(B121,Product_List!A:E,2,0),VLOOKUP(B121,Product_List!A:E,3,0)),)</f>
        <v>0</v>
      </c>
      <c r="D121" s="2" t="str">
        <f>IFERROR(VLOOKUP(B121,Product_List!A:E,4,0),"")</f>
        <v/>
      </c>
      <c r="E121" s="5"/>
      <c r="F121" s="3"/>
      <c r="G121" s="3" t="str">
        <f t="shared" si="0"/>
        <v/>
      </c>
      <c r="H121" s="2"/>
      <c r="I121" s="2" t="str">
        <f t="shared" ca="1" si="1"/>
        <v/>
      </c>
    </row>
    <row r="122" spans="1:9" x14ac:dyDescent="0.2">
      <c r="A122" s="2"/>
      <c r="B122" s="2"/>
      <c r="C122" s="3">
        <f>IFERROR(IF(H122="Buy",VLOOKUP(B122,Product_List!A:E,2,0),VLOOKUP(B122,Product_List!A:E,3,0)),)</f>
        <v>0</v>
      </c>
      <c r="D122" s="2" t="str">
        <f>IFERROR(VLOOKUP(B122,Product_List!A:E,4,0),"")</f>
        <v/>
      </c>
      <c r="E122" s="5"/>
      <c r="F122" s="3"/>
      <c r="G122" s="3" t="str">
        <f t="shared" si="0"/>
        <v/>
      </c>
      <c r="H122" s="2"/>
      <c r="I122" s="2" t="str">
        <f t="shared" ca="1" si="1"/>
        <v/>
      </c>
    </row>
    <row r="123" spans="1:9" x14ac:dyDescent="0.2">
      <c r="A123" s="2"/>
      <c r="B123" s="2"/>
      <c r="C123" s="3">
        <f>IFERROR(IF(H123="Buy",VLOOKUP(B123,Product_List!A:E,2,0),VLOOKUP(B123,Product_List!A:E,3,0)),)</f>
        <v>0</v>
      </c>
      <c r="D123" s="2" t="str">
        <f>IFERROR(VLOOKUP(B123,Product_List!A:E,4,0),"")</f>
        <v/>
      </c>
      <c r="E123" s="5"/>
      <c r="F123" s="3"/>
      <c r="G123" s="3" t="str">
        <f t="shared" si="0"/>
        <v/>
      </c>
      <c r="H123" s="2"/>
      <c r="I123" s="2" t="str">
        <f t="shared" ca="1" si="1"/>
        <v/>
      </c>
    </row>
    <row r="124" spans="1:9" x14ac:dyDescent="0.2">
      <c r="A124" s="2"/>
      <c r="B124" s="2"/>
      <c r="C124" s="3">
        <f>IFERROR(IF(H124="Buy",VLOOKUP(B124,Product_List!A:E,2,0),VLOOKUP(B124,Product_List!A:E,3,0)),)</f>
        <v>0</v>
      </c>
      <c r="D124" s="2" t="str">
        <f>IFERROR(VLOOKUP(B124,Product_List!A:E,4,0),"")</f>
        <v/>
      </c>
      <c r="E124" s="5"/>
      <c r="F124" s="3"/>
      <c r="G124" s="3" t="str">
        <f t="shared" si="0"/>
        <v/>
      </c>
      <c r="H124" s="2"/>
      <c r="I124" s="2" t="str">
        <f t="shared" ca="1" si="1"/>
        <v/>
      </c>
    </row>
    <row r="125" spans="1:9" x14ac:dyDescent="0.2">
      <c r="A125" s="2"/>
      <c r="B125" s="2"/>
      <c r="C125" s="3">
        <f>IFERROR(IF(H125="Buy",VLOOKUP(B125,Product_List!A:E,2,0),VLOOKUP(B125,Product_List!A:E,3,0)),)</f>
        <v>0</v>
      </c>
      <c r="D125" s="2" t="str">
        <f>IFERROR(VLOOKUP(B125,Product_List!A:E,4,0),"")</f>
        <v/>
      </c>
      <c r="E125" s="5"/>
      <c r="F125" s="3"/>
      <c r="G125" s="3" t="str">
        <f t="shared" si="0"/>
        <v/>
      </c>
      <c r="H125" s="2"/>
      <c r="I125" s="2" t="str">
        <f t="shared" ca="1" si="1"/>
        <v/>
      </c>
    </row>
    <row r="126" spans="1:9" x14ac:dyDescent="0.2">
      <c r="A126" s="2"/>
      <c r="B126" s="2"/>
      <c r="C126" s="3">
        <f>IFERROR(IF(H126="Buy",VLOOKUP(B126,Product_List!A:E,2,0),VLOOKUP(B126,Product_List!A:E,3,0)),)</f>
        <v>0</v>
      </c>
      <c r="D126" s="2" t="str">
        <f>IFERROR(VLOOKUP(B126,Product_List!A:E,4,0),"")</f>
        <v/>
      </c>
      <c r="E126" s="5"/>
      <c r="F126" s="3"/>
      <c r="G126" s="3" t="str">
        <f t="shared" si="0"/>
        <v/>
      </c>
      <c r="H126" s="2"/>
      <c r="I126" s="2" t="str">
        <f t="shared" ca="1" si="1"/>
        <v/>
      </c>
    </row>
    <row r="127" spans="1:9" x14ac:dyDescent="0.2">
      <c r="A127" s="2"/>
      <c r="B127" s="2"/>
      <c r="C127" s="3">
        <f>IFERROR(IF(H127="Buy",VLOOKUP(B127,Product_List!A:E,2,0),VLOOKUP(B127,Product_List!A:E,3,0)),)</f>
        <v>0</v>
      </c>
      <c r="D127" s="2" t="str">
        <f>IFERROR(VLOOKUP(B127,Product_List!A:E,4,0),"")</f>
        <v/>
      </c>
      <c r="E127" s="5"/>
      <c r="F127" s="3"/>
      <c r="G127" s="3" t="str">
        <f t="shared" si="0"/>
        <v/>
      </c>
      <c r="H127" s="2"/>
      <c r="I127" s="2" t="str">
        <f t="shared" ca="1" si="1"/>
        <v/>
      </c>
    </row>
    <row r="128" spans="1:9" x14ac:dyDescent="0.2">
      <c r="A128" s="2"/>
      <c r="B128" s="2"/>
      <c r="C128" s="3">
        <f>IFERROR(IF(H128="Buy",VLOOKUP(B128,Product_List!A:E,2,0),VLOOKUP(B128,Product_List!A:E,3,0)),)</f>
        <v>0</v>
      </c>
      <c r="D128" s="2" t="str">
        <f>IFERROR(VLOOKUP(B128,Product_List!A:E,4,0),"")</f>
        <v/>
      </c>
      <c r="E128" s="5"/>
      <c r="F128" s="3"/>
      <c r="G128" s="3" t="str">
        <f t="shared" si="0"/>
        <v/>
      </c>
      <c r="H128" s="2"/>
      <c r="I128" s="2" t="str">
        <f t="shared" ca="1" si="1"/>
        <v/>
      </c>
    </row>
    <row r="129" spans="1:9" x14ac:dyDescent="0.2">
      <c r="A129" s="2"/>
      <c r="B129" s="2"/>
      <c r="C129" s="3">
        <f>IFERROR(IF(H129="Buy",VLOOKUP(B129,Product_List!A:E,2,0),VLOOKUP(B129,Product_List!A:E,3,0)),)</f>
        <v>0</v>
      </c>
      <c r="D129" s="2" t="str">
        <f>IFERROR(VLOOKUP(B129,Product_List!A:E,4,0),"")</f>
        <v/>
      </c>
      <c r="E129" s="5"/>
      <c r="F129" s="3"/>
      <c r="G129" s="3" t="str">
        <f t="shared" si="0"/>
        <v/>
      </c>
      <c r="H129" s="2"/>
      <c r="I129" s="2" t="str">
        <f t="shared" ca="1" si="1"/>
        <v/>
      </c>
    </row>
    <row r="130" spans="1:9" x14ac:dyDescent="0.2">
      <c r="A130" s="2"/>
      <c r="B130" s="2"/>
      <c r="C130" s="3">
        <f>IFERROR(IF(H130="Buy",VLOOKUP(B130,Product_List!A:E,2,0),VLOOKUP(B130,Product_List!A:E,3,0)),)</f>
        <v>0</v>
      </c>
      <c r="D130" s="2" t="str">
        <f>IFERROR(VLOOKUP(B130,Product_List!A:E,4,0),"")</f>
        <v/>
      </c>
      <c r="E130" s="5"/>
      <c r="F130" s="3"/>
      <c r="G130" s="3" t="str">
        <f t="shared" si="0"/>
        <v/>
      </c>
      <c r="H130" s="2"/>
      <c r="I130" s="2" t="str">
        <f t="shared" ca="1" si="1"/>
        <v/>
      </c>
    </row>
    <row r="131" spans="1:9" x14ac:dyDescent="0.2">
      <c r="A131" s="2"/>
      <c r="B131" s="2"/>
      <c r="C131" s="3">
        <f>IFERROR(IF(H131="Buy",VLOOKUP(B131,Product_List!A:E,2,0),VLOOKUP(B131,Product_List!A:E,3,0)),)</f>
        <v>0</v>
      </c>
      <c r="D131" s="2" t="str">
        <f>IFERROR(VLOOKUP(B131,Product_List!A:E,4,0),"")</f>
        <v/>
      </c>
      <c r="E131" s="5"/>
      <c r="F131" s="3"/>
      <c r="G131" s="3" t="str">
        <f t="shared" si="0"/>
        <v/>
      </c>
      <c r="H131" s="2"/>
      <c r="I131" s="2" t="str">
        <f t="shared" ca="1" si="1"/>
        <v/>
      </c>
    </row>
    <row r="132" spans="1:9" x14ac:dyDescent="0.2">
      <c r="A132" s="2"/>
      <c r="B132" s="2"/>
      <c r="C132" s="3">
        <f>IFERROR(IF(H132="Buy",VLOOKUP(B132,Product_List!A:E,2,0),VLOOKUP(B132,Product_List!A:E,3,0)),)</f>
        <v>0</v>
      </c>
      <c r="D132" s="2" t="str">
        <f>IFERROR(VLOOKUP(B132,Product_List!A:E,4,0),"")</f>
        <v/>
      </c>
      <c r="E132" s="5"/>
      <c r="F132" s="3"/>
      <c r="G132" s="3" t="str">
        <f t="shared" si="0"/>
        <v/>
      </c>
      <c r="H132" s="2"/>
      <c r="I132" s="2" t="str">
        <f t="shared" ca="1" si="1"/>
        <v/>
      </c>
    </row>
    <row r="133" spans="1:9" x14ac:dyDescent="0.2">
      <c r="A133" s="2"/>
      <c r="B133" s="2"/>
      <c r="C133" s="3">
        <f>IFERROR(IF(H133="Buy",VLOOKUP(B133,Product_List!A:E,2,0),VLOOKUP(B133,Product_List!A:E,3,0)),)</f>
        <v>0</v>
      </c>
      <c r="D133" s="2" t="str">
        <f>IFERROR(VLOOKUP(B133,Product_List!A:E,4,0),"")</f>
        <v/>
      </c>
      <c r="E133" s="5"/>
      <c r="F133" s="3"/>
      <c r="G133" s="3" t="str">
        <f t="shared" si="0"/>
        <v/>
      </c>
      <c r="H133" s="2"/>
      <c r="I133" s="2" t="str">
        <f t="shared" ca="1" si="1"/>
        <v/>
      </c>
    </row>
    <row r="134" spans="1:9" x14ac:dyDescent="0.2">
      <c r="A134" s="2"/>
      <c r="B134" s="2"/>
      <c r="C134" s="3">
        <f>IFERROR(IF(H134="Buy",VLOOKUP(B134,Product_List!A:E,2,0),VLOOKUP(B134,Product_List!A:E,3,0)),)</f>
        <v>0</v>
      </c>
      <c r="D134" s="2" t="str">
        <f>IFERROR(VLOOKUP(B134,Product_List!A:E,4,0),"")</f>
        <v/>
      </c>
      <c r="E134" s="5"/>
      <c r="F134" s="3"/>
      <c r="G134" s="3" t="str">
        <f t="shared" si="0"/>
        <v/>
      </c>
      <c r="H134" s="2"/>
      <c r="I134" s="2" t="str">
        <f t="shared" ca="1" si="1"/>
        <v/>
      </c>
    </row>
    <row r="135" spans="1:9" x14ac:dyDescent="0.2">
      <c r="A135" s="2"/>
      <c r="B135" s="2"/>
      <c r="C135" s="3">
        <f>IFERROR(IF(H135="Buy",VLOOKUP(B135,Product_List!A:E,2,0),VLOOKUP(B135,Product_List!A:E,3,0)),)</f>
        <v>0</v>
      </c>
      <c r="D135" s="2" t="str">
        <f>IFERROR(VLOOKUP(B135,Product_List!A:E,4,0),"")</f>
        <v/>
      </c>
      <c r="E135" s="5"/>
      <c r="F135" s="3"/>
      <c r="G135" s="3" t="str">
        <f t="shared" si="0"/>
        <v/>
      </c>
      <c r="H135" s="2"/>
      <c r="I135" s="2" t="str">
        <f t="shared" ca="1" si="1"/>
        <v/>
      </c>
    </row>
    <row r="136" spans="1:9" x14ac:dyDescent="0.2">
      <c r="A136" s="2"/>
      <c r="B136" s="2"/>
      <c r="C136" s="3">
        <f>IFERROR(IF(H136="Buy",VLOOKUP(B136,Product_List!A:E,2,0),VLOOKUP(B136,Product_List!A:E,3,0)),)</f>
        <v>0</v>
      </c>
      <c r="D136" s="2" t="str">
        <f>IFERROR(VLOOKUP(B136,Product_List!A:E,4,0),"")</f>
        <v/>
      </c>
      <c r="E136" s="5"/>
      <c r="F136" s="3"/>
      <c r="G136" s="3" t="str">
        <f t="shared" si="0"/>
        <v/>
      </c>
      <c r="H136" s="2"/>
      <c r="I136" s="2" t="str">
        <f t="shared" ca="1" si="1"/>
        <v/>
      </c>
    </row>
    <row r="137" spans="1:9" x14ac:dyDescent="0.2">
      <c r="A137" s="2"/>
      <c r="B137" s="2"/>
      <c r="C137" s="3">
        <f>IFERROR(IF(H137="Buy",VLOOKUP(B137,Product_List!A:E,2,0),VLOOKUP(B137,Product_List!A:E,3,0)),)</f>
        <v>0</v>
      </c>
      <c r="D137" s="2" t="str">
        <f>IFERROR(VLOOKUP(B137,Product_List!A:E,4,0),"")</f>
        <v/>
      </c>
      <c r="E137" s="5"/>
      <c r="F137" s="3"/>
      <c r="G137" s="3" t="str">
        <f t="shared" si="0"/>
        <v/>
      </c>
      <c r="H137" s="2"/>
      <c r="I137" s="2" t="str">
        <f t="shared" ca="1" si="1"/>
        <v/>
      </c>
    </row>
    <row r="138" spans="1:9" x14ac:dyDescent="0.2">
      <c r="A138" s="2"/>
      <c r="B138" s="2"/>
      <c r="C138" s="3">
        <f>IFERROR(IF(H138="Buy",VLOOKUP(B138,Product_List!A:E,2,0),VLOOKUP(B138,Product_List!A:E,3,0)),)</f>
        <v>0</v>
      </c>
      <c r="D138" s="2" t="str">
        <f>IFERROR(VLOOKUP(B138,Product_List!A:E,4,0),"")</f>
        <v/>
      </c>
      <c r="E138" s="5"/>
      <c r="F138" s="3"/>
      <c r="G138" s="3" t="str">
        <f t="shared" si="0"/>
        <v/>
      </c>
      <c r="H138" s="2"/>
      <c r="I138" s="2" t="str">
        <f t="shared" ca="1" si="1"/>
        <v/>
      </c>
    </row>
    <row r="139" spans="1:9" x14ac:dyDescent="0.2">
      <c r="A139" s="2"/>
      <c r="B139" s="2"/>
      <c r="C139" s="3">
        <f>IFERROR(IF(H139="Buy",VLOOKUP(B139,Product_List!A:E,2,0),VLOOKUP(B139,Product_List!A:E,3,0)),)</f>
        <v>0</v>
      </c>
      <c r="D139" s="2" t="str">
        <f>IFERROR(VLOOKUP(B139,Product_List!A:E,4,0),"")</f>
        <v/>
      </c>
      <c r="E139" s="5"/>
      <c r="F139" s="3"/>
      <c r="G139" s="3" t="str">
        <f t="shared" si="0"/>
        <v/>
      </c>
      <c r="H139" s="2"/>
      <c r="I139" s="2" t="str">
        <f t="shared" ca="1" si="1"/>
        <v/>
      </c>
    </row>
    <row r="140" spans="1:9" x14ac:dyDescent="0.2">
      <c r="A140" s="2"/>
      <c r="B140" s="2"/>
      <c r="C140" s="3">
        <f>IFERROR(IF(H140="Buy",VLOOKUP(B140,Product_List!A:E,2,0),VLOOKUP(B140,Product_List!A:E,3,0)),)</f>
        <v>0</v>
      </c>
      <c r="D140" s="2" t="str">
        <f>IFERROR(VLOOKUP(B140,Product_List!A:E,4,0),"")</f>
        <v/>
      </c>
      <c r="E140" s="5"/>
      <c r="F140" s="3"/>
      <c r="G140" s="3" t="str">
        <f t="shared" si="0"/>
        <v/>
      </c>
      <c r="H140" s="2"/>
      <c r="I140" s="2" t="str">
        <f t="shared" ca="1" si="1"/>
        <v/>
      </c>
    </row>
    <row r="141" spans="1:9" x14ac:dyDescent="0.2">
      <c r="A141" s="2"/>
      <c r="B141" s="2"/>
      <c r="C141" s="3">
        <f>IFERROR(IF(H141="Buy",VLOOKUP(B141,Product_List!A:E,2,0),VLOOKUP(B141,Product_List!A:E,3,0)),)</f>
        <v>0</v>
      </c>
      <c r="D141" s="2" t="str">
        <f>IFERROR(VLOOKUP(B141,Product_List!A:E,4,0),"")</f>
        <v/>
      </c>
      <c r="E141" s="5"/>
      <c r="F141" s="3"/>
      <c r="G141" s="3" t="str">
        <f t="shared" si="0"/>
        <v/>
      </c>
      <c r="H141" s="2"/>
      <c r="I141" s="2" t="str">
        <f t="shared" ca="1" si="1"/>
        <v/>
      </c>
    </row>
    <row r="142" spans="1:9" x14ac:dyDescent="0.2">
      <c r="A142" s="2"/>
      <c r="B142" s="2"/>
      <c r="C142" s="3">
        <f>IFERROR(IF(H142="Buy",VLOOKUP(B142,Product_List!A:E,2,0),VLOOKUP(B142,Product_List!A:E,3,0)),)</f>
        <v>0</v>
      </c>
      <c r="D142" s="2" t="str">
        <f>IFERROR(VLOOKUP(B142,Product_List!A:E,4,0),"")</f>
        <v/>
      </c>
      <c r="E142" s="5"/>
      <c r="F142" s="3"/>
      <c r="G142" s="3" t="str">
        <f t="shared" si="0"/>
        <v/>
      </c>
      <c r="H142" s="2"/>
      <c r="I142" s="2" t="str">
        <f t="shared" ca="1" si="1"/>
        <v/>
      </c>
    </row>
    <row r="143" spans="1:9" x14ac:dyDescent="0.2">
      <c r="A143" s="2"/>
      <c r="B143" s="2"/>
      <c r="C143" s="3">
        <f>IFERROR(IF(H143="Buy",VLOOKUP(B143,Product_List!A:E,2,0),VLOOKUP(B143,Product_List!A:E,3,0)),)</f>
        <v>0</v>
      </c>
      <c r="D143" s="2" t="str">
        <f>IFERROR(VLOOKUP(B143,Product_List!A:E,4,0),"")</f>
        <v/>
      </c>
      <c r="E143" s="5"/>
      <c r="F143" s="3"/>
      <c r="G143" s="3" t="str">
        <f t="shared" si="0"/>
        <v/>
      </c>
      <c r="H143" s="2"/>
      <c r="I143" s="2" t="str">
        <f t="shared" ca="1" si="1"/>
        <v/>
      </c>
    </row>
    <row r="144" spans="1:9" x14ac:dyDescent="0.2">
      <c r="A144" s="2"/>
      <c r="B144" s="2"/>
      <c r="C144" s="3">
        <f>IFERROR(IF(H144="Buy",VLOOKUP(B144,Product_List!A:E,2,0),VLOOKUP(B144,Product_List!A:E,3,0)),)</f>
        <v>0</v>
      </c>
      <c r="D144" s="2" t="str">
        <f>IFERROR(VLOOKUP(B144,Product_List!A:E,4,0),"")</f>
        <v/>
      </c>
      <c r="E144" s="5"/>
      <c r="F144" s="3"/>
      <c r="G144" s="3" t="str">
        <f t="shared" si="0"/>
        <v/>
      </c>
      <c r="H144" s="2"/>
      <c r="I144" s="2" t="str">
        <f t="shared" ca="1" si="1"/>
        <v/>
      </c>
    </row>
    <row r="145" spans="1:9" x14ac:dyDescent="0.2">
      <c r="A145" s="2"/>
      <c r="B145" s="2"/>
      <c r="C145" s="3">
        <f>IFERROR(IF(H145="Buy",VLOOKUP(B145,Product_List!A:E,2,0),VLOOKUP(B145,Product_List!A:E,3,0)),)</f>
        <v>0</v>
      </c>
      <c r="D145" s="2" t="str">
        <f>IFERROR(VLOOKUP(B145,Product_List!A:E,4,0),"")</f>
        <v/>
      </c>
      <c r="E145" s="5"/>
      <c r="F145" s="3"/>
      <c r="G145" s="3" t="str">
        <f t="shared" si="0"/>
        <v/>
      </c>
      <c r="H145" s="2"/>
      <c r="I145" s="2" t="str">
        <f t="shared" ca="1" si="1"/>
        <v/>
      </c>
    </row>
    <row r="146" spans="1:9" x14ac:dyDescent="0.2">
      <c r="A146" s="2"/>
      <c r="B146" s="2"/>
      <c r="C146" s="3">
        <f>IFERROR(IF(H146="Buy",VLOOKUP(B146,Product_List!A:E,2,0),VLOOKUP(B146,Product_List!A:E,3,0)),)</f>
        <v>0</v>
      </c>
      <c r="D146" s="2" t="str">
        <f>IFERROR(VLOOKUP(B146,Product_List!A:E,4,0),"")</f>
        <v/>
      </c>
      <c r="E146" s="5"/>
      <c r="F146" s="3"/>
      <c r="G146" s="3" t="str">
        <f t="shared" si="0"/>
        <v/>
      </c>
      <c r="H146" s="2"/>
      <c r="I146" s="2" t="str">
        <f t="shared" ca="1" si="1"/>
        <v/>
      </c>
    </row>
    <row r="147" spans="1:9" x14ac:dyDescent="0.2">
      <c r="A147" s="2"/>
      <c r="B147" s="2"/>
      <c r="C147" s="3">
        <f>IFERROR(IF(H147="Buy",VLOOKUP(B147,Product_List!A:E,2,0),VLOOKUP(B147,Product_List!A:E,3,0)),)</f>
        <v>0</v>
      </c>
      <c r="D147" s="2" t="str">
        <f>IFERROR(VLOOKUP(B147,Product_List!A:E,4,0),"")</f>
        <v/>
      </c>
      <c r="E147" s="5"/>
      <c r="F147" s="3"/>
      <c r="G147" s="3" t="str">
        <f t="shared" si="0"/>
        <v/>
      </c>
      <c r="H147" s="2"/>
      <c r="I147" s="2" t="str">
        <f t="shared" ca="1" si="1"/>
        <v/>
      </c>
    </row>
    <row r="148" spans="1:9" x14ac:dyDescent="0.2">
      <c r="A148" s="2"/>
      <c r="B148" s="2"/>
      <c r="C148" s="3">
        <f>IFERROR(IF(H148="Buy",VLOOKUP(B148,Product_List!A:E,2,0),VLOOKUP(B148,Product_List!A:E,3,0)),)</f>
        <v>0</v>
      </c>
      <c r="D148" s="2" t="str">
        <f>IFERROR(VLOOKUP(B148,Product_List!A:E,4,0),"")</f>
        <v/>
      </c>
      <c r="E148" s="5"/>
      <c r="F148" s="3"/>
      <c r="G148" s="3" t="str">
        <f t="shared" si="0"/>
        <v/>
      </c>
      <c r="H148" s="2"/>
      <c r="I148" s="2" t="str">
        <f t="shared" ca="1" si="1"/>
        <v/>
      </c>
    </row>
    <row r="149" spans="1:9" x14ac:dyDescent="0.2">
      <c r="A149" s="2"/>
      <c r="B149" s="2"/>
      <c r="C149" s="3">
        <f>IFERROR(IF(H149="Buy",VLOOKUP(B149,Product_List!A:E,2,0),VLOOKUP(B149,Product_List!A:E,3,0)),)</f>
        <v>0</v>
      </c>
      <c r="D149" s="2" t="str">
        <f>IFERROR(VLOOKUP(B149,Product_List!A:E,4,0),"")</f>
        <v/>
      </c>
      <c r="E149" s="5"/>
      <c r="F149" s="3"/>
      <c r="G149" s="3" t="str">
        <f t="shared" si="0"/>
        <v/>
      </c>
      <c r="H149" s="2"/>
      <c r="I149" s="2" t="str">
        <f t="shared" ca="1" si="1"/>
        <v/>
      </c>
    </row>
    <row r="150" spans="1:9" x14ac:dyDescent="0.2">
      <c r="A150" s="2"/>
      <c r="B150" s="2"/>
      <c r="C150" s="3">
        <f>IFERROR(IF(H150="Buy",VLOOKUP(B150,Product_List!A:E,2,0),VLOOKUP(B150,Product_List!A:E,3,0)),)</f>
        <v>0</v>
      </c>
      <c r="D150" s="2" t="str">
        <f>IFERROR(VLOOKUP(B150,Product_List!A:E,4,0),"")</f>
        <v/>
      </c>
      <c r="E150" s="5"/>
      <c r="F150" s="3"/>
      <c r="G150" s="3" t="str">
        <f t="shared" si="0"/>
        <v/>
      </c>
      <c r="H150" s="2"/>
      <c r="I150" s="2" t="str">
        <f t="shared" ca="1" si="1"/>
        <v/>
      </c>
    </row>
    <row r="151" spans="1:9" x14ac:dyDescent="0.2">
      <c r="A151" s="2"/>
      <c r="B151" s="2"/>
      <c r="C151" s="3">
        <f>IFERROR(IF(H151="Buy",VLOOKUP(B151,Product_List!A:E,2,0),VLOOKUP(B151,Product_List!A:E,3,0)),)</f>
        <v>0</v>
      </c>
      <c r="D151" s="2" t="str">
        <f>IFERROR(VLOOKUP(B151,Product_List!A:E,4,0),"")</f>
        <v/>
      </c>
      <c r="E151" s="5"/>
      <c r="F151" s="3"/>
      <c r="G151" s="3" t="str">
        <f t="shared" si="0"/>
        <v/>
      </c>
      <c r="H151" s="2"/>
      <c r="I151" s="2" t="str">
        <f t="shared" ca="1" si="1"/>
        <v/>
      </c>
    </row>
    <row r="152" spans="1:9" x14ac:dyDescent="0.2">
      <c r="A152" s="2"/>
      <c r="B152" s="2"/>
      <c r="C152" s="3">
        <f>IFERROR(IF(H152="Buy",VLOOKUP(B152,Product_List!A:E,2,0),VLOOKUP(B152,Product_List!A:E,3,0)),)</f>
        <v>0</v>
      </c>
      <c r="D152" s="2" t="str">
        <f>IFERROR(VLOOKUP(B152,Product_List!A:E,4,0),"")</f>
        <v/>
      </c>
      <c r="E152" s="5"/>
      <c r="F152" s="3"/>
      <c r="G152" s="3" t="str">
        <f t="shared" si="0"/>
        <v/>
      </c>
      <c r="H152" s="2"/>
      <c r="I152" s="2" t="str">
        <f t="shared" ca="1" si="1"/>
        <v/>
      </c>
    </row>
    <row r="153" spans="1:9" x14ac:dyDescent="0.2">
      <c r="A153" s="2"/>
      <c r="B153" s="2"/>
      <c r="C153" s="3">
        <f>IFERROR(IF(H153="Buy",VLOOKUP(B153,Product_List!A:E,2,0),VLOOKUP(B153,Product_List!A:E,3,0)),)</f>
        <v>0</v>
      </c>
      <c r="D153" s="2" t="str">
        <f>IFERROR(VLOOKUP(B153,Product_List!A:E,4,0),"")</f>
        <v/>
      </c>
      <c r="E153" s="5"/>
      <c r="F153" s="3"/>
      <c r="G153" s="3" t="str">
        <f t="shared" si="0"/>
        <v/>
      </c>
      <c r="H153" s="2"/>
      <c r="I153" s="2" t="str">
        <f t="shared" ca="1" si="1"/>
        <v/>
      </c>
    </row>
    <row r="154" spans="1:9" x14ac:dyDescent="0.2">
      <c r="A154" s="2"/>
      <c r="B154" s="2"/>
      <c r="C154" s="3">
        <f>IFERROR(IF(H154="Buy",VLOOKUP(B154,Product_List!A:E,2,0),VLOOKUP(B154,Product_List!A:E,3,0)),)</f>
        <v>0</v>
      </c>
      <c r="D154" s="2" t="str">
        <f>IFERROR(VLOOKUP(B154,Product_List!A:E,4,0),"")</f>
        <v/>
      </c>
      <c r="E154" s="5"/>
      <c r="F154" s="3"/>
      <c r="G154" s="3" t="str">
        <f t="shared" si="0"/>
        <v/>
      </c>
      <c r="H154" s="2"/>
      <c r="I154" s="2" t="str">
        <f t="shared" ca="1" si="1"/>
        <v/>
      </c>
    </row>
    <row r="155" spans="1:9" x14ac:dyDescent="0.2">
      <c r="A155" s="2"/>
      <c r="B155" s="2"/>
      <c r="C155" s="3">
        <f>IFERROR(IF(H155="Buy",VLOOKUP(B155,Product_List!A:E,2,0),VLOOKUP(B155,Product_List!A:E,3,0)),)</f>
        <v>0</v>
      </c>
      <c r="D155" s="2" t="str">
        <f>IFERROR(VLOOKUP(B155,Product_List!A:E,4,0),"")</f>
        <v/>
      </c>
      <c r="E155" s="5"/>
      <c r="F155" s="3"/>
      <c r="G155" s="3" t="str">
        <f t="shared" si="0"/>
        <v/>
      </c>
      <c r="H155" s="2"/>
      <c r="I155" s="2" t="str">
        <f t="shared" ca="1" si="1"/>
        <v/>
      </c>
    </row>
    <row r="156" spans="1:9" x14ac:dyDescent="0.2">
      <c r="A156" s="2"/>
      <c r="B156" s="2"/>
      <c r="C156" s="3">
        <f>IFERROR(IF(H156="Buy",VLOOKUP(B156,Product_List!A:E,2,0),VLOOKUP(B156,Product_List!A:E,3,0)),)</f>
        <v>0</v>
      </c>
      <c r="D156" s="2" t="str">
        <f>IFERROR(VLOOKUP(B156,Product_List!A:E,4,0),"")</f>
        <v/>
      </c>
      <c r="E156" s="5"/>
      <c r="F156" s="3"/>
      <c r="G156" s="3" t="str">
        <f t="shared" si="0"/>
        <v/>
      </c>
      <c r="H156" s="2"/>
      <c r="I156" s="2" t="str">
        <f t="shared" ca="1" si="1"/>
        <v/>
      </c>
    </row>
    <row r="157" spans="1:9" x14ac:dyDescent="0.2">
      <c r="A157" s="2"/>
      <c r="B157" s="2"/>
      <c r="C157" s="3">
        <f>IFERROR(IF(H157="Buy",VLOOKUP(B157,Product_List!A:E,2,0),VLOOKUP(B157,Product_List!A:E,3,0)),)</f>
        <v>0</v>
      </c>
      <c r="D157" s="2" t="str">
        <f>IFERROR(VLOOKUP(B157,Product_List!A:E,4,0),"")</f>
        <v/>
      </c>
      <c r="E157" s="5"/>
      <c r="F157" s="3"/>
      <c r="G157" s="3" t="str">
        <f t="shared" si="0"/>
        <v/>
      </c>
      <c r="H157" s="2"/>
      <c r="I157" s="2" t="str">
        <f t="shared" ca="1" si="1"/>
        <v/>
      </c>
    </row>
    <row r="158" spans="1:9" x14ac:dyDescent="0.2">
      <c r="A158" s="2"/>
      <c r="B158" s="2"/>
      <c r="C158" s="3">
        <f>IFERROR(IF(H158="Buy",VLOOKUP(B158,Product_List!A:E,2,0),VLOOKUP(B158,Product_List!A:E,3,0)),)</f>
        <v>0</v>
      </c>
      <c r="D158" s="2" t="str">
        <f>IFERROR(VLOOKUP(B158,Product_List!A:E,4,0),"")</f>
        <v/>
      </c>
      <c r="E158" s="5"/>
      <c r="F158" s="3"/>
      <c r="G158" s="3" t="str">
        <f t="shared" si="0"/>
        <v/>
      </c>
      <c r="H158" s="2"/>
      <c r="I158" s="2" t="str">
        <f t="shared" ca="1" si="1"/>
        <v/>
      </c>
    </row>
    <row r="159" spans="1:9" x14ac:dyDescent="0.2">
      <c r="A159" s="2"/>
      <c r="B159" s="2"/>
      <c r="C159" s="3">
        <f>IFERROR(IF(H159="Buy",VLOOKUP(B159,Product_List!A:E,2,0),VLOOKUP(B159,Product_List!A:E,3,0)),)</f>
        <v>0</v>
      </c>
      <c r="D159" s="2" t="str">
        <f>IFERROR(VLOOKUP(B159,Product_List!A:E,4,0),"")</f>
        <v/>
      </c>
      <c r="E159" s="5"/>
      <c r="F159" s="3"/>
      <c r="G159" s="3" t="str">
        <f t="shared" si="0"/>
        <v/>
      </c>
      <c r="H159" s="2"/>
      <c r="I159" s="2" t="str">
        <f t="shared" ca="1" si="1"/>
        <v/>
      </c>
    </row>
    <row r="160" spans="1:9" x14ac:dyDescent="0.2">
      <c r="A160" s="2"/>
      <c r="B160" s="2"/>
      <c r="C160" s="3">
        <f>IFERROR(IF(H160="Buy",VLOOKUP(B160,Product_List!A:E,2,0),VLOOKUP(B160,Product_List!A:E,3,0)),)</f>
        <v>0</v>
      </c>
      <c r="D160" s="2" t="str">
        <f>IFERROR(VLOOKUP(B160,Product_List!A:E,4,0),"")</f>
        <v/>
      </c>
      <c r="E160" s="5"/>
      <c r="F160" s="3"/>
      <c r="G160" s="3" t="str">
        <f t="shared" si="0"/>
        <v/>
      </c>
      <c r="H160" s="2"/>
      <c r="I160" s="2" t="str">
        <f t="shared" ca="1" si="1"/>
        <v/>
      </c>
    </row>
    <row r="161" spans="1:9" x14ac:dyDescent="0.2">
      <c r="A161" s="2"/>
      <c r="B161" s="2"/>
      <c r="C161" s="3">
        <f>IFERROR(IF(H161="Buy",VLOOKUP(B161,Product_List!A:E,2,0),VLOOKUP(B161,Product_List!A:E,3,0)),)</f>
        <v>0</v>
      </c>
      <c r="D161" s="2" t="str">
        <f>IFERROR(VLOOKUP(B161,Product_List!A:E,4,0),"")</f>
        <v/>
      </c>
      <c r="E161" s="5"/>
      <c r="F161" s="3"/>
      <c r="G161" s="3" t="str">
        <f t="shared" si="0"/>
        <v/>
      </c>
      <c r="H161" s="2"/>
      <c r="I161" s="2" t="str">
        <f t="shared" ca="1" si="1"/>
        <v/>
      </c>
    </row>
    <row r="162" spans="1:9" x14ac:dyDescent="0.2">
      <c r="A162" s="2"/>
      <c r="B162" s="2"/>
      <c r="C162" s="3">
        <f>IFERROR(IF(H162="Buy",VLOOKUP(B162,Product_List!A:E,2,0),VLOOKUP(B162,Product_List!A:E,3,0)),)</f>
        <v>0</v>
      </c>
      <c r="D162" s="2" t="str">
        <f>IFERROR(VLOOKUP(B162,Product_List!A:E,4,0),"")</f>
        <v/>
      </c>
      <c r="E162" s="5"/>
      <c r="F162" s="3"/>
      <c r="G162" s="3" t="str">
        <f t="shared" si="0"/>
        <v/>
      </c>
      <c r="H162" s="2"/>
      <c r="I162" s="2" t="str">
        <f t="shared" ca="1" si="1"/>
        <v/>
      </c>
    </row>
    <row r="163" spans="1:9" x14ac:dyDescent="0.2">
      <c r="A163" s="2"/>
      <c r="B163" s="2"/>
      <c r="C163" s="3">
        <f>IFERROR(IF(H163="Buy",VLOOKUP(B163,Product_List!A:E,2,0),VLOOKUP(B163,Product_List!A:E,3,0)),)</f>
        <v>0</v>
      </c>
      <c r="D163" s="2" t="str">
        <f>IFERROR(VLOOKUP(B163,Product_List!A:E,4,0),"")</f>
        <v/>
      </c>
      <c r="E163" s="5"/>
      <c r="F163" s="3"/>
      <c r="G163" s="3" t="str">
        <f t="shared" si="0"/>
        <v/>
      </c>
      <c r="H163" s="2"/>
      <c r="I163" s="2" t="str">
        <f t="shared" ca="1" si="1"/>
        <v/>
      </c>
    </row>
    <row r="164" spans="1:9" x14ac:dyDescent="0.2">
      <c r="A164" s="2"/>
      <c r="B164" s="2"/>
      <c r="C164" s="3">
        <f>IFERROR(IF(H164="Buy",VLOOKUP(B164,Product_List!A:E,2,0),VLOOKUP(B164,Product_List!A:E,3,0)),)</f>
        <v>0</v>
      </c>
      <c r="D164" s="2" t="str">
        <f>IFERROR(VLOOKUP(B164,Product_List!A:E,4,0),"")</f>
        <v/>
      </c>
      <c r="E164" s="5"/>
      <c r="F164" s="3"/>
      <c r="G164" s="3" t="str">
        <f t="shared" si="0"/>
        <v/>
      </c>
      <c r="H164" s="2"/>
      <c r="I164" s="2" t="str">
        <f t="shared" ca="1" si="1"/>
        <v/>
      </c>
    </row>
    <row r="165" spans="1:9" x14ac:dyDescent="0.2">
      <c r="A165" s="2"/>
      <c r="B165" s="2"/>
      <c r="C165" s="3">
        <f>IFERROR(IF(H165="Buy",VLOOKUP(B165,Product_List!A:E,2,0),VLOOKUP(B165,Product_List!A:E,3,0)),)</f>
        <v>0</v>
      </c>
      <c r="D165" s="2" t="str">
        <f>IFERROR(VLOOKUP(B165,Product_List!A:E,4,0),"")</f>
        <v/>
      </c>
      <c r="E165" s="5"/>
      <c r="F165" s="3"/>
      <c r="G165" s="3" t="str">
        <f t="shared" si="0"/>
        <v/>
      </c>
      <c r="H165" s="2"/>
      <c r="I165" s="2" t="str">
        <f t="shared" ca="1" si="1"/>
        <v/>
      </c>
    </row>
    <row r="166" spans="1:9" x14ac:dyDescent="0.2">
      <c r="A166" s="2"/>
      <c r="B166" s="2"/>
      <c r="C166" s="3">
        <f>IFERROR(IF(H166="Buy",VLOOKUP(B166,Product_List!A:E,2,0),VLOOKUP(B166,Product_List!A:E,3,0)),)</f>
        <v>0</v>
      </c>
      <c r="D166" s="2" t="str">
        <f>IFERROR(VLOOKUP(B166,Product_List!A:E,4,0),"")</f>
        <v/>
      </c>
      <c r="E166" s="5"/>
      <c r="F166" s="3"/>
      <c r="G166" s="3" t="str">
        <f t="shared" si="0"/>
        <v/>
      </c>
      <c r="H166" s="2"/>
      <c r="I166" s="2" t="str">
        <f t="shared" ca="1" si="1"/>
        <v/>
      </c>
    </row>
    <row r="167" spans="1:9" x14ac:dyDescent="0.2">
      <c r="A167" s="2"/>
      <c r="B167" s="2"/>
      <c r="C167" s="3">
        <f>IFERROR(IF(H167="Buy",VLOOKUP(B167,Product_List!A:E,2,0),VLOOKUP(B167,Product_List!A:E,3,0)),)</f>
        <v>0</v>
      </c>
      <c r="D167" s="2" t="str">
        <f>IFERROR(VLOOKUP(B167,Product_List!A:E,4,0),"")</f>
        <v/>
      </c>
      <c r="E167" s="5"/>
      <c r="F167" s="3"/>
      <c r="G167" s="3" t="str">
        <f t="shared" si="0"/>
        <v/>
      </c>
      <c r="H167" s="2"/>
      <c r="I167" s="2" t="str">
        <f t="shared" ca="1" si="1"/>
        <v/>
      </c>
    </row>
    <row r="168" spans="1:9" x14ac:dyDescent="0.2">
      <c r="A168" s="2"/>
      <c r="B168" s="2"/>
      <c r="C168" s="3">
        <f>IFERROR(IF(H168="Buy",VLOOKUP(B168,Product_List!A:E,2,0),VLOOKUP(B168,Product_List!A:E,3,0)),)</f>
        <v>0</v>
      </c>
      <c r="D168" s="2" t="str">
        <f>IFERROR(VLOOKUP(B168,Product_List!A:E,4,0),"")</f>
        <v/>
      </c>
      <c r="E168" s="5"/>
      <c r="F168" s="3"/>
      <c r="G168" s="3" t="str">
        <f t="shared" si="0"/>
        <v/>
      </c>
      <c r="H168" s="2"/>
      <c r="I168" s="2" t="str">
        <f t="shared" ca="1" si="1"/>
        <v/>
      </c>
    </row>
    <row r="169" spans="1:9" x14ac:dyDescent="0.2">
      <c r="A169" s="2"/>
      <c r="B169" s="2"/>
      <c r="C169" s="3">
        <f>IFERROR(IF(H169="Buy",VLOOKUP(B169,Product_List!A:E,2,0),VLOOKUP(B169,Product_List!A:E,3,0)),)</f>
        <v>0</v>
      </c>
      <c r="D169" s="2" t="str">
        <f>IFERROR(VLOOKUP(B169,Product_List!A:E,4,0),"")</f>
        <v/>
      </c>
      <c r="E169" s="5"/>
      <c r="F169" s="3"/>
      <c r="G169" s="3" t="str">
        <f t="shared" si="0"/>
        <v/>
      </c>
      <c r="H169" s="2"/>
      <c r="I169" s="2" t="str">
        <f t="shared" ca="1" si="1"/>
        <v/>
      </c>
    </row>
    <row r="170" spans="1:9" x14ac:dyDescent="0.2">
      <c r="A170" s="2"/>
      <c r="B170" s="2"/>
      <c r="C170" s="3">
        <f>IFERROR(IF(H170="Buy",VLOOKUP(B170,Product_List!A:E,2,0),VLOOKUP(B170,Product_List!A:E,3,0)),)</f>
        <v>0</v>
      </c>
      <c r="D170" s="2" t="str">
        <f>IFERROR(VLOOKUP(B170,Product_List!A:E,4,0),"")</f>
        <v/>
      </c>
      <c r="E170" s="5"/>
      <c r="F170" s="3"/>
      <c r="G170" s="3" t="str">
        <f t="shared" si="0"/>
        <v/>
      </c>
      <c r="H170" s="2"/>
      <c r="I170" s="2" t="str">
        <f t="shared" ca="1" si="1"/>
        <v/>
      </c>
    </row>
    <row r="171" spans="1:9" x14ac:dyDescent="0.2">
      <c r="A171" s="2"/>
      <c r="B171" s="2"/>
      <c r="C171" s="3">
        <f>IFERROR(IF(H171="Buy",VLOOKUP(B171,Product_List!A:E,2,0),VLOOKUP(B171,Product_List!A:E,3,0)),)</f>
        <v>0</v>
      </c>
      <c r="D171" s="2" t="str">
        <f>IFERROR(VLOOKUP(B171,Product_List!A:E,4,0),"")</f>
        <v/>
      </c>
      <c r="E171" s="5"/>
      <c r="F171" s="3"/>
      <c r="G171" s="3" t="str">
        <f t="shared" si="0"/>
        <v/>
      </c>
      <c r="H171" s="2"/>
      <c r="I171" s="2" t="str">
        <f t="shared" ca="1" si="1"/>
        <v/>
      </c>
    </row>
    <row r="172" spans="1:9" x14ac:dyDescent="0.2">
      <c r="A172" s="2"/>
      <c r="B172" s="2"/>
      <c r="C172" s="3">
        <f>IFERROR(IF(H172="Buy",VLOOKUP(B172,Product_List!A:E,2,0),VLOOKUP(B172,Product_List!A:E,3,0)),)</f>
        <v>0</v>
      </c>
      <c r="D172" s="2" t="str">
        <f>IFERROR(VLOOKUP(B172,Product_List!A:E,4,0),"")</f>
        <v/>
      </c>
      <c r="E172" s="5"/>
      <c r="F172" s="3"/>
      <c r="G172" s="3" t="str">
        <f t="shared" si="0"/>
        <v/>
      </c>
      <c r="H172" s="2"/>
      <c r="I172" s="2" t="str">
        <f t="shared" ca="1" si="1"/>
        <v/>
      </c>
    </row>
    <row r="173" spans="1:9" x14ac:dyDescent="0.2">
      <c r="A173" s="2"/>
      <c r="B173" s="2"/>
      <c r="C173" s="3">
        <f>IFERROR(IF(H173="Buy",VLOOKUP(B173,Product_List!A:E,2,0),VLOOKUP(B173,Product_List!A:E,3,0)),)</f>
        <v>0</v>
      </c>
      <c r="D173" s="2" t="str">
        <f>IFERROR(VLOOKUP(B173,Product_List!A:E,4,0),"")</f>
        <v/>
      </c>
      <c r="E173" s="5"/>
      <c r="F173" s="3"/>
      <c r="G173" s="3" t="str">
        <f t="shared" si="0"/>
        <v/>
      </c>
      <c r="H173" s="2"/>
      <c r="I173" s="2" t="str">
        <f t="shared" ca="1" si="1"/>
        <v/>
      </c>
    </row>
    <row r="174" spans="1:9" x14ac:dyDescent="0.2">
      <c r="A174" s="2"/>
      <c r="B174" s="2"/>
      <c r="C174" s="3">
        <f>IFERROR(IF(H174="Buy",VLOOKUP(B174,Product_List!A:E,2,0),VLOOKUP(B174,Product_List!A:E,3,0)),)</f>
        <v>0</v>
      </c>
      <c r="D174" s="2" t="str">
        <f>IFERROR(VLOOKUP(B174,Product_List!A:E,4,0),"")</f>
        <v/>
      </c>
      <c r="E174" s="5"/>
      <c r="F174" s="3"/>
      <c r="G174" s="3" t="str">
        <f t="shared" si="0"/>
        <v/>
      </c>
      <c r="H174" s="2"/>
      <c r="I174" s="2" t="str">
        <f t="shared" ca="1" si="1"/>
        <v/>
      </c>
    </row>
    <row r="175" spans="1:9" x14ac:dyDescent="0.2">
      <c r="A175" s="2"/>
      <c r="B175" s="2"/>
      <c r="C175" s="3">
        <f>IFERROR(IF(H175="Buy",VLOOKUP(B175,Product_List!A:E,2,0),VLOOKUP(B175,Product_List!A:E,3,0)),)</f>
        <v>0</v>
      </c>
      <c r="D175" s="2" t="str">
        <f>IFERROR(VLOOKUP(B175,Product_List!A:E,4,0),"")</f>
        <v/>
      </c>
      <c r="E175" s="5"/>
      <c r="F175" s="3"/>
      <c r="G175" s="3" t="str">
        <f t="shared" si="0"/>
        <v/>
      </c>
      <c r="H175" s="2"/>
      <c r="I175" s="2" t="str">
        <f t="shared" ca="1" si="1"/>
        <v/>
      </c>
    </row>
    <row r="176" spans="1:9" x14ac:dyDescent="0.2">
      <c r="A176" s="2"/>
      <c r="B176" s="2"/>
      <c r="C176" s="3">
        <f>IFERROR(IF(H176="Buy",VLOOKUP(B176,Product_List!A:E,2,0),VLOOKUP(B176,Product_List!A:E,3,0)),)</f>
        <v>0</v>
      </c>
      <c r="D176" s="2" t="str">
        <f>IFERROR(VLOOKUP(B176,Product_List!A:E,4,0),"")</f>
        <v/>
      </c>
      <c r="E176" s="5"/>
      <c r="F176" s="3"/>
      <c r="G176" s="3" t="str">
        <f t="shared" si="0"/>
        <v/>
      </c>
      <c r="H176" s="2"/>
      <c r="I176" s="2" t="str">
        <f t="shared" ca="1" si="1"/>
        <v/>
      </c>
    </row>
    <row r="177" spans="1:9" x14ac:dyDescent="0.2">
      <c r="A177" s="2"/>
      <c r="B177" s="2"/>
      <c r="C177" s="3">
        <f>IFERROR(IF(H177="Buy",VLOOKUP(B177,Product_List!A:E,2,0),VLOOKUP(B177,Product_List!A:E,3,0)),)</f>
        <v>0</v>
      </c>
      <c r="D177" s="2" t="str">
        <f>IFERROR(VLOOKUP(B177,Product_List!A:E,4,0),"")</f>
        <v/>
      </c>
      <c r="E177" s="5"/>
      <c r="F177" s="3"/>
      <c r="G177" s="3" t="str">
        <f t="shared" si="0"/>
        <v/>
      </c>
      <c r="H177" s="2"/>
      <c r="I177" s="2" t="str">
        <f t="shared" ca="1" si="1"/>
        <v/>
      </c>
    </row>
    <row r="178" spans="1:9" x14ac:dyDescent="0.2">
      <c r="A178" s="2"/>
      <c r="B178" s="2"/>
      <c r="C178" s="3">
        <f>IFERROR(IF(H178="Buy",VLOOKUP(B178,Product_List!A:E,2,0),VLOOKUP(B178,Product_List!A:E,3,0)),)</f>
        <v>0</v>
      </c>
      <c r="D178" s="2" t="str">
        <f>IFERROR(VLOOKUP(B178,Product_List!A:E,4,0),"")</f>
        <v/>
      </c>
      <c r="E178" s="5"/>
      <c r="F178" s="3"/>
      <c r="G178" s="3" t="str">
        <f t="shared" si="0"/>
        <v/>
      </c>
      <c r="H178" s="2"/>
      <c r="I178" s="2" t="str">
        <f t="shared" ca="1" si="1"/>
        <v/>
      </c>
    </row>
    <row r="179" spans="1:9" x14ac:dyDescent="0.2">
      <c r="A179" s="2"/>
      <c r="B179" s="2"/>
      <c r="C179" s="3">
        <f>IFERROR(IF(H179="Buy",VLOOKUP(B179,Product_List!A:E,2,0),VLOOKUP(B179,Product_List!A:E,3,0)),)</f>
        <v>0</v>
      </c>
      <c r="D179" s="2" t="str">
        <f>IFERROR(VLOOKUP(B179,Product_List!A:E,4,0),"")</f>
        <v/>
      </c>
      <c r="E179" s="5"/>
      <c r="F179" s="3"/>
      <c r="G179" s="3" t="str">
        <f t="shared" si="0"/>
        <v/>
      </c>
      <c r="H179" s="2"/>
      <c r="I179" s="2" t="str">
        <f t="shared" ca="1" si="1"/>
        <v/>
      </c>
    </row>
    <row r="180" spans="1:9" x14ac:dyDescent="0.2">
      <c r="A180" s="2"/>
      <c r="B180" s="2"/>
      <c r="C180" s="3">
        <f>IFERROR(IF(H180="Buy",VLOOKUP(B180,Product_List!A:E,2,0),VLOOKUP(B180,Product_List!A:E,3,0)),)</f>
        <v>0</v>
      </c>
      <c r="D180" s="2" t="str">
        <f>IFERROR(VLOOKUP(B180,Product_List!A:E,4,0),"")</f>
        <v/>
      </c>
      <c r="E180" s="5"/>
      <c r="F180" s="3"/>
      <c r="G180" s="3" t="str">
        <f t="shared" si="0"/>
        <v/>
      </c>
      <c r="H180" s="2"/>
      <c r="I180" s="2" t="str">
        <f t="shared" ca="1" si="1"/>
        <v/>
      </c>
    </row>
    <row r="181" spans="1:9" x14ac:dyDescent="0.2">
      <c r="A181" s="2"/>
      <c r="B181" s="2"/>
      <c r="C181" s="3">
        <f>IFERROR(IF(H181="Buy",VLOOKUP(B181,Product_List!A:E,2,0),VLOOKUP(B181,Product_List!A:E,3,0)),)</f>
        <v>0</v>
      </c>
      <c r="D181" s="2" t="str">
        <f>IFERROR(VLOOKUP(B181,Product_List!A:E,4,0),"")</f>
        <v/>
      </c>
      <c r="E181" s="5"/>
      <c r="F181" s="3"/>
      <c r="G181" s="3" t="str">
        <f t="shared" si="0"/>
        <v/>
      </c>
      <c r="H181" s="2"/>
      <c r="I181" s="2" t="str">
        <f t="shared" ca="1" si="1"/>
        <v/>
      </c>
    </row>
    <row r="182" spans="1:9" x14ac:dyDescent="0.2">
      <c r="A182" s="2"/>
      <c r="B182" s="2"/>
      <c r="C182" s="3">
        <f>IFERROR(IF(H182="Buy",VLOOKUP(B182,Product_List!A:E,2,0),VLOOKUP(B182,Product_List!A:E,3,0)),)</f>
        <v>0</v>
      </c>
      <c r="D182" s="2" t="str">
        <f>IFERROR(VLOOKUP(B182,Product_List!A:E,4,0),"")</f>
        <v/>
      </c>
      <c r="E182" s="5"/>
      <c r="F182" s="3"/>
      <c r="G182" s="3" t="str">
        <f t="shared" si="0"/>
        <v/>
      </c>
      <c r="H182" s="2"/>
      <c r="I182" s="2" t="str">
        <f t="shared" ca="1" si="1"/>
        <v/>
      </c>
    </row>
    <row r="183" spans="1:9" x14ac:dyDescent="0.2">
      <c r="A183" s="2"/>
      <c r="B183" s="2"/>
      <c r="C183" s="3">
        <f>IFERROR(IF(H183="Buy",VLOOKUP(B183,Product_List!A:E,2,0),VLOOKUP(B183,Product_List!A:E,3,0)),)</f>
        <v>0</v>
      </c>
      <c r="D183" s="2" t="str">
        <f>IFERROR(VLOOKUP(B183,Product_List!A:E,4,0),"")</f>
        <v/>
      </c>
      <c r="E183" s="5"/>
      <c r="F183" s="3"/>
      <c r="G183" s="3" t="str">
        <f t="shared" si="0"/>
        <v/>
      </c>
      <c r="H183" s="2"/>
      <c r="I183" s="2" t="str">
        <f t="shared" ca="1" si="1"/>
        <v/>
      </c>
    </row>
    <row r="184" spans="1:9" x14ac:dyDescent="0.2">
      <c r="A184" s="2"/>
      <c r="B184" s="2"/>
      <c r="C184" s="3">
        <f>IFERROR(IF(H184="Buy",VLOOKUP(B184,Product_List!A:E,2,0),VLOOKUP(B184,Product_List!A:E,3,0)),)</f>
        <v>0</v>
      </c>
      <c r="D184" s="2" t="str">
        <f>IFERROR(VLOOKUP(B184,Product_List!A:E,4,0),"")</f>
        <v/>
      </c>
      <c r="E184" s="5"/>
      <c r="F184" s="3"/>
      <c r="G184" s="3" t="str">
        <f t="shared" si="0"/>
        <v/>
      </c>
      <c r="H184" s="2"/>
      <c r="I184" s="2" t="str">
        <f t="shared" ca="1" si="1"/>
        <v/>
      </c>
    </row>
    <row r="185" spans="1:9" x14ac:dyDescent="0.2">
      <c r="A185" s="2"/>
      <c r="B185" s="2"/>
      <c r="C185" s="3">
        <f>IFERROR(IF(H185="Buy",VLOOKUP(B185,Product_List!A:E,2,0),VLOOKUP(B185,Product_List!A:E,3,0)),)</f>
        <v>0</v>
      </c>
      <c r="D185" s="2" t="str">
        <f>IFERROR(VLOOKUP(B185,Product_List!A:E,4,0),"")</f>
        <v/>
      </c>
      <c r="E185" s="5"/>
      <c r="F185" s="3"/>
      <c r="G185" s="3" t="str">
        <f t="shared" si="0"/>
        <v/>
      </c>
      <c r="H185" s="2"/>
      <c r="I185" s="2" t="str">
        <f t="shared" ca="1" si="1"/>
        <v/>
      </c>
    </row>
    <row r="186" spans="1:9" x14ac:dyDescent="0.2">
      <c r="A186" s="2"/>
      <c r="B186" s="2"/>
      <c r="C186" s="3">
        <f>IFERROR(IF(H186="Buy",VLOOKUP(B186,Product_List!A:E,2,0),VLOOKUP(B186,Product_List!A:E,3,0)),)</f>
        <v>0</v>
      </c>
      <c r="D186" s="2" t="str">
        <f>IFERROR(VLOOKUP(B186,Product_List!A:E,4,0),"")</f>
        <v/>
      </c>
      <c r="E186" s="5"/>
      <c r="F186" s="3"/>
      <c r="G186" s="3" t="str">
        <f t="shared" si="0"/>
        <v/>
      </c>
      <c r="H186" s="2"/>
      <c r="I186" s="2" t="str">
        <f t="shared" ca="1" si="1"/>
        <v/>
      </c>
    </row>
    <row r="187" spans="1:9" x14ac:dyDescent="0.2">
      <c r="A187" s="2"/>
      <c r="B187" s="2"/>
      <c r="C187" s="3">
        <f>IFERROR(IF(H187="Buy",VLOOKUP(B187,Product_List!A:E,2,0),VLOOKUP(B187,Product_List!A:E,3,0)),)</f>
        <v>0</v>
      </c>
      <c r="D187" s="2" t="str">
        <f>IFERROR(VLOOKUP(B187,Product_List!A:E,4,0),"")</f>
        <v/>
      </c>
      <c r="E187" s="5"/>
      <c r="F187" s="3"/>
      <c r="G187" s="3" t="str">
        <f t="shared" si="0"/>
        <v/>
      </c>
      <c r="H187" s="2"/>
      <c r="I187" s="2" t="str">
        <f t="shared" ca="1" si="1"/>
        <v/>
      </c>
    </row>
    <row r="188" spans="1:9" x14ac:dyDescent="0.2">
      <c r="A188" s="2"/>
      <c r="B188" s="2"/>
      <c r="C188" s="3">
        <f>IFERROR(IF(H188="Buy",VLOOKUP(B188,Product_List!A:E,2,0),VLOOKUP(B188,Product_List!A:E,3,0)),)</f>
        <v>0</v>
      </c>
      <c r="D188" s="2" t="str">
        <f>IFERROR(VLOOKUP(B188,Product_List!A:E,4,0),"")</f>
        <v/>
      </c>
      <c r="E188" s="5"/>
      <c r="F188" s="3"/>
      <c r="G188" s="3" t="str">
        <f t="shared" si="0"/>
        <v/>
      </c>
      <c r="H188" s="2"/>
      <c r="I188" s="2" t="str">
        <f t="shared" ca="1" si="1"/>
        <v/>
      </c>
    </row>
    <row r="189" spans="1:9" x14ac:dyDescent="0.2">
      <c r="A189" s="2"/>
      <c r="B189" s="2"/>
      <c r="C189" s="3">
        <f>IFERROR(IF(H189="Buy",VLOOKUP(B189,Product_List!A:E,2,0),VLOOKUP(B189,Product_List!A:E,3,0)),)</f>
        <v>0</v>
      </c>
      <c r="D189" s="2" t="str">
        <f>IFERROR(VLOOKUP(B189,Product_List!A:E,4,0),"")</f>
        <v/>
      </c>
      <c r="E189" s="5"/>
      <c r="F189" s="3"/>
      <c r="G189" s="3" t="str">
        <f t="shared" si="0"/>
        <v/>
      </c>
      <c r="H189" s="2"/>
      <c r="I189" s="2" t="str">
        <f t="shared" ca="1" si="1"/>
        <v/>
      </c>
    </row>
    <row r="190" spans="1:9" x14ac:dyDescent="0.2">
      <c r="A190" s="2"/>
      <c r="B190" s="2"/>
      <c r="C190" s="3">
        <f>IFERROR(IF(H190="Buy",VLOOKUP(B190,Product_List!A:E,2,0),VLOOKUP(B190,Product_List!A:E,3,0)),)</f>
        <v>0</v>
      </c>
      <c r="D190" s="2" t="str">
        <f>IFERROR(VLOOKUP(B190,Product_List!A:E,4,0),"")</f>
        <v/>
      </c>
      <c r="E190" s="5"/>
      <c r="F190" s="3"/>
      <c r="G190" s="3" t="str">
        <f t="shared" si="0"/>
        <v/>
      </c>
      <c r="H190" s="2"/>
      <c r="I190" s="2" t="str">
        <f t="shared" ca="1" si="1"/>
        <v/>
      </c>
    </row>
    <row r="191" spans="1:9" x14ac:dyDescent="0.2">
      <c r="A191" s="2"/>
      <c r="B191" s="2"/>
      <c r="C191" s="3">
        <f>IFERROR(IF(H191="Buy",VLOOKUP(B191,Product_List!A:E,2,0),VLOOKUP(B191,Product_List!A:E,3,0)),)</f>
        <v>0</v>
      </c>
      <c r="D191" s="2" t="str">
        <f>IFERROR(VLOOKUP(B191,Product_List!A:E,4,0),"")</f>
        <v/>
      </c>
      <c r="E191" s="5"/>
      <c r="F191" s="3"/>
      <c r="G191" s="3" t="str">
        <f t="shared" si="0"/>
        <v/>
      </c>
      <c r="H191" s="2"/>
      <c r="I191" s="2" t="str">
        <f t="shared" ca="1" si="1"/>
        <v/>
      </c>
    </row>
    <row r="192" spans="1:9" x14ac:dyDescent="0.2">
      <c r="A192" s="2"/>
      <c r="B192" s="2"/>
      <c r="C192" s="3">
        <f>IFERROR(IF(H192="Buy",VLOOKUP(B192,Product_List!A:E,2,0),VLOOKUP(B192,Product_List!A:E,3,0)),)</f>
        <v>0</v>
      </c>
      <c r="D192" s="2" t="str">
        <f>IFERROR(VLOOKUP(B192,Product_List!A:E,4,0),"")</f>
        <v/>
      </c>
      <c r="E192" s="5"/>
      <c r="F192" s="3"/>
      <c r="G192" s="3" t="str">
        <f t="shared" si="0"/>
        <v/>
      </c>
      <c r="H192" s="2"/>
      <c r="I192" s="2" t="str">
        <f t="shared" ca="1" si="1"/>
        <v/>
      </c>
    </row>
    <row r="193" spans="1:9" x14ac:dyDescent="0.2">
      <c r="A193" s="2"/>
      <c r="B193" s="2"/>
      <c r="C193" s="3">
        <f>IFERROR(IF(H193="Buy",VLOOKUP(B193,Product_List!A:E,2,0),VLOOKUP(B193,Product_List!A:E,3,0)),)</f>
        <v>0</v>
      </c>
      <c r="D193" s="2" t="str">
        <f>IFERROR(VLOOKUP(B193,Product_List!A:E,4,0),"")</f>
        <v/>
      </c>
      <c r="E193" s="5"/>
      <c r="F193" s="3"/>
      <c r="G193" s="3" t="str">
        <f t="shared" si="0"/>
        <v/>
      </c>
      <c r="H193" s="2"/>
      <c r="I193" s="2" t="str">
        <f t="shared" ca="1" si="1"/>
        <v/>
      </c>
    </row>
    <row r="194" spans="1:9" x14ac:dyDescent="0.2">
      <c r="A194" s="2"/>
      <c r="B194" s="2"/>
      <c r="C194" s="3">
        <f>IFERROR(IF(H194="Buy",VLOOKUP(B194,Product_List!A:E,2,0),VLOOKUP(B194,Product_List!A:E,3,0)),)</f>
        <v>0</v>
      </c>
      <c r="D194" s="2" t="str">
        <f>IFERROR(VLOOKUP(B194,Product_List!A:E,4,0),"")</f>
        <v/>
      </c>
      <c r="E194" s="5"/>
      <c r="F194" s="3"/>
      <c r="G194" s="3" t="str">
        <f t="shared" si="0"/>
        <v/>
      </c>
      <c r="H194" s="2"/>
      <c r="I194" s="2" t="str">
        <f t="shared" ca="1" si="1"/>
        <v/>
      </c>
    </row>
    <row r="195" spans="1:9" x14ac:dyDescent="0.2">
      <c r="A195" s="2"/>
      <c r="B195" s="2"/>
      <c r="C195" s="3">
        <f>IFERROR(IF(H195="Buy",VLOOKUP(B195,Product_List!A:E,2,0),VLOOKUP(B195,Product_List!A:E,3,0)),)</f>
        <v>0</v>
      </c>
      <c r="D195" s="2" t="str">
        <f>IFERROR(VLOOKUP(B195,Product_List!A:E,4,0),"")</f>
        <v/>
      </c>
      <c r="E195" s="5"/>
      <c r="F195" s="3"/>
      <c r="G195" s="3" t="str">
        <f t="shared" si="0"/>
        <v/>
      </c>
      <c r="H195" s="2"/>
      <c r="I195" s="2" t="str">
        <f t="shared" ca="1" si="1"/>
        <v/>
      </c>
    </row>
    <row r="196" spans="1:9" x14ac:dyDescent="0.2">
      <c r="A196" s="2"/>
      <c r="B196" s="2"/>
      <c r="C196" s="3">
        <f>IFERROR(IF(H196="Buy",VLOOKUP(B196,Product_List!A:E,2,0),VLOOKUP(B196,Product_List!A:E,3,0)),)</f>
        <v>0</v>
      </c>
      <c r="D196" s="2" t="str">
        <f>IFERROR(VLOOKUP(B196,Product_List!A:E,4,0),"")</f>
        <v/>
      </c>
      <c r="E196" s="5"/>
      <c r="F196" s="3"/>
      <c r="G196" s="3" t="str">
        <f t="shared" si="0"/>
        <v/>
      </c>
      <c r="H196" s="2"/>
      <c r="I196" s="2" t="str">
        <f t="shared" ca="1" si="1"/>
        <v/>
      </c>
    </row>
    <row r="197" spans="1:9" x14ac:dyDescent="0.2">
      <c r="A197" s="2"/>
      <c r="B197" s="2"/>
      <c r="C197" s="3">
        <f>IFERROR(IF(H197="Buy",VLOOKUP(B197,Product_List!A:E,2,0),VLOOKUP(B197,Product_List!A:E,3,0)),)</f>
        <v>0</v>
      </c>
      <c r="D197" s="2" t="str">
        <f>IFERROR(VLOOKUP(B197,Product_List!A:E,4,0),"")</f>
        <v/>
      </c>
      <c r="E197" s="5"/>
      <c r="F197" s="3"/>
      <c r="G197" s="3" t="str">
        <f t="shared" si="0"/>
        <v/>
      </c>
      <c r="H197" s="2"/>
      <c r="I197" s="2" t="str">
        <f t="shared" ca="1" si="1"/>
        <v/>
      </c>
    </row>
    <row r="198" spans="1:9" x14ac:dyDescent="0.2">
      <c r="A198" s="2"/>
      <c r="B198" s="2"/>
      <c r="C198" s="3">
        <f>IFERROR(IF(H198="Buy",VLOOKUP(B198,Product_List!A:E,2,0),VLOOKUP(B198,Product_List!A:E,3,0)),)</f>
        <v>0</v>
      </c>
      <c r="D198" s="2" t="str">
        <f>IFERROR(VLOOKUP(B198,Product_List!A:E,4,0),"")</f>
        <v/>
      </c>
      <c r="E198" s="5"/>
      <c r="F198" s="3"/>
      <c r="G198" s="3" t="str">
        <f t="shared" si="0"/>
        <v/>
      </c>
      <c r="H198" s="2"/>
      <c r="I198" s="2" t="str">
        <f t="shared" ca="1" si="1"/>
        <v/>
      </c>
    </row>
    <row r="199" spans="1:9" x14ac:dyDescent="0.2">
      <c r="A199" s="2"/>
      <c r="B199" s="2"/>
      <c r="C199" s="3">
        <f>IFERROR(IF(H199="Buy",VLOOKUP(B199,Product_List!A:E,2,0),VLOOKUP(B199,Product_List!A:E,3,0)),)</f>
        <v>0</v>
      </c>
      <c r="D199" s="2" t="str">
        <f>IFERROR(VLOOKUP(B199,Product_List!A:E,4,0),"")</f>
        <v/>
      </c>
      <c r="E199" s="5"/>
      <c r="F199" s="3"/>
      <c r="G199" s="3" t="str">
        <f t="shared" si="0"/>
        <v/>
      </c>
      <c r="H199" s="2"/>
      <c r="I199" s="2" t="str">
        <f t="shared" ca="1" si="1"/>
        <v/>
      </c>
    </row>
    <row r="200" spans="1:9" x14ac:dyDescent="0.2">
      <c r="A200" s="2"/>
      <c r="B200" s="2"/>
      <c r="C200" s="3">
        <f>IFERROR(IF(H200="Buy",VLOOKUP(B200,Product_List!A:E,2,0),VLOOKUP(B200,Product_List!A:E,3,0)),)</f>
        <v>0</v>
      </c>
      <c r="D200" s="2" t="str">
        <f>IFERROR(VLOOKUP(B200,Product_List!A:E,4,0),"")</f>
        <v/>
      </c>
      <c r="E200" s="5"/>
      <c r="F200" s="3"/>
      <c r="G200" s="3" t="str">
        <f t="shared" si="0"/>
        <v/>
      </c>
      <c r="H200" s="2"/>
      <c r="I200" s="2" t="str">
        <f t="shared" ca="1" si="1"/>
        <v/>
      </c>
    </row>
    <row r="201" spans="1:9" x14ac:dyDescent="0.2">
      <c r="A201" s="2"/>
      <c r="B201" s="2"/>
      <c r="C201" s="3">
        <f>IFERROR(IF(H201="Buy",VLOOKUP(B201,Product_List!A:E,2,0),VLOOKUP(B201,Product_List!A:E,3,0)),)</f>
        <v>0</v>
      </c>
      <c r="D201" s="2" t="str">
        <f>IFERROR(VLOOKUP(B201,Product_List!A:E,4,0),"")</f>
        <v/>
      </c>
      <c r="E201" s="5"/>
      <c r="F201" s="3"/>
      <c r="G201" s="3" t="str">
        <f t="shared" si="0"/>
        <v/>
      </c>
      <c r="H201" s="2"/>
      <c r="I201" s="2" t="str">
        <f t="shared" ca="1" si="1"/>
        <v/>
      </c>
    </row>
    <row r="202" spans="1:9" x14ac:dyDescent="0.2">
      <c r="A202" s="2"/>
      <c r="B202" s="2"/>
      <c r="C202" s="3">
        <f>IFERROR(IF(H202="Buy",VLOOKUP(B202,Product_List!A:E,2,0),VLOOKUP(B202,Product_List!A:E,3,0)),)</f>
        <v>0</v>
      </c>
      <c r="D202" s="2" t="str">
        <f>IFERROR(VLOOKUP(B202,Product_List!A:E,4,0),"")</f>
        <v/>
      </c>
      <c r="E202" s="5"/>
      <c r="F202" s="3"/>
      <c r="G202" s="3" t="str">
        <f t="shared" si="0"/>
        <v/>
      </c>
      <c r="H202" s="2"/>
      <c r="I202" s="2" t="str">
        <f t="shared" ca="1" si="1"/>
        <v/>
      </c>
    </row>
    <row r="203" spans="1:9" x14ac:dyDescent="0.2">
      <c r="A203" s="2"/>
      <c r="B203" s="2"/>
      <c r="C203" s="3">
        <f>IFERROR(IF(H203="Buy",VLOOKUP(B203,Product_List!A:E,2,0),VLOOKUP(B203,Product_List!A:E,3,0)),)</f>
        <v>0</v>
      </c>
      <c r="D203" s="2" t="str">
        <f>IFERROR(VLOOKUP(B203,Product_List!A:E,4,0),"")</f>
        <v/>
      </c>
      <c r="E203" s="5"/>
      <c r="F203" s="3"/>
      <c r="G203" s="3" t="str">
        <f t="shared" si="0"/>
        <v/>
      </c>
      <c r="H203" s="2"/>
      <c r="I203" s="2" t="str">
        <f t="shared" ca="1" si="1"/>
        <v/>
      </c>
    </row>
    <row r="204" spans="1:9" x14ac:dyDescent="0.2">
      <c r="A204" s="2"/>
      <c r="B204" s="2"/>
      <c r="C204" s="3">
        <f>IFERROR(IF(H204="Buy",VLOOKUP(B204,Product_List!A:E,2,0),VLOOKUP(B204,Product_List!A:E,3,0)),)</f>
        <v>0</v>
      </c>
      <c r="D204" s="2" t="str">
        <f>IFERROR(VLOOKUP(B204,Product_List!A:E,4,0),"")</f>
        <v/>
      </c>
      <c r="E204" s="5"/>
      <c r="F204" s="3"/>
      <c r="G204" s="3" t="str">
        <f t="shared" si="0"/>
        <v/>
      </c>
      <c r="H204" s="2"/>
      <c r="I204" s="2" t="str">
        <f t="shared" ca="1" si="1"/>
        <v/>
      </c>
    </row>
    <row r="205" spans="1:9" x14ac:dyDescent="0.2">
      <c r="A205" s="2"/>
      <c r="B205" s="2"/>
      <c r="C205" s="3">
        <f>IFERROR(IF(H205="Buy",VLOOKUP(B205,Product_List!A:E,2,0),VLOOKUP(B205,Product_List!A:E,3,0)),)</f>
        <v>0</v>
      </c>
      <c r="D205" s="2" t="str">
        <f>IFERROR(VLOOKUP(B205,Product_List!A:E,4,0),"")</f>
        <v/>
      </c>
      <c r="E205" s="5"/>
      <c r="F205" s="3"/>
      <c r="G205" s="3" t="str">
        <f t="shared" si="0"/>
        <v/>
      </c>
      <c r="H205" s="2"/>
      <c r="I205" s="2" t="str">
        <f t="shared" ca="1" si="1"/>
        <v/>
      </c>
    </row>
    <row r="206" spans="1:9" x14ac:dyDescent="0.2">
      <c r="A206" s="2"/>
      <c r="B206" s="2"/>
      <c r="C206" s="3">
        <f>IFERROR(IF(H206="Buy",VLOOKUP(B206,Product_List!A:E,2,0),VLOOKUP(B206,Product_List!A:E,3,0)),)</f>
        <v>0</v>
      </c>
      <c r="D206" s="2" t="str">
        <f>IFERROR(VLOOKUP(B206,Product_List!A:E,4,0),"")</f>
        <v/>
      </c>
      <c r="E206" s="5"/>
      <c r="F206" s="3"/>
      <c r="G206" s="3" t="str">
        <f t="shared" si="0"/>
        <v/>
      </c>
      <c r="H206" s="2"/>
      <c r="I206" s="2" t="str">
        <f t="shared" ca="1" si="1"/>
        <v/>
      </c>
    </row>
    <row r="207" spans="1:9" x14ac:dyDescent="0.2">
      <c r="A207" s="2"/>
      <c r="B207" s="2"/>
      <c r="C207" s="3">
        <f>IFERROR(IF(H207="Buy",VLOOKUP(B207,Product_List!A:E,2,0),VLOOKUP(B207,Product_List!A:E,3,0)),)</f>
        <v>0</v>
      </c>
      <c r="D207" s="2" t="str">
        <f>IFERROR(VLOOKUP(B207,Product_List!A:E,4,0),"")</f>
        <v/>
      </c>
      <c r="E207" s="5"/>
      <c r="F207" s="3"/>
      <c r="G207" s="3" t="str">
        <f t="shared" si="0"/>
        <v/>
      </c>
      <c r="H207" s="2"/>
      <c r="I207" s="2" t="str">
        <f t="shared" ca="1" si="1"/>
        <v/>
      </c>
    </row>
    <row r="208" spans="1:9" x14ac:dyDescent="0.2">
      <c r="A208" s="2"/>
      <c r="B208" s="2"/>
      <c r="C208" s="3">
        <f>IFERROR(IF(H208="Buy",VLOOKUP(B208,Product_List!A:E,2,0),VLOOKUP(B208,Product_List!A:E,3,0)),)</f>
        <v>0</v>
      </c>
      <c r="D208" s="2" t="str">
        <f>IFERROR(VLOOKUP(B208,Product_List!A:E,4,0),"")</f>
        <v/>
      </c>
      <c r="E208" s="5"/>
      <c r="F208" s="3"/>
      <c r="G208" s="3" t="str">
        <f t="shared" si="0"/>
        <v/>
      </c>
      <c r="H208" s="2"/>
      <c r="I208" s="2" t="str">
        <f t="shared" ca="1" si="1"/>
        <v/>
      </c>
    </row>
    <row r="209" spans="1:9" x14ac:dyDescent="0.2">
      <c r="A209" s="2"/>
      <c r="B209" s="2"/>
      <c r="C209" s="3">
        <f>IFERROR(IF(H209="Buy",VLOOKUP(B209,Product_List!A:E,2,0),VLOOKUP(B209,Product_List!A:E,3,0)),)</f>
        <v>0</v>
      </c>
      <c r="D209" s="2" t="str">
        <f>IFERROR(VLOOKUP(B209,Product_List!A:E,4,0),"")</f>
        <v/>
      </c>
      <c r="E209" s="5"/>
      <c r="F209" s="3"/>
      <c r="G209" s="3" t="str">
        <f t="shared" si="0"/>
        <v/>
      </c>
      <c r="H209" s="2"/>
      <c r="I209" s="2" t="str">
        <f t="shared" ca="1" si="1"/>
        <v/>
      </c>
    </row>
    <row r="210" spans="1:9" x14ac:dyDescent="0.2">
      <c r="A210" s="2"/>
      <c r="B210" s="2"/>
      <c r="C210" s="3">
        <f>IFERROR(IF(H210="Buy",VLOOKUP(B210,Product_List!A:E,2,0),VLOOKUP(B210,Product_List!A:E,3,0)),)</f>
        <v>0</v>
      </c>
      <c r="D210" s="2" t="str">
        <f>IFERROR(VLOOKUP(B210,Product_List!A:E,4,0),"")</f>
        <v/>
      </c>
      <c r="E210" s="5"/>
      <c r="F210" s="3"/>
      <c r="G210" s="3" t="str">
        <f t="shared" si="0"/>
        <v/>
      </c>
      <c r="H210" s="2"/>
      <c r="I210" s="2" t="str">
        <f t="shared" ca="1" si="1"/>
        <v/>
      </c>
    </row>
    <row r="211" spans="1:9" x14ac:dyDescent="0.2">
      <c r="A211" s="2"/>
      <c r="B211" s="2"/>
      <c r="C211" s="3">
        <f>IFERROR(IF(H211="Buy",VLOOKUP(B211,Product_List!A:E,2,0),VLOOKUP(B211,Product_List!A:E,3,0)),)</f>
        <v>0</v>
      </c>
      <c r="D211" s="2" t="str">
        <f>IFERROR(VLOOKUP(B211,Product_List!A:E,4,0),"")</f>
        <v/>
      </c>
      <c r="E211" s="5"/>
      <c r="F211" s="3"/>
      <c r="G211" s="3" t="str">
        <f t="shared" si="0"/>
        <v/>
      </c>
      <c r="H211" s="2"/>
      <c r="I211" s="2" t="str">
        <f t="shared" ca="1" si="1"/>
        <v/>
      </c>
    </row>
    <row r="212" spans="1:9" x14ac:dyDescent="0.2">
      <c r="A212" s="2"/>
      <c r="B212" s="2"/>
      <c r="C212" s="3">
        <f>IFERROR(IF(H212="Buy",VLOOKUP(B212,Product_List!A:E,2,0),VLOOKUP(B212,Product_List!A:E,3,0)),)</f>
        <v>0</v>
      </c>
      <c r="D212" s="2" t="str">
        <f>IFERROR(VLOOKUP(B212,Product_List!A:E,4,0),"")</f>
        <v/>
      </c>
      <c r="E212" s="5"/>
      <c r="F212" s="3"/>
      <c r="G212" s="3" t="str">
        <f t="shared" si="0"/>
        <v/>
      </c>
      <c r="H212" s="2"/>
      <c r="I212" s="2" t="str">
        <f t="shared" ca="1" si="1"/>
        <v/>
      </c>
    </row>
    <row r="213" spans="1:9" x14ac:dyDescent="0.2">
      <c r="A213" s="2"/>
      <c r="B213" s="2"/>
      <c r="C213" s="3">
        <f>IFERROR(IF(H213="Buy",VLOOKUP(B213,Product_List!A:E,2,0),VLOOKUP(B213,Product_List!A:E,3,0)),)</f>
        <v>0</v>
      </c>
      <c r="D213" s="2" t="str">
        <f>IFERROR(VLOOKUP(B213,Product_List!A:E,4,0),"")</f>
        <v/>
      </c>
      <c r="E213" s="5"/>
      <c r="F213" s="3"/>
      <c r="G213" s="3" t="str">
        <f t="shared" si="0"/>
        <v/>
      </c>
      <c r="H213" s="2"/>
      <c r="I213" s="2" t="str">
        <f t="shared" ca="1" si="1"/>
        <v/>
      </c>
    </row>
    <row r="214" spans="1:9" x14ac:dyDescent="0.2">
      <c r="A214" s="2"/>
      <c r="B214" s="2"/>
      <c r="C214" s="3">
        <f>IFERROR(IF(H214="Buy",VLOOKUP(B214,Product_List!A:E,2,0),VLOOKUP(B214,Product_List!A:E,3,0)),)</f>
        <v>0</v>
      </c>
      <c r="D214" s="2" t="str">
        <f>IFERROR(VLOOKUP(B214,Product_List!A:E,4,0),"")</f>
        <v/>
      </c>
      <c r="E214" s="5"/>
      <c r="F214" s="3"/>
      <c r="G214" s="3" t="str">
        <f t="shared" si="0"/>
        <v/>
      </c>
      <c r="H214" s="2"/>
      <c r="I214" s="2" t="str">
        <f t="shared" ca="1" si="1"/>
        <v/>
      </c>
    </row>
    <row r="215" spans="1:9" x14ac:dyDescent="0.2">
      <c r="A215" s="2"/>
      <c r="B215" s="2"/>
      <c r="C215" s="3">
        <f>IFERROR(IF(H215="Buy",VLOOKUP(B215,Product_List!A:E,2,0),VLOOKUP(B215,Product_List!A:E,3,0)),)</f>
        <v>0</v>
      </c>
      <c r="D215" s="2" t="str">
        <f>IFERROR(VLOOKUP(B215,Product_List!A:E,4,0),"")</f>
        <v/>
      </c>
      <c r="E215" s="5"/>
      <c r="F215" s="3"/>
      <c r="G215" s="3" t="str">
        <f t="shared" si="0"/>
        <v/>
      </c>
      <c r="H215" s="2"/>
      <c r="I215" s="2" t="str">
        <f t="shared" ca="1" si="1"/>
        <v/>
      </c>
    </row>
    <row r="216" spans="1:9" x14ac:dyDescent="0.2">
      <c r="A216" s="2"/>
      <c r="B216" s="2"/>
      <c r="C216" s="3">
        <f>IFERROR(IF(H216="Buy",VLOOKUP(B216,Product_List!A:E,2,0),VLOOKUP(B216,Product_List!A:E,3,0)),)</f>
        <v>0</v>
      </c>
      <c r="D216" s="2" t="str">
        <f>IFERROR(VLOOKUP(B216,Product_List!A:E,4,0),"")</f>
        <v/>
      </c>
      <c r="E216" s="5"/>
      <c r="F216" s="3"/>
      <c r="G216" s="3" t="str">
        <f t="shared" si="0"/>
        <v/>
      </c>
      <c r="H216" s="2"/>
      <c r="I216" s="2" t="str">
        <f t="shared" ca="1" si="1"/>
        <v/>
      </c>
    </row>
    <row r="217" spans="1:9" x14ac:dyDescent="0.2">
      <c r="A217" s="2"/>
      <c r="B217" s="2"/>
      <c r="C217" s="3">
        <f>IFERROR(IF(H217="Buy",VLOOKUP(B217,Product_List!A:E,2,0),VLOOKUP(B217,Product_List!A:E,3,0)),)</f>
        <v>0</v>
      </c>
      <c r="D217" s="2" t="str">
        <f>IFERROR(VLOOKUP(B217,Product_List!A:E,4,0),"")</f>
        <v/>
      </c>
      <c r="E217" s="5"/>
      <c r="F217" s="3"/>
      <c r="G217" s="3" t="str">
        <f t="shared" si="0"/>
        <v/>
      </c>
      <c r="H217" s="2"/>
      <c r="I217" s="2" t="str">
        <f t="shared" ca="1" si="1"/>
        <v/>
      </c>
    </row>
    <row r="218" spans="1:9" x14ac:dyDescent="0.2">
      <c r="A218" s="2"/>
      <c r="B218" s="2"/>
      <c r="C218" s="3">
        <f>IFERROR(IF(H218="Buy",VLOOKUP(B218,Product_List!A:E,2,0),VLOOKUP(B218,Product_List!A:E,3,0)),)</f>
        <v>0</v>
      </c>
      <c r="D218" s="2" t="str">
        <f>IFERROR(VLOOKUP(B218,Product_List!A:E,4,0),"")</f>
        <v/>
      </c>
      <c r="E218" s="5"/>
      <c r="F218" s="3"/>
      <c r="G218" s="3" t="str">
        <f t="shared" si="0"/>
        <v/>
      </c>
      <c r="H218" s="2"/>
      <c r="I218" s="2" t="str">
        <f t="shared" ca="1" si="1"/>
        <v/>
      </c>
    </row>
    <row r="219" spans="1:9" x14ac:dyDescent="0.2">
      <c r="A219" s="2"/>
      <c r="B219" s="2"/>
      <c r="C219" s="3">
        <f>IFERROR(IF(H219="Buy",VLOOKUP(B219,Product_List!A:E,2,0),VLOOKUP(B219,Product_List!A:E,3,0)),)</f>
        <v>0</v>
      </c>
      <c r="D219" s="2" t="str">
        <f>IFERROR(VLOOKUP(B219,Product_List!A:E,4,0),"")</f>
        <v/>
      </c>
      <c r="E219" s="5"/>
      <c r="F219" s="3"/>
      <c r="G219" s="3" t="str">
        <f t="shared" si="0"/>
        <v/>
      </c>
      <c r="H219" s="2"/>
      <c r="I219" s="2" t="str">
        <f t="shared" ca="1" si="1"/>
        <v/>
      </c>
    </row>
    <row r="220" spans="1:9" x14ac:dyDescent="0.2">
      <c r="A220" s="2"/>
      <c r="B220" s="2"/>
      <c r="C220" s="3">
        <f>IFERROR(IF(H220="Buy",VLOOKUP(B220,Product_List!A:E,2,0),VLOOKUP(B220,Product_List!A:E,3,0)),)</f>
        <v>0</v>
      </c>
      <c r="D220" s="2" t="str">
        <f>IFERROR(VLOOKUP(B220,Product_List!A:E,4,0),"")</f>
        <v/>
      </c>
      <c r="E220" s="5"/>
      <c r="F220" s="3"/>
      <c r="G220" s="3" t="str">
        <f t="shared" si="0"/>
        <v/>
      </c>
      <c r="H220" s="2"/>
      <c r="I220" s="2" t="str">
        <f t="shared" ca="1" si="1"/>
        <v/>
      </c>
    </row>
    <row r="221" spans="1:9" x14ac:dyDescent="0.2">
      <c r="A221" s="2"/>
      <c r="B221" s="2"/>
      <c r="C221" s="3">
        <f>IFERROR(IF(H221="Buy",VLOOKUP(B221,Product_List!A:E,2,0),VLOOKUP(B221,Product_List!A:E,3,0)),)</f>
        <v>0</v>
      </c>
      <c r="D221" s="2" t="str">
        <f>IFERROR(VLOOKUP(B221,Product_List!A:E,4,0),"")</f>
        <v/>
      </c>
      <c r="E221" s="5"/>
      <c r="F221" s="3"/>
      <c r="G221" s="3" t="str">
        <f t="shared" si="0"/>
        <v/>
      </c>
      <c r="H221" s="2"/>
      <c r="I221" s="2" t="str">
        <f t="shared" ca="1" si="1"/>
        <v/>
      </c>
    </row>
    <row r="222" spans="1:9" x14ac:dyDescent="0.2">
      <c r="A222" s="2"/>
      <c r="B222" s="2"/>
      <c r="C222" s="3">
        <f>IFERROR(IF(H222="Buy",VLOOKUP(B222,Product_List!A:E,2,0),VLOOKUP(B222,Product_List!A:E,3,0)),)</f>
        <v>0</v>
      </c>
      <c r="D222" s="2" t="str">
        <f>IFERROR(VLOOKUP(B222,Product_List!A:E,4,0),"")</f>
        <v/>
      </c>
      <c r="E222" s="5"/>
      <c r="F222" s="3"/>
      <c r="G222" s="3" t="str">
        <f t="shared" si="0"/>
        <v/>
      </c>
      <c r="H222" s="2"/>
      <c r="I222" s="2" t="str">
        <f t="shared" ca="1" si="1"/>
        <v/>
      </c>
    </row>
    <row r="223" spans="1:9" x14ac:dyDescent="0.2">
      <c r="A223" s="2"/>
      <c r="B223" s="2"/>
      <c r="C223" s="3">
        <f>IFERROR(IF(H223="Buy",VLOOKUP(B223,Product_List!A:E,2,0),VLOOKUP(B223,Product_List!A:E,3,0)),)</f>
        <v>0</v>
      </c>
      <c r="D223" s="2" t="str">
        <f>IFERROR(VLOOKUP(B223,Product_List!A:E,4,0),"")</f>
        <v/>
      </c>
      <c r="E223" s="5"/>
      <c r="F223" s="3"/>
      <c r="G223" s="3" t="str">
        <f t="shared" si="0"/>
        <v/>
      </c>
      <c r="H223" s="2"/>
      <c r="I223" s="2" t="str">
        <f t="shared" ca="1" si="1"/>
        <v/>
      </c>
    </row>
    <row r="224" spans="1:9" x14ac:dyDescent="0.2">
      <c r="A224" s="2"/>
      <c r="B224" s="2"/>
      <c r="C224" s="3">
        <f>IFERROR(IF(H224="Buy",VLOOKUP(B224,Product_List!A:E,2,0),VLOOKUP(B224,Product_List!A:E,3,0)),)</f>
        <v>0</v>
      </c>
      <c r="D224" s="2" t="str">
        <f>IFERROR(VLOOKUP(B224,Product_List!A:E,4,0),"")</f>
        <v/>
      </c>
      <c r="E224" s="5"/>
      <c r="F224" s="3"/>
      <c r="G224" s="3" t="str">
        <f t="shared" si="0"/>
        <v/>
      </c>
      <c r="H224" s="2"/>
      <c r="I224" s="2" t="str">
        <f t="shared" ca="1" si="1"/>
        <v/>
      </c>
    </row>
    <row r="225" spans="1:9" x14ac:dyDescent="0.2">
      <c r="A225" s="2"/>
      <c r="B225" s="2"/>
      <c r="C225" s="3">
        <f>IFERROR(IF(H225="Buy",VLOOKUP(B225,Product_List!A:E,2,0),VLOOKUP(B225,Product_List!A:E,3,0)),)</f>
        <v>0</v>
      </c>
      <c r="D225" s="2" t="str">
        <f>IFERROR(VLOOKUP(B225,Product_List!A:E,4,0),"")</f>
        <v/>
      </c>
      <c r="E225" s="5"/>
      <c r="F225" s="3"/>
      <c r="G225" s="3" t="str">
        <f t="shared" si="0"/>
        <v/>
      </c>
      <c r="H225" s="2"/>
      <c r="I225" s="2" t="str">
        <f t="shared" ca="1" si="1"/>
        <v/>
      </c>
    </row>
    <row r="226" spans="1:9" x14ac:dyDescent="0.2">
      <c r="A226" s="2"/>
      <c r="B226" s="2"/>
      <c r="C226" s="3">
        <f>IFERROR(IF(H226="Buy",VLOOKUP(B226,Product_List!A:E,2,0),VLOOKUP(B226,Product_List!A:E,3,0)),)</f>
        <v>0</v>
      </c>
      <c r="D226" s="2" t="str">
        <f>IFERROR(VLOOKUP(B226,Product_List!A:E,4,0),"")</f>
        <v/>
      </c>
      <c r="E226" s="5"/>
      <c r="F226" s="3"/>
      <c r="G226" s="3" t="str">
        <f t="shared" si="0"/>
        <v/>
      </c>
      <c r="H226" s="2"/>
      <c r="I226" s="2" t="str">
        <f t="shared" ca="1" si="1"/>
        <v/>
      </c>
    </row>
    <row r="227" spans="1:9" x14ac:dyDescent="0.2">
      <c r="A227" s="2"/>
      <c r="B227" s="2"/>
      <c r="C227" s="3">
        <f>IFERROR(IF(H227="Buy",VLOOKUP(B227,Product_List!A:E,2,0),VLOOKUP(B227,Product_List!A:E,3,0)),)</f>
        <v>0</v>
      </c>
      <c r="D227" s="2" t="str">
        <f>IFERROR(VLOOKUP(B227,Product_List!A:E,4,0),"")</f>
        <v/>
      </c>
      <c r="E227" s="5"/>
      <c r="F227" s="3"/>
      <c r="G227" s="3" t="str">
        <f t="shared" si="0"/>
        <v/>
      </c>
      <c r="H227" s="2"/>
      <c r="I227" s="2" t="str">
        <f t="shared" ca="1" si="1"/>
        <v/>
      </c>
    </row>
    <row r="228" spans="1:9" x14ac:dyDescent="0.2">
      <c r="A228" s="2"/>
      <c r="B228" s="2"/>
      <c r="C228" s="3">
        <f>IFERROR(IF(H228="Buy",VLOOKUP(B228,Product_List!A:E,2,0),VLOOKUP(B228,Product_List!A:E,3,0)),)</f>
        <v>0</v>
      </c>
      <c r="D228" s="2" t="str">
        <f>IFERROR(VLOOKUP(B228,Product_List!A:E,4,0),"")</f>
        <v/>
      </c>
      <c r="E228" s="5"/>
      <c r="F228" s="3"/>
      <c r="G228" s="3" t="str">
        <f t="shared" si="0"/>
        <v/>
      </c>
      <c r="H228" s="2"/>
      <c r="I228" s="2" t="str">
        <f t="shared" ca="1" si="1"/>
        <v/>
      </c>
    </row>
    <row r="229" spans="1:9" x14ac:dyDescent="0.2">
      <c r="A229" s="2"/>
      <c r="B229" s="2"/>
      <c r="C229" s="3">
        <f>IFERROR(IF(H229="Buy",VLOOKUP(B229,Product_List!A:E,2,0),VLOOKUP(B229,Product_List!A:E,3,0)),)</f>
        <v>0</v>
      </c>
      <c r="D229" s="2" t="str">
        <f>IFERROR(VLOOKUP(B229,Product_List!A:E,4,0),"")</f>
        <v/>
      </c>
      <c r="E229" s="5"/>
      <c r="F229" s="3"/>
      <c r="G229" s="3" t="str">
        <f t="shared" si="0"/>
        <v/>
      </c>
      <c r="H229" s="2"/>
      <c r="I229" s="2" t="str">
        <f t="shared" ca="1" si="1"/>
        <v/>
      </c>
    </row>
    <row r="230" spans="1:9" x14ac:dyDescent="0.2">
      <c r="A230" s="2"/>
      <c r="B230" s="2"/>
      <c r="C230" s="3">
        <f>IFERROR(IF(H230="Buy",VLOOKUP(B230,Product_List!A:E,2,0),VLOOKUP(B230,Product_List!A:E,3,0)),)</f>
        <v>0</v>
      </c>
      <c r="D230" s="2" t="str">
        <f>IFERROR(VLOOKUP(B230,Product_List!A:E,4,0),"")</f>
        <v/>
      </c>
      <c r="E230" s="5"/>
      <c r="F230" s="3"/>
      <c r="G230" s="3" t="str">
        <f t="shared" si="0"/>
        <v/>
      </c>
      <c r="H230" s="2"/>
      <c r="I230" s="2" t="str">
        <f t="shared" ca="1" si="1"/>
        <v/>
      </c>
    </row>
    <row r="231" spans="1:9" x14ac:dyDescent="0.2">
      <c r="A231" s="2"/>
      <c r="B231" s="2"/>
      <c r="C231" s="3">
        <f>IFERROR(IF(H231="Buy",VLOOKUP(B231,Product_List!A:E,2,0),VLOOKUP(B231,Product_List!A:E,3,0)),)</f>
        <v>0</v>
      </c>
      <c r="D231" s="2" t="str">
        <f>IFERROR(VLOOKUP(B231,Product_List!A:E,4,0),"")</f>
        <v/>
      </c>
      <c r="E231" s="5"/>
      <c r="F231" s="3"/>
      <c r="G231" s="3" t="str">
        <f t="shared" si="0"/>
        <v/>
      </c>
      <c r="H231" s="2"/>
      <c r="I231" s="2" t="str">
        <f t="shared" ca="1" si="1"/>
        <v/>
      </c>
    </row>
    <row r="232" spans="1:9" x14ac:dyDescent="0.2">
      <c r="A232" s="2"/>
      <c r="B232" s="2"/>
      <c r="C232" s="3">
        <f>IFERROR(IF(H232="Buy",VLOOKUP(B232,Product_List!A:E,2,0),VLOOKUP(B232,Product_List!A:E,3,0)),)</f>
        <v>0</v>
      </c>
      <c r="D232" s="2" t="str">
        <f>IFERROR(VLOOKUP(B232,Product_List!A:E,4,0),"")</f>
        <v/>
      </c>
      <c r="E232" s="5"/>
      <c r="F232" s="3"/>
      <c r="G232" s="3" t="str">
        <f t="shared" si="0"/>
        <v/>
      </c>
      <c r="H232" s="2"/>
      <c r="I232" s="2" t="str">
        <f t="shared" ca="1" si="1"/>
        <v/>
      </c>
    </row>
    <row r="233" spans="1:9" x14ac:dyDescent="0.2">
      <c r="A233" s="2"/>
      <c r="B233" s="2"/>
      <c r="C233" s="3">
        <f>IFERROR(IF(H233="Buy",VLOOKUP(B233,Product_List!A:E,2,0),VLOOKUP(B233,Product_List!A:E,3,0)),)</f>
        <v>0</v>
      </c>
      <c r="D233" s="2" t="str">
        <f>IFERROR(VLOOKUP(B233,Product_List!A:E,4,0),"")</f>
        <v/>
      </c>
      <c r="E233" s="5"/>
      <c r="F233" s="3"/>
      <c r="G233" s="3" t="str">
        <f t="shared" si="0"/>
        <v/>
      </c>
      <c r="H233" s="2"/>
      <c r="I233" s="2" t="str">
        <f t="shared" ca="1" si="1"/>
        <v/>
      </c>
    </row>
    <row r="234" spans="1:9" x14ac:dyDescent="0.2">
      <c r="A234" s="2"/>
      <c r="B234" s="2"/>
      <c r="C234" s="3">
        <f>IFERROR(IF(H234="Buy",VLOOKUP(B234,Product_List!A:E,2,0),VLOOKUP(B234,Product_List!A:E,3,0)),)</f>
        <v>0</v>
      </c>
      <c r="D234" s="2" t="str">
        <f>IFERROR(VLOOKUP(B234,Product_List!A:E,4,0),"")</f>
        <v/>
      </c>
      <c r="E234" s="5"/>
      <c r="F234" s="3"/>
      <c r="G234" s="3" t="str">
        <f t="shared" si="0"/>
        <v/>
      </c>
      <c r="H234" s="2"/>
      <c r="I234" s="2" t="str">
        <f t="shared" ca="1" si="1"/>
        <v/>
      </c>
    </row>
    <row r="235" spans="1:9" x14ac:dyDescent="0.2">
      <c r="A235" s="2"/>
      <c r="B235" s="2"/>
      <c r="C235" s="3">
        <f>IFERROR(IF(H235="Buy",VLOOKUP(B235,Product_List!A:E,2,0),VLOOKUP(B235,Product_List!A:E,3,0)),)</f>
        <v>0</v>
      </c>
      <c r="D235" s="2" t="str">
        <f>IFERROR(VLOOKUP(B235,Product_List!A:E,4,0),"")</f>
        <v/>
      </c>
      <c r="E235" s="5"/>
      <c r="F235" s="3"/>
      <c r="G235" s="3" t="str">
        <f t="shared" si="0"/>
        <v/>
      </c>
      <c r="H235" s="2"/>
      <c r="I235" s="2" t="str">
        <f t="shared" ca="1" si="1"/>
        <v/>
      </c>
    </row>
    <row r="236" spans="1:9" x14ac:dyDescent="0.2">
      <c r="A236" s="2"/>
      <c r="B236" s="2"/>
      <c r="C236" s="3">
        <f>IFERROR(IF(H236="Buy",VLOOKUP(B236,Product_List!A:E,2,0),VLOOKUP(B236,Product_List!A:E,3,0)),)</f>
        <v>0</v>
      </c>
      <c r="D236" s="2" t="str">
        <f>IFERROR(VLOOKUP(B236,Product_List!A:E,4,0),"")</f>
        <v/>
      </c>
      <c r="E236" s="5"/>
      <c r="F236" s="3"/>
      <c r="G236" s="3" t="str">
        <f t="shared" si="0"/>
        <v/>
      </c>
      <c r="H236" s="2"/>
      <c r="I236" s="2" t="str">
        <f t="shared" ca="1" si="1"/>
        <v/>
      </c>
    </row>
    <row r="237" spans="1:9" x14ac:dyDescent="0.2">
      <c r="A237" s="2"/>
      <c r="B237" s="2"/>
      <c r="C237" s="3">
        <f>IFERROR(IF(H237="Buy",VLOOKUP(B237,Product_List!A:E,2,0),VLOOKUP(B237,Product_List!A:E,3,0)),)</f>
        <v>0</v>
      </c>
      <c r="D237" s="2" t="str">
        <f>IFERROR(VLOOKUP(B237,Product_List!A:E,4,0),"")</f>
        <v/>
      </c>
      <c r="E237" s="5"/>
      <c r="F237" s="3"/>
      <c r="G237" s="3" t="str">
        <f t="shared" si="0"/>
        <v/>
      </c>
      <c r="H237" s="2"/>
      <c r="I237" s="2" t="str">
        <f t="shared" ca="1" si="1"/>
        <v/>
      </c>
    </row>
    <row r="238" spans="1:9" x14ac:dyDescent="0.2">
      <c r="A238" s="2"/>
      <c r="B238" s="2"/>
      <c r="C238" s="3">
        <f>IFERROR(IF(H238="Buy",VLOOKUP(B238,Product_List!A:E,2,0),VLOOKUP(B238,Product_List!A:E,3,0)),)</f>
        <v>0</v>
      </c>
      <c r="D238" s="2" t="str">
        <f>IFERROR(VLOOKUP(B238,Product_List!A:E,4,0),"")</f>
        <v/>
      </c>
      <c r="E238" s="5"/>
      <c r="F238" s="3"/>
      <c r="G238" s="3" t="str">
        <f t="shared" si="0"/>
        <v/>
      </c>
      <c r="H238" s="2"/>
      <c r="I238" s="2" t="str">
        <f t="shared" ca="1" si="1"/>
        <v/>
      </c>
    </row>
    <row r="239" spans="1:9" x14ac:dyDescent="0.2">
      <c r="A239" s="2"/>
      <c r="B239" s="2"/>
      <c r="C239" s="3">
        <f>IFERROR(IF(H239="Buy",VLOOKUP(B239,Product_List!A:E,2,0),VLOOKUP(B239,Product_List!A:E,3,0)),)</f>
        <v>0</v>
      </c>
      <c r="D239" s="2" t="str">
        <f>IFERROR(VLOOKUP(B239,Product_List!A:E,4,0),"")</f>
        <v/>
      </c>
      <c r="E239" s="5"/>
      <c r="F239" s="3"/>
      <c r="G239" s="3" t="str">
        <f t="shared" si="0"/>
        <v/>
      </c>
      <c r="H239" s="2"/>
      <c r="I239" s="2" t="str">
        <f t="shared" ca="1" si="1"/>
        <v/>
      </c>
    </row>
    <row r="240" spans="1:9" x14ac:dyDescent="0.2">
      <c r="A240" s="2"/>
      <c r="B240" s="2"/>
      <c r="C240" s="3">
        <f>IFERROR(IF(H240="Buy",VLOOKUP(B240,Product_List!A:E,2,0),VLOOKUP(B240,Product_List!A:E,3,0)),)</f>
        <v>0</v>
      </c>
      <c r="D240" s="2" t="str">
        <f>IFERROR(VLOOKUP(B240,Product_List!A:E,4,0),"")</f>
        <v/>
      </c>
      <c r="E240" s="5"/>
      <c r="F240" s="3"/>
      <c r="G240" s="3" t="str">
        <f t="shared" si="0"/>
        <v/>
      </c>
      <c r="H240" s="2"/>
      <c r="I240" s="2" t="str">
        <f t="shared" ca="1" si="1"/>
        <v/>
      </c>
    </row>
    <row r="241" spans="1:9" x14ac:dyDescent="0.2">
      <c r="A241" s="2"/>
      <c r="B241" s="2"/>
      <c r="C241" s="3">
        <f>IFERROR(IF(H241="Buy",VLOOKUP(B241,Product_List!A:E,2,0),VLOOKUP(B241,Product_List!A:E,3,0)),)</f>
        <v>0</v>
      </c>
      <c r="D241" s="2" t="str">
        <f>IFERROR(VLOOKUP(B241,Product_List!A:E,4,0),"")</f>
        <v/>
      </c>
      <c r="E241" s="5"/>
      <c r="F241" s="3"/>
      <c r="G241" s="3" t="str">
        <f t="shared" si="0"/>
        <v/>
      </c>
      <c r="H241" s="2"/>
      <c r="I241" s="2" t="str">
        <f t="shared" ca="1" si="1"/>
        <v/>
      </c>
    </row>
    <row r="242" spans="1:9" x14ac:dyDescent="0.2">
      <c r="A242" s="2"/>
      <c r="B242" s="2"/>
      <c r="C242" s="3">
        <f>IFERROR(IF(H242="Buy",VLOOKUP(B242,Product_List!A:E,2,0),VLOOKUP(B242,Product_List!A:E,3,0)),)</f>
        <v>0</v>
      </c>
      <c r="D242" s="2" t="str">
        <f>IFERROR(VLOOKUP(B242,Product_List!A:E,4,0),"")</f>
        <v/>
      </c>
      <c r="E242" s="5"/>
      <c r="F242" s="3"/>
      <c r="G242" s="3" t="str">
        <f t="shared" si="0"/>
        <v/>
      </c>
      <c r="H242" s="2"/>
      <c r="I242" s="2" t="str">
        <f t="shared" ca="1" si="1"/>
        <v/>
      </c>
    </row>
    <row r="243" spans="1:9" x14ac:dyDescent="0.2">
      <c r="A243" s="2"/>
      <c r="B243" s="2"/>
      <c r="C243" s="3">
        <f>IFERROR(IF(H243="Buy",VLOOKUP(B243,Product_List!A:E,2,0),VLOOKUP(B243,Product_List!A:E,3,0)),)</f>
        <v>0</v>
      </c>
      <c r="D243" s="2" t="str">
        <f>IFERROR(VLOOKUP(B243,Product_List!A:E,4,0),"")</f>
        <v/>
      </c>
      <c r="E243" s="5"/>
      <c r="F243" s="3"/>
      <c r="G243" s="3" t="str">
        <f t="shared" si="0"/>
        <v/>
      </c>
      <c r="H243" s="2"/>
      <c r="I243" s="2" t="str">
        <f t="shared" ca="1" si="1"/>
        <v/>
      </c>
    </row>
    <row r="244" spans="1:9" x14ac:dyDescent="0.2">
      <c r="A244" s="2"/>
      <c r="B244" s="2"/>
      <c r="C244" s="3">
        <f>IFERROR(IF(H244="Buy",VLOOKUP(B244,Product_List!A:E,2,0),VLOOKUP(B244,Product_List!A:E,3,0)),)</f>
        <v>0</v>
      </c>
      <c r="D244" s="2" t="str">
        <f>IFERROR(VLOOKUP(B244,Product_List!A:E,4,0),"")</f>
        <v/>
      </c>
      <c r="E244" s="5"/>
      <c r="F244" s="3"/>
      <c r="G244" s="3" t="str">
        <f t="shared" si="0"/>
        <v/>
      </c>
      <c r="H244" s="2"/>
      <c r="I244" s="2" t="str">
        <f t="shared" ca="1" si="1"/>
        <v/>
      </c>
    </row>
    <row r="245" spans="1:9" x14ac:dyDescent="0.2">
      <c r="A245" s="2"/>
      <c r="B245" s="2"/>
      <c r="C245" s="3">
        <f>IFERROR(IF(H245="Buy",VLOOKUP(B245,Product_List!A:E,2,0),VLOOKUP(B245,Product_List!A:E,3,0)),)</f>
        <v>0</v>
      </c>
      <c r="D245" s="2" t="str">
        <f>IFERROR(VLOOKUP(B245,Product_List!A:E,4,0),"")</f>
        <v/>
      </c>
      <c r="E245" s="5"/>
      <c r="F245" s="3"/>
      <c r="G245" s="3" t="str">
        <f t="shared" si="0"/>
        <v/>
      </c>
      <c r="H245" s="2"/>
      <c r="I245" s="2" t="str">
        <f t="shared" ca="1" si="1"/>
        <v/>
      </c>
    </row>
    <row r="246" spans="1:9" x14ac:dyDescent="0.2">
      <c r="A246" s="2"/>
      <c r="B246" s="2"/>
      <c r="C246" s="3">
        <f>IFERROR(IF(H246="Buy",VLOOKUP(B246,Product_List!A:E,2,0),VLOOKUP(B246,Product_List!A:E,3,0)),)</f>
        <v>0</v>
      </c>
      <c r="D246" s="2" t="str">
        <f>IFERROR(VLOOKUP(B246,Product_List!A:E,4,0),"")</f>
        <v/>
      </c>
      <c r="E246" s="5"/>
      <c r="F246" s="3"/>
      <c r="G246" s="3" t="str">
        <f t="shared" si="0"/>
        <v/>
      </c>
      <c r="H246" s="2"/>
      <c r="I246" s="2" t="str">
        <f t="shared" ca="1" si="1"/>
        <v/>
      </c>
    </row>
    <row r="247" spans="1:9" x14ac:dyDescent="0.2">
      <c r="A247" s="2"/>
      <c r="B247" s="2"/>
      <c r="C247" s="3">
        <f>IFERROR(IF(H247="Buy",VLOOKUP(B247,Product_List!A:E,2,0),VLOOKUP(B247,Product_List!A:E,3,0)),)</f>
        <v>0</v>
      </c>
      <c r="D247" s="2" t="str">
        <f>IFERROR(VLOOKUP(B247,Product_List!A:E,4,0),"")</f>
        <v/>
      </c>
      <c r="E247" s="5"/>
      <c r="F247" s="3"/>
      <c r="G247" s="3" t="str">
        <f t="shared" si="0"/>
        <v/>
      </c>
      <c r="H247" s="2"/>
      <c r="I247" s="2" t="str">
        <f t="shared" ca="1" si="1"/>
        <v/>
      </c>
    </row>
    <row r="248" spans="1:9" x14ac:dyDescent="0.2">
      <c r="A248" s="2"/>
      <c r="B248" s="2"/>
      <c r="C248" s="3">
        <f>IFERROR(IF(H248="Buy",VLOOKUP(B248,Product_List!A:E,2,0),VLOOKUP(B248,Product_List!A:E,3,0)),)</f>
        <v>0</v>
      </c>
      <c r="D248" s="2" t="str">
        <f>IFERROR(VLOOKUP(B248,Product_List!A:E,4,0),"")</f>
        <v/>
      </c>
      <c r="E248" s="5"/>
      <c r="F248" s="3"/>
      <c r="G248" s="3" t="str">
        <f t="shared" si="0"/>
        <v/>
      </c>
      <c r="H248" s="2"/>
      <c r="I248" s="2" t="str">
        <f t="shared" ca="1" si="1"/>
        <v/>
      </c>
    </row>
    <row r="249" spans="1:9" x14ac:dyDescent="0.2">
      <c r="A249" s="2"/>
      <c r="B249" s="2"/>
      <c r="C249" s="3">
        <f>IFERROR(IF(H249="Buy",VLOOKUP(B249,Product_List!A:E,2,0),VLOOKUP(B249,Product_List!A:E,3,0)),)</f>
        <v>0</v>
      </c>
      <c r="D249" s="2" t="str">
        <f>IFERROR(VLOOKUP(B249,Product_List!A:E,4,0),"")</f>
        <v/>
      </c>
      <c r="E249" s="5"/>
      <c r="F249" s="3"/>
      <c r="G249" s="3" t="str">
        <f t="shared" si="0"/>
        <v/>
      </c>
      <c r="H249" s="2"/>
      <c r="I249" s="2" t="str">
        <f t="shared" ca="1" si="1"/>
        <v/>
      </c>
    </row>
    <row r="250" spans="1:9" x14ac:dyDescent="0.2">
      <c r="A250" s="2"/>
      <c r="B250" s="2"/>
      <c r="C250" s="3">
        <f>IFERROR(IF(H250="Buy",VLOOKUP(B250,Product_List!A:E,2,0),VLOOKUP(B250,Product_List!A:E,3,0)),)</f>
        <v>0</v>
      </c>
      <c r="D250" s="2" t="str">
        <f>IFERROR(VLOOKUP(B250,Product_List!A:E,4,0),"")</f>
        <v/>
      </c>
      <c r="E250" s="5"/>
      <c r="F250" s="3"/>
      <c r="G250" s="3" t="str">
        <f t="shared" si="0"/>
        <v/>
      </c>
      <c r="H250" s="2"/>
      <c r="I250" s="2" t="str">
        <f t="shared" ca="1" si="1"/>
        <v/>
      </c>
    </row>
    <row r="251" spans="1:9" x14ac:dyDescent="0.2">
      <c r="A251" s="2"/>
      <c r="B251" s="2"/>
      <c r="C251" s="3">
        <f>IFERROR(IF(H251="Buy",VLOOKUP(B251,Product_List!A:E,2,0),VLOOKUP(B251,Product_List!A:E,3,0)),)</f>
        <v>0</v>
      </c>
      <c r="D251" s="2" t="str">
        <f>IFERROR(VLOOKUP(B251,Product_List!A:E,4,0),"")</f>
        <v/>
      </c>
      <c r="E251" s="5"/>
      <c r="F251" s="3"/>
      <c r="G251" s="3" t="str">
        <f t="shared" si="0"/>
        <v/>
      </c>
      <c r="H251" s="2"/>
      <c r="I251" s="2" t="str">
        <f t="shared" ca="1" si="1"/>
        <v/>
      </c>
    </row>
    <row r="252" spans="1:9" x14ac:dyDescent="0.2">
      <c r="A252" s="2"/>
      <c r="B252" s="2"/>
      <c r="C252" s="3">
        <f>IFERROR(IF(H252="Buy",VLOOKUP(B252,Product_List!A:E,2,0),VLOOKUP(B252,Product_List!A:E,3,0)),)</f>
        <v>0</v>
      </c>
      <c r="D252" s="2" t="str">
        <f>IFERROR(VLOOKUP(B252,Product_List!A:E,4,0),"")</f>
        <v/>
      </c>
      <c r="E252" s="5"/>
      <c r="F252" s="3"/>
      <c r="G252" s="3" t="str">
        <f t="shared" si="0"/>
        <v/>
      </c>
      <c r="H252" s="2"/>
      <c r="I252" s="2" t="str">
        <f t="shared" ca="1" si="1"/>
        <v/>
      </c>
    </row>
    <row r="253" spans="1:9" x14ac:dyDescent="0.2">
      <c r="A253" s="2"/>
      <c r="B253" s="2"/>
      <c r="C253" s="3">
        <f>IFERROR(IF(H253="Buy",VLOOKUP(B253,Product_List!A:E,2,0),VLOOKUP(B253,Product_List!A:E,3,0)),)</f>
        <v>0</v>
      </c>
      <c r="D253" s="2" t="str">
        <f>IFERROR(VLOOKUP(B253,Product_List!A:E,4,0),"")</f>
        <v/>
      </c>
      <c r="E253" s="5"/>
      <c r="F253" s="3"/>
      <c r="G253" s="3" t="str">
        <f t="shared" si="0"/>
        <v/>
      </c>
      <c r="H253" s="2"/>
      <c r="I253" s="2" t="str">
        <f t="shared" ca="1" si="1"/>
        <v/>
      </c>
    </row>
    <row r="254" spans="1:9" x14ac:dyDescent="0.2">
      <c r="A254" s="2"/>
      <c r="B254" s="2"/>
      <c r="C254" s="3">
        <f>IFERROR(IF(H254="Buy",VLOOKUP(B254,Product_List!A:E,2,0),VLOOKUP(B254,Product_List!A:E,3,0)),)</f>
        <v>0</v>
      </c>
      <c r="D254" s="2" t="str">
        <f>IFERROR(VLOOKUP(B254,Product_List!A:E,4,0),"")</f>
        <v/>
      </c>
      <c r="E254" s="5"/>
      <c r="F254" s="3"/>
      <c r="G254" s="3" t="str">
        <f t="shared" si="0"/>
        <v/>
      </c>
      <c r="H254" s="2"/>
      <c r="I254" s="2" t="str">
        <f t="shared" ca="1" si="1"/>
        <v/>
      </c>
    </row>
    <row r="255" spans="1:9" x14ac:dyDescent="0.2">
      <c r="A255" s="2"/>
      <c r="B255" s="2"/>
      <c r="C255" s="3">
        <f>IFERROR(IF(H255="Buy",VLOOKUP(B255,Product_List!A:E,2,0),VLOOKUP(B255,Product_List!A:E,3,0)),)</f>
        <v>0</v>
      </c>
      <c r="D255" s="2" t="str">
        <f>IFERROR(VLOOKUP(B255,Product_List!A:E,4,0),"")</f>
        <v/>
      </c>
      <c r="E255" s="5"/>
      <c r="F255" s="3"/>
      <c r="G255" s="3" t="str">
        <f t="shared" si="0"/>
        <v/>
      </c>
      <c r="H255" s="2"/>
      <c r="I255" s="2" t="str">
        <f t="shared" ca="1" si="1"/>
        <v/>
      </c>
    </row>
    <row r="256" spans="1:9" x14ac:dyDescent="0.2">
      <c r="A256" s="2"/>
      <c r="B256" s="2"/>
      <c r="C256" s="3">
        <f>IFERROR(IF(H256="Buy",VLOOKUP(B256,Product_List!A:E,2,0),VLOOKUP(B256,Product_List!A:E,3,0)),)</f>
        <v>0</v>
      </c>
      <c r="D256" s="2" t="str">
        <f>IFERROR(VLOOKUP(B256,Product_List!A:E,4,0),"")</f>
        <v/>
      </c>
      <c r="E256" s="5"/>
      <c r="F256" s="3"/>
      <c r="G256" s="3" t="str">
        <f t="shared" si="0"/>
        <v/>
      </c>
      <c r="H256" s="2"/>
      <c r="I256" s="2" t="str">
        <f t="shared" ca="1" si="1"/>
        <v/>
      </c>
    </row>
    <row r="257" spans="1:9" x14ac:dyDescent="0.2">
      <c r="A257" s="2"/>
      <c r="B257" s="2"/>
      <c r="C257" s="3">
        <f>IFERROR(IF(H257="Buy",VLOOKUP(B257,Product_List!A:E,2,0),VLOOKUP(B257,Product_List!A:E,3,0)),)</f>
        <v>0</v>
      </c>
      <c r="D257" s="2" t="str">
        <f>IFERROR(VLOOKUP(B257,Product_List!A:E,4,0),"")</f>
        <v/>
      </c>
      <c r="E257" s="5"/>
      <c r="F257" s="3"/>
      <c r="G257" s="3" t="str">
        <f t="shared" ref="G257:G511" si="2">IF(((E257*C257)+F257)=0,"",(E257*C257)+F257)</f>
        <v/>
      </c>
      <c r="H257" s="2"/>
      <c r="I257" s="2" t="str">
        <f t="shared" ref="I257:I511" ca="1" si="3">IF(B257&lt;&gt;"",TEXT(TODAY(),"yyyy-mmm"),"")</f>
        <v/>
      </c>
    </row>
    <row r="258" spans="1:9" x14ac:dyDescent="0.2">
      <c r="A258" s="2"/>
      <c r="B258" s="2"/>
      <c r="C258" s="3">
        <f>IFERROR(IF(H258="Buy",VLOOKUP(B258,Product_List!A:E,2,0),VLOOKUP(B258,Product_List!A:E,3,0)),)</f>
        <v>0</v>
      </c>
      <c r="D258" s="2" t="str">
        <f>IFERROR(VLOOKUP(B258,Product_List!A:E,4,0),"")</f>
        <v/>
      </c>
      <c r="E258" s="5"/>
      <c r="F258" s="3"/>
      <c r="G258" s="3" t="str">
        <f t="shared" si="2"/>
        <v/>
      </c>
      <c r="H258" s="2"/>
      <c r="I258" s="2" t="str">
        <f t="shared" ca="1" si="3"/>
        <v/>
      </c>
    </row>
    <row r="259" spans="1:9" x14ac:dyDescent="0.2">
      <c r="A259" s="2"/>
      <c r="B259" s="2"/>
      <c r="C259" s="3">
        <f>IFERROR(IF(H259="Buy",VLOOKUP(B259,Product_List!A:E,2,0),VLOOKUP(B259,Product_List!A:E,3,0)),)</f>
        <v>0</v>
      </c>
      <c r="D259" s="2" t="str">
        <f>IFERROR(VLOOKUP(B259,Product_List!A:E,4,0),"")</f>
        <v/>
      </c>
      <c r="E259" s="5"/>
      <c r="F259" s="3"/>
      <c r="G259" s="3" t="str">
        <f t="shared" si="2"/>
        <v/>
      </c>
      <c r="H259" s="2"/>
      <c r="I259" s="2" t="str">
        <f t="shared" ca="1" si="3"/>
        <v/>
      </c>
    </row>
    <row r="260" spans="1:9" x14ac:dyDescent="0.2">
      <c r="A260" s="2"/>
      <c r="B260" s="2"/>
      <c r="C260" s="3">
        <f>IFERROR(IF(H260="Buy",VLOOKUP(B260,Product_List!A:E,2,0),VLOOKUP(B260,Product_List!A:E,3,0)),)</f>
        <v>0</v>
      </c>
      <c r="D260" s="2" t="str">
        <f>IFERROR(VLOOKUP(B260,Product_List!A:E,4,0),"")</f>
        <v/>
      </c>
      <c r="E260" s="5"/>
      <c r="F260" s="3"/>
      <c r="G260" s="3" t="str">
        <f t="shared" si="2"/>
        <v/>
      </c>
      <c r="H260" s="2"/>
      <c r="I260" s="2" t="str">
        <f t="shared" ca="1" si="3"/>
        <v/>
      </c>
    </row>
    <row r="261" spans="1:9" x14ac:dyDescent="0.2">
      <c r="A261" s="2"/>
      <c r="B261" s="2"/>
      <c r="C261" s="3">
        <f>IFERROR(IF(H261="Buy",VLOOKUP(B261,Product_List!A:E,2,0),VLOOKUP(B261,Product_List!A:E,3,0)),)</f>
        <v>0</v>
      </c>
      <c r="D261" s="2" t="str">
        <f>IFERROR(VLOOKUP(B261,Product_List!A:E,4,0),"")</f>
        <v/>
      </c>
      <c r="E261" s="5"/>
      <c r="F261" s="3"/>
      <c r="G261" s="3" t="str">
        <f t="shared" si="2"/>
        <v/>
      </c>
      <c r="H261" s="2"/>
      <c r="I261" s="2" t="str">
        <f t="shared" ca="1" si="3"/>
        <v/>
      </c>
    </row>
    <row r="262" spans="1:9" x14ac:dyDescent="0.2">
      <c r="A262" s="2"/>
      <c r="B262" s="2"/>
      <c r="C262" s="3">
        <f>IFERROR(IF(H262="Buy",VLOOKUP(B262,Product_List!A:E,2,0),VLOOKUP(B262,Product_List!A:E,3,0)),)</f>
        <v>0</v>
      </c>
      <c r="D262" s="2" t="str">
        <f>IFERROR(VLOOKUP(B262,Product_List!A:E,4,0),"")</f>
        <v/>
      </c>
      <c r="E262" s="5"/>
      <c r="F262" s="3"/>
      <c r="G262" s="3" t="str">
        <f t="shared" si="2"/>
        <v/>
      </c>
      <c r="H262" s="2"/>
      <c r="I262" s="2" t="str">
        <f t="shared" ca="1" si="3"/>
        <v/>
      </c>
    </row>
    <row r="263" spans="1:9" x14ac:dyDescent="0.2">
      <c r="A263" s="2"/>
      <c r="B263" s="2"/>
      <c r="C263" s="3">
        <f>IFERROR(IF(H263="Buy",VLOOKUP(B263,Product_List!A:E,2,0),VLOOKUP(B263,Product_List!A:E,3,0)),)</f>
        <v>0</v>
      </c>
      <c r="D263" s="2" t="str">
        <f>IFERROR(VLOOKUP(B263,Product_List!A:E,4,0),"")</f>
        <v/>
      </c>
      <c r="E263" s="5"/>
      <c r="F263" s="3"/>
      <c r="G263" s="3" t="str">
        <f t="shared" si="2"/>
        <v/>
      </c>
      <c r="H263" s="2"/>
      <c r="I263" s="2" t="str">
        <f t="shared" ca="1" si="3"/>
        <v/>
      </c>
    </row>
    <row r="264" spans="1:9" x14ac:dyDescent="0.2">
      <c r="A264" s="2"/>
      <c r="B264" s="2"/>
      <c r="C264" s="3">
        <f>IFERROR(IF(H264="Buy",VLOOKUP(B264,Product_List!A:E,2,0),VLOOKUP(B264,Product_List!A:E,3,0)),)</f>
        <v>0</v>
      </c>
      <c r="D264" s="2" t="str">
        <f>IFERROR(VLOOKUP(B264,Product_List!A:E,4,0),"")</f>
        <v/>
      </c>
      <c r="E264" s="5"/>
      <c r="F264" s="3"/>
      <c r="G264" s="3" t="str">
        <f t="shared" si="2"/>
        <v/>
      </c>
      <c r="H264" s="2"/>
      <c r="I264" s="2" t="str">
        <f t="shared" ca="1" si="3"/>
        <v/>
      </c>
    </row>
    <row r="265" spans="1:9" x14ac:dyDescent="0.2">
      <c r="A265" s="2"/>
      <c r="B265" s="2"/>
      <c r="C265" s="3">
        <f>IFERROR(IF(H265="Buy",VLOOKUP(B265,Product_List!A:E,2,0),VLOOKUP(B265,Product_List!A:E,3,0)),)</f>
        <v>0</v>
      </c>
      <c r="D265" s="2" t="str">
        <f>IFERROR(VLOOKUP(B265,Product_List!A:E,4,0),"")</f>
        <v/>
      </c>
      <c r="E265" s="5"/>
      <c r="F265" s="3"/>
      <c r="G265" s="3" t="str">
        <f t="shared" si="2"/>
        <v/>
      </c>
      <c r="H265" s="2"/>
      <c r="I265" s="2" t="str">
        <f t="shared" ca="1" si="3"/>
        <v/>
      </c>
    </row>
    <row r="266" spans="1:9" x14ac:dyDescent="0.2">
      <c r="A266" s="2"/>
      <c r="B266" s="2"/>
      <c r="C266" s="3">
        <f>IFERROR(IF(H266="Buy",VLOOKUP(B266,Product_List!A:E,2,0),VLOOKUP(B266,Product_List!A:E,3,0)),)</f>
        <v>0</v>
      </c>
      <c r="D266" s="2" t="str">
        <f>IFERROR(VLOOKUP(B266,Product_List!A:E,4,0),"")</f>
        <v/>
      </c>
      <c r="E266" s="5"/>
      <c r="F266" s="3"/>
      <c r="G266" s="3" t="str">
        <f t="shared" si="2"/>
        <v/>
      </c>
      <c r="H266" s="2"/>
      <c r="I266" s="2" t="str">
        <f t="shared" ca="1" si="3"/>
        <v/>
      </c>
    </row>
    <row r="267" spans="1:9" x14ac:dyDescent="0.2">
      <c r="A267" s="2"/>
      <c r="B267" s="2"/>
      <c r="C267" s="3">
        <f>IFERROR(IF(H267="Buy",VLOOKUP(B267,Product_List!A:E,2,0),VLOOKUP(B267,Product_List!A:E,3,0)),)</f>
        <v>0</v>
      </c>
      <c r="D267" s="2" t="str">
        <f>IFERROR(VLOOKUP(B267,Product_List!A:E,4,0),"")</f>
        <v/>
      </c>
      <c r="E267" s="5"/>
      <c r="F267" s="3"/>
      <c r="G267" s="3" t="str">
        <f t="shared" si="2"/>
        <v/>
      </c>
      <c r="H267" s="2"/>
      <c r="I267" s="2" t="str">
        <f t="shared" ca="1" si="3"/>
        <v/>
      </c>
    </row>
    <row r="268" spans="1:9" x14ac:dyDescent="0.2">
      <c r="A268" s="2"/>
      <c r="B268" s="2"/>
      <c r="C268" s="3">
        <f>IFERROR(IF(H268="Buy",VLOOKUP(B268,Product_List!A:E,2,0),VLOOKUP(B268,Product_List!A:E,3,0)),)</f>
        <v>0</v>
      </c>
      <c r="D268" s="2" t="str">
        <f>IFERROR(VLOOKUP(B268,Product_List!A:E,4,0),"")</f>
        <v/>
      </c>
      <c r="E268" s="5"/>
      <c r="F268" s="3"/>
      <c r="G268" s="3" t="str">
        <f t="shared" si="2"/>
        <v/>
      </c>
      <c r="H268" s="2"/>
      <c r="I268" s="2" t="str">
        <f t="shared" ca="1" si="3"/>
        <v/>
      </c>
    </row>
    <row r="269" spans="1:9" x14ac:dyDescent="0.2">
      <c r="A269" s="2"/>
      <c r="B269" s="2"/>
      <c r="C269" s="3">
        <f>IFERROR(IF(H269="Buy",VLOOKUP(B269,Product_List!A:E,2,0),VLOOKUP(B269,Product_List!A:E,3,0)),)</f>
        <v>0</v>
      </c>
      <c r="D269" s="2" t="str">
        <f>IFERROR(VLOOKUP(B269,Product_List!A:E,4,0),"")</f>
        <v/>
      </c>
      <c r="E269" s="5"/>
      <c r="F269" s="3"/>
      <c r="G269" s="3" t="str">
        <f t="shared" si="2"/>
        <v/>
      </c>
      <c r="H269" s="2"/>
      <c r="I269" s="2" t="str">
        <f t="shared" ca="1" si="3"/>
        <v/>
      </c>
    </row>
    <row r="270" spans="1:9" x14ac:dyDescent="0.2">
      <c r="A270" s="2"/>
      <c r="B270" s="2"/>
      <c r="C270" s="3">
        <f>IFERROR(IF(H270="Buy",VLOOKUP(B270,Product_List!A:E,2,0),VLOOKUP(B270,Product_List!A:E,3,0)),)</f>
        <v>0</v>
      </c>
      <c r="D270" s="2" t="str">
        <f>IFERROR(VLOOKUP(B270,Product_List!A:E,4,0),"")</f>
        <v/>
      </c>
      <c r="E270" s="5"/>
      <c r="F270" s="3"/>
      <c r="G270" s="3" t="str">
        <f t="shared" si="2"/>
        <v/>
      </c>
      <c r="H270" s="2"/>
      <c r="I270" s="2" t="str">
        <f t="shared" ca="1" si="3"/>
        <v/>
      </c>
    </row>
    <row r="271" spans="1:9" x14ac:dyDescent="0.2">
      <c r="A271" s="2"/>
      <c r="B271" s="2"/>
      <c r="C271" s="3">
        <f>IFERROR(IF(H271="Buy",VLOOKUP(B271,Product_List!A:E,2,0),VLOOKUP(B271,Product_List!A:E,3,0)),)</f>
        <v>0</v>
      </c>
      <c r="D271" s="2" t="str">
        <f>IFERROR(VLOOKUP(B271,Product_List!A:E,4,0),"")</f>
        <v/>
      </c>
      <c r="E271" s="5"/>
      <c r="F271" s="3"/>
      <c r="G271" s="3" t="str">
        <f t="shared" si="2"/>
        <v/>
      </c>
      <c r="H271" s="2"/>
      <c r="I271" s="2" t="str">
        <f t="shared" ca="1" si="3"/>
        <v/>
      </c>
    </row>
    <row r="272" spans="1:9" x14ac:dyDescent="0.2">
      <c r="A272" s="2"/>
      <c r="B272" s="2"/>
      <c r="C272" s="3">
        <f>IFERROR(IF(H272="Buy",VLOOKUP(B272,Product_List!A:E,2,0),VLOOKUP(B272,Product_List!A:E,3,0)),)</f>
        <v>0</v>
      </c>
      <c r="D272" s="2" t="str">
        <f>IFERROR(VLOOKUP(B272,Product_List!A:E,4,0),"")</f>
        <v/>
      </c>
      <c r="E272" s="5"/>
      <c r="F272" s="3"/>
      <c r="G272" s="3" t="str">
        <f t="shared" si="2"/>
        <v/>
      </c>
      <c r="H272" s="2"/>
      <c r="I272" s="2" t="str">
        <f t="shared" ca="1" si="3"/>
        <v/>
      </c>
    </row>
    <row r="273" spans="1:9" x14ac:dyDescent="0.2">
      <c r="A273" s="2"/>
      <c r="B273" s="2"/>
      <c r="C273" s="3">
        <f>IFERROR(IF(H273="Buy",VLOOKUP(B273,Product_List!A:E,2,0),VLOOKUP(B273,Product_List!A:E,3,0)),)</f>
        <v>0</v>
      </c>
      <c r="D273" s="2" t="str">
        <f>IFERROR(VLOOKUP(B273,Product_List!A:E,4,0),"")</f>
        <v/>
      </c>
      <c r="E273" s="5"/>
      <c r="F273" s="3"/>
      <c r="G273" s="3" t="str">
        <f t="shared" si="2"/>
        <v/>
      </c>
      <c r="H273" s="2"/>
      <c r="I273" s="2" t="str">
        <f t="shared" ca="1" si="3"/>
        <v/>
      </c>
    </row>
    <row r="274" spans="1:9" x14ac:dyDescent="0.2">
      <c r="A274" s="2"/>
      <c r="B274" s="2"/>
      <c r="C274" s="3">
        <f>IFERROR(IF(H274="Buy",VLOOKUP(B274,Product_List!A:E,2,0),VLOOKUP(B274,Product_List!A:E,3,0)),)</f>
        <v>0</v>
      </c>
      <c r="D274" s="2" t="str">
        <f>IFERROR(VLOOKUP(B274,Product_List!A:E,4,0),"")</f>
        <v/>
      </c>
      <c r="E274" s="5"/>
      <c r="F274" s="3"/>
      <c r="G274" s="3" t="str">
        <f t="shared" si="2"/>
        <v/>
      </c>
      <c r="H274" s="2"/>
      <c r="I274" s="2" t="str">
        <f t="shared" ca="1" si="3"/>
        <v/>
      </c>
    </row>
    <row r="275" spans="1:9" x14ac:dyDescent="0.2">
      <c r="A275" s="2"/>
      <c r="B275" s="2"/>
      <c r="C275" s="3">
        <f>IFERROR(IF(H275="Buy",VLOOKUP(B275,Product_List!A:E,2,0),VLOOKUP(B275,Product_List!A:E,3,0)),)</f>
        <v>0</v>
      </c>
      <c r="D275" s="2" t="str">
        <f>IFERROR(VLOOKUP(B275,Product_List!A:E,4,0),"")</f>
        <v/>
      </c>
      <c r="E275" s="5"/>
      <c r="F275" s="3"/>
      <c r="G275" s="3" t="str">
        <f t="shared" si="2"/>
        <v/>
      </c>
      <c r="H275" s="2"/>
      <c r="I275" s="2" t="str">
        <f t="shared" ca="1" si="3"/>
        <v/>
      </c>
    </row>
    <row r="276" spans="1:9" x14ac:dyDescent="0.2">
      <c r="A276" s="2"/>
      <c r="B276" s="2"/>
      <c r="C276" s="3">
        <f>IFERROR(IF(H276="Buy",VLOOKUP(B276,Product_List!A:E,2,0),VLOOKUP(B276,Product_List!A:E,3,0)),)</f>
        <v>0</v>
      </c>
      <c r="D276" s="2" t="str">
        <f>IFERROR(VLOOKUP(B276,Product_List!A:E,4,0),"")</f>
        <v/>
      </c>
      <c r="E276" s="5"/>
      <c r="F276" s="3"/>
      <c r="G276" s="3" t="str">
        <f t="shared" si="2"/>
        <v/>
      </c>
      <c r="H276" s="2"/>
      <c r="I276" s="2" t="str">
        <f t="shared" ca="1" si="3"/>
        <v/>
      </c>
    </row>
    <row r="277" spans="1:9" x14ac:dyDescent="0.2">
      <c r="A277" s="2"/>
      <c r="B277" s="2"/>
      <c r="C277" s="3">
        <f>IFERROR(IF(H277="Buy",VLOOKUP(B277,Product_List!A:E,2,0),VLOOKUP(B277,Product_List!A:E,3,0)),)</f>
        <v>0</v>
      </c>
      <c r="D277" s="2" t="str">
        <f>IFERROR(VLOOKUP(B277,Product_List!A:E,4,0),"")</f>
        <v/>
      </c>
      <c r="E277" s="5"/>
      <c r="F277" s="3"/>
      <c r="G277" s="3" t="str">
        <f t="shared" si="2"/>
        <v/>
      </c>
      <c r="H277" s="2"/>
      <c r="I277" s="2" t="str">
        <f t="shared" ca="1" si="3"/>
        <v/>
      </c>
    </row>
    <row r="278" spans="1:9" x14ac:dyDescent="0.2">
      <c r="A278" s="2"/>
      <c r="B278" s="2"/>
      <c r="C278" s="3">
        <f>IFERROR(IF(H278="Buy",VLOOKUP(B278,Product_List!A:E,2,0),VLOOKUP(B278,Product_List!A:E,3,0)),)</f>
        <v>0</v>
      </c>
      <c r="D278" s="2" t="str">
        <f>IFERROR(VLOOKUP(B278,Product_List!A:E,4,0),"")</f>
        <v/>
      </c>
      <c r="E278" s="5"/>
      <c r="F278" s="3"/>
      <c r="G278" s="3" t="str">
        <f t="shared" si="2"/>
        <v/>
      </c>
      <c r="H278" s="2"/>
      <c r="I278" s="2" t="str">
        <f t="shared" ca="1" si="3"/>
        <v/>
      </c>
    </row>
    <row r="279" spans="1:9" x14ac:dyDescent="0.2">
      <c r="A279" s="2"/>
      <c r="B279" s="2"/>
      <c r="C279" s="3">
        <f>IFERROR(IF(H279="Buy",VLOOKUP(B279,Product_List!A:E,2,0),VLOOKUP(B279,Product_List!A:E,3,0)),)</f>
        <v>0</v>
      </c>
      <c r="D279" s="2" t="str">
        <f>IFERROR(VLOOKUP(B279,Product_List!A:E,4,0),"")</f>
        <v/>
      </c>
      <c r="E279" s="5"/>
      <c r="F279" s="3"/>
      <c r="G279" s="3" t="str">
        <f t="shared" si="2"/>
        <v/>
      </c>
      <c r="H279" s="2"/>
      <c r="I279" s="2" t="str">
        <f t="shared" ca="1" si="3"/>
        <v/>
      </c>
    </row>
    <row r="280" spans="1:9" x14ac:dyDescent="0.2">
      <c r="A280" s="2"/>
      <c r="B280" s="2"/>
      <c r="C280" s="3">
        <f>IFERROR(IF(H280="Buy",VLOOKUP(B280,Product_List!A:E,2,0),VLOOKUP(B280,Product_List!A:E,3,0)),)</f>
        <v>0</v>
      </c>
      <c r="D280" s="2" t="str">
        <f>IFERROR(VLOOKUP(B280,Product_List!A:E,4,0),"")</f>
        <v/>
      </c>
      <c r="E280" s="5"/>
      <c r="F280" s="3"/>
      <c r="G280" s="3" t="str">
        <f t="shared" si="2"/>
        <v/>
      </c>
      <c r="H280" s="2"/>
      <c r="I280" s="2" t="str">
        <f t="shared" ca="1" si="3"/>
        <v/>
      </c>
    </row>
    <row r="281" spans="1:9" x14ac:dyDescent="0.2">
      <c r="A281" s="2"/>
      <c r="B281" s="2"/>
      <c r="C281" s="3">
        <f>IFERROR(IF(H281="Buy",VLOOKUP(B281,Product_List!A:E,2,0),VLOOKUP(B281,Product_List!A:E,3,0)),)</f>
        <v>0</v>
      </c>
      <c r="D281" s="2" t="str">
        <f>IFERROR(VLOOKUP(B281,Product_List!A:E,4,0),"")</f>
        <v/>
      </c>
      <c r="E281" s="5"/>
      <c r="F281" s="3"/>
      <c r="G281" s="3" t="str">
        <f t="shared" si="2"/>
        <v/>
      </c>
      <c r="H281" s="2"/>
      <c r="I281" s="2" t="str">
        <f t="shared" ca="1" si="3"/>
        <v/>
      </c>
    </row>
    <row r="282" spans="1:9" x14ac:dyDescent="0.2">
      <c r="A282" s="2"/>
      <c r="B282" s="2"/>
      <c r="C282" s="3">
        <f>IFERROR(IF(H282="Buy",VLOOKUP(B282,Product_List!A:E,2,0),VLOOKUP(B282,Product_List!A:E,3,0)),)</f>
        <v>0</v>
      </c>
      <c r="D282" s="2" t="str">
        <f>IFERROR(VLOOKUP(B282,Product_List!A:E,4,0),"")</f>
        <v/>
      </c>
      <c r="E282" s="5"/>
      <c r="F282" s="3"/>
      <c r="G282" s="3" t="str">
        <f t="shared" si="2"/>
        <v/>
      </c>
      <c r="H282" s="2"/>
      <c r="I282" s="2" t="str">
        <f t="shared" ca="1" si="3"/>
        <v/>
      </c>
    </row>
    <row r="283" spans="1:9" x14ac:dyDescent="0.2">
      <c r="A283" s="2"/>
      <c r="B283" s="2"/>
      <c r="C283" s="3">
        <f>IFERROR(IF(H283="Buy",VLOOKUP(B283,Product_List!A:E,2,0),VLOOKUP(B283,Product_List!A:E,3,0)),)</f>
        <v>0</v>
      </c>
      <c r="D283" s="2" t="str">
        <f>IFERROR(VLOOKUP(B283,Product_List!A:E,4,0),"")</f>
        <v/>
      </c>
      <c r="E283" s="5"/>
      <c r="F283" s="3"/>
      <c r="G283" s="3" t="str">
        <f t="shared" si="2"/>
        <v/>
      </c>
      <c r="H283" s="2"/>
      <c r="I283" s="2" t="str">
        <f t="shared" ca="1" si="3"/>
        <v/>
      </c>
    </row>
    <row r="284" spans="1:9" x14ac:dyDescent="0.2">
      <c r="A284" s="2"/>
      <c r="B284" s="2"/>
      <c r="C284" s="3">
        <f>IFERROR(IF(H284="Buy",VLOOKUP(B284,Product_List!A:E,2,0),VLOOKUP(B284,Product_List!A:E,3,0)),)</f>
        <v>0</v>
      </c>
      <c r="D284" s="2" t="str">
        <f>IFERROR(VLOOKUP(B284,Product_List!A:E,4,0),"")</f>
        <v/>
      </c>
      <c r="E284" s="5"/>
      <c r="F284" s="3"/>
      <c r="G284" s="3" t="str">
        <f t="shared" si="2"/>
        <v/>
      </c>
      <c r="H284" s="2"/>
      <c r="I284" s="2" t="str">
        <f t="shared" ca="1" si="3"/>
        <v/>
      </c>
    </row>
    <row r="285" spans="1:9" x14ac:dyDescent="0.2">
      <c r="A285" s="2"/>
      <c r="B285" s="2"/>
      <c r="C285" s="3">
        <f>IFERROR(IF(H285="Buy",VLOOKUP(B285,Product_List!A:E,2,0),VLOOKUP(B285,Product_List!A:E,3,0)),)</f>
        <v>0</v>
      </c>
      <c r="D285" s="2" t="str">
        <f>IFERROR(VLOOKUP(B285,Product_List!A:E,4,0),"")</f>
        <v/>
      </c>
      <c r="E285" s="5"/>
      <c r="F285" s="3"/>
      <c r="G285" s="3" t="str">
        <f t="shared" si="2"/>
        <v/>
      </c>
      <c r="H285" s="2"/>
      <c r="I285" s="2" t="str">
        <f t="shared" ca="1" si="3"/>
        <v/>
      </c>
    </row>
    <row r="286" spans="1:9" x14ac:dyDescent="0.2">
      <c r="A286" s="2"/>
      <c r="B286" s="2"/>
      <c r="C286" s="3">
        <f>IFERROR(IF(H286="Buy",VLOOKUP(B286,Product_List!A:E,2,0),VLOOKUP(B286,Product_List!A:E,3,0)),)</f>
        <v>0</v>
      </c>
      <c r="D286" s="2" t="str">
        <f>IFERROR(VLOOKUP(B286,Product_List!A:E,4,0),"")</f>
        <v/>
      </c>
      <c r="E286" s="5"/>
      <c r="F286" s="3"/>
      <c r="G286" s="3" t="str">
        <f t="shared" si="2"/>
        <v/>
      </c>
      <c r="H286" s="2"/>
      <c r="I286" s="2" t="str">
        <f t="shared" ca="1" si="3"/>
        <v/>
      </c>
    </row>
    <row r="287" spans="1:9" x14ac:dyDescent="0.2">
      <c r="A287" s="2"/>
      <c r="B287" s="2"/>
      <c r="C287" s="3">
        <f>IFERROR(IF(H287="Buy",VLOOKUP(B287,Product_List!A:E,2,0),VLOOKUP(B287,Product_List!A:E,3,0)),)</f>
        <v>0</v>
      </c>
      <c r="D287" s="2" t="str">
        <f>IFERROR(VLOOKUP(B287,Product_List!A:E,4,0),"")</f>
        <v/>
      </c>
      <c r="E287" s="5"/>
      <c r="F287" s="3"/>
      <c r="G287" s="3" t="str">
        <f t="shared" si="2"/>
        <v/>
      </c>
      <c r="H287" s="2"/>
      <c r="I287" s="2" t="str">
        <f t="shared" ca="1" si="3"/>
        <v/>
      </c>
    </row>
    <row r="288" spans="1:9" x14ac:dyDescent="0.2">
      <c r="A288" s="2"/>
      <c r="B288" s="2"/>
      <c r="C288" s="3">
        <f>IFERROR(IF(H288="Buy",VLOOKUP(B288,Product_List!A:E,2,0),VLOOKUP(B288,Product_List!A:E,3,0)),)</f>
        <v>0</v>
      </c>
      <c r="D288" s="2" t="str">
        <f>IFERROR(VLOOKUP(B288,Product_List!A:E,4,0),"")</f>
        <v/>
      </c>
      <c r="E288" s="5"/>
      <c r="F288" s="3"/>
      <c r="G288" s="3" t="str">
        <f t="shared" si="2"/>
        <v/>
      </c>
      <c r="H288" s="2"/>
      <c r="I288" s="2" t="str">
        <f t="shared" ca="1" si="3"/>
        <v/>
      </c>
    </row>
    <row r="289" spans="1:9" x14ac:dyDescent="0.2">
      <c r="A289" s="2"/>
      <c r="B289" s="2"/>
      <c r="C289" s="3">
        <f>IFERROR(IF(H289="Buy",VLOOKUP(B289,Product_List!A:E,2,0),VLOOKUP(B289,Product_List!A:E,3,0)),)</f>
        <v>0</v>
      </c>
      <c r="D289" s="2" t="str">
        <f>IFERROR(VLOOKUP(B289,Product_List!A:E,4,0),"")</f>
        <v/>
      </c>
      <c r="E289" s="5"/>
      <c r="F289" s="3"/>
      <c r="G289" s="3" t="str">
        <f t="shared" si="2"/>
        <v/>
      </c>
      <c r="H289" s="2"/>
      <c r="I289" s="2" t="str">
        <f t="shared" ca="1" si="3"/>
        <v/>
      </c>
    </row>
    <row r="290" spans="1:9" x14ac:dyDescent="0.2">
      <c r="A290" s="2"/>
      <c r="B290" s="2"/>
      <c r="C290" s="3">
        <f>IFERROR(IF(H290="Buy",VLOOKUP(B290,Product_List!A:E,2,0),VLOOKUP(B290,Product_List!A:E,3,0)),)</f>
        <v>0</v>
      </c>
      <c r="D290" s="2" t="str">
        <f>IFERROR(VLOOKUP(B290,Product_List!A:E,4,0),"")</f>
        <v/>
      </c>
      <c r="E290" s="5"/>
      <c r="F290" s="3"/>
      <c r="G290" s="3" t="str">
        <f t="shared" si="2"/>
        <v/>
      </c>
      <c r="H290" s="2"/>
      <c r="I290" s="2" t="str">
        <f t="shared" ca="1" si="3"/>
        <v/>
      </c>
    </row>
    <row r="291" spans="1:9" x14ac:dyDescent="0.2">
      <c r="A291" s="2"/>
      <c r="B291" s="2"/>
      <c r="C291" s="3">
        <f>IFERROR(IF(H291="Buy",VLOOKUP(B291,Product_List!A:E,2,0),VLOOKUP(B291,Product_List!A:E,3,0)),)</f>
        <v>0</v>
      </c>
      <c r="D291" s="2" t="str">
        <f>IFERROR(VLOOKUP(B291,Product_List!A:E,4,0),"")</f>
        <v/>
      </c>
      <c r="E291" s="5"/>
      <c r="F291" s="3"/>
      <c r="G291" s="3" t="str">
        <f t="shared" si="2"/>
        <v/>
      </c>
      <c r="H291" s="2"/>
      <c r="I291" s="2" t="str">
        <f t="shared" ca="1" si="3"/>
        <v/>
      </c>
    </row>
    <row r="292" spans="1:9" x14ac:dyDescent="0.2">
      <c r="A292" s="2"/>
      <c r="B292" s="2"/>
      <c r="C292" s="3">
        <f>IFERROR(IF(H292="Buy",VLOOKUP(B292,Product_List!A:E,2,0),VLOOKUP(B292,Product_List!A:E,3,0)),)</f>
        <v>0</v>
      </c>
      <c r="D292" s="2" t="str">
        <f>IFERROR(VLOOKUP(B292,Product_List!A:E,4,0),"")</f>
        <v/>
      </c>
      <c r="E292" s="5"/>
      <c r="F292" s="3"/>
      <c r="G292" s="3" t="str">
        <f t="shared" si="2"/>
        <v/>
      </c>
      <c r="H292" s="2"/>
      <c r="I292" s="2" t="str">
        <f t="shared" ca="1" si="3"/>
        <v/>
      </c>
    </row>
    <row r="293" spans="1:9" x14ac:dyDescent="0.2">
      <c r="A293" s="2"/>
      <c r="B293" s="2"/>
      <c r="C293" s="3">
        <f>IFERROR(IF(H293="Buy",VLOOKUP(B293,Product_List!A:E,2,0),VLOOKUP(B293,Product_List!A:E,3,0)),)</f>
        <v>0</v>
      </c>
      <c r="D293" s="2" t="str">
        <f>IFERROR(VLOOKUP(B293,Product_List!A:E,4,0),"")</f>
        <v/>
      </c>
      <c r="E293" s="5"/>
      <c r="F293" s="3"/>
      <c r="G293" s="3" t="str">
        <f t="shared" si="2"/>
        <v/>
      </c>
      <c r="H293" s="2"/>
      <c r="I293" s="2" t="str">
        <f t="shared" ca="1" si="3"/>
        <v/>
      </c>
    </row>
    <row r="294" spans="1:9" x14ac:dyDescent="0.2">
      <c r="A294" s="2"/>
      <c r="B294" s="2"/>
      <c r="C294" s="3">
        <f>IFERROR(IF(H294="Buy",VLOOKUP(B294,Product_List!A:E,2,0),VLOOKUP(B294,Product_List!A:E,3,0)),)</f>
        <v>0</v>
      </c>
      <c r="D294" s="2" t="str">
        <f>IFERROR(VLOOKUP(B294,Product_List!A:E,4,0),"")</f>
        <v/>
      </c>
      <c r="E294" s="5"/>
      <c r="F294" s="3"/>
      <c r="G294" s="3" t="str">
        <f t="shared" si="2"/>
        <v/>
      </c>
      <c r="H294" s="2"/>
      <c r="I294" s="2" t="str">
        <f t="shared" ca="1" si="3"/>
        <v/>
      </c>
    </row>
    <row r="295" spans="1:9" x14ac:dyDescent="0.2">
      <c r="A295" s="2"/>
      <c r="B295" s="2"/>
      <c r="C295" s="3">
        <f>IFERROR(IF(H295="Buy",VLOOKUP(B295,Product_List!A:E,2,0),VLOOKUP(B295,Product_List!A:E,3,0)),)</f>
        <v>0</v>
      </c>
      <c r="D295" s="2" t="str">
        <f>IFERROR(VLOOKUP(B295,Product_List!A:E,4,0),"")</f>
        <v/>
      </c>
      <c r="E295" s="5"/>
      <c r="F295" s="3"/>
      <c r="G295" s="3" t="str">
        <f t="shared" si="2"/>
        <v/>
      </c>
      <c r="H295" s="2"/>
      <c r="I295" s="2" t="str">
        <f t="shared" ca="1" si="3"/>
        <v/>
      </c>
    </row>
    <row r="296" spans="1:9" x14ac:dyDescent="0.2">
      <c r="A296" s="2"/>
      <c r="B296" s="2"/>
      <c r="C296" s="3">
        <f>IFERROR(IF(H296="Buy",VLOOKUP(B296,Product_List!A:E,2,0),VLOOKUP(B296,Product_List!A:E,3,0)),)</f>
        <v>0</v>
      </c>
      <c r="D296" s="2" t="str">
        <f>IFERROR(VLOOKUP(B296,Product_List!A:E,4,0),"")</f>
        <v/>
      </c>
      <c r="E296" s="5"/>
      <c r="F296" s="3"/>
      <c r="G296" s="3" t="str">
        <f t="shared" si="2"/>
        <v/>
      </c>
      <c r="H296" s="2"/>
      <c r="I296" s="2" t="str">
        <f t="shared" ca="1" si="3"/>
        <v/>
      </c>
    </row>
    <row r="297" spans="1:9" x14ac:dyDescent="0.2">
      <c r="A297" s="2"/>
      <c r="B297" s="2"/>
      <c r="C297" s="3">
        <f>IFERROR(IF(H297="Buy",VLOOKUP(B297,Product_List!A:E,2,0),VLOOKUP(B297,Product_List!A:E,3,0)),)</f>
        <v>0</v>
      </c>
      <c r="D297" s="2" t="str">
        <f>IFERROR(VLOOKUP(B297,Product_List!A:E,4,0),"")</f>
        <v/>
      </c>
      <c r="E297" s="5"/>
      <c r="F297" s="3"/>
      <c r="G297" s="3" t="str">
        <f t="shared" si="2"/>
        <v/>
      </c>
      <c r="H297" s="2"/>
      <c r="I297" s="2" t="str">
        <f t="shared" ca="1" si="3"/>
        <v/>
      </c>
    </row>
    <row r="298" spans="1:9" x14ac:dyDescent="0.2">
      <c r="A298" s="2"/>
      <c r="B298" s="2"/>
      <c r="C298" s="3">
        <f>IFERROR(IF(H298="Buy",VLOOKUP(B298,Product_List!A:E,2,0),VLOOKUP(B298,Product_List!A:E,3,0)),)</f>
        <v>0</v>
      </c>
      <c r="D298" s="2" t="str">
        <f>IFERROR(VLOOKUP(B298,Product_List!A:E,4,0),"")</f>
        <v/>
      </c>
      <c r="E298" s="5"/>
      <c r="F298" s="3"/>
      <c r="G298" s="3" t="str">
        <f t="shared" si="2"/>
        <v/>
      </c>
      <c r="H298" s="2"/>
      <c r="I298" s="2" t="str">
        <f t="shared" ca="1" si="3"/>
        <v/>
      </c>
    </row>
    <row r="299" spans="1:9" x14ac:dyDescent="0.2">
      <c r="A299" s="2"/>
      <c r="B299" s="2"/>
      <c r="C299" s="3">
        <f>IFERROR(IF(H299="Buy",VLOOKUP(B299,Product_List!A:E,2,0),VLOOKUP(B299,Product_List!A:E,3,0)),)</f>
        <v>0</v>
      </c>
      <c r="D299" s="2" t="str">
        <f>IFERROR(VLOOKUP(B299,Product_List!A:E,4,0),"")</f>
        <v/>
      </c>
      <c r="E299" s="5"/>
      <c r="F299" s="3"/>
      <c r="G299" s="3" t="str">
        <f t="shared" si="2"/>
        <v/>
      </c>
      <c r="H299" s="2"/>
      <c r="I299" s="2" t="str">
        <f t="shared" ca="1" si="3"/>
        <v/>
      </c>
    </row>
    <row r="300" spans="1:9" x14ac:dyDescent="0.2">
      <c r="A300" s="2"/>
      <c r="B300" s="2"/>
      <c r="C300" s="3">
        <f>IFERROR(IF(H300="Buy",VLOOKUP(B300,Product_List!A:E,2,0),VLOOKUP(B300,Product_List!A:E,3,0)),)</f>
        <v>0</v>
      </c>
      <c r="D300" s="2" t="str">
        <f>IFERROR(VLOOKUP(B300,Product_List!A:E,4,0),"")</f>
        <v/>
      </c>
      <c r="E300" s="5"/>
      <c r="F300" s="3"/>
      <c r="G300" s="3" t="str">
        <f t="shared" si="2"/>
        <v/>
      </c>
      <c r="H300" s="2"/>
      <c r="I300" s="2" t="str">
        <f t="shared" ca="1" si="3"/>
        <v/>
      </c>
    </row>
    <row r="301" spans="1:9" x14ac:dyDescent="0.2">
      <c r="A301" s="2"/>
      <c r="B301" s="2"/>
      <c r="C301" s="3">
        <f>IFERROR(IF(H301="Buy",VLOOKUP(B301,Product_List!A:E,2,0),VLOOKUP(B301,Product_List!A:E,3,0)),)</f>
        <v>0</v>
      </c>
      <c r="D301" s="2" t="str">
        <f>IFERROR(VLOOKUP(B301,Product_List!A:E,4,0),"")</f>
        <v/>
      </c>
      <c r="E301" s="5"/>
      <c r="F301" s="3"/>
      <c r="G301" s="3" t="str">
        <f t="shared" si="2"/>
        <v/>
      </c>
      <c r="H301" s="2"/>
      <c r="I301" s="2" t="str">
        <f t="shared" ca="1" si="3"/>
        <v/>
      </c>
    </row>
    <row r="302" spans="1:9" x14ac:dyDescent="0.2">
      <c r="A302" s="2"/>
      <c r="B302" s="2"/>
      <c r="C302" s="3">
        <f>IFERROR(IF(H302="Buy",VLOOKUP(B302,Product_List!A:E,2,0),VLOOKUP(B302,Product_List!A:E,3,0)),)</f>
        <v>0</v>
      </c>
      <c r="D302" s="2" t="str">
        <f>IFERROR(VLOOKUP(B302,Product_List!A:E,4,0),"")</f>
        <v/>
      </c>
      <c r="E302" s="5"/>
      <c r="F302" s="3"/>
      <c r="G302" s="3" t="str">
        <f t="shared" si="2"/>
        <v/>
      </c>
      <c r="H302" s="2"/>
      <c r="I302" s="2" t="str">
        <f t="shared" ca="1" si="3"/>
        <v/>
      </c>
    </row>
    <row r="303" spans="1:9" x14ac:dyDescent="0.2">
      <c r="A303" s="2"/>
      <c r="B303" s="2"/>
      <c r="C303" s="3">
        <f>IFERROR(IF(H303="Buy",VLOOKUP(B303,Product_List!A:E,2,0),VLOOKUP(B303,Product_List!A:E,3,0)),)</f>
        <v>0</v>
      </c>
      <c r="D303" s="2" t="str">
        <f>IFERROR(VLOOKUP(B303,Product_List!A:E,4,0),"")</f>
        <v/>
      </c>
      <c r="E303" s="5"/>
      <c r="F303" s="3"/>
      <c r="G303" s="3" t="str">
        <f t="shared" si="2"/>
        <v/>
      </c>
      <c r="H303" s="2"/>
      <c r="I303" s="2" t="str">
        <f t="shared" ca="1" si="3"/>
        <v/>
      </c>
    </row>
    <row r="304" spans="1:9" x14ac:dyDescent="0.2">
      <c r="A304" s="2"/>
      <c r="B304" s="2"/>
      <c r="C304" s="3">
        <f>IFERROR(IF(H304="Buy",VLOOKUP(B304,Product_List!A:E,2,0),VLOOKUP(B304,Product_List!A:E,3,0)),)</f>
        <v>0</v>
      </c>
      <c r="D304" s="2" t="str">
        <f>IFERROR(VLOOKUP(B304,Product_List!A:E,4,0),"")</f>
        <v/>
      </c>
      <c r="E304" s="5"/>
      <c r="F304" s="3"/>
      <c r="G304" s="3" t="str">
        <f t="shared" si="2"/>
        <v/>
      </c>
      <c r="H304" s="2"/>
      <c r="I304" s="2" t="str">
        <f t="shared" ca="1" si="3"/>
        <v/>
      </c>
    </row>
    <row r="305" spans="1:9" x14ac:dyDescent="0.2">
      <c r="A305" s="2"/>
      <c r="B305" s="2"/>
      <c r="C305" s="3">
        <f>IFERROR(IF(H305="Buy",VLOOKUP(B305,Product_List!A:E,2,0),VLOOKUP(B305,Product_List!A:E,3,0)),)</f>
        <v>0</v>
      </c>
      <c r="D305" s="2" t="str">
        <f>IFERROR(VLOOKUP(B305,Product_List!A:E,4,0),"")</f>
        <v/>
      </c>
      <c r="E305" s="5"/>
      <c r="F305" s="3"/>
      <c r="G305" s="3" t="str">
        <f t="shared" si="2"/>
        <v/>
      </c>
      <c r="H305" s="2"/>
      <c r="I305" s="2" t="str">
        <f t="shared" ca="1" si="3"/>
        <v/>
      </c>
    </row>
    <row r="306" spans="1:9" x14ac:dyDescent="0.2">
      <c r="A306" s="2"/>
      <c r="B306" s="2"/>
      <c r="C306" s="3">
        <f>IFERROR(IF(H306="Buy",VLOOKUP(B306,Product_List!A:E,2,0),VLOOKUP(B306,Product_List!A:E,3,0)),)</f>
        <v>0</v>
      </c>
      <c r="D306" s="2" t="str">
        <f>IFERROR(VLOOKUP(B306,Product_List!A:E,4,0),"")</f>
        <v/>
      </c>
      <c r="E306" s="5"/>
      <c r="F306" s="3"/>
      <c r="G306" s="3" t="str">
        <f t="shared" si="2"/>
        <v/>
      </c>
      <c r="H306" s="2"/>
      <c r="I306" s="2" t="str">
        <f t="shared" ca="1" si="3"/>
        <v/>
      </c>
    </row>
    <row r="307" spans="1:9" x14ac:dyDescent="0.2">
      <c r="A307" s="2"/>
      <c r="B307" s="2"/>
      <c r="C307" s="3">
        <f>IFERROR(IF(H307="Buy",VLOOKUP(B307,Product_List!A:E,2,0),VLOOKUP(B307,Product_List!A:E,3,0)),)</f>
        <v>0</v>
      </c>
      <c r="D307" s="2" t="str">
        <f>IFERROR(VLOOKUP(B307,Product_List!A:E,4,0),"")</f>
        <v/>
      </c>
      <c r="E307" s="5"/>
      <c r="F307" s="3"/>
      <c r="G307" s="3" t="str">
        <f t="shared" si="2"/>
        <v/>
      </c>
      <c r="H307" s="2"/>
      <c r="I307" s="2" t="str">
        <f t="shared" ca="1" si="3"/>
        <v/>
      </c>
    </row>
    <row r="308" spans="1:9" x14ac:dyDescent="0.2">
      <c r="A308" s="2"/>
      <c r="B308" s="2"/>
      <c r="C308" s="3">
        <f>IFERROR(IF(H308="Buy",VLOOKUP(B308,Product_List!A:E,2,0),VLOOKUP(B308,Product_List!A:E,3,0)),)</f>
        <v>0</v>
      </c>
      <c r="D308" s="2" t="str">
        <f>IFERROR(VLOOKUP(B308,Product_List!A:E,4,0),"")</f>
        <v/>
      </c>
      <c r="E308" s="5"/>
      <c r="F308" s="3"/>
      <c r="G308" s="3" t="str">
        <f t="shared" si="2"/>
        <v/>
      </c>
      <c r="H308" s="2"/>
      <c r="I308" s="2" t="str">
        <f t="shared" ca="1" si="3"/>
        <v/>
      </c>
    </row>
    <row r="309" spans="1:9" x14ac:dyDescent="0.2">
      <c r="A309" s="2"/>
      <c r="B309" s="2"/>
      <c r="C309" s="3">
        <f>IFERROR(IF(H309="Buy",VLOOKUP(B309,Product_List!A:E,2,0),VLOOKUP(B309,Product_List!A:E,3,0)),)</f>
        <v>0</v>
      </c>
      <c r="D309" s="2" t="str">
        <f>IFERROR(VLOOKUP(B309,Product_List!A:E,4,0),"")</f>
        <v/>
      </c>
      <c r="E309" s="5"/>
      <c r="F309" s="3"/>
      <c r="G309" s="3" t="str">
        <f t="shared" si="2"/>
        <v/>
      </c>
      <c r="H309" s="2"/>
      <c r="I309" s="2" t="str">
        <f t="shared" ca="1" si="3"/>
        <v/>
      </c>
    </row>
    <row r="310" spans="1:9" x14ac:dyDescent="0.2">
      <c r="A310" s="2"/>
      <c r="B310" s="2"/>
      <c r="C310" s="3">
        <f>IFERROR(IF(H310="Buy",VLOOKUP(B310,Product_List!A:E,2,0),VLOOKUP(B310,Product_List!A:E,3,0)),)</f>
        <v>0</v>
      </c>
      <c r="D310" s="2" t="str">
        <f>IFERROR(VLOOKUP(B310,Product_List!A:E,4,0),"")</f>
        <v/>
      </c>
      <c r="E310" s="5"/>
      <c r="F310" s="3"/>
      <c r="G310" s="3" t="str">
        <f t="shared" si="2"/>
        <v/>
      </c>
      <c r="H310" s="2"/>
      <c r="I310" s="2" t="str">
        <f t="shared" ca="1" si="3"/>
        <v/>
      </c>
    </row>
    <row r="311" spans="1:9" x14ac:dyDescent="0.2">
      <c r="A311" s="2"/>
      <c r="B311" s="2"/>
      <c r="C311" s="3">
        <f>IFERROR(IF(H311="Buy",VLOOKUP(B311,Product_List!A:E,2,0),VLOOKUP(B311,Product_List!A:E,3,0)),)</f>
        <v>0</v>
      </c>
      <c r="D311" s="2" t="str">
        <f>IFERROR(VLOOKUP(B311,Product_List!A:E,4,0),"")</f>
        <v/>
      </c>
      <c r="E311" s="5"/>
      <c r="F311" s="3"/>
      <c r="G311" s="3" t="str">
        <f t="shared" si="2"/>
        <v/>
      </c>
      <c r="H311" s="2"/>
      <c r="I311" s="2" t="str">
        <f t="shared" ca="1" si="3"/>
        <v/>
      </c>
    </row>
    <row r="312" spans="1:9" x14ac:dyDescent="0.2">
      <c r="A312" s="2"/>
      <c r="B312" s="2"/>
      <c r="C312" s="3">
        <f>IFERROR(IF(H312="Buy",VLOOKUP(B312,Product_List!A:E,2,0),VLOOKUP(B312,Product_List!A:E,3,0)),)</f>
        <v>0</v>
      </c>
      <c r="D312" s="2" t="str">
        <f>IFERROR(VLOOKUP(B312,Product_List!A:E,4,0),"")</f>
        <v/>
      </c>
      <c r="E312" s="5"/>
      <c r="F312" s="3"/>
      <c r="G312" s="3" t="str">
        <f t="shared" si="2"/>
        <v/>
      </c>
      <c r="H312" s="2"/>
      <c r="I312" s="2" t="str">
        <f t="shared" ca="1" si="3"/>
        <v/>
      </c>
    </row>
    <row r="313" spans="1:9" x14ac:dyDescent="0.2">
      <c r="A313" s="2"/>
      <c r="B313" s="2"/>
      <c r="C313" s="3">
        <f>IFERROR(IF(H313="Buy",VLOOKUP(B313,Product_List!A:E,2,0),VLOOKUP(B313,Product_List!A:E,3,0)),)</f>
        <v>0</v>
      </c>
      <c r="D313" s="2" t="str">
        <f>IFERROR(VLOOKUP(B313,Product_List!A:E,4,0),"")</f>
        <v/>
      </c>
      <c r="E313" s="5"/>
      <c r="F313" s="3"/>
      <c r="G313" s="3" t="str">
        <f t="shared" si="2"/>
        <v/>
      </c>
      <c r="H313" s="2"/>
      <c r="I313" s="2" t="str">
        <f t="shared" ca="1" si="3"/>
        <v/>
      </c>
    </row>
    <row r="314" spans="1:9" x14ac:dyDescent="0.2">
      <c r="A314" s="2"/>
      <c r="B314" s="2"/>
      <c r="C314" s="3">
        <f>IFERROR(IF(H314="Buy",VLOOKUP(B314,Product_List!A:E,2,0),VLOOKUP(B314,Product_List!A:E,3,0)),)</f>
        <v>0</v>
      </c>
      <c r="D314" s="2" t="str">
        <f>IFERROR(VLOOKUP(B314,Product_List!A:E,4,0),"")</f>
        <v/>
      </c>
      <c r="E314" s="5"/>
      <c r="F314" s="3"/>
      <c r="G314" s="3" t="str">
        <f t="shared" si="2"/>
        <v/>
      </c>
      <c r="H314" s="2"/>
      <c r="I314" s="2" t="str">
        <f t="shared" ca="1" si="3"/>
        <v/>
      </c>
    </row>
    <row r="315" spans="1:9" x14ac:dyDescent="0.2">
      <c r="A315" s="2"/>
      <c r="B315" s="2"/>
      <c r="C315" s="3">
        <f>IFERROR(IF(H315="Buy",VLOOKUP(B315,Product_List!A:E,2,0),VLOOKUP(B315,Product_List!A:E,3,0)),)</f>
        <v>0</v>
      </c>
      <c r="D315" s="2" t="str">
        <f>IFERROR(VLOOKUP(B315,Product_List!A:E,4,0),"")</f>
        <v/>
      </c>
      <c r="E315" s="5"/>
      <c r="F315" s="3"/>
      <c r="G315" s="3" t="str">
        <f t="shared" si="2"/>
        <v/>
      </c>
      <c r="H315" s="2"/>
      <c r="I315" s="2" t="str">
        <f t="shared" ca="1" si="3"/>
        <v/>
      </c>
    </row>
    <row r="316" spans="1:9" x14ac:dyDescent="0.2">
      <c r="A316" s="2"/>
      <c r="B316" s="2"/>
      <c r="C316" s="3">
        <f>IFERROR(IF(H316="Buy",VLOOKUP(B316,Product_List!A:E,2,0),VLOOKUP(B316,Product_List!A:E,3,0)),)</f>
        <v>0</v>
      </c>
      <c r="D316" s="2" t="str">
        <f>IFERROR(VLOOKUP(B316,Product_List!A:E,4,0),"")</f>
        <v/>
      </c>
      <c r="E316" s="5"/>
      <c r="F316" s="3"/>
      <c r="G316" s="3" t="str">
        <f t="shared" si="2"/>
        <v/>
      </c>
      <c r="H316" s="2"/>
      <c r="I316" s="2" t="str">
        <f t="shared" ca="1" si="3"/>
        <v/>
      </c>
    </row>
    <row r="317" spans="1:9" x14ac:dyDescent="0.2">
      <c r="A317" s="2"/>
      <c r="B317" s="2"/>
      <c r="C317" s="3">
        <f>IFERROR(IF(H317="Buy",VLOOKUP(B317,Product_List!A:E,2,0),VLOOKUP(B317,Product_List!A:E,3,0)),)</f>
        <v>0</v>
      </c>
      <c r="D317" s="2" t="str">
        <f>IFERROR(VLOOKUP(B317,Product_List!A:E,4,0),"")</f>
        <v/>
      </c>
      <c r="E317" s="5"/>
      <c r="F317" s="3"/>
      <c r="G317" s="3" t="str">
        <f t="shared" si="2"/>
        <v/>
      </c>
      <c r="H317" s="2"/>
      <c r="I317" s="2" t="str">
        <f t="shared" ca="1" si="3"/>
        <v/>
      </c>
    </row>
    <row r="318" spans="1:9" x14ac:dyDescent="0.2">
      <c r="A318" s="2"/>
      <c r="B318" s="2"/>
      <c r="C318" s="3">
        <f>IFERROR(IF(H318="Buy",VLOOKUP(B318,Product_List!A:E,2,0),VLOOKUP(B318,Product_List!A:E,3,0)),)</f>
        <v>0</v>
      </c>
      <c r="D318" s="2" t="str">
        <f>IFERROR(VLOOKUP(B318,Product_List!A:E,4,0),"")</f>
        <v/>
      </c>
      <c r="E318" s="5"/>
      <c r="F318" s="3"/>
      <c r="G318" s="3" t="str">
        <f t="shared" si="2"/>
        <v/>
      </c>
      <c r="H318" s="2"/>
      <c r="I318" s="2" t="str">
        <f t="shared" ca="1" si="3"/>
        <v/>
      </c>
    </row>
    <row r="319" spans="1:9" x14ac:dyDescent="0.2">
      <c r="A319" s="2"/>
      <c r="B319" s="2"/>
      <c r="C319" s="3">
        <f>IFERROR(IF(H319="Buy",VLOOKUP(B319,Product_List!A:E,2,0),VLOOKUP(B319,Product_List!A:E,3,0)),)</f>
        <v>0</v>
      </c>
      <c r="D319" s="2" t="str">
        <f>IFERROR(VLOOKUP(B319,Product_List!A:E,4,0),"")</f>
        <v/>
      </c>
      <c r="E319" s="5"/>
      <c r="F319" s="3"/>
      <c r="G319" s="3" t="str">
        <f t="shared" si="2"/>
        <v/>
      </c>
      <c r="H319" s="2"/>
      <c r="I319" s="2" t="str">
        <f t="shared" ca="1" si="3"/>
        <v/>
      </c>
    </row>
    <row r="320" spans="1:9" x14ac:dyDescent="0.2">
      <c r="A320" s="2"/>
      <c r="B320" s="2"/>
      <c r="C320" s="3">
        <f>IFERROR(IF(H320="Buy",VLOOKUP(B320,Product_List!A:E,2,0),VLOOKUP(B320,Product_List!A:E,3,0)),)</f>
        <v>0</v>
      </c>
      <c r="D320" s="2" t="str">
        <f>IFERROR(VLOOKUP(B320,Product_List!A:E,4,0),"")</f>
        <v/>
      </c>
      <c r="E320" s="5"/>
      <c r="F320" s="3"/>
      <c r="G320" s="3" t="str">
        <f t="shared" si="2"/>
        <v/>
      </c>
      <c r="H320" s="2"/>
      <c r="I320" s="2" t="str">
        <f t="shared" ca="1" si="3"/>
        <v/>
      </c>
    </row>
    <row r="321" spans="1:9" x14ac:dyDescent="0.2">
      <c r="A321" s="2"/>
      <c r="B321" s="2"/>
      <c r="C321" s="3">
        <f>IFERROR(IF(H321="Buy",VLOOKUP(B321,Product_List!A:E,2,0),VLOOKUP(B321,Product_List!A:E,3,0)),)</f>
        <v>0</v>
      </c>
      <c r="D321" s="2" t="str">
        <f>IFERROR(VLOOKUP(B321,Product_List!A:E,4,0),"")</f>
        <v/>
      </c>
      <c r="E321" s="5"/>
      <c r="F321" s="3"/>
      <c r="G321" s="3" t="str">
        <f t="shared" si="2"/>
        <v/>
      </c>
      <c r="H321" s="2"/>
      <c r="I321" s="2" t="str">
        <f t="shared" ca="1" si="3"/>
        <v/>
      </c>
    </row>
    <row r="322" spans="1:9" x14ac:dyDescent="0.2">
      <c r="A322" s="2"/>
      <c r="B322" s="2"/>
      <c r="C322" s="3">
        <f>IFERROR(IF(H322="Buy",VLOOKUP(B322,Product_List!A:E,2,0),VLOOKUP(B322,Product_List!A:E,3,0)),)</f>
        <v>0</v>
      </c>
      <c r="D322" s="2" t="str">
        <f>IFERROR(VLOOKUP(B322,Product_List!A:E,4,0),"")</f>
        <v/>
      </c>
      <c r="E322" s="5"/>
      <c r="F322" s="3"/>
      <c r="G322" s="3" t="str">
        <f t="shared" si="2"/>
        <v/>
      </c>
      <c r="H322" s="2"/>
      <c r="I322" s="2" t="str">
        <f t="shared" ca="1" si="3"/>
        <v/>
      </c>
    </row>
    <row r="323" spans="1:9" x14ac:dyDescent="0.2">
      <c r="A323" s="2"/>
      <c r="B323" s="2"/>
      <c r="C323" s="3">
        <f>IFERROR(IF(H323="Buy",VLOOKUP(B323,Product_List!A:E,2,0),VLOOKUP(B323,Product_List!A:E,3,0)),)</f>
        <v>0</v>
      </c>
      <c r="D323" s="2" t="str">
        <f>IFERROR(VLOOKUP(B323,Product_List!A:E,4,0),"")</f>
        <v/>
      </c>
      <c r="E323" s="5"/>
      <c r="F323" s="3"/>
      <c r="G323" s="3" t="str">
        <f t="shared" si="2"/>
        <v/>
      </c>
      <c r="H323" s="2"/>
      <c r="I323" s="2" t="str">
        <f t="shared" ca="1" si="3"/>
        <v/>
      </c>
    </row>
    <row r="324" spans="1:9" x14ac:dyDescent="0.2">
      <c r="A324" s="2"/>
      <c r="B324" s="2"/>
      <c r="C324" s="3">
        <f>IFERROR(IF(H324="Buy",VLOOKUP(B324,Product_List!A:E,2,0),VLOOKUP(B324,Product_List!A:E,3,0)),)</f>
        <v>0</v>
      </c>
      <c r="D324" s="2" t="str">
        <f>IFERROR(VLOOKUP(B324,Product_List!A:E,4,0),"")</f>
        <v/>
      </c>
      <c r="E324" s="5"/>
      <c r="F324" s="3"/>
      <c r="G324" s="3" t="str">
        <f t="shared" si="2"/>
        <v/>
      </c>
      <c r="H324" s="2"/>
      <c r="I324" s="2" t="str">
        <f t="shared" ca="1" si="3"/>
        <v/>
      </c>
    </row>
    <row r="325" spans="1:9" x14ac:dyDescent="0.2">
      <c r="A325" s="2"/>
      <c r="B325" s="2"/>
      <c r="C325" s="3">
        <f>IFERROR(IF(H325="Buy",VLOOKUP(B325,Product_List!A:E,2,0),VLOOKUP(B325,Product_List!A:E,3,0)),)</f>
        <v>0</v>
      </c>
      <c r="D325" s="2" t="str">
        <f>IFERROR(VLOOKUP(B325,Product_List!A:E,4,0),"")</f>
        <v/>
      </c>
      <c r="E325" s="5"/>
      <c r="F325" s="3"/>
      <c r="G325" s="3" t="str">
        <f t="shared" si="2"/>
        <v/>
      </c>
      <c r="H325" s="2"/>
      <c r="I325" s="2" t="str">
        <f t="shared" ca="1" si="3"/>
        <v/>
      </c>
    </row>
    <row r="326" spans="1:9" x14ac:dyDescent="0.2">
      <c r="A326" s="2"/>
      <c r="B326" s="2"/>
      <c r="C326" s="3">
        <f>IFERROR(IF(H326="Buy",VLOOKUP(B326,Product_List!A:E,2,0),VLOOKUP(B326,Product_List!A:E,3,0)),)</f>
        <v>0</v>
      </c>
      <c r="D326" s="2" t="str">
        <f>IFERROR(VLOOKUP(B326,Product_List!A:E,4,0),"")</f>
        <v/>
      </c>
      <c r="E326" s="5"/>
      <c r="F326" s="3"/>
      <c r="G326" s="3" t="str">
        <f t="shared" si="2"/>
        <v/>
      </c>
      <c r="H326" s="2"/>
      <c r="I326" s="2" t="str">
        <f t="shared" ca="1" si="3"/>
        <v/>
      </c>
    </row>
    <row r="327" spans="1:9" x14ac:dyDescent="0.2">
      <c r="A327" s="2"/>
      <c r="B327" s="2"/>
      <c r="C327" s="3">
        <f>IFERROR(IF(H327="Buy",VLOOKUP(B327,Product_List!A:E,2,0),VLOOKUP(B327,Product_List!A:E,3,0)),)</f>
        <v>0</v>
      </c>
      <c r="D327" s="2" t="str">
        <f>IFERROR(VLOOKUP(B327,Product_List!A:E,4,0),"")</f>
        <v/>
      </c>
      <c r="E327" s="5"/>
      <c r="F327" s="3"/>
      <c r="G327" s="3" t="str">
        <f t="shared" si="2"/>
        <v/>
      </c>
      <c r="H327" s="2"/>
      <c r="I327" s="2" t="str">
        <f t="shared" ca="1" si="3"/>
        <v/>
      </c>
    </row>
    <row r="328" spans="1:9" x14ac:dyDescent="0.2">
      <c r="A328" s="2"/>
      <c r="B328" s="2"/>
      <c r="C328" s="3">
        <f>IFERROR(IF(H328="Buy",VLOOKUP(B328,Product_List!A:E,2,0),VLOOKUP(B328,Product_List!A:E,3,0)),)</f>
        <v>0</v>
      </c>
      <c r="D328" s="2" t="str">
        <f>IFERROR(VLOOKUP(B328,Product_List!A:E,4,0),"")</f>
        <v/>
      </c>
      <c r="E328" s="5"/>
      <c r="F328" s="3"/>
      <c r="G328" s="3" t="str">
        <f t="shared" si="2"/>
        <v/>
      </c>
      <c r="H328" s="2"/>
      <c r="I328" s="2" t="str">
        <f t="shared" ca="1" si="3"/>
        <v/>
      </c>
    </row>
    <row r="329" spans="1:9" x14ac:dyDescent="0.2">
      <c r="A329" s="2"/>
      <c r="B329" s="2"/>
      <c r="C329" s="3">
        <f>IFERROR(IF(H329="Buy",VLOOKUP(B329,Product_List!A:E,2,0),VLOOKUP(B329,Product_List!A:E,3,0)),)</f>
        <v>0</v>
      </c>
      <c r="D329" s="2" t="str">
        <f>IFERROR(VLOOKUP(B329,Product_List!A:E,4,0),"")</f>
        <v/>
      </c>
      <c r="E329" s="5"/>
      <c r="F329" s="3"/>
      <c r="G329" s="3" t="str">
        <f t="shared" si="2"/>
        <v/>
      </c>
      <c r="H329" s="2"/>
      <c r="I329" s="2" t="str">
        <f t="shared" ca="1" si="3"/>
        <v/>
      </c>
    </row>
    <row r="330" spans="1:9" x14ac:dyDescent="0.2">
      <c r="A330" s="2"/>
      <c r="B330" s="2"/>
      <c r="C330" s="3">
        <f>IFERROR(IF(H330="Buy",VLOOKUP(B330,Product_List!A:E,2,0),VLOOKUP(B330,Product_List!A:E,3,0)),)</f>
        <v>0</v>
      </c>
      <c r="D330" s="2" t="str">
        <f>IFERROR(VLOOKUP(B330,Product_List!A:E,4,0),"")</f>
        <v/>
      </c>
      <c r="E330" s="5"/>
      <c r="F330" s="3"/>
      <c r="G330" s="3" t="str">
        <f t="shared" si="2"/>
        <v/>
      </c>
      <c r="H330" s="2"/>
      <c r="I330" s="2" t="str">
        <f t="shared" ca="1" si="3"/>
        <v/>
      </c>
    </row>
    <row r="331" spans="1:9" x14ac:dyDescent="0.2">
      <c r="A331" s="2"/>
      <c r="B331" s="2"/>
      <c r="C331" s="3">
        <f>IFERROR(IF(H331="Buy",VLOOKUP(B331,Product_List!A:E,2,0),VLOOKUP(B331,Product_List!A:E,3,0)),)</f>
        <v>0</v>
      </c>
      <c r="D331" s="2" t="str">
        <f>IFERROR(VLOOKUP(B331,Product_List!A:E,4,0),"")</f>
        <v/>
      </c>
      <c r="E331" s="5"/>
      <c r="F331" s="3"/>
      <c r="G331" s="3" t="str">
        <f t="shared" si="2"/>
        <v/>
      </c>
      <c r="H331" s="2"/>
      <c r="I331" s="2" t="str">
        <f t="shared" ca="1" si="3"/>
        <v/>
      </c>
    </row>
    <row r="332" spans="1:9" x14ac:dyDescent="0.2">
      <c r="A332" s="2"/>
      <c r="B332" s="2"/>
      <c r="C332" s="3">
        <f>IFERROR(IF(H332="Buy",VLOOKUP(B332,Product_List!A:E,2,0),VLOOKUP(B332,Product_List!A:E,3,0)),)</f>
        <v>0</v>
      </c>
      <c r="D332" s="2" t="str">
        <f>IFERROR(VLOOKUP(B332,Product_List!A:E,4,0),"")</f>
        <v/>
      </c>
      <c r="E332" s="5"/>
      <c r="F332" s="3"/>
      <c r="G332" s="3" t="str">
        <f t="shared" si="2"/>
        <v/>
      </c>
      <c r="H332" s="2"/>
      <c r="I332" s="2" t="str">
        <f t="shared" ca="1" si="3"/>
        <v/>
      </c>
    </row>
    <row r="333" spans="1:9" x14ac:dyDescent="0.2">
      <c r="A333" s="2"/>
      <c r="B333" s="2"/>
      <c r="C333" s="3">
        <f>IFERROR(IF(H333="Buy",VLOOKUP(B333,Product_List!A:E,2,0),VLOOKUP(B333,Product_List!A:E,3,0)),)</f>
        <v>0</v>
      </c>
      <c r="D333" s="2" t="str">
        <f>IFERROR(VLOOKUP(B333,Product_List!A:E,4,0),"")</f>
        <v/>
      </c>
      <c r="E333" s="5"/>
      <c r="F333" s="3"/>
      <c r="G333" s="3" t="str">
        <f t="shared" si="2"/>
        <v/>
      </c>
      <c r="H333" s="2"/>
      <c r="I333" s="2" t="str">
        <f t="shared" ca="1" si="3"/>
        <v/>
      </c>
    </row>
    <row r="334" spans="1:9" x14ac:dyDescent="0.2">
      <c r="A334" s="2"/>
      <c r="B334" s="2"/>
      <c r="C334" s="3">
        <f>IFERROR(IF(H334="Buy",VLOOKUP(B334,Product_List!A:E,2,0),VLOOKUP(B334,Product_List!A:E,3,0)),)</f>
        <v>0</v>
      </c>
      <c r="D334" s="2" t="str">
        <f>IFERROR(VLOOKUP(B334,Product_List!A:E,4,0),"")</f>
        <v/>
      </c>
      <c r="E334" s="5"/>
      <c r="F334" s="3"/>
      <c r="G334" s="3" t="str">
        <f t="shared" si="2"/>
        <v/>
      </c>
      <c r="H334" s="2"/>
      <c r="I334" s="2" t="str">
        <f t="shared" ca="1" si="3"/>
        <v/>
      </c>
    </row>
    <row r="335" spans="1:9" x14ac:dyDescent="0.2">
      <c r="A335" s="2"/>
      <c r="B335" s="2"/>
      <c r="C335" s="3">
        <f>IFERROR(IF(H335="Buy",VLOOKUP(B335,Product_List!A:E,2,0),VLOOKUP(B335,Product_List!A:E,3,0)),)</f>
        <v>0</v>
      </c>
      <c r="D335" s="2" t="str">
        <f>IFERROR(VLOOKUP(B335,Product_List!A:E,4,0),"")</f>
        <v/>
      </c>
      <c r="E335" s="5"/>
      <c r="F335" s="3"/>
      <c r="G335" s="3" t="str">
        <f t="shared" si="2"/>
        <v/>
      </c>
      <c r="H335" s="2"/>
      <c r="I335" s="2" t="str">
        <f t="shared" ca="1" si="3"/>
        <v/>
      </c>
    </row>
    <row r="336" spans="1:9" x14ac:dyDescent="0.2">
      <c r="A336" s="2"/>
      <c r="B336" s="2"/>
      <c r="C336" s="3">
        <f>IFERROR(IF(H336="Buy",VLOOKUP(B336,Product_List!A:E,2,0),VLOOKUP(B336,Product_List!A:E,3,0)),)</f>
        <v>0</v>
      </c>
      <c r="D336" s="2" t="str">
        <f>IFERROR(VLOOKUP(B336,Product_List!A:E,4,0),"")</f>
        <v/>
      </c>
      <c r="E336" s="5"/>
      <c r="F336" s="3"/>
      <c r="G336" s="3" t="str">
        <f t="shared" si="2"/>
        <v/>
      </c>
      <c r="H336" s="2"/>
      <c r="I336" s="2" t="str">
        <f t="shared" ca="1" si="3"/>
        <v/>
      </c>
    </row>
    <row r="337" spans="1:9" x14ac:dyDescent="0.2">
      <c r="A337" s="2"/>
      <c r="B337" s="2"/>
      <c r="C337" s="3">
        <f>IFERROR(IF(H337="Buy",VLOOKUP(B337,Product_List!A:E,2,0),VLOOKUP(B337,Product_List!A:E,3,0)),)</f>
        <v>0</v>
      </c>
      <c r="D337" s="2" t="str">
        <f>IFERROR(VLOOKUP(B337,Product_List!A:E,4,0),"")</f>
        <v/>
      </c>
      <c r="E337" s="5"/>
      <c r="F337" s="3"/>
      <c r="G337" s="3" t="str">
        <f t="shared" si="2"/>
        <v/>
      </c>
      <c r="H337" s="2"/>
      <c r="I337" s="2" t="str">
        <f t="shared" ca="1" si="3"/>
        <v/>
      </c>
    </row>
    <row r="338" spans="1:9" x14ac:dyDescent="0.2">
      <c r="A338" s="2"/>
      <c r="B338" s="2"/>
      <c r="C338" s="3">
        <f>IFERROR(IF(H338="Buy",VLOOKUP(B338,Product_List!A:E,2,0),VLOOKUP(B338,Product_List!A:E,3,0)),)</f>
        <v>0</v>
      </c>
      <c r="D338" s="2" t="str">
        <f>IFERROR(VLOOKUP(B338,Product_List!A:E,4,0),"")</f>
        <v/>
      </c>
      <c r="E338" s="5"/>
      <c r="F338" s="3"/>
      <c r="G338" s="3" t="str">
        <f t="shared" si="2"/>
        <v/>
      </c>
      <c r="H338" s="2"/>
      <c r="I338" s="2" t="str">
        <f t="shared" ca="1" si="3"/>
        <v/>
      </c>
    </row>
    <row r="339" spans="1:9" x14ac:dyDescent="0.2">
      <c r="A339" s="2"/>
      <c r="B339" s="2"/>
      <c r="C339" s="3">
        <f>IFERROR(IF(H339="Buy",VLOOKUP(B339,Product_List!A:E,2,0),VLOOKUP(B339,Product_List!A:E,3,0)),)</f>
        <v>0</v>
      </c>
      <c r="D339" s="2" t="str">
        <f>IFERROR(VLOOKUP(B339,Product_List!A:E,4,0),"")</f>
        <v/>
      </c>
      <c r="E339" s="5"/>
      <c r="F339" s="3"/>
      <c r="G339" s="3" t="str">
        <f t="shared" si="2"/>
        <v/>
      </c>
      <c r="H339" s="2"/>
      <c r="I339" s="2" t="str">
        <f t="shared" ca="1" si="3"/>
        <v/>
      </c>
    </row>
    <row r="340" spans="1:9" x14ac:dyDescent="0.2">
      <c r="A340" s="2"/>
      <c r="B340" s="2"/>
      <c r="C340" s="3">
        <f>IFERROR(IF(H340="Buy",VLOOKUP(B340,Product_List!A:E,2,0),VLOOKUP(B340,Product_List!A:E,3,0)),)</f>
        <v>0</v>
      </c>
      <c r="D340" s="2" t="str">
        <f>IFERROR(VLOOKUP(B340,Product_List!A:E,4,0),"")</f>
        <v/>
      </c>
      <c r="E340" s="5"/>
      <c r="F340" s="3"/>
      <c r="G340" s="3" t="str">
        <f t="shared" si="2"/>
        <v/>
      </c>
      <c r="H340" s="2"/>
      <c r="I340" s="2" t="str">
        <f t="shared" ca="1" si="3"/>
        <v/>
      </c>
    </row>
    <row r="341" spans="1:9" x14ac:dyDescent="0.2">
      <c r="A341" s="2"/>
      <c r="B341" s="2"/>
      <c r="C341" s="3">
        <f>IFERROR(IF(H341="Buy",VLOOKUP(B341,Product_List!A:E,2,0),VLOOKUP(B341,Product_List!A:E,3,0)),)</f>
        <v>0</v>
      </c>
      <c r="D341" s="2" t="str">
        <f>IFERROR(VLOOKUP(B341,Product_List!A:E,4,0),"")</f>
        <v/>
      </c>
      <c r="E341" s="5"/>
      <c r="F341" s="3"/>
      <c r="G341" s="3" t="str">
        <f t="shared" si="2"/>
        <v/>
      </c>
      <c r="H341" s="2"/>
      <c r="I341" s="2" t="str">
        <f t="shared" ca="1" si="3"/>
        <v/>
      </c>
    </row>
    <row r="342" spans="1:9" x14ac:dyDescent="0.2">
      <c r="A342" s="2"/>
      <c r="B342" s="2"/>
      <c r="C342" s="3">
        <f>IFERROR(IF(H342="Buy",VLOOKUP(B342,Product_List!A:E,2,0),VLOOKUP(B342,Product_List!A:E,3,0)),)</f>
        <v>0</v>
      </c>
      <c r="D342" s="2" t="str">
        <f>IFERROR(VLOOKUP(B342,Product_List!A:E,4,0),"")</f>
        <v/>
      </c>
      <c r="E342" s="5"/>
      <c r="F342" s="3"/>
      <c r="G342" s="3" t="str">
        <f t="shared" si="2"/>
        <v/>
      </c>
      <c r="H342" s="2"/>
      <c r="I342" s="2" t="str">
        <f t="shared" ca="1" si="3"/>
        <v/>
      </c>
    </row>
    <row r="343" spans="1:9" x14ac:dyDescent="0.2">
      <c r="A343" s="2"/>
      <c r="B343" s="2"/>
      <c r="C343" s="3">
        <f>IFERROR(IF(H343="Buy",VLOOKUP(B343,Product_List!A:E,2,0),VLOOKUP(B343,Product_List!A:E,3,0)),)</f>
        <v>0</v>
      </c>
      <c r="D343" s="2" t="str">
        <f>IFERROR(VLOOKUP(B343,Product_List!A:E,4,0),"")</f>
        <v/>
      </c>
      <c r="E343" s="5"/>
      <c r="F343" s="3"/>
      <c r="G343" s="3" t="str">
        <f t="shared" si="2"/>
        <v/>
      </c>
      <c r="H343" s="2"/>
      <c r="I343" s="2" t="str">
        <f t="shared" ca="1" si="3"/>
        <v/>
      </c>
    </row>
    <row r="344" spans="1:9" x14ac:dyDescent="0.2">
      <c r="A344" s="2"/>
      <c r="B344" s="2"/>
      <c r="C344" s="3">
        <f>IFERROR(IF(H344="Buy",VLOOKUP(B344,Product_List!A:E,2,0),VLOOKUP(B344,Product_List!A:E,3,0)),)</f>
        <v>0</v>
      </c>
      <c r="D344" s="2" t="str">
        <f>IFERROR(VLOOKUP(B344,Product_List!A:E,4,0),"")</f>
        <v/>
      </c>
      <c r="E344" s="5"/>
      <c r="F344" s="3"/>
      <c r="G344" s="3" t="str">
        <f t="shared" si="2"/>
        <v/>
      </c>
      <c r="H344" s="2"/>
      <c r="I344" s="2" t="str">
        <f t="shared" ca="1" si="3"/>
        <v/>
      </c>
    </row>
    <row r="345" spans="1:9" x14ac:dyDescent="0.2">
      <c r="A345" s="2"/>
      <c r="B345" s="2"/>
      <c r="C345" s="3">
        <f>IFERROR(IF(H345="Buy",VLOOKUP(B345,Product_List!A:E,2,0),VLOOKUP(B345,Product_List!A:E,3,0)),)</f>
        <v>0</v>
      </c>
      <c r="D345" s="2" t="str">
        <f>IFERROR(VLOOKUP(B345,Product_List!A:E,4,0),"")</f>
        <v/>
      </c>
      <c r="E345" s="5"/>
      <c r="F345" s="3"/>
      <c r="G345" s="3" t="str">
        <f t="shared" si="2"/>
        <v/>
      </c>
      <c r="H345" s="2"/>
      <c r="I345" s="2" t="str">
        <f t="shared" ca="1" si="3"/>
        <v/>
      </c>
    </row>
    <row r="346" spans="1:9" x14ac:dyDescent="0.2">
      <c r="A346" s="2"/>
      <c r="B346" s="2"/>
      <c r="C346" s="3">
        <f>IFERROR(IF(H346="Buy",VLOOKUP(B346,Product_List!A:E,2,0),VLOOKUP(B346,Product_List!A:E,3,0)),)</f>
        <v>0</v>
      </c>
      <c r="D346" s="2" t="str">
        <f>IFERROR(VLOOKUP(B346,Product_List!A:E,4,0),"")</f>
        <v/>
      </c>
      <c r="E346" s="5"/>
      <c r="F346" s="3"/>
      <c r="G346" s="3" t="str">
        <f t="shared" si="2"/>
        <v/>
      </c>
      <c r="H346" s="2"/>
      <c r="I346" s="2" t="str">
        <f t="shared" ca="1" si="3"/>
        <v/>
      </c>
    </row>
    <row r="347" spans="1:9" x14ac:dyDescent="0.2">
      <c r="A347" s="2"/>
      <c r="B347" s="2"/>
      <c r="C347" s="3">
        <f>IFERROR(IF(H347="Buy",VLOOKUP(B347,Product_List!A:E,2,0),VLOOKUP(B347,Product_List!A:E,3,0)),)</f>
        <v>0</v>
      </c>
      <c r="D347" s="2" t="str">
        <f>IFERROR(VLOOKUP(B347,Product_List!A:E,4,0),"")</f>
        <v/>
      </c>
      <c r="E347" s="5"/>
      <c r="F347" s="3"/>
      <c r="G347" s="3" t="str">
        <f t="shared" si="2"/>
        <v/>
      </c>
      <c r="H347" s="2"/>
      <c r="I347" s="2" t="str">
        <f t="shared" ca="1" si="3"/>
        <v/>
      </c>
    </row>
    <row r="348" spans="1:9" x14ac:dyDescent="0.2">
      <c r="A348" s="2"/>
      <c r="B348" s="2"/>
      <c r="C348" s="3">
        <f>IFERROR(IF(H348="Buy",VLOOKUP(B348,Product_List!A:E,2,0),VLOOKUP(B348,Product_List!A:E,3,0)),)</f>
        <v>0</v>
      </c>
      <c r="D348" s="2" t="str">
        <f>IFERROR(VLOOKUP(B348,Product_List!A:E,4,0),"")</f>
        <v/>
      </c>
      <c r="E348" s="5"/>
      <c r="F348" s="3"/>
      <c r="G348" s="3" t="str">
        <f t="shared" si="2"/>
        <v/>
      </c>
      <c r="H348" s="2"/>
      <c r="I348" s="2" t="str">
        <f t="shared" ca="1" si="3"/>
        <v/>
      </c>
    </row>
    <row r="349" spans="1:9" x14ac:dyDescent="0.2">
      <c r="A349" s="2"/>
      <c r="B349" s="2"/>
      <c r="C349" s="3">
        <f>IFERROR(IF(H349="Buy",VLOOKUP(B349,Product_List!A:E,2,0),VLOOKUP(B349,Product_List!A:E,3,0)),)</f>
        <v>0</v>
      </c>
      <c r="D349" s="2" t="str">
        <f>IFERROR(VLOOKUP(B349,Product_List!A:E,4,0),"")</f>
        <v/>
      </c>
      <c r="E349" s="5"/>
      <c r="F349" s="3"/>
      <c r="G349" s="3" t="str">
        <f t="shared" si="2"/>
        <v/>
      </c>
      <c r="H349" s="2"/>
      <c r="I349" s="2" t="str">
        <f t="shared" ca="1" si="3"/>
        <v/>
      </c>
    </row>
    <row r="350" spans="1:9" x14ac:dyDescent="0.2">
      <c r="A350" s="2"/>
      <c r="B350" s="2"/>
      <c r="C350" s="3">
        <f>IFERROR(IF(H350="Buy",VLOOKUP(B350,Product_List!A:E,2,0),VLOOKUP(B350,Product_List!A:E,3,0)),)</f>
        <v>0</v>
      </c>
      <c r="D350" s="2" t="str">
        <f>IFERROR(VLOOKUP(B350,Product_List!A:E,4,0),"")</f>
        <v/>
      </c>
      <c r="E350" s="5"/>
      <c r="F350" s="3"/>
      <c r="G350" s="3" t="str">
        <f t="shared" si="2"/>
        <v/>
      </c>
      <c r="H350" s="2"/>
      <c r="I350" s="2" t="str">
        <f t="shared" ca="1" si="3"/>
        <v/>
      </c>
    </row>
    <row r="351" spans="1:9" x14ac:dyDescent="0.2">
      <c r="A351" s="2"/>
      <c r="B351" s="2"/>
      <c r="C351" s="3">
        <f>IFERROR(IF(H351="Buy",VLOOKUP(B351,Product_List!A:E,2,0),VLOOKUP(B351,Product_List!A:E,3,0)),)</f>
        <v>0</v>
      </c>
      <c r="D351" s="2" t="str">
        <f>IFERROR(VLOOKUP(B351,Product_List!A:E,4,0),"")</f>
        <v/>
      </c>
      <c r="E351" s="5"/>
      <c r="F351" s="3"/>
      <c r="G351" s="3" t="str">
        <f t="shared" si="2"/>
        <v/>
      </c>
      <c r="H351" s="2"/>
      <c r="I351" s="2" t="str">
        <f t="shared" ca="1" si="3"/>
        <v/>
      </c>
    </row>
    <row r="352" spans="1:9" x14ac:dyDescent="0.2">
      <c r="A352" s="2"/>
      <c r="B352" s="2"/>
      <c r="C352" s="3">
        <f>IFERROR(IF(H352="Buy",VLOOKUP(B352,Product_List!A:E,2,0),VLOOKUP(B352,Product_List!A:E,3,0)),)</f>
        <v>0</v>
      </c>
      <c r="D352" s="2" t="str">
        <f>IFERROR(VLOOKUP(B352,Product_List!A:E,4,0),"")</f>
        <v/>
      </c>
      <c r="E352" s="5"/>
      <c r="F352" s="3"/>
      <c r="G352" s="3" t="str">
        <f t="shared" si="2"/>
        <v/>
      </c>
      <c r="H352" s="2"/>
      <c r="I352" s="2" t="str">
        <f t="shared" ca="1" si="3"/>
        <v/>
      </c>
    </row>
    <row r="353" spans="1:9" x14ac:dyDescent="0.2">
      <c r="A353" s="2"/>
      <c r="B353" s="2"/>
      <c r="C353" s="3">
        <f>IFERROR(IF(H353="Buy",VLOOKUP(B353,Product_List!A:E,2,0),VLOOKUP(B353,Product_List!A:E,3,0)),)</f>
        <v>0</v>
      </c>
      <c r="D353" s="2" t="str">
        <f>IFERROR(VLOOKUP(B353,Product_List!A:E,4,0),"")</f>
        <v/>
      </c>
      <c r="E353" s="5"/>
      <c r="F353" s="3"/>
      <c r="G353" s="3" t="str">
        <f t="shared" si="2"/>
        <v/>
      </c>
      <c r="H353" s="2"/>
      <c r="I353" s="2" t="str">
        <f t="shared" ca="1" si="3"/>
        <v/>
      </c>
    </row>
    <row r="354" spans="1:9" x14ac:dyDescent="0.2">
      <c r="A354" s="2"/>
      <c r="B354" s="2"/>
      <c r="C354" s="3">
        <f>IFERROR(IF(H354="Buy",VLOOKUP(B354,Product_List!A:E,2,0),VLOOKUP(B354,Product_List!A:E,3,0)),)</f>
        <v>0</v>
      </c>
      <c r="D354" s="2" t="str">
        <f>IFERROR(VLOOKUP(B354,Product_List!A:E,4,0),"")</f>
        <v/>
      </c>
      <c r="E354" s="5"/>
      <c r="F354" s="3"/>
      <c r="G354" s="3" t="str">
        <f t="shared" si="2"/>
        <v/>
      </c>
      <c r="H354" s="2"/>
      <c r="I354" s="2" t="str">
        <f t="shared" ca="1" si="3"/>
        <v/>
      </c>
    </row>
    <row r="355" spans="1:9" x14ac:dyDescent="0.2">
      <c r="A355" s="2"/>
      <c r="B355" s="2"/>
      <c r="C355" s="3">
        <f>IFERROR(IF(H355="Buy",VLOOKUP(B355,Product_List!A:E,2,0),VLOOKUP(B355,Product_List!A:E,3,0)),)</f>
        <v>0</v>
      </c>
      <c r="D355" s="2" t="str">
        <f>IFERROR(VLOOKUP(B355,Product_List!A:E,4,0),"")</f>
        <v/>
      </c>
      <c r="E355" s="5"/>
      <c r="F355" s="3"/>
      <c r="G355" s="3" t="str">
        <f t="shared" si="2"/>
        <v/>
      </c>
      <c r="H355" s="2"/>
      <c r="I355" s="2" t="str">
        <f t="shared" ca="1" si="3"/>
        <v/>
      </c>
    </row>
    <row r="356" spans="1:9" x14ac:dyDescent="0.2">
      <c r="A356" s="2"/>
      <c r="B356" s="2"/>
      <c r="C356" s="3">
        <f>IFERROR(IF(H356="Buy",VLOOKUP(B356,Product_List!A:E,2,0),VLOOKUP(B356,Product_List!A:E,3,0)),)</f>
        <v>0</v>
      </c>
      <c r="D356" s="2" t="str">
        <f>IFERROR(VLOOKUP(B356,Product_List!A:E,4,0),"")</f>
        <v/>
      </c>
      <c r="E356" s="5"/>
      <c r="F356" s="3"/>
      <c r="G356" s="3" t="str">
        <f t="shared" si="2"/>
        <v/>
      </c>
      <c r="H356" s="2"/>
      <c r="I356" s="2" t="str">
        <f t="shared" ca="1" si="3"/>
        <v/>
      </c>
    </row>
    <row r="357" spans="1:9" x14ac:dyDescent="0.2">
      <c r="A357" s="2"/>
      <c r="B357" s="2"/>
      <c r="C357" s="3">
        <f>IFERROR(IF(H357="Buy",VLOOKUP(B357,Product_List!A:E,2,0),VLOOKUP(B357,Product_List!A:E,3,0)),)</f>
        <v>0</v>
      </c>
      <c r="D357" s="2" t="str">
        <f>IFERROR(VLOOKUP(B357,Product_List!A:E,4,0),"")</f>
        <v/>
      </c>
      <c r="E357" s="5"/>
      <c r="F357" s="3"/>
      <c r="G357" s="3" t="str">
        <f t="shared" si="2"/>
        <v/>
      </c>
      <c r="H357" s="2"/>
      <c r="I357" s="2" t="str">
        <f t="shared" ca="1" si="3"/>
        <v/>
      </c>
    </row>
    <row r="358" spans="1:9" x14ac:dyDescent="0.2">
      <c r="A358" s="2"/>
      <c r="B358" s="2"/>
      <c r="C358" s="3">
        <f>IFERROR(IF(H358="Buy",VLOOKUP(B358,Product_List!A:E,2,0),VLOOKUP(B358,Product_List!A:E,3,0)),)</f>
        <v>0</v>
      </c>
      <c r="D358" s="2" t="str">
        <f>IFERROR(VLOOKUP(B358,Product_List!A:E,4,0),"")</f>
        <v/>
      </c>
      <c r="E358" s="5"/>
      <c r="F358" s="3"/>
      <c r="G358" s="3" t="str">
        <f t="shared" si="2"/>
        <v/>
      </c>
      <c r="H358" s="2"/>
      <c r="I358" s="2" t="str">
        <f t="shared" ca="1" si="3"/>
        <v/>
      </c>
    </row>
    <row r="359" spans="1:9" x14ac:dyDescent="0.2">
      <c r="A359" s="2"/>
      <c r="B359" s="2"/>
      <c r="C359" s="3">
        <f>IFERROR(IF(H359="Buy",VLOOKUP(B359,Product_List!A:E,2,0),VLOOKUP(B359,Product_List!A:E,3,0)),)</f>
        <v>0</v>
      </c>
      <c r="D359" s="2" t="str">
        <f>IFERROR(VLOOKUP(B359,Product_List!A:E,4,0),"")</f>
        <v/>
      </c>
      <c r="E359" s="5"/>
      <c r="F359" s="3"/>
      <c r="G359" s="3" t="str">
        <f t="shared" si="2"/>
        <v/>
      </c>
      <c r="H359" s="2"/>
      <c r="I359" s="2" t="str">
        <f t="shared" ca="1" si="3"/>
        <v/>
      </c>
    </row>
    <row r="360" spans="1:9" x14ac:dyDescent="0.2">
      <c r="A360" s="2"/>
      <c r="B360" s="2"/>
      <c r="C360" s="3">
        <f>IFERROR(IF(H360="Buy",VLOOKUP(B360,Product_List!A:E,2,0),VLOOKUP(B360,Product_List!A:E,3,0)),)</f>
        <v>0</v>
      </c>
      <c r="D360" s="2" t="str">
        <f>IFERROR(VLOOKUP(B360,Product_List!A:E,4,0),"")</f>
        <v/>
      </c>
      <c r="E360" s="5"/>
      <c r="F360" s="3"/>
      <c r="G360" s="3" t="str">
        <f t="shared" si="2"/>
        <v/>
      </c>
      <c r="H360" s="2"/>
      <c r="I360" s="2" t="str">
        <f t="shared" ca="1" si="3"/>
        <v/>
      </c>
    </row>
    <row r="361" spans="1:9" x14ac:dyDescent="0.2">
      <c r="A361" s="2"/>
      <c r="B361" s="2"/>
      <c r="C361" s="3">
        <f>IFERROR(IF(H361="Buy",VLOOKUP(B361,Product_List!A:E,2,0),VLOOKUP(B361,Product_List!A:E,3,0)),)</f>
        <v>0</v>
      </c>
      <c r="D361" s="2" t="str">
        <f>IFERROR(VLOOKUP(B361,Product_List!A:E,4,0),"")</f>
        <v/>
      </c>
      <c r="E361" s="5"/>
      <c r="F361" s="3"/>
      <c r="G361" s="3" t="str">
        <f t="shared" si="2"/>
        <v/>
      </c>
      <c r="H361" s="2"/>
      <c r="I361" s="2" t="str">
        <f t="shared" ca="1" si="3"/>
        <v/>
      </c>
    </row>
    <row r="362" spans="1:9" x14ac:dyDescent="0.2">
      <c r="A362" s="2"/>
      <c r="B362" s="2"/>
      <c r="C362" s="3">
        <f>IFERROR(IF(H362="Buy",VLOOKUP(B362,Product_List!A:E,2,0),VLOOKUP(B362,Product_List!A:E,3,0)),)</f>
        <v>0</v>
      </c>
      <c r="D362" s="2" t="str">
        <f>IFERROR(VLOOKUP(B362,Product_List!A:E,4,0),"")</f>
        <v/>
      </c>
      <c r="E362" s="5"/>
      <c r="F362" s="3"/>
      <c r="G362" s="3" t="str">
        <f t="shared" si="2"/>
        <v/>
      </c>
      <c r="H362" s="2"/>
      <c r="I362" s="2" t="str">
        <f t="shared" ca="1" si="3"/>
        <v/>
      </c>
    </row>
    <row r="363" spans="1:9" x14ac:dyDescent="0.2">
      <c r="A363" s="2"/>
      <c r="B363" s="2"/>
      <c r="C363" s="3">
        <f>IFERROR(IF(H363="Buy",VLOOKUP(B363,Product_List!A:E,2,0),VLOOKUP(B363,Product_List!A:E,3,0)),)</f>
        <v>0</v>
      </c>
      <c r="D363" s="2" t="str">
        <f>IFERROR(VLOOKUP(B363,Product_List!A:E,4,0),"")</f>
        <v/>
      </c>
      <c r="E363" s="5"/>
      <c r="F363" s="3"/>
      <c r="G363" s="3" t="str">
        <f t="shared" si="2"/>
        <v/>
      </c>
      <c r="H363" s="2"/>
      <c r="I363" s="2" t="str">
        <f t="shared" ca="1" si="3"/>
        <v/>
      </c>
    </row>
    <row r="364" spans="1:9" x14ac:dyDescent="0.2">
      <c r="A364" s="2"/>
      <c r="B364" s="2"/>
      <c r="C364" s="3">
        <f>IFERROR(IF(H364="Buy",VLOOKUP(B364,Product_List!A:E,2,0),VLOOKUP(B364,Product_List!A:E,3,0)),)</f>
        <v>0</v>
      </c>
      <c r="D364" s="2" t="str">
        <f>IFERROR(VLOOKUP(B364,Product_List!A:E,4,0),"")</f>
        <v/>
      </c>
      <c r="E364" s="5"/>
      <c r="F364" s="3"/>
      <c r="G364" s="3" t="str">
        <f t="shared" si="2"/>
        <v/>
      </c>
      <c r="H364" s="2"/>
      <c r="I364" s="2" t="str">
        <f t="shared" ca="1" si="3"/>
        <v/>
      </c>
    </row>
    <row r="365" spans="1:9" x14ac:dyDescent="0.2">
      <c r="A365" s="2"/>
      <c r="B365" s="2"/>
      <c r="C365" s="3">
        <f>IFERROR(IF(H365="Buy",VLOOKUP(B365,Product_List!A:E,2,0),VLOOKUP(B365,Product_List!A:E,3,0)),)</f>
        <v>0</v>
      </c>
      <c r="D365" s="2" t="str">
        <f>IFERROR(VLOOKUP(B365,Product_List!A:E,4,0),"")</f>
        <v/>
      </c>
      <c r="E365" s="5"/>
      <c r="F365" s="3"/>
      <c r="G365" s="3" t="str">
        <f t="shared" si="2"/>
        <v/>
      </c>
      <c r="H365" s="2"/>
      <c r="I365" s="2" t="str">
        <f t="shared" ca="1" si="3"/>
        <v/>
      </c>
    </row>
    <row r="366" spans="1:9" x14ac:dyDescent="0.2">
      <c r="A366" s="2"/>
      <c r="B366" s="2"/>
      <c r="C366" s="3">
        <f>IFERROR(IF(H366="Buy",VLOOKUP(B366,Product_List!A:E,2,0),VLOOKUP(B366,Product_List!A:E,3,0)),)</f>
        <v>0</v>
      </c>
      <c r="D366" s="2" t="str">
        <f>IFERROR(VLOOKUP(B366,Product_List!A:E,4,0),"")</f>
        <v/>
      </c>
      <c r="E366" s="5"/>
      <c r="F366" s="3"/>
      <c r="G366" s="3" t="str">
        <f t="shared" si="2"/>
        <v/>
      </c>
      <c r="H366" s="2"/>
      <c r="I366" s="2" t="str">
        <f t="shared" ca="1" si="3"/>
        <v/>
      </c>
    </row>
    <row r="367" spans="1:9" x14ac:dyDescent="0.2">
      <c r="A367" s="2"/>
      <c r="B367" s="2"/>
      <c r="C367" s="3">
        <f>IFERROR(IF(H367="Buy",VLOOKUP(B367,Product_List!A:E,2,0),VLOOKUP(B367,Product_List!A:E,3,0)),)</f>
        <v>0</v>
      </c>
      <c r="D367" s="2" t="str">
        <f>IFERROR(VLOOKUP(B367,Product_List!A:E,4,0),"")</f>
        <v/>
      </c>
      <c r="E367" s="5"/>
      <c r="F367" s="3"/>
      <c r="G367" s="3" t="str">
        <f t="shared" si="2"/>
        <v/>
      </c>
      <c r="H367" s="2"/>
      <c r="I367" s="2" t="str">
        <f t="shared" ca="1" si="3"/>
        <v/>
      </c>
    </row>
    <row r="368" spans="1:9" x14ac:dyDescent="0.2">
      <c r="A368" s="2"/>
      <c r="B368" s="2"/>
      <c r="C368" s="3">
        <f>IFERROR(IF(H368="Buy",VLOOKUP(B368,Product_List!A:E,2,0),VLOOKUP(B368,Product_List!A:E,3,0)),)</f>
        <v>0</v>
      </c>
      <c r="D368" s="2" t="str">
        <f>IFERROR(VLOOKUP(B368,Product_List!A:E,4,0),"")</f>
        <v/>
      </c>
      <c r="E368" s="5"/>
      <c r="F368" s="3"/>
      <c r="G368" s="3" t="str">
        <f t="shared" si="2"/>
        <v/>
      </c>
      <c r="H368" s="2"/>
      <c r="I368" s="2" t="str">
        <f t="shared" ca="1" si="3"/>
        <v/>
      </c>
    </row>
    <row r="369" spans="1:9" x14ac:dyDescent="0.2">
      <c r="A369" s="2"/>
      <c r="B369" s="2"/>
      <c r="C369" s="3">
        <f>IFERROR(IF(H369="Buy",VLOOKUP(B369,Product_List!A:E,2,0),VLOOKUP(B369,Product_List!A:E,3,0)),)</f>
        <v>0</v>
      </c>
      <c r="D369" s="2" t="str">
        <f>IFERROR(VLOOKUP(B369,Product_List!A:E,4,0),"")</f>
        <v/>
      </c>
      <c r="E369" s="5"/>
      <c r="F369" s="3"/>
      <c r="G369" s="3" t="str">
        <f t="shared" si="2"/>
        <v/>
      </c>
      <c r="H369" s="2"/>
      <c r="I369" s="2" t="str">
        <f t="shared" ca="1" si="3"/>
        <v/>
      </c>
    </row>
    <row r="370" spans="1:9" x14ac:dyDescent="0.2">
      <c r="A370" s="2"/>
      <c r="B370" s="2"/>
      <c r="C370" s="3">
        <f>IFERROR(IF(H370="Buy",VLOOKUP(B370,Product_List!A:E,2,0),VLOOKUP(B370,Product_List!A:E,3,0)),)</f>
        <v>0</v>
      </c>
      <c r="D370" s="2" t="str">
        <f>IFERROR(VLOOKUP(B370,Product_List!A:E,4,0),"")</f>
        <v/>
      </c>
      <c r="E370" s="5"/>
      <c r="F370" s="3"/>
      <c r="G370" s="3" t="str">
        <f t="shared" si="2"/>
        <v/>
      </c>
      <c r="H370" s="2"/>
      <c r="I370" s="2" t="str">
        <f t="shared" ca="1" si="3"/>
        <v/>
      </c>
    </row>
    <row r="371" spans="1:9" x14ac:dyDescent="0.2">
      <c r="A371" s="2"/>
      <c r="B371" s="2"/>
      <c r="C371" s="3">
        <f>IFERROR(IF(H371="Buy",VLOOKUP(B371,Product_List!A:E,2,0),VLOOKUP(B371,Product_List!A:E,3,0)),)</f>
        <v>0</v>
      </c>
      <c r="D371" s="2" t="str">
        <f>IFERROR(VLOOKUP(B371,Product_List!A:E,4,0),"")</f>
        <v/>
      </c>
      <c r="E371" s="5"/>
      <c r="F371" s="3"/>
      <c r="G371" s="3" t="str">
        <f t="shared" si="2"/>
        <v/>
      </c>
      <c r="H371" s="2"/>
      <c r="I371" s="2" t="str">
        <f t="shared" ca="1" si="3"/>
        <v/>
      </c>
    </row>
    <row r="372" spans="1:9" x14ac:dyDescent="0.2">
      <c r="A372" s="2"/>
      <c r="B372" s="2"/>
      <c r="C372" s="3">
        <f>IFERROR(IF(H372="Buy",VLOOKUP(B372,Product_List!A:E,2,0),VLOOKUP(B372,Product_List!A:E,3,0)),)</f>
        <v>0</v>
      </c>
      <c r="D372" s="2" t="str">
        <f>IFERROR(VLOOKUP(B372,Product_List!A:E,4,0),"")</f>
        <v/>
      </c>
      <c r="E372" s="5"/>
      <c r="F372" s="3"/>
      <c r="G372" s="3" t="str">
        <f t="shared" si="2"/>
        <v/>
      </c>
      <c r="H372" s="2"/>
      <c r="I372" s="2" t="str">
        <f t="shared" ca="1" si="3"/>
        <v/>
      </c>
    </row>
    <row r="373" spans="1:9" x14ac:dyDescent="0.2">
      <c r="A373" s="2"/>
      <c r="B373" s="2"/>
      <c r="C373" s="3">
        <f>IFERROR(IF(H373="Buy",VLOOKUP(B373,Product_List!A:E,2,0),VLOOKUP(B373,Product_List!A:E,3,0)),)</f>
        <v>0</v>
      </c>
      <c r="D373" s="2" t="str">
        <f>IFERROR(VLOOKUP(B373,Product_List!A:E,4,0),"")</f>
        <v/>
      </c>
      <c r="E373" s="5"/>
      <c r="F373" s="3"/>
      <c r="G373" s="3" t="str">
        <f t="shared" si="2"/>
        <v/>
      </c>
      <c r="H373" s="2"/>
      <c r="I373" s="2" t="str">
        <f t="shared" ca="1" si="3"/>
        <v/>
      </c>
    </row>
    <row r="374" spans="1:9" x14ac:dyDescent="0.2">
      <c r="A374" s="2"/>
      <c r="B374" s="2"/>
      <c r="C374" s="3">
        <f>IFERROR(IF(H374="Buy",VLOOKUP(B374,Product_List!A:E,2,0),VLOOKUP(B374,Product_List!A:E,3,0)),)</f>
        <v>0</v>
      </c>
      <c r="D374" s="2" t="str">
        <f>IFERROR(VLOOKUP(B374,Product_List!A:E,4,0),"")</f>
        <v/>
      </c>
      <c r="E374" s="5"/>
      <c r="F374" s="3"/>
      <c r="G374" s="3" t="str">
        <f t="shared" si="2"/>
        <v/>
      </c>
      <c r="H374" s="2"/>
      <c r="I374" s="2" t="str">
        <f t="shared" ca="1" si="3"/>
        <v/>
      </c>
    </row>
    <row r="375" spans="1:9" x14ac:dyDescent="0.2">
      <c r="A375" s="2"/>
      <c r="B375" s="2"/>
      <c r="C375" s="3">
        <f>IFERROR(IF(H375="Buy",VLOOKUP(B375,Product_List!A:E,2,0),VLOOKUP(B375,Product_List!A:E,3,0)),)</f>
        <v>0</v>
      </c>
      <c r="D375" s="2" t="str">
        <f>IFERROR(VLOOKUP(B375,Product_List!A:E,4,0),"")</f>
        <v/>
      </c>
      <c r="E375" s="5"/>
      <c r="F375" s="3"/>
      <c r="G375" s="3" t="str">
        <f t="shared" si="2"/>
        <v/>
      </c>
      <c r="H375" s="2"/>
      <c r="I375" s="2" t="str">
        <f t="shared" ca="1" si="3"/>
        <v/>
      </c>
    </row>
    <row r="376" spans="1:9" x14ac:dyDescent="0.2">
      <c r="A376" s="2"/>
      <c r="B376" s="2"/>
      <c r="C376" s="3">
        <f>IFERROR(IF(H376="Buy",VLOOKUP(B376,Product_List!A:E,2,0),VLOOKUP(B376,Product_List!A:E,3,0)),)</f>
        <v>0</v>
      </c>
      <c r="D376" s="2" t="str">
        <f>IFERROR(VLOOKUP(B376,Product_List!A:E,4,0),"")</f>
        <v/>
      </c>
      <c r="E376" s="5"/>
      <c r="F376" s="3"/>
      <c r="G376" s="3" t="str">
        <f t="shared" si="2"/>
        <v/>
      </c>
      <c r="H376" s="2"/>
      <c r="I376" s="2" t="str">
        <f t="shared" ca="1" si="3"/>
        <v/>
      </c>
    </row>
    <row r="377" spans="1:9" x14ac:dyDescent="0.2">
      <c r="A377" s="2"/>
      <c r="B377" s="2"/>
      <c r="C377" s="3">
        <f>IFERROR(IF(H377="Buy",VLOOKUP(B377,Product_List!A:E,2,0),VLOOKUP(B377,Product_List!A:E,3,0)),)</f>
        <v>0</v>
      </c>
      <c r="D377" s="2" t="str">
        <f>IFERROR(VLOOKUP(B377,Product_List!A:E,4,0),"")</f>
        <v/>
      </c>
      <c r="E377" s="5"/>
      <c r="F377" s="3"/>
      <c r="G377" s="3" t="str">
        <f t="shared" si="2"/>
        <v/>
      </c>
      <c r="H377" s="2"/>
      <c r="I377" s="2" t="str">
        <f t="shared" ca="1" si="3"/>
        <v/>
      </c>
    </row>
    <row r="378" spans="1:9" x14ac:dyDescent="0.2">
      <c r="A378" s="2"/>
      <c r="B378" s="2"/>
      <c r="C378" s="3">
        <f>IFERROR(IF(H378="Buy",VLOOKUP(B378,Product_List!A:E,2,0),VLOOKUP(B378,Product_List!A:E,3,0)),)</f>
        <v>0</v>
      </c>
      <c r="D378" s="2" t="str">
        <f>IFERROR(VLOOKUP(B378,Product_List!A:E,4,0),"")</f>
        <v/>
      </c>
      <c r="E378" s="5"/>
      <c r="F378" s="3"/>
      <c r="G378" s="3" t="str">
        <f t="shared" si="2"/>
        <v/>
      </c>
      <c r="H378" s="2"/>
      <c r="I378" s="2" t="str">
        <f t="shared" ca="1" si="3"/>
        <v/>
      </c>
    </row>
    <row r="379" spans="1:9" x14ac:dyDescent="0.2">
      <c r="A379" s="2"/>
      <c r="B379" s="2"/>
      <c r="C379" s="3">
        <f>IFERROR(IF(H379="Buy",VLOOKUP(B379,Product_List!A:E,2,0),VLOOKUP(B379,Product_List!A:E,3,0)),)</f>
        <v>0</v>
      </c>
      <c r="D379" s="2" t="str">
        <f>IFERROR(VLOOKUP(B379,Product_List!A:E,4,0),"")</f>
        <v/>
      </c>
      <c r="E379" s="5"/>
      <c r="F379" s="3"/>
      <c r="G379" s="3" t="str">
        <f t="shared" si="2"/>
        <v/>
      </c>
      <c r="H379" s="2"/>
      <c r="I379" s="2" t="str">
        <f t="shared" ca="1" si="3"/>
        <v/>
      </c>
    </row>
    <row r="380" spans="1:9" x14ac:dyDescent="0.2">
      <c r="A380" s="2"/>
      <c r="B380" s="2"/>
      <c r="C380" s="3">
        <f>IFERROR(IF(H380="Buy",VLOOKUP(B380,Product_List!A:E,2,0),VLOOKUP(B380,Product_List!A:E,3,0)),)</f>
        <v>0</v>
      </c>
      <c r="D380" s="2" t="str">
        <f>IFERROR(VLOOKUP(B380,Product_List!A:E,4,0),"")</f>
        <v/>
      </c>
      <c r="E380" s="5"/>
      <c r="F380" s="3"/>
      <c r="G380" s="3" t="str">
        <f t="shared" si="2"/>
        <v/>
      </c>
      <c r="H380" s="2"/>
      <c r="I380" s="2" t="str">
        <f t="shared" ca="1" si="3"/>
        <v/>
      </c>
    </row>
    <row r="381" spans="1:9" x14ac:dyDescent="0.2">
      <c r="A381" s="2"/>
      <c r="B381" s="2"/>
      <c r="C381" s="3">
        <f>IFERROR(IF(H381="Buy",VLOOKUP(B381,Product_List!A:E,2,0),VLOOKUP(B381,Product_List!A:E,3,0)),)</f>
        <v>0</v>
      </c>
      <c r="D381" s="2" t="str">
        <f>IFERROR(VLOOKUP(B381,Product_List!A:E,4,0),"")</f>
        <v/>
      </c>
      <c r="E381" s="5"/>
      <c r="F381" s="3"/>
      <c r="G381" s="3" t="str">
        <f t="shared" si="2"/>
        <v/>
      </c>
      <c r="H381" s="2"/>
      <c r="I381" s="2" t="str">
        <f t="shared" ca="1" si="3"/>
        <v/>
      </c>
    </row>
    <row r="382" spans="1:9" x14ac:dyDescent="0.2">
      <c r="A382" s="2"/>
      <c r="B382" s="2"/>
      <c r="C382" s="3">
        <f>IFERROR(IF(H382="Buy",VLOOKUP(B382,Product_List!A:E,2,0),VLOOKUP(B382,Product_List!A:E,3,0)),)</f>
        <v>0</v>
      </c>
      <c r="D382" s="2" t="str">
        <f>IFERROR(VLOOKUP(B382,Product_List!A:E,4,0),"")</f>
        <v/>
      </c>
      <c r="E382" s="5"/>
      <c r="F382" s="3"/>
      <c r="G382" s="3" t="str">
        <f t="shared" si="2"/>
        <v/>
      </c>
      <c r="H382" s="2"/>
      <c r="I382" s="2" t="str">
        <f t="shared" ca="1" si="3"/>
        <v/>
      </c>
    </row>
    <row r="383" spans="1:9" x14ac:dyDescent="0.2">
      <c r="A383" s="2"/>
      <c r="B383" s="2"/>
      <c r="C383" s="3">
        <f>IFERROR(IF(H383="Buy",VLOOKUP(B383,Product_List!A:E,2,0),VLOOKUP(B383,Product_List!A:E,3,0)),)</f>
        <v>0</v>
      </c>
      <c r="D383" s="2" t="str">
        <f>IFERROR(VLOOKUP(B383,Product_List!A:E,4,0),"")</f>
        <v/>
      </c>
      <c r="E383" s="5"/>
      <c r="F383" s="3"/>
      <c r="G383" s="3" t="str">
        <f t="shared" si="2"/>
        <v/>
      </c>
      <c r="H383" s="2"/>
      <c r="I383" s="2" t="str">
        <f t="shared" ca="1" si="3"/>
        <v/>
      </c>
    </row>
    <row r="384" spans="1:9" x14ac:dyDescent="0.2">
      <c r="A384" s="2"/>
      <c r="B384" s="2"/>
      <c r="C384" s="3">
        <f>IFERROR(IF(H384="Buy",VLOOKUP(B384,Product_List!A:E,2,0),VLOOKUP(B384,Product_List!A:E,3,0)),)</f>
        <v>0</v>
      </c>
      <c r="D384" s="2" t="str">
        <f>IFERROR(VLOOKUP(B384,Product_List!A:E,4,0),"")</f>
        <v/>
      </c>
      <c r="E384" s="5"/>
      <c r="F384" s="3"/>
      <c r="G384" s="3" t="str">
        <f t="shared" si="2"/>
        <v/>
      </c>
      <c r="H384" s="2"/>
      <c r="I384" s="2" t="str">
        <f t="shared" ca="1" si="3"/>
        <v/>
      </c>
    </row>
    <row r="385" spans="1:9" x14ac:dyDescent="0.2">
      <c r="A385" s="2"/>
      <c r="B385" s="2"/>
      <c r="C385" s="3">
        <f>IFERROR(IF(H385="Buy",VLOOKUP(B385,Product_List!A:E,2,0),VLOOKUP(B385,Product_List!A:E,3,0)),)</f>
        <v>0</v>
      </c>
      <c r="D385" s="2" t="str">
        <f>IFERROR(VLOOKUP(B385,Product_List!A:E,4,0),"")</f>
        <v/>
      </c>
      <c r="E385" s="5"/>
      <c r="F385" s="3"/>
      <c r="G385" s="3" t="str">
        <f t="shared" si="2"/>
        <v/>
      </c>
      <c r="H385" s="2"/>
      <c r="I385" s="2" t="str">
        <f t="shared" ca="1" si="3"/>
        <v/>
      </c>
    </row>
    <row r="386" spans="1:9" x14ac:dyDescent="0.2">
      <c r="A386" s="2"/>
      <c r="B386" s="2"/>
      <c r="C386" s="3">
        <f>IFERROR(IF(H386="Buy",VLOOKUP(B386,Product_List!A:E,2,0),VLOOKUP(B386,Product_List!A:E,3,0)),)</f>
        <v>0</v>
      </c>
      <c r="D386" s="2" t="str">
        <f>IFERROR(VLOOKUP(B386,Product_List!A:E,4,0),"")</f>
        <v/>
      </c>
      <c r="E386" s="5"/>
      <c r="F386" s="3"/>
      <c r="G386" s="3" t="str">
        <f t="shared" si="2"/>
        <v/>
      </c>
      <c r="H386" s="2"/>
      <c r="I386" s="2" t="str">
        <f t="shared" ca="1" si="3"/>
        <v/>
      </c>
    </row>
    <row r="387" spans="1:9" x14ac:dyDescent="0.2">
      <c r="A387" s="2"/>
      <c r="B387" s="2"/>
      <c r="C387" s="3">
        <f>IFERROR(IF(H387="Buy",VLOOKUP(B387,Product_List!A:E,2,0),VLOOKUP(B387,Product_List!A:E,3,0)),)</f>
        <v>0</v>
      </c>
      <c r="D387" s="2" t="str">
        <f>IFERROR(VLOOKUP(B387,Product_List!A:E,4,0),"")</f>
        <v/>
      </c>
      <c r="E387" s="5"/>
      <c r="F387" s="3"/>
      <c r="G387" s="3" t="str">
        <f t="shared" si="2"/>
        <v/>
      </c>
      <c r="H387" s="2"/>
      <c r="I387" s="2" t="str">
        <f t="shared" ca="1" si="3"/>
        <v/>
      </c>
    </row>
    <row r="388" spans="1:9" x14ac:dyDescent="0.2">
      <c r="A388" s="2"/>
      <c r="B388" s="2"/>
      <c r="C388" s="3">
        <f>IFERROR(IF(H388="Buy",VLOOKUP(B388,Product_List!A:E,2,0),VLOOKUP(B388,Product_List!A:E,3,0)),)</f>
        <v>0</v>
      </c>
      <c r="D388" s="2" t="str">
        <f>IFERROR(VLOOKUP(B388,Product_List!A:E,4,0),"")</f>
        <v/>
      </c>
      <c r="E388" s="5"/>
      <c r="F388" s="3"/>
      <c r="G388" s="3" t="str">
        <f t="shared" si="2"/>
        <v/>
      </c>
      <c r="H388" s="2"/>
      <c r="I388" s="2" t="str">
        <f t="shared" ca="1" si="3"/>
        <v/>
      </c>
    </row>
    <row r="389" spans="1:9" x14ac:dyDescent="0.2">
      <c r="A389" s="2"/>
      <c r="B389" s="2"/>
      <c r="C389" s="3">
        <f>IFERROR(IF(H389="Buy",VLOOKUP(B389,Product_List!A:E,2,0),VLOOKUP(B389,Product_List!A:E,3,0)),)</f>
        <v>0</v>
      </c>
      <c r="D389" s="2" t="str">
        <f>IFERROR(VLOOKUP(B389,Product_List!A:E,4,0),"")</f>
        <v/>
      </c>
      <c r="E389" s="5"/>
      <c r="F389" s="3"/>
      <c r="G389" s="3" t="str">
        <f t="shared" si="2"/>
        <v/>
      </c>
      <c r="H389" s="2"/>
      <c r="I389" s="2" t="str">
        <f t="shared" ca="1" si="3"/>
        <v/>
      </c>
    </row>
    <row r="390" spans="1:9" x14ac:dyDescent="0.2">
      <c r="A390" s="2"/>
      <c r="B390" s="2"/>
      <c r="C390" s="3">
        <f>IFERROR(IF(H390="Buy",VLOOKUP(B390,Product_List!A:E,2,0),VLOOKUP(B390,Product_List!A:E,3,0)),)</f>
        <v>0</v>
      </c>
      <c r="D390" s="2" t="str">
        <f>IFERROR(VLOOKUP(B390,Product_List!A:E,4,0),"")</f>
        <v/>
      </c>
      <c r="E390" s="5"/>
      <c r="F390" s="3"/>
      <c r="G390" s="3" t="str">
        <f t="shared" si="2"/>
        <v/>
      </c>
      <c r="H390" s="2"/>
      <c r="I390" s="2" t="str">
        <f t="shared" ca="1" si="3"/>
        <v/>
      </c>
    </row>
    <row r="391" spans="1:9" x14ac:dyDescent="0.2">
      <c r="A391" s="2"/>
      <c r="B391" s="2"/>
      <c r="C391" s="3">
        <f>IFERROR(IF(H391="Buy",VLOOKUP(B391,Product_List!A:E,2,0),VLOOKUP(B391,Product_List!A:E,3,0)),)</f>
        <v>0</v>
      </c>
      <c r="D391" s="2" t="str">
        <f>IFERROR(VLOOKUP(B391,Product_List!A:E,4,0),"")</f>
        <v/>
      </c>
      <c r="E391" s="5"/>
      <c r="F391" s="3"/>
      <c r="G391" s="3" t="str">
        <f t="shared" si="2"/>
        <v/>
      </c>
      <c r="H391" s="2"/>
      <c r="I391" s="2" t="str">
        <f t="shared" ca="1" si="3"/>
        <v/>
      </c>
    </row>
    <row r="392" spans="1:9" x14ac:dyDescent="0.2">
      <c r="A392" s="2"/>
      <c r="B392" s="2"/>
      <c r="C392" s="3">
        <f>IFERROR(IF(H392="Buy",VLOOKUP(B392,Product_List!A:E,2,0),VLOOKUP(B392,Product_List!A:E,3,0)),)</f>
        <v>0</v>
      </c>
      <c r="D392" s="2" t="str">
        <f>IFERROR(VLOOKUP(B392,Product_List!A:E,4,0),"")</f>
        <v/>
      </c>
      <c r="E392" s="5"/>
      <c r="F392" s="3"/>
      <c r="G392" s="3" t="str">
        <f t="shared" si="2"/>
        <v/>
      </c>
      <c r="H392" s="2"/>
      <c r="I392" s="2" t="str">
        <f t="shared" ca="1" si="3"/>
        <v/>
      </c>
    </row>
    <row r="393" spans="1:9" x14ac:dyDescent="0.2">
      <c r="A393" s="2"/>
      <c r="B393" s="2"/>
      <c r="C393" s="3">
        <f>IFERROR(IF(H393="Buy",VLOOKUP(B393,Product_List!A:E,2,0),VLOOKUP(B393,Product_List!A:E,3,0)),)</f>
        <v>0</v>
      </c>
      <c r="D393" s="2" t="str">
        <f>IFERROR(VLOOKUP(B393,Product_List!A:E,4,0),"")</f>
        <v/>
      </c>
      <c r="E393" s="5"/>
      <c r="F393" s="3"/>
      <c r="G393" s="3" t="str">
        <f t="shared" si="2"/>
        <v/>
      </c>
      <c r="H393" s="2"/>
      <c r="I393" s="2" t="str">
        <f t="shared" ca="1" si="3"/>
        <v/>
      </c>
    </row>
    <row r="394" spans="1:9" x14ac:dyDescent="0.2">
      <c r="A394" s="2"/>
      <c r="B394" s="2"/>
      <c r="C394" s="3">
        <f>IFERROR(IF(H394="Buy",VLOOKUP(B394,Product_List!A:E,2,0),VLOOKUP(B394,Product_List!A:E,3,0)),)</f>
        <v>0</v>
      </c>
      <c r="D394" s="2" t="str">
        <f>IFERROR(VLOOKUP(B394,Product_List!A:E,4,0),"")</f>
        <v/>
      </c>
      <c r="E394" s="5"/>
      <c r="F394" s="3"/>
      <c r="G394" s="3" t="str">
        <f t="shared" si="2"/>
        <v/>
      </c>
      <c r="H394" s="2"/>
      <c r="I394" s="2" t="str">
        <f t="shared" ca="1" si="3"/>
        <v/>
      </c>
    </row>
    <row r="395" spans="1:9" x14ac:dyDescent="0.2">
      <c r="A395" s="2"/>
      <c r="B395" s="2"/>
      <c r="C395" s="3">
        <f>IFERROR(IF(H395="Buy",VLOOKUP(B395,Product_List!A:E,2,0),VLOOKUP(B395,Product_List!A:E,3,0)),)</f>
        <v>0</v>
      </c>
      <c r="D395" s="2" t="str">
        <f>IFERROR(VLOOKUP(B395,Product_List!A:E,4,0),"")</f>
        <v/>
      </c>
      <c r="E395" s="5"/>
      <c r="F395" s="3"/>
      <c r="G395" s="3" t="str">
        <f t="shared" si="2"/>
        <v/>
      </c>
      <c r="H395" s="2"/>
      <c r="I395" s="2" t="str">
        <f t="shared" ca="1" si="3"/>
        <v/>
      </c>
    </row>
    <row r="396" spans="1:9" x14ac:dyDescent="0.2">
      <c r="A396" s="2"/>
      <c r="B396" s="2"/>
      <c r="C396" s="3">
        <f>IFERROR(IF(H396="Buy",VLOOKUP(B396,Product_List!A:E,2,0),VLOOKUP(B396,Product_List!A:E,3,0)),)</f>
        <v>0</v>
      </c>
      <c r="D396" s="2" t="str">
        <f>IFERROR(VLOOKUP(B396,Product_List!A:E,4,0),"")</f>
        <v/>
      </c>
      <c r="E396" s="5"/>
      <c r="F396" s="3"/>
      <c r="G396" s="3" t="str">
        <f t="shared" si="2"/>
        <v/>
      </c>
      <c r="H396" s="2"/>
      <c r="I396" s="2" t="str">
        <f t="shared" ca="1" si="3"/>
        <v/>
      </c>
    </row>
    <row r="397" spans="1:9" x14ac:dyDescent="0.2">
      <c r="A397" s="2"/>
      <c r="B397" s="2"/>
      <c r="C397" s="3">
        <f>IFERROR(IF(H397="Buy",VLOOKUP(B397,Product_List!A:E,2,0),VLOOKUP(B397,Product_List!A:E,3,0)),)</f>
        <v>0</v>
      </c>
      <c r="D397" s="2" t="str">
        <f>IFERROR(VLOOKUP(B397,Product_List!A:E,4,0),"")</f>
        <v/>
      </c>
      <c r="E397" s="5"/>
      <c r="F397" s="3"/>
      <c r="G397" s="3" t="str">
        <f t="shared" si="2"/>
        <v/>
      </c>
      <c r="H397" s="2"/>
      <c r="I397" s="2" t="str">
        <f t="shared" ca="1" si="3"/>
        <v/>
      </c>
    </row>
    <row r="398" spans="1:9" x14ac:dyDescent="0.2">
      <c r="A398" s="2"/>
      <c r="B398" s="2"/>
      <c r="C398" s="3">
        <f>IFERROR(IF(H398="Buy",VLOOKUP(B398,Product_List!A:E,2,0),VLOOKUP(B398,Product_List!A:E,3,0)),)</f>
        <v>0</v>
      </c>
      <c r="D398" s="2" t="str">
        <f>IFERROR(VLOOKUP(B398,Product_List!A:E,4,0),"")</f>
        <v/>
      </c>
      <c r="E398" s="5"/>
      <c r="F398" s="3"/>
      <c r="G398" s="3" t="str">
        <f t="shared" si="2"/>
        <v/>
      </c>
      <c r="H398" s="2"/>
      <c r="I398" s="2" t="str">
        <f t="shared" ca="1" si="3"/>
        <v/>
      </c>
    </row>
    <row r="399" spans="1:9" x14ac:dyDescent="0.2">
      <c r="A399" s="2"/>
      <c r="B399" s="2"/>
      <c r="C399" s="3">
        <f>IFERROR(IF(H399="Buy",VLOOKUP(B399,Product_List!A:E,2,0),VLOOKUP(B399,Product_List!A:E,3,0)),)</f>
        <v>0</v>
      </c>
      <c r="D399" s="2" t="str">
        <f>IFERROR(VLOOKUP(B399,Product_List!A:E,4,0),"")</f>
        <v/>
      </c>
      <c r="E399" s="5"/>
      <c r="F399" s="3"/>
      <c r="G399" s="3" t="str">
        <f t="shared" si="2"/>
        <v/>
      </c>
      <c r="H399" s="2"/>
      <c r="I399" s="2" t="str">
        <f t="shared" ca="1" si="3"/>
        <v/>
      </c>
    </row>
    <row r="400" spans="1:9" x14ac:dyDescent="0.2">
      <c r="A400" s="2"/>
      <c r="B400" s="2"/>
      <c r="C400" s="3">
        <f>IFERROR(IF(H400="Buy",VLOOKUP(B400,Product_List!A:E,2,0),VLOOKUP(B400,Product_List!A:E,3,0)),)</f>
        <v>0</v>
      </c>
      <c r="D400" s="2" t="str">
        <f>IFERROR(VLOOKUP(B400,Product_List!A:E,4,0),"")</f>
        <v/>
      </c>
      <c r="E400" s="5"/>
      <c r="F400" s="3"/>
      <c r="G400" s="3" t="str">
        <f t="shared" si="2"/>
        <v/>
      </c>
      <c r="H400" s="2"/>
      <c r="I400" s="2" t="str">
        <f t="shared" ca="1" si="3"/>
        <v/>
      </c>
    </row>
    <row r="401" spans="1:9" x14ac:dyDescent="0.2">
      <c r="A401" s="2"/>
      <c r="B401" s="2"/>
      <c r="C401" s="3">
        <f>IFERROR(IF(H401="Buy",VLOOKUP(B401,Product_List!A:E,2,0),VLOOKUP(B401,Product_List!A:E,3,0)),)</f>
        <v>0</v>
      </c>
      <c r="D401" s="2" t="str">
        <f>IFERROR(VLOOKUP(B401,Product_List!A:E,4,0),"")</f>
        <v/>
      </c>
      <c r="E401" s="5"/>
      <c r="F401" s="3"/>
      <c r="G401" s="3" t="str">
        <f t="shared" si="2"/>
        <v/>
      </c>
      <c r="H401" s="2"/>
      <c r="I401" s="2" t="str">
        <f t="shared" ca="1" si="3"/>
        <v/>
      </c>
    </row>
    <row r="402" spans="1:9" x14ac:dyDescent="0.2">
      <c r="A402" s="2"/>
      <c r="B402" s="2"/>
      <c r="C402" s="3">
        <f>IFERROR(IF(H402="Buy",VLOOKUP(B402,Product_List!A:E,2,0),VLOOKUP(B402,Product_List!A:E,3,0)),)</f>
        <v>0</v>
      </c>
      <c r="D402" s="2" t="str">
        <f>IFERROR(VLOOKUP(B402,Product_List!A:E,4,0),"")</f>
        <v/>
      </c>
      <c r="E402" s="5"/>
      <c r="F402" s="3"/>
      <c r="G402" s="3" t="str">
        <f t="shared" si="2"/>
        <v/>
      </c>
      <c r="H402" s="2"/>
      <c r="I402" s="2" t="str">
        <f t="shared" ca="1" si="3"/>
        <v/>
      </c>
    </row>
    <row r="403" spans="1:9" x14ac:dyDescent="0.2">
      <c r="A403" s="2"/>
      <c r="B403" s="2"/>
      <c r="C403" s="3">
        <f>IFERROR(IF(H403="Buy",VLOOKUP(B403,Product_List!A:E,2,0),VLOOKUP(B403,Product_List!A:E,3,0)),)</f>
        <v>0</v>
      </c>
      <c r="D403" s="2" t="str">
        <f>IFERROR(VLOOKUP(B403,Product_List!A:E,4,0),"")</f>
        <v/>
      </c>
      <c r="E403" s="5"/>
      <c r="F403" s="3"/>
      <c r="G403" s="3" t="str">
        <f t="shared" si="2"/>
        <v/>
      </c>
      <c r="H403" s="2"/>
      <c r="I403" s="2" t="str">
        <f t="shared" ca="1" si="3"/>
        <v/>
      </c>
    </row>
    <row r="404" spans="1:9" x14ac:dyDescent="0.2">
      <c r="A404" s="2"/>
      <c r="B404" s="2"/>
      <c r="C404" s="3">
        <f>IFERROR(IF(H404="Buy",VLOOKUP(B404,Product_List!A:E,2,0),VLOOKUP(B404,Product_List!A:E,3,0)),)</f>
        <v>0</v>
      </c>
      <c r="D404" s="2" t="str">
        <f>IFERROR(VLOOKUP(B404,Product_List!A:E,4,0),"")</f>
        <v/>
      </c>
      <c r="E404" s="5"/>
      <c r="F404" s="3"/>
      <c r="G404" s="3" t="str">
        <f t="shared" si="2"/>
        <v/>
      </c>
      <c r="H404" s="2"/>
      <c r="I404" s="2" t="str">
        <f t="shared" ca="1" si="3"/>
        <v/>
      </c>
    </row>
    <row r="405" spans="1:9" x14ac:dyDescent="0.2">
      <c r="A405" s="2"/>
      <c r="B405" s="2"/>
      <c r="C405" s="3">
        <f>IFERROR(IF(H405="Buy",VLOOKUP(B405,Product_List!A:E,2,0),VLOOKUP(B405,Product_List!A:E,3,0)),)</f>
        <v>0</v>
      </c>
      <c r="D405" s="2" t="str">
        <f>IFERROR(VLOOKUP(B405,Product_List!A:E,4,0),"")</f>
        <v/>
      </c>
      <c r="E405" s="5"/>
      <c r="F405" s="3"/>
      <c r="G405" s="3" t="str">
        <f t="shared" si="2"/>
        <v/>
      </c>
      <c r="H405" s="2"/>
      <c r="I405" s="2" t="str">
        <f t="shared" ca="1" si="3"/>
        <v/>
      </c>
    </row>
    <row r="406" spans="1:9" x14ac:dyDescent="0.2">
      <c r="A406" s="2"/>
      <c r="B406" s="2"/>
      <c r="C406" s="3">
        <f>IFERROR(IF(H406="Buy",VLOOKUP(B406,Product_List!A:E,2,0),VLOOKUP(B406,Product_List!A:E,3,0)),)</f>
        <v>0</v>
      </c>
      <c r="D406" s="2" t="str">
        <f>IFERROR(VLOOKUP(B406,Product_List!A:E,4,0),"")</f>
        <v/>
      </c>
      <c r="E406" s="5"/>
      <c r="F406" s="3"/>
      <c r="G406" s="3" t="str">
        <f t="shared" si="2"/>
        <v/>
      </c>
      <c r="H406" s="2"/>
      <c r="I406" s="2" t="str">
        <f t="shared" ca="1" si="3"/>
        <v/>
      </c>
    </row>
    <row r="407" spans="1:9" x14ac:dyDescent="0.2">
      <c r="A407" s="2"/>
      <c r="B407" s="2"/>
      <c r="C407" s="3">
        <f>IFERROR(IF(H407="Buy",VLOOKUP(B407,Product_List!A:E,2,0),VLOOKUP(B407,Product_List!A:E,3,0)),)</f>
        <v>0</v>
      </c>
      <c r="D407" s="2" t="str">
        <f>IFERROR(VLOOKUP(B407,Product_List!A:E,4,0),"")</f>
        <v/>
      </c>
      <c r="E407" s="5"/>
      <c r="F407" s="3"/>
      <c r="G407" s="3" t="str">
        <f t="shared" si="2"/>
        <v/>
      </c>
      <c r="H407" s="2"/>
      <c r="I407" s="2" t="str">
        <f t="shared" ca="1" si="3"/>
        <v/>
      </c>
    </row>
    <row r="408" spans="1:9" x14ac:dyDescent="0.2">
      <c r="A408" s="2"/>
      <c r="B408" s="2"/>
      <c r="C408" s="3">
        <f>IFERROR(IF(H408="Buy",VLOOKUP(B408,Product_List!A:E,2,0),VLOOKUP(B408,Product_List!A:E,3,0)),)</f>
        <v>0</v>
      </c>
      <c r="D408" s="2" t="str">
        <f>IFERROR(VLOOKUP(B408,Product_List!A:E,4,0),"")</f>
        <v/>
      </c>
      <c r="E408" s="5"/>
      <c r="F408" s="3"/>
      <c r="G408" s="3" t="str">
        <f t="shared" si="2"/>
        <v/>
      </c>
      <c r="H408" s="2"/>
      <c r="I408" s="2" t="str">
        <f t="shared" ca="1" si="3"/>
        <v/>
      </c>
    </row>
    <row r="409" spans="1:9" x14ac:dyDescent="0.2">
      <c r="A409" s="2"/>
      <c r="B409" s="2"/>
      <c r="C409" s="3">
        <f>IFERROR(IF(H409="Buy",VLOOKUP(B409,Product_List!A:E,2,0),VLOOKUP(B409,Product_List!A:E,3,0)),)</f>
        <v>0</v>
      </c>
      <c r="D409" s="2" t="str">
        <f>IFERROR(VLOOKUP(B409,Product_List!A:E,4,0),"")</f>
        <v/>
      </c>
      <c r="E409" s="5"/>
      <c r="F409" s="3"/>
      <c r="G409" s="3" t="str">
        <f t="shared" si="2"/>
        <v/>
      </c>
      <c r="H409" s="2"/>
      <c r="I409" s="2" t="str">
        <f t="shared" ca="1" si="3"/>
        <v/>
      </c>
    </row>
    <row r="410" spans="1:9" x14ac:dyDescent="0.2">
      <c r="A410" s="2"/>
      <c r="B410" s="2"/>
      <c r="C410" s="3">
        <f>IFERROR(IF(H410="Buy",VLOOKUP(B410,Product_List!A:E,2,0),VLOOKUP(B410,Product_List!A:E,3,0)),)</f>
        <v>0</v>
      </c>
      <c r="D410" s="2" t="str">
        <f>IFERROR(VLOOKUP(B410,Product_List!A:E,4,0),"")</f>
        <v/>
      </c>
      <c r="E410" s="5"/>
      <c r="F410" s="3"/>
      <c r="G410" s="3" t="str">
        <f t="shared" si="2"/>
        <v/>
      </c>
      <c r="H410" s="2"/>
      <c r="I410" s="2" t="str">
        <f t="shared" ca="1" si="3"/>
        <v/>
      </c>
    </row>
    <row r="411" spans="1:9" x14ac:dyDescent="0.2">
      <c r="A411" s="2"/>
      <c r="B411" s="2"/>
      <c r="C411" s="3">
        <f>IFERROR(IF(H411="Buy",VLOOKUP(B411,Product_List!A:E,2,0),VLOOKUP(B411,Product_List!A:E,3,0)),)</f>
        <v>0</v>
      </c>
      <c r="D411" s="2" t="str">
        <f>IFERROR(VLOOKUP(B411,Product_List!A:E,4,0),"")</f>
        <v/>
      </c>
      <c r="E411" s="5"/>
      <c r="F411" s="3"/>
      <c r="G411" s="3" t="str">
        <f t="shared" si="2"/>
        <v/>
      </c>
      <c r="H411" s="2"/>
      <c r="I411" s="2" t="str">
        <f t="shared" ca="1" si="3"/>
        <v/>
      </c>
    </row>
    <row r="412" spans="1:9" x14ac:dyDescent="0.2">
      <c r="A412" s="2"/>
      <c r="B412" s="2"/>
      <c r="C412" s="3">
        <f>IFERROR(IF(H412="Buy",VLOOKUP(B412,Product_List!A:E,2,0),VLOOKUP(B412,Product_List!A:E,3,0)),)</f>
        <v>0</v>
      </c>
      <c r="D412" s="2" t="str">
        <f>IFERROR(VLOOKUP(B412,Product_List!A:E,4,0),"")</f>
        <v/>
      </c>
      <c r="E412" s="5"/>
      <c r="F412" s="3"/>
      <c r="G412" s="3" t="str">
        <f t="shared" si="2"/>
        <v/>
      </c>
      <c r="H412" s="2"/>
      <c r="I412" s="2" t="str">
        <f t="shared" ca="1" si="3"/>
        <v/>
      </c>
    </row>
    <row r="413" spans="1:9" x14ac:dyDescent="0.2">
      <c r="A413" s="2"/>
      <c r="B413" s="2"/>
      <c r="C413" s="3">
        <f>IFERROR(IF(H413="Buy",VLOOKUP(B413,Product_List!A:E,2,0),VLOOKUP(B413,Product_List!A:E,3,0)),)</f>
        <v>0</v>
      </c>
      <c r="D413" s="2" t="str">
        <f>IFERROR(VLOOKUP(B413,Product_List!A:E,4,0),"")</f>
        <v/>
      </c>
      <c r="E413" s="5"/>
      <c r="F413" s="3"/>
      <c r="G413" s="3" t="str">
        <f t="shared" si="2"/>
        <v/>
      </c>
      <c r="H413" s="2"/>
      <c r="I413" s="2" t="str">
        <f t="shared" ca="1" si="3"/>
        <v/>
      </c>
    </row>
    <row r="414" spans="1:9" x14ac:dyDescent="0.2">
      <c r="A414" s="2"/>
      <c r="B414" s="2"/>
      <c r="C414" s="3">
        <f>IFERROR(IF(H414="Buy",VLOOKUP(B414,Product_List!A:E,2,0),VLOOKUP(B414,Product_List!A:E,3,0)),)</f>
        <v>0</v>
      </c>
      <c r="D414" s="2" t="str">
        <f>IFERROR(VLOOKUP(B414,Product_List!A:E,4,0),"")</f>
        <v/>
      </c>
      <c r="E414" s="5"/>
      <c r="F414" s="3"/>
      <c r="G414" s="3" t="str">
        <f t="shared" si="2"/>
        <v/>
      </c>
      <c r="H414" s="2"/>
      <c r="I414" s="2" t="str">
        <f t="shared" ca="1" si="3"/>
        <v/>
      </c>
    </row>
    <row r="415" spans="1:9" x14ac:dyDescent="0.2">
      <c r="A415" s="2"/>
      <c r="B415" s="2"/>
      <c r="C415" s="3">
        <f>IFERROR(IF(H415="Buy",VLOOKUP(B415,Product_List!A:E,2,0),VLOOKUP(B415,Product_List!A:E,3,0)),)</f>
        <v>0</v>
      </c>
      <c r="D415" s="2" t="str">
        <f>IFERROR(VLOOKUP(B415,Product_List!A:E,4,0),"")</f>
        <v/>
      </c>
      <c r="E415" s="5"/>
      <c r="F415" s="3"/>
      <c r="G415" s="3" t="str">
        <f t="shared" si="2"/>
        <v/>
      </c>
      <c r="H415" s="2"/>
      <c r="I415" s="2" t="str">
        <f t="shared" ca="1" si="3"/>
        <v/>
      </c>
    </row>
    <row r="416" spans="1:9" x14ac:dyDescent="0.2">
      <c r="A416" s="2"/>
      <c r="B416" s="2"/>
      <c r="C416" s="3">
        <f>IFERROR(IF(H416="Buy",VLOOKUP(B416,Product_List!A:E,2,0),VLOOKUP(B416,Product_List!A:E,3,0)),)</f>
        <v>0</v>
      </c>
      <c r="D416" s="2" t="str">
        <f>IFERROR(VLOOKUP(B416,Product_List!A:E,4,0),"")</f>
        <v/>
      </c>
      <c r="E416" s="5"/>
      <c r="F416" s="3"/>
      <c r="G416" s="3" t="str">
        <f t="shared" si="2"/>
        <v/>
      </c>
      <c r="H416" s="2"/>
      <c r="I416" s="2" t="str">
        <f t="shared" ca="1" si="3"/>
        <v/>
      </c>
    </row>
    <row r="417" spans="1:9" x14ac:dyDescent="0.2">
      <c r="A417" s="2"/>
      <c r="B417" s="2"/>
      <c r="C417" s="3">
        <f>IFERROR(IF(H417="Buy",VLOOKUP(B417,Product_List!A:E,2,0),VLOOKUP(B417,Product_List!A:E,3,0)),)</f>
        <v>0</v>
      </c>
      <c r="D417" s="2" t="str">
        <f>IFERROR(VLOOKUP(B417,Product_List!A:E,4,0),"")</f>
        <v/>
      </c>
      <c r="E417" s="5"/>
      <c r="F417" s="3"/>
      <c r="G417" s="3" t="str">
        <f t="shared" si="2"/>
        <v/>
      </c>
      <c r="H417" s="2"/>
      <c r="I417" s="2" t="str">
        <f t="shared" ca="1" si="3"/>
        <v/>
      </c>
    </row>
    <row r="418" spans="1:9" x14ac:dyDescent="0.2">
      <c r="A418" s="2"/>
      <c r="B418" s="2"/>
      <c r="C418" s="3">
        <f>IFERROR(IF(H418="Buy",VLOOKUP(B418,Product_List!A:E,2,0),VLOOKUP(B418,Product_List!A:E,3,0)),)</f>
        <v>0</v>
      </c>
      <c r="D418" s="2" t="str">
        <f>IFERROR(VLOOKUP(B418,Product_List!A:E,4,0),"")</f>
        <v/>
      </c>
      <c r="E418" s="5"/>
      <c r="F418" s="3"/>
      <c r="G418" s="3" t="str">
        <f t="shared" si="2"/>
        <v/>
      </c>
      <c r="H418" s="2"/>
      <c r="I418" s="2" t="str">
        <f t="shared" ca="1" si="3"/>
        <v/>
      </c>
    </row>
    <row r="419" spans="1:9" x14ac:dyDescent="0.2">
      <c r="A419" s="2"/>
      <c r="B419" s="2"/>
      <c r="C419" s="3">
        <f>IFERROR(IF(H419="Buy",VLOOKUP(B419,Product_List!A:E,2,0),VLOOKUP(B419,Product_List!A:E,3,0)),)</f>
        <v>0</v>
      </c>
      <c r="D419" s="2" t="str">
        <f>IFERROR(VLOOKUP(B419,Product_List!A:E,4,0),"")</f>
        <v/>
      </c>
      <c r="E419" s="5"/>
      <c r="F419" s="3"/>
      <c r="G419" s="3" t="str">
        <f t="shared" si="2"/>
        <v/>
      </c>
      <c r="H419" s="2"/>
      <c r="I419" s="2" t="str">
        <f t="shared" ca="1" si="3"/>
        <v/>
      </c>
    </row>
    <row r="420" spans="1:9" x14ac:dyDescent="0.2">
      <c r="A420" s="2"/>
      <c r="B420" s="2"/>
      <c r="C420" s="3">
        <f>IFERROR(IF(H420="Buy",VLOOKUP(B420,Product_List!A:E,2,0),VLOOKUP(B420,Product_List!A:E,3,0)),)</f>
        <v>0</v>
      </c>
      <c r="D420" s="2" t="str">
        <f>IFERROR(VLOOKUP(B420,Product_List!A:E,4,0),"")</f>
        <v/>
      </c>
      <c r="E420" s="5"/>
      <c r="F420" s="3"/>
      <c r="G420" s="3" t="str">
        <f t="shared" si="2"/>
        <v/>
      </c>
      <c r="H420" s="2"/>
      <c r="I420" s="2" t="str">
        <f t="shared" ca="1" si="3"/>
        <v/>
      </c>
    </row>
    <row r="421" spans="1:9" x14ac:dyDescent="0.2">
      <c r="A421" s="2"/>
      <c r="B421" s="2"/>
      <c r="C421" s="3">
        <f>IFERROR(IF(H421="Buy",VLOOKUP(B421,Product_List!A:E,2,0),VLOOKUP(B421,Product_List!A:E,3,0)),)</f>
        <v>0</v>
      </c>
      <c r="D421" s="2" t="str">
        <f>IFERROR(VLOOKUP(B421,Product_List!A:E,4,0),"")</f>
        <v/>
      </c>
      <c r="E421" s="5"/>
      <c r="F421" s="3"/>
      <c r="G421" s="3" t="str">
        <f t="shared" si="2"/>
        <v/>
      </c>
      <c r="H421" s="2"/>
      <c r="I421" s="2" t="str">
        <f t="shared" ca="1" si="3"/>
        <v/>
      </c>
    </row>
    <row r="422" spans="1:9" x14ac:dyDescent="0.2">
      <c r="A422" s="2"/>
      <c r="B422" s="2"/>
      <c r="C422" s="3">
        <f>IFERROR(IF(H422="Buy",VLOOKUP(B422,Product_List!A:E,2,0),VLOOKUP(B422,Product_List!A:E,3,0)),)</f>
        <v>0</v>
      </c>
      <c r="D422" s="2" t="str">
        <f>IFERROR(VLOOKUP(B422,Product_List!A:E,4,0),"")</f>
        <v/>
      </c>
      <c r="E422" s="5"/>
      <c r="F422" s="3"/>
      <c r="G422" s="3" t="str">
        <f t="shared" si="2"/>
        <v/>
      </c>
      <c r="H422" s="2"/>
      <c r="I422" s="2" t="str">
        <f t="shared" ca="1" si="3"/>
        <v/>
      </c>
    </row>
    <row r="423" spans="1:9" x14ac:dyDescent="0.2">
      <c r="A423" s="2"/>
      <c r="B423" s="2"/>
      <c r="C423" s="3">
        <f>IFERROR(IF(H423="Buy",VLOOKUP(B423,Product_List!A:E,2,0),VLOOKUP(B423,Product_List!A:E,3,0)),)</f>
        <v>0</v>
      </c>
      <c r="D423" s="2" t="str">
        <f>IFERROR(VLOOKUP(B423,Product_List!A:E,4,0),"")</f>
        <v/>
      </c>
      <c r="E423" s="5"/>
      <c r="F423" s="3"/>
      <c r="G423" s="3" t="str">
        <f t="shared" si="2"/>
        <v/>
      </c>
      <c r="H423" s="2"/>
      <c r="I423" s="2" t="str">
        <f t="shared" ca="1" si="3"/>
        <v/>
      </c>
    </row>
    <row r="424" spans="1:9" x14ac:dyDescent="0.2">
      <c r="A424" s="2"/>
      <c r="B424" s="2"/>
      <c r="C424" s="3">
        <f>IFERROR(IF(H424="Buy",VLOOKUP(B424,Product_List!A:E,2,0),VLOOKUP(B424,Product_List!A:E,3,0)),)</f>
        <v>0</v>
      </c>
      <c r="D424" s="2" t="str">
        <f>IFERROR(VLOOKUP(B424,Product_List!A:E,4,0),"")</f>
        <v/>
      </c>
      <c r="E424" s="5"/>
      <c r="F424" s="3"/>
      <c r="G424" s="3" t="str">
        <f t="shared" si="2"/>
        <v/>
      </c>
      <c r="H424" s="2"/>
      <c r="I424" s="2" t="str">
        <f t="shared" ca="1" si="3"/>
        <v/>
      </c>
    </row>
    <row r="425" spans="1:9" x14ac:dyDescent="0.2">
      <c r="A425" s="2"/>
      <c r="B425" s="2"/>
      <c r="C425" s="3">
        <f>IFERROR(IF(H425="Buy",VLOOKUP(B425,Product_List!A:E,2,0),VLOOKUP(B425,Product_List!A:E,3,0)),)</f>
        <v>0</v>
      </c>
      <c r="D425" s="2" t="str">
        <f>IFERROR(VLOOKUP(B425,Product_List!A:E,4,0),"")</f>
        <v/>
      </c>
      <c r="E425" s="5"/>
      <c r="F425" s="3"/>
      <c r="G425" s="3" t="str">
        <f t="shared" si="2"/>
        <v/>
      </c>
      <c r="H425" s="2"/>
      <c r="I425" s="2" t="str">
        <f t="shared" ca="1" si="3"/>
        <v/>
      </c>
    </row>
    <row r="426" spans="1:9" x14ac:dyDescent="0.2">
      <c r="A426" s="2"/>
      <c r="B426" s="2"/>
      <c r="C426" s="3">
        <f>IFERROR(IF(H426="Buy",VLOOKUP(B426,Product_List!A:E,2,0),VLOOKUP(B426,Product_List!A:E,3,0)),)</f>
        <v>0</v>
      </c>
      <c r="D426" s="2" t="str">
        <f>IFERROR(VLOOKUP(B426,Product_List!A:E,4,0),"")</f>
        <v/>
      </c>
      <c r="E426" s="5"/>
      <c r="F426" s="3"/>
      <c r="G426" s="3" t="str">
        <f t="shared" si="2"/>
        <v/>
      </c>
      <c r="H426" s="2"/>
      <c r="I426" s="2" t="str">
        <f t="shared" ca="1" si="3"/>
        <v/>
      </c>
    </row>
    <row r="427" spans="1:9" x14ac:dyDescent="0.2">
      <c r="A427" s="2"/>
      <c r="B427" s="2"/>
      <c r="C427" s="3">
        <f>IFERROR(IF(H427="Buy",VLOOKUP(B427,Product_List!A:E,2,0),VLOOKUP(B427,Product_List!A:E,3,0)),)</f>
        <v>0</v>
      </c>
      <c r="D427" s="2" t="str">
        <f>IFERROR(VLOOKUP(B427,Product_List!A:E,4,0),"")</f>
        <v/>
      </c>
      <c r="E427" s="5"/>
      <c r="F427" s="3"/>
      <c r="G427" s="3" t="str">
        <f t="shared" si="2"/>
        <v/>
      </c>
      <c r="H427" s="2"/>
      <c r="I427" s="2" t="str">
        <f t="shared" ca="1" si="3"/>
        <v/>
      </c>
    </row>
    <row r="428" spans="1:9" x14ac:dyDescent="0.2">
      <c r="A428" s="2"/>
      <c r="B428" s="2"/>
      <c r="C428" s="3">
        <f>IFERROR(IF(H428="Buy",VLOOKUP(B428,Product_List!A:E,2,0),VLOOKUP(B428,Product_List!A:E,3,0)),)</f>
        <v>0</v>
      </c>
      <c r="D428" s="2" t="str">
        <f>IFERROR(VLOOKUP(B428,Product_List!A:E,4,0),"")</f>
        <v/>
      </c>
      <c r="E428" s="5"/>
      <c r="F428" s="3"/>
      <c r="G428" s="3" t="str">
        <f t="shared" si="2"/>
        <v/>
      </c>
      <c r="H428" s="2"/>
      <c r="I428" s="2" t="str">
        <f t="shared" ca="1" si="3"/>
        <v/>
      </c>
    </row>
    <row r="429" spans="1:9" x14ac:dyDescent="0.2">
      <c r="A429" s="2"/>
      <c r="B429" s="2"/>
      <c r="C429" s="3">
        <f>IFERROR(IF(H429="Buy",VLOOKUP(B429,Product_List!A:E,2,0),VLOOKUP(B429,Product_List!A:E,3,0)),)</f>
        <v>0</v>
      </c>
      <c r="D429" s="2" t="str">
        <f>IFERROR(VLOOKUP(B429,Product_List!A:E,4,0),"")</f>
        <v/>
      </c>
      <c r="E429" s="5"/>
      <c r="F429" s="3"/>
      <c r="G429" s="3" t="str">
        <f t="shared" si="2"/>
        <v/>
      </c>
      <c r="H429" s="2"/>
      <c r="I429" s="2" t="str">
        <f t="shared" ca="1" si="3"/>
        <v/>
      </c>
    </row>
    <row r="430" spans="1:9" x14ac:dyDescent="0.2">
      <c r="A430" s="2"/>
      <c r="B430" s="2"/>
      <c r="C430" s="3">
        <f>IFERROR(IF(H430="Buy",VLOOKUP(B430,Product_List!A:E,2,0),VLOOKUP(B430,Product_List!A:E,3,0)),)</f>
        <v>0</v>
      </c>
      <c r="D430" s="2" t="str">
        <f>IFERROR(VLOOKUP(B430,Product_List!A:E,4,0),"")</f>
        <v/>
      </c>
      <c r="E430" s="5"/>
      <c r="F430" s="3"/>
      <c r="G430" s="3" t="str">
        <f t="shared" si="2"/>
        <v/>
      </c>
      <c r="H430" s="2"/>
      <c r="I430" s="2" t="str">
        <f t="shared" ca="1" si="3"/>
        <v/>
      </c>
    </row>
    <row r="431" spans="1:9" x14ac:dyDescent="0.2">
      <c r="A431" s="2"/>
      <c r="B431" s="2"/>
      <c r="C431" s="3">
        <f>IFERROR(IF(H431="Buy",VLOOKUP(B431,Product_List!A:E,2,0),VLOOKUP(B431,Product_List!A:E,3,0)),)</f>
        <v>0</v>
      </c>
      <c r="D431" s="2" t="str">
        <f>IFERROR(VLOOKUP(B431,Product_List!A:E,4,0),"")</f>
        <v/>
      </c>
      <c r="E431" s="5"/>
      <c r="F431" s="3"/>
      <c r="G431" s="3" t="str">
        <f t="shared" si="2"/>
        <v/>
      </c>
      <c r="H431" s="2"/>
      <c r="I431" s="2" t="str">
        <f t="shared" ca="1" si="3"/>
        <v/>
      </c>
    </row>
    <row r="432" spans="1:9" x14ac:dyDescent="0.2">
      <c r="A432" s="2"/>
      <c r="B432" s="2"/>
      <c r="C432" s="3">
        <f>IFERROR(IF(H432="Buy",VLOOKUP(B432,Product_List!A:E,2,0),VLOOKUP(B432,Product_List!A:E,3,0)),)</f>
        <v>0</v>
      </c>
      <c r="D432" s="2" t="str">
        <f>IFERROR(VLOOKUP(B432,Product_List!A:E,4,0),"")</f>
        <v/>
      </c>
      <c r="E432" s="5"/>
      <c r="F432" s="3"/>
      <c r="G432" s="3" t="str">
        <f t="shared" si="2"/>
        <v/>
      </c>
      <c r="H432" s="2"/>
      <c r="I432" s="2" t="str">
        <f t="shared" ca="1" si="3"/>
        <v/>
      </c>
    </row>
    <row r="433" spans="1:9" x14ac:dyDescent="0.2">
      <c r="A433" s="2"/>
      <c r="B433" s="2"/>
      <c r="C433" s="3">
        <f>IFERROR(IF(H433="Buy",VLOOKUP(B433,Product_List!A:E,2,0),VLOOKUP(B433,Product_List!A:E,3,0)),)</f>
        <v>0</v>
      </c>
      <c r="D433" s="2" t="str">
        <f>IFERROR(VLOOKUP(B433,Product_List!A:E,4,0),"")</f>
        <v/>
      </c>
      <c r="E433" s="5"/>
      <c r="F433" s="3"/>
      <c r="G433" s="3" t="str">
        <f t="shared" si="2"/>
        <v/>
      </c>
      <c r="H433" s="2"/>
      <c r="I433" s="2" t="str">
        <f t="shared" ca="1" si="3"/>
        <v/>
      </c>
    </row>
    <row r="434" spans="1:9" x14ac:dyDescent="0.2">
      <c r="A434" s="2"/>
      <c r="B434" s="2"/>
      <c r="C434" s="3">
        <f>IFERROR(IF(H434="Buy",VLOOKUP(B434,Product_List!A:E,2,0),VLOOKUP(B434,Product_List!A:E,3,0)),)</f>
        <v>0</v>
      </c>
      <c r="D434" s="2" t="str">
        <f>IFERROR(VLOOKUP(B434,Product_List!A:E,4,0),"")</f>
        <v/>
      </c>
      <c r="E434" s="5"/>
      <c r="F434" s="3"/>
      <c r="G434" s="3" t="str">
        <f t="shared" si="2"/>
        <v/>
      </c>
      <c r="H434" s="2"/>
      <c r="I434" s="2" t="str">
        <f t="shared" ca="1" si="3"/>
        <v/>
      </c>
    </row>
    <row r="435" spans="1:9" x14ac:dyDescent="0.2">
      <c r="A435" s="2"/>
      <c r="B435" s="2"/>
      <c r="C435" s="3">
        <f>IFERROR(IF(H435="Buy",VLOOKUP(B435,Product_List!A:E,2,0),VLOOKUP(B435,Product_List!A:E,3,0)),)</f>
        <v>0</v>
      </c>
      <c r="D435" s="2" t="str">
        <f>IFERROR(VLOOKUP(B435,Product_List!A:E,4,0),"")</f>
        <v/>
      </c>
      <c r="E435" s="5"/>
      <c r="F435" s="3"/>
      <c r="G435" s="3" t="str">
        <f t="shared" si="2"/>
        <v/>
      </c>
      <c r="H435" s="2"/>
      <c r="I435" s="2" t="str">
        <f t="shared" ca="1" si="3"/>
        <v/>
      </c>
    </row>
    <row r="436" spans="1:9" x14ac:dyDescent="0.2">
      <c r="A436" s="2"/>
      <c r="B436" s="2"/>
      <c r="C436" s="3">
        <f>IFERROR(IF(H436="Buy",VLOOKUP(B436,Product_List!A:E,2,0),VLOOKUP(B436,Product_List!A:E,3,0)),)</f>
        <v>0</v>
      </c>
      <c r="D436" s="2" t="str">
        <f>IFERROR(VLOOKUP(B436,Product_List!A:E,4,0),"")</f>
        <v/>
      </c>
      <c r="E436" s="5"/>
      <c r="F436" s="3"/>
      <c r="G436" s="3" t="str">
        <f t="shared" si="2"/>
        <v/>
      </c>
      <c r="H436" s="2"/>
      <c r="I436" s="2" t="str">
        <f t="shared" ca="1" si="3"/>
        <v/>
      </c>
    </row>
    <row r="437" spans="1:9" x14ac:dyDescent="0.2">
      <c r="A437" s="2"/>
      <c r="B437" s="2"/>
      <c r="C437" s="3">
        <f>IFERROR(IF(H437="Buy",VLOOKUP(B437,Product_List!A:E,2,0),VLOOKUP(B437,Product_List!A:E,3,0)),)</f>
        <v>0</v>
      </c>
      <c r="D437" s="2" t="str">
        <f>IFERROR(VLOOKUP(B437,Product_List!A:E,4,0),"")</f>
        <v/>
      </c>
      <c r="E437" s="5"/>
      <c r="F437" s="3"/>
      <c r="G437" s="3" t="str">
        <f t="shared" si="2"/>
        <v/>
      </c>
      <c r="H437" s="2"/>
      <c r="I437" s="2" t="str">
        <f t="shared" ca="1" si="3"/>
        <v/>
      </c>
    </row>
    <row r="438" spans="1:9" x14ac:dyDescent="0.2">
      <c r="A438" s="2"/>
      <c r="B438" s="2"/>
      <c r="C438" s="3">
        <f>IFERROR(IF(H438="Buy",VLOOKUP(B438,Product_List!A:E,2,0),VLOOKUP(B438,Product_List!A:E,3,0)),)</f>
        <v>0</v>
      </c>
      <c r="D438" s="2" t="str">
        <f>IFERROR(VLOOKUP(B438,Product_List!A:E,4,0),"")</f>
        <v/>
      </c>
      <c r="E438" s="5"/>
      <c r="F438" s="3"/>
      <c r="G438" s="3" t="str">
        <f t="shared" si="2"/>
        <v/>
      </c>
      <c r="H438" s="2"/>
      <c r="I438" s="2" t="str">
        <f t="shared" ca="1" si="3"/>
        <v/>
      </c>
    </row>
    <row r="439" spans="1:9" x14ac:dyDescent="0.2">
      <c r="A439" s="2"/>
      <c r="B439" s="2"/>
      <c r="C439" s="3">
        <f>IFERROR(IF(H439="Buy",VLOOKUP(B439,Product_List!A:E,2,0),VLOOKUP(B439,Product_List!A:E,3,0)),)</f>
        <v>0</v>
      </c>
      <c r="D439" s="2" t="str">
        <f>IFERROR(VLOOKUP(B439,Product_List!A:E,4,0),"")</f>
        <v/>
      </c>
      <c r="E439" s="5"/>
      <c r="F439" s="3"/>
      <c r="G439" s="3" t="str">
        <f t="shared" si="2"/>
        <v/>
      </c>
      <c r="H439" s="2"/>
      <c r="I439" s="2" t="str">
        <f t="shared" ca="1" si="3"/>
        <v/>
      </c>
    </row>
    <row r="440" spans="1:9" x14ac:dyDescent="0.2">
      <c r="A440" s="2"/>
      <c r="B440" s="2"/>
      <c r="C440" s="3">
        <f>IFERROR(IF(H440="Buy",VLOOKUP(B440,Product_List!A:E,2,0),VLOOKUP(B440,Product_List!A:E,3,0)),)</f>
        <v>0</v>
      </c>
      <c r="D440" s="2" t="str">
        <f>IFERROR(VLOOKUP(B440,Product_List!A:E,4,0),"")</f>
        <v/>
      </c>
      <c r="E440" s="5"/>
      <c r="F440" s="3"/>
      <c r="G440" s="3" t="str">
        <f t="shared" si="2"/>
        <v/>
      </c>
      <c r="H440" s="2"/>
      <c r="I440" s="2" t="str">
        <f t="shared" ca="1" si="3"/>
        <v/>
      </c>
    </row>
    <row r="441" spans="1:9" x14ac:dyDescent="0.2">
      <c r="A441" s="2"/>
      <c r="B441" s="2"/>
      <c r="C441" s="3">
        <f>IFERROR(IF(H441="Buy",VLOOKUP(B441,Product_List!A:E,2,0),VLOOKUP(B441,Product_List!A:E,3,0)),)</f>
        <v>0</v>
      </c>
      <c r="D441" s="2" t="str">
        <f>IFERROR(VLOOKUP(B441,Product_List!A:E,4,0),"")</f>
        <v/>
      </c>
      <c r="E441" s="5"/>
      <c r="F441" s="3"/>
      <c r="G441" s="3" t="str">
        <f t="shared" si="2"/>
        <v/>
      </c>
      <c r="H441" s="2"/>
      <c r="I441" s="2" t="str">
        <f t="shared" ca="1" si="3"/>
        <v/>
      </c>
    </row>
    <row r="442" spans="1:9" x14ac:dyDescent="0.2">
      <c r="A442" s="2"/>
      <c r="B442" s="2"/>
      <c r="C442" s="3">
        <f>IFERROR(IF(H442="Buy",VLOOKUP(B442,Product_List!A:E,2,0),VLOOKUP(B442,Product_List!A:E,3,0)),)</f>
        <v>0</v>
      </c>
      <c r="D442" s="2" t="str">
        <f>IFERROR(VLOOKUP(B442,Product_List!A:E,4,0),"")</f>
        <v/>
      </c>
      <c r="E442" s="5"/>
      <c r="F442" s="3"/>
      <c r="G442" s="3" t="str">
        <f t="shared" si="2"/>
        <v/>
      </c>
      <c r="H442" s="2"/>
      <c r="I442" s="2" t="str">
        <f t="shared" ca="1" si="3"/>
        <v/>
      </c>
    </row>
    <row r="443" spans="1:9" x14ac:dyDescent="0.2">
      <c r="A443" s="2"/>
      <c r="B443" s="2"/>
      <c r="C443" s="3">
        <f>IFERROR(IF(H443="Buy",VLOOKUP(B443,Product_List!A:E,2,0),VLOOKUP(B443,Product_List!A:E,3,0)),)</f>
        <v>0</v>
      </c>
      <c r="D443" s="2" t="str">
        <f>IFERROR(VLOOKUP(B443,Product_List!A:E,4,0),"")</f>
        <v/>
      </c>
      <c r="E443" s="5"/>
      <c r="F443" s="3"/>
      <c r="G443" s="3" t="str">
        <f t="shared" si="2"/>
        <v/>
      </c>
      <c r="H443" s="2"/>
      <c r="I443" s="2" t="str">
        <f t="shared" ca="1" si="3"/>
        <v/>
      </c>
    </row>
    <row r="444" spans="1:9" x14ac:dyDescent="0.2">
      <c r="A444" s="2"/>
      <c r="B444" s="2"/>
      <c r="C444" s="3">
        <f>IFERROR(IF(H444="Buy",VLOOKUP(B444,Product_List!A:E,2,0),VLOOKUP(B444,Product_List!A:E,3,0)),)</f>
        <v>0</v>
      </c>
      <c r="D444" s="2" t="str">
        <f>IFERROR(VLOOKUP(B444,Product_List!A:E,4,0),"")</f>
        <v/>
      </c>
      <c r="E444" s="5"/>
      <c r="F444" s="3"/>
      <c r="G444" s="3" t="str">
        <f t="shared" si="2"/>
        <v/>
      </c>
      <c r="H444" s="2"/>
      <c r="I444" s="2" t="str">
        <f t="shared" ca="1" si="3"/>
        <v/>
      </c>
    </row>
    <row r="445" spans="1:9" x14ac:dyDescent="0.2">
      <c r="A445" s="2"/>
      <c r="B445" s="2"/>
      <c r="C445" s="3">
        <f>IFERROR(IF(H445="Buy",VLOOKUP(B445,Product_List!A:E,2,0),VLOOKUP(B445,Product_List!A:E,3,0)),)</f>
        <v>0</v>
      </c>
      <c r="D445" s="2" t="str">
        <f>IFERROR(VLOOKUP(B445,Product_List!A:E,4,0),"")</f>
        <v/>
      </c>
      <c r="E445" s="5"/>
      <c r="F445" s="3"/>
      <c r="G445" s="3" t="str">
        <f t="shared" si="2"/>
        <v/>
      </c>
      <c r="H445" s="2"/>
      <c r="I445" s="2" t="str">
        <f t="shared" ca="1" si="3"/>
        <v/>
      </c>
    </row>
    <row r="446" spans="1:9" x14ac:dyDescent="0.2">
      <c r="A446" s="2"/>
      <c r="B446" s="2"/>
      <c r="C446" s="3">
        <f>IFERROR(IF(H446="Buy",VLOOKUP(B446,Product_List!A:E,2,0),VLOOKUP(B446,Product_List!A:E,3,0)),)</f>
        <v>0</v>
      </c>
      <c r="D446" s="2" t="str">
        <f>IFERROR(VLOOKUP(B446,Product_List!A:E,4,0),"")</f>
        <v/>
      </c>
      <c r="E446" s="5"/>
      <c r="F446" s="3"/>
      <c r="G446" s="3" t="str">
        <f t="shared" si="2"/>
        <v/>
      </c>
      <c r="H446" s="2"/>
      <c r="I446" s="2" t="str">
        <f t="shared" ca="1" si="3"/>
        <v/>
      </c>
    </row>
    <row r="447" spans="1:9" x14ac:dyDescent="0.2">
      <c r="A447" s="2"/>
      <c r="B447" s="2"/>
      <c r="C447" s="3">
        <f>IFERROR(IF(H447="Buy",VLOOKUP(B447,Product_List!A:E,2,0),VLOOKUP(B447,Product_List!A:E,3,0)),)</f>
        <v>0</v>
      </c>
      <c r="D447" s="2" t="str">
        <f>IFERROR(VLOOKUP(B447,Product_List!A:E,4,0),"")</f>
        <v/>
      </c>
      <c r="E447" s="5"/>
      <c r="F447" s="3"/>
      <c r="G447" s="3" t="str">
        <f t="shared" si="2"/>
        <v/>
      </c>
      <c r="H447" s="2"/>
      <c r="I447" s="2" t="str">
        <f t="shared" ca="1" si="3"/>
        <v/>
      </c>
    </row>
    <row r="448" spans="1:9" x14ac:dyDescent="0.2">
      <c r="A448" s="2"/>
      <c r="B448" s="2"/>
      <c r="C448" s="3">
        <f>IFERROR(IF(H448="Buy",VLOOKUP(B448,Product_List!A:E,2,0),VLOOKUP(B448,Product_List!A:E,3,0)),)</f>
        <v>0</v>
      </c>
      <c r="D448" s="2" t="str">
        <f>IFERROR(VLOOKUP(B448,Product_List!A:E,4,0),"")</f>
        <v/>
      </c>
      <c r="E448" s="5"/>
      <c r="F448" s="3"/>
      <c r="G448" s="3" t="str">
        <f t="shared" si="2"/>
        <v/>
      </c>
      <c r="H448" s="2"/>
      <c r="I448" s="2" t="str">
        <f t="shared" ca="1" si="3"/>
        <v/>
      </c>
    </row>
    <row r="449" spans="1:9" x14ac:dyDescent="0.2">
      <c r="A449" s="2"/>
      <c r="B449" s="2"/>
      <c r="C449" s="3">
        <f>IFERROR(IF(H449="Buy",VLOOKUP(B449,Product_List!A:E,2,0),VLOOKUP(B449,Product_List!A:E,3,0)),)</f>
        <v>0</v>
      </c>
      <c r="D449" s="2" t="str">
        <f>IFERROR(VLOOKUP(B449,Product_List!A:E,4,0),"")</f>
        <v/>
      </c>
      <c r="E449" s="5"/>
      <c r="F449" s="3"/>
      <c r="G449" s="3" t="str">
        <f t="shared" si="2"/>
        <v/>
      </c>
      <c r="H449" s="2"/>
      <c r="I449" s="2" t="str">
        <f t="shared" ca="1" si="3"/>
        <v/>
      </c>
    </row>
    <row r="450" spans="1:9" x14ac:dyDescent="0.2">
      <c r="A450" s="2"/>
      <c r="B450" s="2"/>
      <c r="C450" s="3">
        <f>IFERROR(IF(H450="Buy",VLOOKUP(B450,Product_List!A:E,2,0),VLOOKUP(B450,Product_List!A:E,3,0)),)</f>
        <v>0</v>
      </c>
      <c r="D450" s="2" t="str">
        <f>IFERROR(VLOOKUP(B450,Product_List!A:E,4,0),"")</f>
        <v/>
      </c>
      <c r="E450" s="5"/>
      <c r="F450" s="3"/>
      <c r="G450" s="3" t="str">
        <f t="shared" si="2"/>
        <v/>
      </c>
      <c r="H450" s="2"/>
      <c r="I450" s="2" t="str">
        <f t="shared" ca="1" si="3"/>
        <v/>
      </c>
    </row>
    <row r="451" spans="1:9" x14ac:dyDescent="0.2">
      <c r="A451" s="2"/>
      <c r="B451" s="2"/>
      <c r="C451" s="3">
        <f>IFERROR(IF(H451="Buy",VLOOKUP(B451,Product_List!A:E,2,0),VLOOKUP(B451,Product_List!A:E,3,0)),)</f>
        <v>0</v>
      </c>
      <c r="D451" s="2" t="str">
        <f>IFERROR(VLOOKUP(B451,Product_List!A:E,4,0),"")</f>
        <v/>
      </c>
      <c r="E451" s="5"/>
      <c r="F451" s="3"/>
      <c r="G451" s="3" t="str">
        <f t="shared" si="2"/>
        <v/>
      </c>
      <c r="H451" s="2"/>
      <c r="I451" s="2" t="str">
        <f t="shared" ca="1" si="3"/>
        <v/>
      </c>
    </row>
    <row r="452" spans="1:9" x14ac:dyDescent="0.2">
      <c r="A452" s="2"/>
      <c r="B452" s="2"/>
      <c r="C452" s="3">
        <f>IFERROR(IF(H452="Buy",VLOOKUP(B452,Product_List!A:E,2,0),VLOOKUP(B452,Product_List!A:E,3,0)),)</f>
        <v>0</v>
      </c>
      <c r="D452" s="2" t="str">
        <f>IFERROR(VLOOKUP(B452,Product_List!A:E,4,0),"")</f>
        <v/>
      </c>
      <c r="E452" s="5"/>
      <c r="F452" s="3"/>
      <c r="G452" s="3" t="str">
        <f t="shared" si="2"/>
        <v/>
      </c>
      <c r="H452" s="2"/>
      <c r="I452" s="2" t="str">
        <f t="shared" ca="1" si="3"/>
        <v/>
      </c>
    </row>
    <row r="453" spans="1:9" x14ac:dyDescent="0.2">
      <c r="A453" s="2"/>
      <c r="B453" s="2"/>
      <c r="C453" s="3">
        <f>IFERROR(IF(H453="Buy",VLOOKUP(B453,Product_List!A:E,2,0),VLOOKUP(B453,Product_List!A:E,3,0)),)</f>
        <v>0</v>
      </c>
      <c r="D453" s="2" t="str">
        <f>IFERROR(VLOOKUP(B453,Product_List!A:E,4,0),"")</f>
        <v/>
      </c>
      <c r="E453" s="5"/>
      <c r="F453" s="3"/>
      <c r="G453" s="3" t="str">
        <f t="shared" si="2"/>
        <v/>
      </c>
      <c r="H453" s="2"/>
      <c r="I453" s="2" t="str">
        <f t="shared" ca="1" si="3"/>
        <v/>
      </c>
    </row>
    <row r="454" spans="1:9" x14ac:dyDescent="0.2">
      <c r="A454" s="2"/>
      <c r="B454" s="2"/>
      <c r="C454" s="3">
        <f>IFERROR(IF(H454="Buy",VLOOKUP(B454,Product_List!A:E,2,0),VLOOKUP(B454,Product_List!A:E,3,0)),)</f>
        <v>0</v>
      </c>
      <c r="D454" s="2" t="str">
        <f>IFERROR(VLOOKUP(B454,Product_List!A:E,4,0),"")</f>
        <v/>
      </c>
      <c r="E454" s="5"/>
      <c r="F454" s="3"/>
      <c r="G454" s="3" t="str">
        <f t="shared" si="2"/>
        <v/>
      </c>
      <c r="H454" s="2"/>
      <c r="I454" s="2" t="str">
        <f t="shared" ca="1" si="3"/>
        <v/>
      </c>
    </row>
    <row r="455" spans="1:9" x14ac:dyDescent="0.2">
      <c r="A455" s="2"/>
      <c r="B455" s="2"/>
      <c r="C455" s="3">
        <f>IFERROR(IF(H455="Buy",VLOOKUP(B455,Product_List!A:E,2,0),VLOOKUP(B455,Product_List!A:E,3,0)),)</f>
        <v>0</v>
      </c>
      <c r="D455" s="2" t="str">
        <f>IFERROR(VLOOKUP(B455,Product_List!A:E,4,0),"")</f>
        <v/>
      </c>
      <c r="E455" s="5"/>
      <c r="F455" s="3"/>
      <c r="G455" s="3" t="str">
        <f t="shared" si="2"/>
        <v/>
      </c>
      <c r="H455" s="2"/>
      <c r="I455" s="2" t="str">
        <f t="shared" ca="1" si="3"/>
        <v/>
      </c>
    </row>
    <row r="456" spans="1:9" x14ac:dyDescent="0.2">
      <c r="A456" s="2"/>
      <c r="B456" s="2"/>
      <c r="C456" s="3">
        <f>IFERROR(IF(H456="Buy",VLOOKUP(B456,Product_List!A:E,2,0),VLOOKUP(B456,Product_List!A:E,3,0)),)</f>
        <v>0</v>
      </c>
      <c r="D456" s="2" t="str">
        <f>IFERROR(VLOOKUP(B456,Product_List!A:E,4,0),"")</f>
        <v/>
      </c>
      <c r="E456" s="5"/>
      <c r="F456" s="3"/>
      <c r="G456" s="3" t="str">
        <f t="shared" si="2"/>
        <v/>
      </c>
      <c r="H456" s="2"/>
      <c r="I456" s="2" t="str">
        <f t="shared" ca="1" si="3"/>
        <v/>
      </c>
    </row>
    <row r="457" spans="1:9" x14ac:dyDescent="0.2">
      <c r="A457" s="2"/>
      <c r="B457" s="2"/>
      <c r="C457" s="3">
        <f>IFERROR(IF(H457="Buy",VLOOKUP(B457,Product_List!A:E,2,0),VLOOKUP(B457,Product_List!A:E,3,0)),)</f>
        <v>0</v>
      </c>
      <c r="D457" s="2" t="str">
        <f>IFERROR(VLOOKUP(B457,Product_List!A:E,4,0),"")</f>
        <v/>
      </c>
      <c r="E457" s="5"/>
      <c r="F457" s="3"/>
      <c r="G457" s="3" t="str">
        <f t="shared" si="2"/>
        <v/>
      </c>
      <c r="H457" s="2"/>
      <c r="I457" s="2" t="str">
        <f t="shared" ca="1" si="3"/>
        <v/>
      </c>
    </row>
    <row r="458" spans="1:9" x14ac:dyDescent="0.2">
      <c r="A458" s="2"/>
      <c r="B458" s="2"/>
      <c r="C458" s="3">
        <f>IFERROR(IF(H458="Buy",VLOOKUP(B458,Product_List!A:E,2,0),VLOOKUP(B458,Product_List!A:E,3,0)),)</f>
        <v>0</v>
      </c>
      <c r="D458" s="2" t="str">
        <f>IFERROR(VLOOKUP(B458,Product_List!A:E,4,0),"")</f>
        <v/>
      </c>
      <c r="E458" s="5"/>
      <c r="F458" s="3"/>
      <c r="G458" s="3" t="str">
        <f t="shared" si="2"/>
        <v/>
      </c>
      <c r="H458" s="2"/>
      <c r="I458" s="2" t="str">
        <f t="shared" ca="1" si="3"/>
        <v/>
      </c>
    </row>
    <row r="459" spans="1:9" x14ac:dyDescent="0.2">
      <c r="A459" s="2"/>
      <c r="B459" s="2"/>
      <c r="C459" s="3">
        <f>IFERROR(IF(H459="Buy",VLOOKUP(B459,Product_List!A:E,2,0),VLOOKUP(B459,Product_List!A:E,3,0)),)</f>
        <v>0</v>
      </c>
      <c r="D459" s="2" t="str">
        <f>IFERROR(VLOOKUP(B459,Product_List!A:E,4,0),"")</f>
        <v/>
      </c>
      <c r="E459" s="5"/>
      <c r="F459" s="3"/>
      <c r="G459" s="3" t="str">
        <f t="shared" si="2"/>
        <v/>
      </c>
      <c r="H459" s="2"/>
      <c r="I459" s="2" t="str">
        <f t="shared" ca="1" si="3"/>
        <v/>
      </c>
    </row>
    <row r="460" spans="1:9" x14ac:dyDescent="0.2">
      <c r="A460" s="2"/>
      <c r="B460" s="2"/>
      <c r="C460" s="3">
        <f>IFERROR(IF(H460="Buy",VLOOKUP(B460,Product_List!A:E,2,0),VLOOKUP(B460,Product_List!A:E,3,0)),)</f>
        <v>0</v>
      </c>
      <c r="D460" s="2" t="str">
        <f>IFERROR(VLOOKUP(B460,Product_List!A:E,4,0),"")</f>
        <v/>
      </c>
      <c r="E460" s="5"/>
      <c r="F460" s="3"/>
      <c r="G460" s="3" t="str">
        <f t="shared" si="2"/>
        <v/>
      </c>
      <c r="H460" s="2"/>
      <c r="I460" s="2" t="str">
        <f t="shared" ca="1" si="3"/>
        <v/>
      </c>
    </row>
    <row r="461" spans="1:9" x14ac:dyDescent="0.2">
      <c r="A461" s="2"/>
      <c r="B461" s="2"/>
      <c r="C461" s="3">
        <f>IFERROR(IF(H461="Buy",VLOOKUP(B461,Product_List!A:E,2,0),VLOOKUP(B461,Product_List!A:E,3,0)),)</f>
        <v>0</v>
      </c>
      <c r="D461" s="2" t="str">
        <f>IFERROR(VLOOKUP(B461,Product_List!A:E,4,0),"")</f>
        <v/>
      </c>
      <c r="E461" s="5"/>
      <c r="F461" s="3"/>
      <c r="G461" s="3" t="str">
        <f t="shared" si="2"/>
        <v/>
      </c>
      <c r="H461" s="2"/>
      <c r="I461" s="2" t="str">
        <f t="shared" ca="1" si="3"/>
        <v/>
      </c>
    </row>
    <row r="462" spans="1:9" x14ac:dyDescent="0.2">
      <c r="A462" s="2"/>
      <c r="B462" s="2"/>
      <c r="C462" s="3">
        <f>IFERROR(IF(H462="Buy",VLOOKUP(B462,Product_List!A:E,2,0),VLOOKUP(B462,Product_List!A:E,3,0)),)</f>
        <v>0</v>
      </c>
      <c r="D462" s="2" t="str">
        <f>IFERROR(VLOOKUP(B462,Product_List!A:E,4,0),"")</f>
        <v/>
      </c>
      <c r="E462" s="5"/>
      <c r="F462" s="3"/>
      <c r="G462" s="3" t="str">
        <f t="shared" si="2"/>
        <v/>
      </c>
      <c r="H462" s="2"/>
      <c r="I462" s="2" t="str">
        <f t="shared" ca="1" si="3"/>
        <v/>
      </c>
    </row>
    <row r="463" spans="1:9" x14ac:dyDescent="0.2">
      <c r="A463" s="2"/>
      <c r="B463" s="2"/>
      <c r="C463" s="3">
        <f>IFERROR(IF(H463="Buy",VLOOKUP(B463,Product_List!A:E,2,0),VLOOKUP(B463,Product_List!A:E,3,0)),)</f>
        <v>0</v>
      </c>
      <c r="D463" s="2" t="str">
        <f>IFERROR(VLOOKUP(B463,Product_List!A:E,4,0),"")</f>
        <v/>
      </c>
      <c r="E463" s="5"/>
      <c r="F463" s="3"/>
      <c r="G463" s="3" t="str">
        <f t="shared" si="2"/>
        <v/>
      </c>
      <c r="H463" s="2"/>
      <c r="I463" s="2" t="str">
        <f t="shared" ca="1" si="3"/>
        <v/>
      </c>
    </row>
    <row r="464" spans="1:9" x14ac:dyDescent="0.2">
      <c r="A464" s="2"/>
      <c r="B464" s="2"/>
      <c r="C464" s="3">
        <f>IFERROR(IF(H464="Buy",VLOOKUP(B464,Product_List!A:E,2,0),VLOOKUP(B464,Product_List!A:E,3,0)),)</f>
        <v>0</v>
      </c>
      <c r="D464" s="2" t="str">
        <f>IFERROR(VLOOKUP(B464,Product_List!A:E,4,0),"")</f>
        <v/>
      </c>
      <c r="E464" s="5"/>
      <c r="F464" s="3"/>
      <c r="G464" s="3" t="str">
        <f t="shared" si="2"/>
        <v/>
      </c>
      <c r="H464" s="2"/>
      <c r="I464" s="2" t="str">
        <f t="shared" ca="1" si="3"/>
        <v/>
      </c>
    </row>
    <row r="465" spans="1:9" x14ac:dyDescent="0.2">
      <c r="A465" s="2"/>
      <c r="B465" s="2"/>
      <c r="C465" s="3">
        <f>IFERROR(IF(H465="Buy",VLOOKUP(B465,Product_List!A:E,2,0),VLOOKUP(B465,Product_List!A:E,3,0)),)</f>
        <v>0</v>
      </c>
      <c r="D465" s="2" t="str">
        <f>IFERROR(VLOOKUP(B465,Product_List!A:E,4,0),"")</f>
        <v/>
      </c>
      <c r="E465" s="5"/>
      <c r="F465" s="3"/>
      <c r="G465" s="3" t="str">
        <f t="shared" si="2"/>
        <v/>
      </c>
      <c r="H465" s="2"/>
      <c r="I465" s="2" t="str">
        <f t="shared" ca="1" si="3"/>
        <v/>
      </c>
    </row>
    <row r="466" spans="1:9" x14ac:dyDescent="0.2">
      <c r="A466" s="2"/>
      <c r="B466" s="2"/>
      <c r="C466" s="3">
        <f>IFERROR(IF(H466="Buy",VLOOKUP(B466,Product_List!A:E,2,0),VLOOKUP(B466,Product_List!A:E,3,0)),)</f>
        <v>0</v>
      </c>
      <c r="D466" s="2" t="str">
        <f>IFERROR(VLOOKUP(B466,Product_List!A:E,4,0),"")</f>
        <v/>
      </c>
      <c r="E466" s="5"/>
      <c r="F466" s="3"/>
      <c r="G466" s="3" t="str">
        <f t="shared" si="2"/>
        <v/>
      </c>
      <c r="H466" s="2"/>
      <c r="I466" s="2" t="str">
        <f t="shared" ca="1" si="3"/>
        <v/>
      </c>
    </row>
    <row r="467" spans="1:9" x14ac:dyDescent="0.2">
      <c r="A467" s="2"/>
      <c r="B467" s="2"/>
      <c r="C467" s="3">
        <f>IFERROR(IF(H467="Buy",VLOOKUP(B467,Product_List!A:E,2,0),VLOOKUP(B467,Product_List!A:E,3,0)),)</f>
        <v>0</v>
      </c>
      <c r="D467" s="2" t="str">
        <f>IFERROR(VLOOKUP(B467,Product_List!A:E,4,0),"")</f>
        <v/>
      </c>
      <c r="E467" s="5"/>
      <c r="F467" s="3"/>
      <c r="G467" s="3" t="str">
        <f t="shared" si="2"/>
        <v/>
      </c>
      <c r="H467" s="2"/>
      <c r="I467" s="2" t="str">
        <f t="shared" ca="1" si="3"/>
        <v/>
      </c>
    </row>
    <row r="468" spans="1:9" x14ac:dyDescent="0.2">
      <c r="A468" s="2"/>
      <c r="B468" s="2"/>
      <c r="C468" s="3">
        <f>IFERROR(IF(H468="Buy",VLOOKUP(B468,Product_List!A:E,2,0),VLOOKUP(B468,Product_List!A:E,3,0)),)</f>
        <v>0</v>
      </c>
      <c r="D468" s="2" t="str">
        <f>IFERROR(VLOOKUP(B468,Product_List!A:E,4,0),"")</f>
        <v/>
      </c>
      <c r="E468" s="5"/>
      <c r="F468" s="3"/>
      <c r="G468" s="3" t="str">
        <f t="shared" si="2"/>
        <v/>
      </c>
      <c r="H468" s="2"/>
      <c r="I468" s="2" t="str">
        <f t="shared" ca="1" si="3"/>
        <v/>
      </c>
    </row>
    <row r="469" spans="1:9" x14ac:dyDescent="0.2">
      <c r="A469" s="2"/>
      <c r="B469" s="2"/>
      <c r="C469" s="3">
        <f>IFERROR(IF(H469="Buy",VLOOKUP(B469,Product_List!A:E,2,0),VLOOKUP(B469,Product_List!A:E,3,0)),)</f>
        <v>0</v>
      </c>
      <c r="D469" s="2" t="str">
        <f>IFERROR(VLOOKUP(B469,Product_List!A:E,4,0),"")</f>
        <v/>
      </c>
      <c r="E469" s="5"/>
      <c r="F469" s="3"/>
      <c r="G469" s="3" t="str">
        <f t="shared" si="2"/>
        <v/>
      </c>
      <c r="H469" s="2"/>
      <c r="I469" s="2" t="str">
        <f t="shared" ca="1" si="3"/>
        <v/>
      </c>
    </row>
    <row r="470" spans="1:9" x14ac:dyDescent="0.2">
      <c r="A470" s="2"/>
      <c r="B470" s="2"/>
      <c r="C470" s="3">
        <f>IFERROR(IF(H470="Buy",VLOOKUP(B470,Product_List!A:E,2,0),VLOOKUP(B470,Product_List!A:E,3,0)),)</f>
        <v>0</v>
      </c>
      <c r="D470" s="2" t="str">
        <f>IFERROR(VLOOKUP(B470,Product_List!A:E,4,0),"")</f>
        <v/>
      </c>
      <c r="E470" s="5"/>
      <c r="F470" s="3"/>
      <c r="G470" s="3" t="str">
        <f t="shared" si="2"/>
        <v/>
      </c>
      <c r="H470" s="2"/>
      <c r="I470" s="2" t="str">
        <f t="shared" ca="1" si="3"/>
        <v/>
      </c>
    </row>
    <row r="471" spans="1:9" x14ac:dyDescent="0.2">
      <c r="A471" s="2"/>
      <c r="B471" s="2"/>
      <c r="C471" s="3">
        <f>IFERROR(IF(H471="Buy",VLOOKUP(B471,Product_List!A:E,2,0),VLOOKUP(B471,Product_List!A:E,3,0)),)</f>
        <v>0</v>
      </c>
      <c r="D471" s="2" t="str">
        <f>IFERROR(VLOOKUP(B471,Product_List!A:E,4,0),"")</f>
        <v/>
      </c>
      <c r="E471" s="5"/>
      <c r="F471" s="3"/>
      <c r="G471" s="3" t="str">
        <f t="shared" si="2"/>
        <v/>
      </c>
      <c r="H471" s="2"/>
      <c r="I471" s="2" t="str">
        <f t="shared" ca="1" si="3"/>
        <v/>
      </c>
    </row>
    <row r="472" spans="1:9" x14ac:dyDescent="0.2">
      <c r="A472" s="2"/>
      <c r="B472" s="2"/>
      <c r="C472" s="3">
        <f>IFERROR(IF(H472="Buy",VLOOKUP(B472,Product_List!A:E,2,0),VLOOKUP(B472,Product_List!A:E,3,0)),)</f>
        <v>0</v>
      </c>
      <c r="D472" s="2" t="str">
        <f>IFERROR(VLOOKUP(B472,Product_List!A:E,4,0),"")</f>
        <v/>
      </c>
      <c r="E472" s="5"/>
      <c r="F472" s="3"/>
      <c r="G472" s="3" t="str">
        <f t="shared" si="2"/>
        <v/>
      </c>
      <c r="H472" s="2"/>
      <c r="I472" s="2" t="str">
        <f t="shared" ca="1" si="3"/>
        <v/>
      </c>
    </row>
    <row r="473" spans="1:9" x14ac:dyDescent="0.2">
      <c r="A473" s="2"/>
      <c r="B473" s="2"/>
      <c r="C473" s="3">
        <f>IFERROR(IF(H473="Buy",VLOOKUP(B473,Product_List!A:E,2,0),VLOOKUP(B473,Product_List!A:E,3,0)),)</f>
        <v>0</v>
      </c>
      <c r="D473" s="2" t="str">
        <f>IFERROR(VLOOKUP(B473,Product_List!A:E,4,0),"")</f>
        <v/>
      </c>
      <c r="E473" s="5"/>
      <c r="F473" s="3"/>
      <c r="G473" s="3" t="str">
        <f t="shared" si="2"/>
        <v/>
      </c>
      <c r="H473" s="2"/>
      <c r="I473" s="2" t="str">
        <f t="shared" ca="1" si="3"/>
        <v/>
      </c>
    </row>
    <row r="474" spans="1:9" x14ac:dyDescent="0.2">
      <c r="A474" s="2"/>
      <c r="B474" s="2"/>
      <c r="C474" s="3">
        <f>IFERROR(IF(H474="Buy",VLOOKUP(B474,Product_List!A:E,2,0),VLOOKUP(B474,Product_List!A:E,3,0)),)</f>
        <v>0</v>
      </c>
      <c r="D474" s="2" t="str">
        <f>IFERROR(VLOOKUP(B474,Product_List!A:E,4,0),"")</f>
        <v/>
      </c>
      <c r="E474" s="5"/>
      <c r="F474" s="3"/>
      <c r="G474" s="3" t="str">
        <f t="shared" si="2"/>
        <v/>
      </c>
      <c r="H474" s="2"/>
      <c r="I474" s="2" t="str">
        <f t="shared" ca="1" si="3"/>
        <v/>
      </c>
    </row>
    <row r="475" spans="1:9" x14ac:dyDescent="0.2">
      <c r="A475" s="2"/>
      <c r="B475" s="2"/>
      <c r="C475" s="3">
        <f>IFERROR(IF(H475="Buy",VLOOKUP(B475,Product_List!A:E,2,0),VLOOKUP(B475,Product_List!A:E,3,0)),)</f>
        <v>0</v>
      </c>
      <c r="D475" s="2" t="str">
        <f>IFERROR(VLOOKUP(B475,Product_List!A:E,4,0),"")</f>
        <v/>
      </c>
      <c r="E475" s="5"/>
      <c r="F475" s="3"/>
      <c r="G475" s="3" t="str">
        <f t="shared" si="2"/>
        <v/>
      </c>
      <c r="H475" s="2"/>
      <c r="I475" s="2" t="str">
        <f t="shared" ca="1" si="3"/>
        <v/>
      </c>
    </row>
    <row r="476" spans="1:9" x14ac:dyDescent="0.2">
      <c r="A476" s="2"/>
      <c r="B476" s="2"/>
      <c r="C476" s="3">
        <f>IFERROR(IF(H476="Buy",VLOOKUP(B476,Product_List!A:E,2,0),VLOOKUP(B476,Product_List!A:E,3,0)),)</f>
        <v>0</v>
      </c>
      <c r="D476" s="2" t="str">
        <f>IFERROR(VLOOKUP(B476,Product_List!A:E,4,0),"")</f>
        <v/>
      </c>
      <c r="E476" s="5"/>
      <c r="F476" s="3"/>
      <c r="G476" s="3" t="str">
        <f t="shared" si="2"/>
        <v/>
      </c>
      <c r="H476" s="2"/>
      <c r="I476" s="2" t="str">
        <f t="shared" ca="1" si="3"/>
        <v/>
      </c>
    </row>
    <row r="477" spans="1:9" x14ac:dyDescent="0.2">
      <c r="A477" s="2"/>
      <c r="B477" s="2"/>
      <c r="C477" s="3">
        <f>IFERROR(IF(H477="Buy",VLOOKUP(B477,Product_List!A:E,2,0),VLOOKUP(B477,Product_List!A:E,3,0)),)</f>
        <v>0</v>
      </c>
      <c r="D477" s="2" t="str">
        <f>IFERROR(VLOOKUP(B477,Product_List!A:E,4,0),"")</f>
        <v/>
      </c>
      <c r="E477" s="5"/>
      <c r="F477" s="3"/>
      <c r="G477" s="3" t="str">
        <f t="shared" si="2"/>
        <v/>
      </c>
      <c r="H477" s="2"/>
      <c r="I477" s="2" t="str">
        <f t="shared" ca="1" si="3"/>
        <v/>
      </c>
    </row>
    <row r="478" spans="1:9" x14ac:dyDescent="0.2">
      <c r="A478" s="2"/>
      <c r="B478" s="2"/>
      <c r="C478" s="3">
        <f>IFERROR(IF(H478="Buy",VLOOKUP(B478,Product_List!A:E,2,0),VLOOKUP(B478,Product_List!A:E,3,0)),)</f>
        <v>0</v>
      </c>
      <c r="D478" s="2" t="str">
        <f>IFERROR(VLOOKUP(B478,Product_List!A:E,4,0),"")</f>
        <v/>
      </c>
      <c r="E478" s="5"/>
      <c r="F478" s="3"/>
      <c r="G478" s="3" t="str">
        <f t="shared" si="2"/>
        <v/>
      </c>
      <c r="H478" s="2"/>
      <c r="I478" s="2" t="str">
        <f t="shared" ca="1" si="3"/>
        <v/>
      </c>
    </row>
    <row r="479" spans="1:9" x14ac:dyDescent="0.2">
      <c r="A479" s="2"/>
      <c r="B479" s="2"/>
      <c r="C479" s="3">
        <f>IFERROR(IF(H479="Buy",VLOOKUP(B479,Product_List!A:E,2,0),VLOOKUP(B479,Product_List!A:E,3,0)),)</f>
        <v>0</v>
      </c>
      <c r="D479" s="2" t="str">
        <f>IFERROR(VLOOKUP(B479,Product_List!A:E,4,0),"")</f>
        <v/>
      </c>
      <c r="E479" s="5"/>
      <c r="F479" s="3"/>
      <c r="G479" s="3" t="str">
        <f t="shared" si="2"/>
        <v/>
      </c>
      <c r="H479" s="2"/>
      <c r="I479" s="2" t="str">
        <f t="shared" ca="1" si="3"/>
        <v/>
      </c>
    </row>
    <row r="480" spans="1:9" x14ac:dyDescent="0.2">
      <c r="A480" s="2"/>
      <c r="B480" s="2"/>
      <c r="C480" s="3">
        <f>IFERROR(IF(H480="Buy",VLOOKUP(B480,Product_List!A:E,2,0),VLOOKUP(B480,Product_List!A:E,3,0)),)</f>
        <v>0</v>
      </c>
      <c r="D480" s="2" t="str">
        <f>IFERROR(VLOOKUP(B480,Product_List!A:E,4,0),"")</f>
        <v/>
      </c>
      <c r="E480" s="5"/>
      <c r="F480" s="3"/>
      <c r="G480" s="3" t="str">
        <f t="shared" si="2"/>
        <v/>
      </c>
      <c r="H480" s="2"/>
      <c r="I480" s="2" t="str">
        <f t="shared" ca="1" si="3"/>
        <v/>
      </c>
    </row>
    <row r="481" spans="1:9" x14ac:dyDescent="0.2">
      <c r="A481" s="2"/>
      <c r="B481" s="2"/>
      <c r="C481" s="3">
        <f>IFERROR(IF(H481="Buy",VLOOKUP(B481,Product_List!A:E,2,0),VLOOKUP(B481,Product_List!A:E,3,0)),)</f>
        <v>0</v>
      </c>
      <c r="D481" s="2" t="str">
        <f>IFERROR(VLOOKUP(B481,Product_List!A:E,4,0),"")</f>
        <v/>
      </c>
      <c r="E481" s="5"/>
      <c r="F481" s="3"/>
      <c r="G481" s="3" t="str">
        <f t="shared" si="2"/>
        <v/>
      </c>
      <c r="H481" s="2"/>
      <c r="I481" s="2" t="str">
        <f t="shared" ca="1" si="3"/>
        <v/>
      </c>
    </row>
    <row r="482" spans="1:9" x14ac:dyDescent="0.2">
      <c r="A482" s="2"/>
      <c r="B482" s="2"/>
      <c r="C482" s="3">
        <f>IFERROR(IF(H482="Buy",VLOOKUP(B482,Product_List!A:E,2,0),VLOOKUP(B482,Product_List!A:E,3,0)),)</f>
        <v>0</v>
      </c>
      <c r="D482" s="2" t="str">
        <f>IFERROR(VLOOKUP(B482,Product_List!A:E,4,0),"")</f>
        <v/>
      </c>
      <c r="E482" s="5"/>
      <c r="F482" s="3"/>
      <c r="G482" s="3" t="str">
        <f t="shared" si="2"/>
        <v/>
      </c>
      <c r="H482" s="2"/>
      <c r="I482" s="2" t="str">
        <f t="shared" ca="1" si="3"/>
        <v/>
      </c>
    </row>
    <row r="483" spans="1:9" x14ac:dyDescent="0.2">
      <c r="A483" s="2"/>
      <c r="B483" s="2"/>
      <c r="C483" s="3">
        <f>IFERROR(IF(H483="Buy",VLOOKUP(B483,Product_List!A:E,2,0),VLOOKUP(B483,Product_List!A:E,3,0)),)</f>
        <v>0</v>
      </c>
      <c r="D483" s="2" t="str">
        <f>IFERROR(VLOOKUP(B483,Product_List!A:E,4,0),"")</f>
        <v/>
      </c>
      <c r="E483" s="5"/>
      <c r="F483" s="3"/>
      <c r="G483" s="3" t="str">
        <f t="shared" si="2"/>
        <v/>
      </c>
      <c r="H483" s="2"/>
      <c r="I483" s="2" t="str">
        <f t="shared" ca="1" si="3"/>
        <v/>
      </c>
    </row>
    <row r="484" spans="1:9" x14ac:dyDescent="0.2">
      <c r="A484" s="2"/>
      <c r="B484" s="2"/>
      <c r="C484" s="3">
        <f>IFERROR(IF(H484="Buy",VLOOKUP(B484,Product_List!A:E,2,0),VLOOKUP(B484,Product_List!A:E,3,0)),)</f>
        <v>0</v>
      </c>
      <c r="D484" s="2" t="str">
        <f>IFERROR(VLOOKUP(B484,Product_List!A:E,4,0),"")</f>
        <v/>
      </c>
      <c r="E484" s="5"/>
      <c r="F484" s="3"/>
      <c r="G484" s="3" t="str">
        <f t="shared" si="2"/>
        <v/>
      </c>
      <c r="H484" s="2"/>
      <c r="I484" s="2" t="str">
        <f t="shared" ca="1" si="3"/>
        <v/>
      </c>
    </row>
    <row r="485" spans="1:9" x14ac:dyDescent="0.2">
      <c r="A485" s="2"/>
      <c r="B485" s="2"/>
      <c r="C485" s="3">
        <f>IFERROR(IF(H485="Buy",VLOOKUP(B485,Product_List!A:E,2,0),VLOOKUP(B485,Product_List!A:E,3,0)),)</f>
        <v>0</v>
      </c>
      <c r="D485" s="2" t="str">
        <f>IFERROR(VLOOKUP(B485,Product_List!A:E,4,0),"")</f>
        <v/>
      </c>
      <c r="E485" s="5"/>
      <c r="F485" s="3"/>
      <c r="G485" s="3" t="str">
        <f t="shared" si="2"/>
        <v/>
      </c>
      <c r="H485" s="2"/>
      <c r="I485" s="2" t="str">
        <f t="shared" ca="1" si="3"/>
        <v/>
      </c>
    </row>
    <row r="486" spans="1:9" x14ac:dyDescent="0.2">
      <c r="A486" s="2"/>
      <c r="B486" s="2"/>
      <c r="C486" s="3">
        <f>IFERROR(IF(H486="Buy",VLOOKUP(B486,Product_List!A:E,2,0),VLOOKUP(B486,Product_List!A:E,3,0)),)</f>
        <v>0</v>
      </c>
      <c r="D486" s="2" t="str">
        <f>IFERROR(VLOOKUP(B486,Product_List!A:E,4,0),"")</f>
        <v/>
      </c>
      <c r="E486" s="5"/>
      <c r="F486" s="3"/>
      <c r="G486" s="3" t="str">
        <f t="shared" si="2"/>
        <v/>
      </c>
      <c r="H486" s="2"/>
      <c r="I486" s="2" t="str">
        <f t="shared" ca="1" si="3"/>
        <v/>
      </c>
    </row>
    <row r="487" spans="1:9" x14ac:dyDescent="0.2">
      <c r="A487" s="2"/>
      <c r="B487" s="2"/>
      <c r="C487" s="3">
        <f>IFERROR(IF(H487="Buy",VLOOKUP(B487,Product_List!A:E,2,0),VLOOKUP(B487,Product_List!A:E,3,0)),)</f>
        <v>0</v>
      </c>
      <c r="D487" s="2" t="str">
        <f>IFERROR(VLOOKUP(B487,Product_List!A:E,4,0),"")</f>
        <v/>
      </c>
      <c r="E487" s="5"/>
      <c r="F487" s="3"/>
      <c r="G487" s="3" t="str">
        <f t="shared" si="2"/>
        <v/>
      </c>
      <c r="H487" s="2"/>
      <c r="I487" s="2" t="str">
        <f t="shared" ca="1" si="3"/>
        <v/>
      </c>
    </row>
    <row r="488" spans="1:9" x14ac:dyDescent="0.2">
      <c r="A488" s="2"/>
      <c r="B488" s="2"/>
      <c r="C488" s="3">
        <f>IFERROR(IF(H488="Buy",VLOOKUP(B488,Product_List!A:E,2,0),VLOOKUP(B488,Product_List!A:E,3,0)),)</f>
        <v>0</v>
      </c>
      <c r="D488" s="2" t="str">
        <f>IFERROR(VLOOKUP(B488,Product_List!A:E,4,0),"")</f>
        <v/>
      </c>
      <c r="E488" s="5"/>
      <c r="F488" s="3"/>
      <c r="G488" s="3" t="str">
        <f t="shared" si="2"/>
        <v/>
      </c>
      <c r="H488" s="2"/>
      <c r="I488" s="2" t="str">
        <f t="shared" ca="1" si="3"/>
        <v/>
      </c>
    </row>
    <row r="489" spans="1:9" x14ac:dyDescent="0.2">
      <c r="A489" s="2"/>
      <c r="B489" s="2"/>
      <c r="C489" s="3">
        <f>IFERROR(IF(H489="Buy",VLOOKUP(B489,Product_List!A:E,2,0),VLOOKUP(B489,Product_List!A:E,3,0)),)</f>
        <v>0</v>
      </c>
      <c r="D489" s="2" t="str">
        <f>IFERROR(VLOOKUP(B489,Product_List!A:E,4,0),"")</f>
        <v/>
      </c>
      <c r="E489" s="5"/>
      <c r="F489" s="3"/>
      <c r="G489" s="3" t="str">
        <f t="shared" si="2"/>
        <v/>
      </c>
      <c r="H489" s="2"/>
      <c r="I489" s="2" t="str">
        <f t="shared" ca="1" si="3"/>
        <v/>
      </c>
    </row>
    <row r="490" spans="1:9" x14ac:dyDescent="0.2">
      <c r="A490" s="2"/>
      <c r="B490" s="2"/>
      <c r="C490" s="3">
        <f>IFERROR(IF(H490="Buy",VLOOKUP(B490,Product_List!A:E,2,0),VLOOKUP(B490,Product_List!A:E,3,0)),)</f>
        <v>0</v>
      </c>
      <c r="D490" s="2" t="str">
        <f>IFERROR(VLOOKUP(B490,Product_List!A:E,4,0),"")</f>
        <v/>
      </c>
      <c r="E490" s="5"/>
      <c r="F490" s="3"/>
      <c r="G490" s="3" t="str">
        <f t="shared" si="2"/>
        <v/>
      </c>
      <c r="H490" s="2"/>
      <c r="I490" s="2" t="str">
        <f t="shared" ca="1" si="3"/>
        <v/>
      </c>
    </row>
    <row r="491" spans="1:9" x14ac:dyDescent="0.2">
      <c r="A491" s="2"/>
      <c r="B491" s="2"/>
      <c r="C491" s="3">
        <f>IFERROR(IF(H491="Buy",VLOOKUP(B491,Product_List!A:E,2,0),VLOOKUP(B491,Product_List!A:E,3,0)),)</f>
        <v>0</v>
      </c>
      <c r="D491" s="2" t="str">
        <f>IFERROR(VLOOKUP(B491,Product_List!A:E,4,0),"")</f>
        <v/>
      </c>
      <c r="E491" s="5"/>
      <c r="F491" s="3"/>
      <c r="G491" s="3" t="str">
        <f t="shared" si="2"/>
        <v/>
      </c>
      <c r="H491" s="2"/>
      <c r="I491" s="2" t="str">
        <f t="shared" ca="1" si="3"/>
        <v/>
      </c>
    </row>
    <row r="492" spans="1:9" x14ac:dyDescent="0.2">
      <c r="A492" s="2"/>
      <c r="B492" s="2"/>
      <c r="C492" s="3">
        <f>IFERROR(IF(H492="Buy",VLOOKUP(B492,Product_List!A:E,2,0),VLOOKUP(B492,Product_List!A:E,3,0)),)</f>
        <v>0</v>
      </c>
      <c r="D492" s="2" t="str">
        <f>IFERROR(VLOOKUP(B492,Product_List!A:E,4,0),"")</f>
        <v/>
      </c>
      <c r="E492" s="5"/>
      <c r="F492" s="3"/>
      <c r="G492" s="3" t="str">
        <f t="shared" si="2"/>
        <v/>
      </c>
      <c r="H492" s="2"/>
      <c r="I492" s="2" t="str">
        <f t="shared" ca="1" si="3"/>
        <v/>
      </c>
    </row>
    <row r="493" spans="1:9" x14ac:dyDescent="0.2">
      <c r="A493" s="2"/>
      <c r="B493" s="2"/>
      <c r="C493" s="3">
        <f>IFERROR(IF(H493="Buy",VLOOKUP(B493,Product_List!A:E,2,0),VLOOKUP(B493,Product_List!A:E,3,0)),)</f>
        <v>0</v>
      </c>
      <c r="D493" s="2" t="str">
        <f>IFERROR(VLOOKUP(B493,Product_List!A:E,4,0),"")</f>
        <v/>
      </c>
      <c r="E493" s="5"/>
      <c r="F493" s="3"/>
      <c r="G493" s="3" t="str">
        <f t="shared" si="2"/>
        <v/>
      </c>
      <c r="H493" s="2"/>
      <c r="I493" s="2" t="str">
        <f t="shared" ca="1" si="3"/>
        <v/>
      </c>
    </row>
    <row r="494" spans="1:9" x14ac:dyDescent="0.2">
      <c r="A494" s="2"/>
      <c r="B494" s="2"/>
      <c r="C494" s="3">
        <f>IFERROR(IF(H494="Buy",VLOOKUP(B494,Product_List!A:E,2,0),VLOOKUP(B494,Product_List!A:E,3,0)),)</f>
        <v>0</v>
      </c>
      <c r="D494" s="2" t="str">
        <f>IFERROR(VLOOKUP(B494,Product_List!A:E,4,0),"")</f>
        <v/>
      </c>
      <c r="E494" s="5"/>
      <c r="F494" s="3"/>
      <c r="G494" s="3" t="str">
        <f t="shared" si="2"/>
        <v/>
      </c>
      <c r="H494" s="2"/>
      <c r="I494" s="2" t="str">
        <f t="shared" ca="1" si="3"/>
        <v/>
      </c>
    </row>
    <row r="495" spans="1:9" x14ac:dyDescent="0.2">
      <c r="A495" s="2"/>
      <c r="B495" s="2"/>
      <c r="C495" s="3">
        <f>IFERROR(IF(H495="Buy",VLOOKUP(B495,Product_List!A:E,2,0),VLOOKUP(B495,Product_List!A:E,3,0)),)</f>
        <v>0</v>
      </c>
      <c r="D495" s="2" t="str">
        <f>IFERROR(VLOOKUP(B495,Product_List!A:E,4,0),"")</f>
        <v/>
      </c>
      <c r="E495" s="5"/>
      <c r="F495" s="3"/>
      <c r="G495" s="3" t="str">
        <f t="shared" si="2"/>
        <v/>
      </c>
      <c r="H495" s="2"/>
      <c r="I495" s="2" t="str">
        <f t="shared" ca="1" si="3"/>
        <v/>
      </c>
    </row>
    <row r="496" spans="1:9" x14ac:dyDescent="0.2">
      <c r="A496" s="2"/>
      <c r="B496" s="2"/>
      <c r="C496" s="3">
        <f>IFERROR(IF(H496="Buy",VLOOKUP(B496,Product_List!A:E,2,0),VLOOKUP(B496,Product_List!A:E,3,0)),)</f>
        <v>0</v>
      </c>
      <c r="D496" s="2" t="str">
        <f>IFERROR(VLOOKUP(B496,Product_List!A:E,4,0),"")</f>
        <v/>
      </c>
      <c r="E496" s="5"/>
      <c r="F496" s="3"/>
      <c r="G496" s="3" t="str">
        <f t="shared" si="2"/>
        <v/>
      </c>
      <c r="H496" s="2"/>
      <c r="I496" s="2" t="str">
        <f t="shared" ca="1" si="3"/>
        <v/>
      </c>
    </row>
    <row r="497" spans="1:9" x14ac:dyDescent="0.2">
      <c r="A497" s="2"/>
      <c r="B497" s="2"/>
      <c r="C497" s="3">
        <f>IFERROR(IF(H497="Buy",VLOOKUP(B497,Product_List!A:E,2,0),VLOOKUP(B497,Product_List!A:E,3,0)),)</f>
        <v>0</v>
      </c>
      <c r="D497" s="2" t="str">
        <f>IFERROR(VLOOKUP(B497,Product_List!A:E,4,0),"")</f>
        <v/>
      </c>
      <c r="E497" s="5"/>
      <c r="F497" s="3"/>
      <c r="G497" s="3" t="str">
        <f t="shared" si="2"/>
        <v/>
      </c>
      <c r="H497" s="2"/>
      <c r="I497" s="2" t="str">
        <f t="shared" ca="1" si="3"/>
        <v/>
      </c>
    </row>
    <row r="498" spans="1:9" x14ac:dyDescent="0.2">
      <c r="A498" s="2"/>
      <c r="B498" s="2"/>
      <c r="C498" s="3">
        <f>IFERROR(IF(H498="Buy",VLOOKUP(B498,Product_List!A:E,2,0),VLOOKUP(B498,Product_List!A:E,3,0)),)</f>
        <v>0</v>
      </c>
      <c r="D498" s="2" t="str">
        <f>IFERROR(VLOOKUP(B498,Product_List!A:E,4,0),"")</f>
        <v/>
      </c>
      <c r="E498" s="5"/>
      <c r="F498" s="3"/>
      <c r="G498" s="3" t="str">
        <f t="shared" si="2"/>
        <v/>
      </c>
      <c r="H498" s="2"/>
      <c r="I498" s="2" t="str">
        <f t="shared" ca="1" si="3"/>
        <v/>
      </c>
    </row>
    <row r="499" spans="1:9" x14ac:dyDescent="0.2">
      <c r="A499" s="2"/>
      <c r="B499" s="2"/>
      <c r="C499" s="3">
        <f>IFERROR(IF(H499="Buy",VLOOKUP(B499,Product_List!A:E,2,0),VLOOKUP(B499,Product_List!A:E,3,0)),)</f>
        <v>0</v>
      </c>
      <c r="D499" s="2" t="str">
        <f>IFERROR(VLOOKUP(B499,Product_List!A:E,4,0),"")</f>
        <v/>
      </c>
      <c r="E499" s="5"/>
      <c r="F499" s="3"/>
      <c r="G499" s="3" t="str">
        <f t="shared" si="2"/>
        <v/>
      </c>
      <c r="H499" s="2"/>
      <c r="I499" s="2" t="str">
        <f t="shared" ca="1" si="3"/>
        <v/>
      </c>
    </row>
    <row r="500" spans="1:9" x14ac:dyDescent="0.2">
      <c r="A500" s="2"/>
      <c r="B500" s="2"/>
      <c r="C500" s="3">
        <f>IFERROR(IF(H500="Buy",VLOOKUP(B500,Product_List!A:E,2,0),VLOOKUP(B500,Product_List!A:E,3,0)),)</f>
        <v>0</v>
      </c>
      <c r="D500" s="2" t="str">
        <f>IFERROR(VLOOKUP(B500,Product_List!A:E,4,0),"")</f>
        <v/>
      </c>
      <c r="E500" s="5"/>
      <c r="F500" s="3"/>
      <c r="G500" s="3" t="str">
        <f t="shared" si="2"/>
        <v/>
      </c>
      <c r="H500" s="2"/>
      <c r="I500" s="2" t="str">
        <f t="shared" ca="1" si="3"/>
        <v/>
      </c>
    </row>
    <row r="501" spans="1:9" x14ac:dyDescent="0.2">
      <c r="A501" s="2"/>
      <c r="B501" s="2"/>
      <c r="C501" s="3">
        <f>IFERROR(IF(H501="Buy",VLOOKUP(B501,Product_List!A:E,2,0),VLOOKUP(B501,Product_List!A:E,3,0)),)</f>
        <v>0</v>
      </c>
      <c r="D501" s="2" t="str">
        <f>IFERROR(VLOOKUP(B501,Product_List!A:E,4,0),"")</f>
        <v/>
      </c>
      <c r="E501" s="5"/>
      <c r="F501" s="3"/>
      <c r="G501" s="3" t="str">
        <f t="shared" si="2"/>
        <v/>
      </c>
      <c r="H501" s="2"/>
      <c r="I501" s="2" t="str">
        <f t="shared" ca="1" si="3"/>
        <v/>
      </c>
    </row>
    <row r="502" spans="1:9" x14ac:dyDescent="0.2">
      <c r="A502" s="2"/>
      <c r="B502" s="2"/>
      <c r="C502" s="3">
        <f>IFERROR(IF(H502="Buy",VLOOKUP(B502,Product_List!A:E,2,0),VLOOKUP(B502,Product_List!A:E,3,0)),)</f>
        <v>0</v>
      </c>
      <c r="D502" s="2" t="str">
        <f>IFERROR(VLOOKUP(B502,Product_List!A:E,4,0),"")</f>
        <v/>
      </c>
      <c r="E502" s="5"/>
      <c r="F502" s="3"/>
      <c r="G502" s="3" t="str">
        <f t="shared" si="2"/>
        <v/>
      </c>
      <c r="H502" s="2"/>
      <c r="I502" s="2" t="str">
        <f t="shared" ca="1" si="3"/>
        <v/>
      </c>
    </row>
    <row r="503" spans="1:9" x14ac:dyDescent="0.2">
      <c r="A503" s="2"/>
      <c r="B503" s="2"/>
      <c r="C503" s="3">
        <f>IFERROR(IF(H503="Buy",VLOOKUP(B503,Product_List!A:E,2,0),VLOOKUP(B503,Product_List!A:E,3,0)),)</f>
        <v>0</v>
      </c>
      <c r="D503" s="2" t="str">
        <f>IFERROR(VLOOKUP(B503,Product_List!A:E,4,0),"")</f>
        <v/>
      </c>
      <c r="E503" s="5"/>
      <c r="F503" s="3"/>
      <c r="G503" s="3" t="str">
        <f t="shared" si="2"/>
        <v/>
      </c>
      <c r="H503" s="2"/>
      <c r="I503" s="2" t="str">
        <f t="shared" ca="1" si="3"/>
        <v/>
      </c>
    </row>
    <row r="504" spans="1:9" x14ac:dyDescent="0.2">
      <c r="A504" s="2"/>
      <c r="B504" s="2"/>
      <c r="C504" s="3">
        <f>IFERROR(IF(H504="Buy",VLOOKUP(B504,Product_List!A:E,2,0),VLOOKUP(B504,Product_List!A:E,3,0)),)</f>
        <v>0</v>
      </c>
      <c r="D504" s="2" t="str">
        <f>IFERROR(VLOOKUP(B504,Product_List!A:E,4,0),"")</f>
        <v/>
      </c>
      <c r="E504" s="5"/>
      <c r="F504" s="3"/>
      <c r="G504" s="3" t="str">
        <f t="shared" si="2"/>
        <v/>
      </c>
      <c r="H504" s="2"/>
      <c r="I504" s="2" t="str">
        <f t="shared" ca="1" si="3"/>
        <v/>
      </c>
    </row>
    <row r="505" spans="1:9" x14ac:dyDescent="0.2">
      <c r="A505" s="2"/>
      <c r="B505" s="2"/>
      <c r="C505" s="3">
        <f>IFERROR(IF(H505="Buy",VLOOKUP(B505,Product_List!A:E,2,0),VLOOKUP(B505,Product_List!A:E,3,0)),)</f>
        <v>0</v>
      </c>
      <c r="D505" s="2" t="str">
        <f>IFERROR(VLOOKUP(B505,Product_List!A:E,4,0),"")</f>
        <v/>
      </c>
      <c r="E505" s="5"/>
      <c r="F505" s="3"/>
      <c r="G505" s="3" t="str">
        <f t="shared" si="2"/>
        <v/>
      </c>
      <c r="H505" s="2"/>
      <c r="I505" s="2" t="str">
        <f t="shared" ca="1" si="3"/>
        <v/>
      </c>
    </row>
    <row r="506" spans="1:9" x14ac:dyDescent="0.2">
      <c r="A506" s="2"/>
      <c r="B506" s="2"/>
      <c r="C506" s="3">
        <f>IFERROR(IF(H506="Buy",VLOOKUP(B506,Product_List!A:E,2,0),VLOOKUP(B506,Product_List!A:E,3,0)),)</f>
        <v>0</v>
      </c>
      <c r="D506" s="2" t="str">
        <f>IFERROR(VLOOKUP(B506,Product_List!A:E,4,0),"")</f>
        <v/>
      </c>
      <c r="E506" s="5"/>
      <c r="F506" s="3"/>
      <c r="G506" s="3" t="str">
        <f t="shared" si="2"/>
        <v/>
      </c>
      <c r="H506" s="2"/>
      <c r="I506" s="2" t="str">
        <f t="shared" ca="1" si="3"/>
        <v/>
      </c>
    </row>
    <row r="507" spans="1:9" x14ac:dyDescent="0.2">
      <c r="A507" s="2"/>
      <c r="B507" s="2"/>
      <c r="C507" s="3">
        <f>IFERROR(IF(H507="Buy",VLOOKUP(B507,Product_List!A:E,2,0),VLOOKUP(B507,Product_List!A:E,3,0)),)</f>
        <v>0</v>
      </c>
      <c r="D507" s="2" t="str">
        <f>IFERROR(VLOOKUP(B507,Product_List!A:E,4,0),"")</f>
        <v/>
      </c>
      <c r="E507" s="5"/>
      <c r="F507" s="3"/>
      <c r="G507" s="3" t="str">
        <f t="shared" si="2"/>
        <v/>
      </c>
      <c r="H507" s="2"/>
      <c r="I507" s="2" t="str">
        <f t="shared" ca="1" si="3"/>
        <v/>
      </c>
    </row>
    <row r="508" spans="1:9" x14ac:dyDescent="0.2">
      <c r="A508" s="2"/>
      <c r="B508" s="2"/>
      <c r="C508" s="3">
        <f>IFERROR(IF(H508="Buy",VLOOKUP(B508,Product_List!A:E,2,0),VLOOKUP(B508,Product_List!A:E,3,0)),)</f>
        <v>0</v>
      </c>
      <c r="D508" s="2" t="str">
        <f>IFERROR(VLOOKUP(B508,Product_List!A:E,4,0),"")</f>
        <v/>
      </c>
      <c r="E508" s="5"/>
      <c r="F508" s="3"/>
      <c r="G508" s="3" t="str">
        <f t="shared" si="2"/>
        <v/>
      </c>
      <c r="H508" s="2"/>
      <c r="I508" s="2" t="str">
        <f t="shared" ca="1" si="3"/>
        <v/>
      </c>
    </row>
    <row r="509" spans="1:9" x14ac:dyDescent="0.2">
      <c r="A509" s="2"/>
      <c r="B509" s="2"/>
      <c r="C509" s="3">
        <f>IFERROR(IF(H509="Buy",VLOOKUP(B509,Product_List!A:E,2,0),VLOOKUP(B509,Product_List!A:E,3,0)),)</f>
        <v>0</v>
      </c>
      <c r="D509" s="2" t="str">
        <f>IFERROR(VLOOKUP(B509,Product_List!A:E,4,0),"")</f>
        <v/>
      </c>
      <c r="E509" s="5"/>
      <c r="F509" s="3"/>
      <c r="G509" s="3" t="str">
        <f t="shared" si="2"/>
        <v/>
      </c>
      <c r="H509" s="2"/>
      <c r="I509" s="2" t="str">
        <f t="shared" ca="1" si="3"/>
        <v/>
      </c>
    </row>
    <row r="510" spans="1:9" x14ac:dyDescent="0.2">
      <c r="A510" s="2"/>
      <c r="B510" s="2"/>
      <c r="C510" s="3">
        <f>IFERROR(IF(H510="Buy",VLOOKUP(B510,Product_List!A:E,2,0),VLOOKUP(B510,Product_List!A:E,3,0)),)</f>
        <v>0</v>
      </c>
      <c r="D510" s="2" t="str">
        <f>IFERROR(VLOOKUP(B510,Product_List!A:E,4,0),"")</f>
        <v/>
      </c>
      <c r="E510" s="5"/>
      <c r="F510" s="3"/>
      <c r="G510" s="3" t="str">
        <f t="shared" si="2"/>
        <v/>
      </c>
      <c r="H510" s="2"/>
      <c r="I510" s="2" t="str">
        <f t="shared" ca="1" si="3"/>
        <v/>
      </c>
    </row>
    <row r="511" spans="1:9" x14ac:dyDescent="0.2">
      <c r="A511" s="2"/>
      <c r="B511" s="2"/>
      <c r="C511" s="3">
        <f>IFERROR(IF(H511="Buy",VLOOKUP(B511,Product_List!A:E,2,0),VLOOKUP(B511,Product_List!A:E,3,0)),)</f>
        <v>0</v>
      </c>
      <c r="D511" s="2" t="str">
        <f>IFERROR(VLOOKUP(B511,Product_List!A:E,4,0),"")</f>
        <v/>
      </c>
      <c r="E511" s="5"/>
      <c r="F511" s="3"/>
      <c r="G511" s="3" t="str">
        <f t="shared" si="2"/>
        <v/>
      </c>
      <c r="H511" s="2"/>
      <c r="I511" s="2" t="str">
        <f t="shared" ca="1" si="3"/>
        <v/>
      </c>
    </row>
    <row r="512" spans="1:9" x14ac:dyDescent="0.2">
      <c r="A512" s="2"/>
      <c r="B512" s="2"/>
      <c r="C512" s="3">
        <f>IFERROR(IF(H512="Buy",VLOOKUP(B512,Product_List!A:E,2,0),VLOOKUP(B512,Product_List!A:E,3,0)),)</f>
        <v>0</v>
      </c>
      <c r="D512" s="2" t="str">
        <f>IFERROR(VLOOKUP(B512,Product_List!A:E,4,0),"")</f>
        <v/>
      </c>
      <c r="E512" s="5"/>
      <c r="F512" s="3"/>
      <c r="G512" s="3" t="str">
        <f t="shared" ref="G512:G766" si="4">IF(((E512*C512)+F512)=0,"",(E512*C512)+F512)</f>
        <v/>
      </c>
      <c r="H512" s="2"/>
      <c r="I512" s="2" t="str">
        <f t="shared" ref="I512:I766" ca="1" si="5">IF(B512&lt;&gt;"",TEXT(TODAY(),"yyyy-mmm"),"")</f>
        <v/>
      </c>
    </row>
    <row r="513" spans="1:9" x14ac:dyDescent="0.2">
      <c r="A513" s="2"/>
      <c r="B513" s="2"/>
      <c r="C513" s="3">
        <f>IFERROR(IF(H513="Buy",VLOOKUP(B513,Product_List!A:E,2,0),VLOOKUP(B513,Product_List!A:E,3,0)),)</f>
        <v>0</v>
      </c>
      <c r="D513" s="2" t="str">
        <f>IFERROR(VLOOKUP(B513,Product_List!A:E,4,0),"")</f>
        <v/>
      </c>
      <c r="E513" s="5"/>
      <c r="F513" s="3"/>
      <c r="G513" s="3" t="str">
        <f t="shared" si="4"/>
        <v/>
      </c>
      <c r="H513" s="2"/>
      <c r="I513" s="2" t="str">
        <f t="shared" ca="1" si="5"/>
        <v/>
      </c>
    </row>
    <row r="514" spans="1:9" x14ac:dyDescent="0.2">
      <c r="A514" s="2"/>
      <c r="B514" s="2"/>
      <c r="C514" s="3">
        <f>IFERROR(IF(H514="Buy",VLOOKUP(B514,Product_List!A:E,2,0),VLOOKUP(B514,Product_List!A:E,3,0)),)</f>
        <v>0</v>
      </c>
      <c r="D514" s="2" t="str">
        <f>IFERROR(VLOOKUP(B514,Product_List!A:E,4,0),"")</f>
        <v/>
      </c>
      <c r="E514" s="5"/>
      <c r="F514" s="3"/>
      <c r="G514" s="3" t="str">
        <f t="shared" si="4"/>
        <v/>
      </c>
      <c r="H514" s="2"/>
      <c r="I514" s="2" t="str">
        <f t="shared" ca="1" si="5"/>
        <v/>
      </c>
    </row>
    <row r="515" spans="1:9" x14ac:dyDescent="0.2">
      <c r="A515" s="2"/>
      <c r="B515" s="2"/>
      <c r="C515" s="3">
        <f>IFERROR(IF(H515="Buy",VLOOKUP(B515,Product_List!A:E,2,0),VLOOKUP(B515,Product_List!A:E,3,0)),)</f>
        <v>0</v>
      </c>
      <c r="D515" s="2" t="str">
        <f>IFERROR(VLOOKUP(B515,Product_List!A:E,4,0),"")</f>
        <v/>
      </c>
      <c r="E515" s="5"/>
      <c r="F515" s="3"/>
      <c r="G515" s="3" t="str">
        <f t="shared" si="4"/>
        <v/>
      </c>
      <c r="H515" s="2"/>
      <c r="I515" s="2" t="str">
        <f t="shared" ca="1" si="5"/>
        <v/>
      </c>
    </row>
    <row r="516" spans="1:9" x14ac:dyDescent="0.2">
      <c r="A516" s="2"/>
      <c r="B516" s="2"/>
      <c r="C516" s="3">
        <f>IFERROR(IF(H516="Buy",VLOOKUP(B516,Product_List!A:E,2,0),VLOOKUP(B516,Product_List!A:E,3,0)),)</f>
        <v>0</v>
      </c>
      <c r="D516" s="2" t="str">
        <f>IFERROR(VLOOKUP(B516,Product_List!A:E,4,0),"")</f>
        <v/>
      </c>
      <c r="E516" s="5"/>
      <c r="F516" s="3"/>
      <c r="G516" s="3" t="str">
        <f t="shared" si="4"/>
        <v/>
      </c>
      <c r="H516" s="2"/>
      <c r="I516" s="2" t="str">
        <f t="shared" ca="1" si="5"/>
        <v/>
      </c>
    </row>
    <row r="517" spans="1:9" x14ac:dyDescent="0.2">
      <c r="A517" s="2"/>
      <c r="B517" s="2"/>
      <c r="C517" s="3">
        <f>IFERROR(IF(H517="Buy",VLOOKUP(B517,Product_List!A:E,2,0),VLOOKUP(B517,Product_List!A:E,3,0)),)</f>
        <v>0</v>
      </c>
      <c r="D517" s="2" t="str">
        <f>IFERROR(VLOOKUP(B517,Product_List!A:E,4,0),"")</f>
        <v/>
      </c>
      <c r="E517" s="5"/>
      <c r="F517" s="3"/>
      <c r="G517" s="3" t="str">
        <f t="shared" si="4"/>
        <v/>
      </c>
      <c r="H517" s="2"/>
      <c r="I517" s="2" t="str">
        <f t="shared" ca="1" si="5"/>
        <v/>
      </c>
    </row>
    <row r="518" spans="1:9" x14ac:dyDescent="0.2">
      <c r="A518" s="2"/>
      <c r="B518" s="2"/>
      <c r="C518" s="3">
        <f>IFERROR(IF(H518="Buy",VLOOKUP(B518,Product_List!A:E,2,0),VLOOKUP(B518,Product_List!A:E,3,0)),)</f>
        <v>0</v>
      </c>
      <c r="D518" s="2" t="str">
        <f>IFERROR(VLOOKUP(B518,Product_List!A:E,4,0),"")</f>
        <v/>
      </c>
      <c r="E518" s="5"/>
      <c r="F518" s="3"/>
      <c r="G518" s="3" t="str">
        <f t="shared" si="4"/>
        <v/>
      </c>
      <c r="H518" s="2"/>
      <c r="I518" s="2" t="str">
        <f t="shared" ca="1" si="5"/>
        <v/>
      </c>
    </row>
    <row r="519" spans="1:9" x14ac:dyDescent="0.2">
      <c r="A519" s="2"/>
      <c r="B519" s="2"/>
      <c r="C519" s="3">
        <f>IFERROR(IF(H519="Buy",VLOOKUP(B519,Product_List!A:E,2,0),VLOOKUP(B519,Product_List!A:E,3,0)),)</f>
        <v>0</v>
      </c>
      <c r="D519" s="2" t="str">
        <f>IFERROR(VLOOKUP(B519,Product_List!A:E,4,0),"")</f>
        <v/>
      </c>
      <c r="E519" s="5"/>
      <c r="F519" s="3"/>
      <c r="G519" s="3" t="str">
        <f t="shared" si="4"/>
        <v/>
      </c>
      <c r="H519" s="2"/>
      <c r="I519" s="2" t="str">
        <f t="shared" ca="1" si="5"/>
        <v/>
      </c>
    </row>
    <row r="520" spans="1:9" x14ac:dyDescent="0.2">
      <c r="A520" s="2"/>
      <c r="B520" s="2"/>
      <c r="C520" s="3">
        <f>IFERROR(IF(H520="Buy",VLOOKUP(B520,Product_List!A:E,2,0),VLOOKUP(B520,Product_List!A:E,3,0)),)</f>
        <v>0</v>
      </c>
      <c r="D520" s="2" t="str">
        <f>IFERROR(VLOOKUP(B520,Product_List!A:E,4,0),"")</f>
        <v/>
      </c>
      <c r="E520" s="5"/>
      <c r="F520" s="3"/>
      <c r="G520" s="3" t="str">
        <f t="shared" si="4"/>
        <v/>
      </c>
      <c r="H520" s="2"/>
      <c r="I520" s="2" t="str">
        <f t="shared" ca="1" si="5"/>
        <v/>
      </c>
    </row>
    <row r="521" spans="1:9" x14ac:dyDescent="0.2">
      <c r="A521" s="2"/>
      <c r="B521" s="2"/>
      <c r="C521" s="3">
        <f>IFERROR(IF(H521="Buy",VLOOKUP(B521,Product_List!A:E,2,0),VLOOKUP(B521,Product_List!A:E,3,0)),)</f>
        <v>0</v>
      </c>
      <c r="D521" s="2" t="str">
        <f>IFERROR(VLOOKUP(B521,Product_List!A:E,4,0),"")</f>
        <v/>
      </c>
      <c r="E521" s="5"/>
      <c r="F521" s="3"/>
      <c r="G521" s="3" t="str">
        <f t="shared" si="4"/>
        <v/>
      </c>
      <c r="H521" s="2"/>
      <c r="I521" s="2" t="str">
        <f t="shared" ca="1" si="5"/>
        <v/>
      </c>
    </row>
    <row r="522" spans="1:9" x14ac:dyDescent="0.2">
      <c r="A522" s="2"/>
      <c r="B522" s="2"/>
      <c r="C522" s="3">
        <f>IFERROR(IF(H522="Buy",VLOOKUP(B522,Product_List!A:E,2,0),VLOOKUP(B522,Product_List!A:E,3,0)),)</f>
        <v>0</v>
      </c>
      <c r="D522" s="2" t="str">
        <f>IFERROR(VLOOKUP(B522,Product_List!A:E,4,0),"")</f>
        <v/>
      </c>
      <c r="E522" s="5"/>
      <c r="F522" s="3"/>
      <c r="G522" s="3" t="str">
        <f t="shared" si="4"/>
        <v/>
      </c>
      <c r="H522" s="2"/>
      <c r="I522" s="2" t="str">
        <f t="shared" ca="1" si="5"/>
        <v/>
      </c>
    </row>
    <row r="523" spans="1:9" x14ac:dyDescent="0.2">
      <c r="A523" s="2"/>
      <c r="B523" s="2"/>
      <c r="C523" s="3">
        <f>IFERROR(IF(H523="Buy",VLOOKUP(B523,Product_List!A:E,2,0),VLOOKUP(B523,Product_List!A:E,3,0)),)</f>
        <v>0</v>
      </c>
      <c r="D523" s="2" t="str">
        <f>IFERROR(VLOOKUP(B523,Product_List!A:E,4,0),"")</f>
        <v/>
      </c>
      <c r="E523" s="5"/>
      <c r="F523" s="3"/>
      <c r="G523" s="3" t="str">
        <f t="shared" si="4"/>
        <v/>
      </c>
      <c r="H523" s="2"/>
      <c r="I523" s="2" t="str">
        <f t="shared" ca="1" si="5"/>
        <v/>
      </c>
    </row>
    <row r="524" spans="1:9" x14ac:dyDescent="0.2">
      <c r="A524" s="2"/>
      <c r="B524" s="2"/>
      <c r="C524" s="3">
        <f>IFERROR(IF(H524="Buy",VLOOKUP(B524,Product_List!A:E,2,0),VLOOKUP(B524,Product_List!A:E,3,0)),)</f>
        <v>0</v>
      </c>
      <c r="D524" s="2" t="str">
        <f>IFERROR(VLOOKUP(B524,Product_List!A:E,4,0),"")</f>
        <v/>
      </c>
      <c r="E524" s="5"/>
      <c r="F524" s="3"/>
      <c r="G524" s="3" t="str">
        <f t="shared" si="4"/>
        <v/>
      </c>
      <c r="H524" s="2"/>
      <c r="I524" s="2" t="str">
        <f t="shared" ca="1" si="5"/>
        <v/>
      </c>
    </row>
    <row r="525" spans="1:9" x14ac:dyDescent="0.2">
      <c r="A525" s="2"/>
      <c r="B525" s="2"/>
      <c r="C525" s="3">
        <f>IFERROR(IF(H525="Buy",VLOOKUP(B525,Product_List!A:E,2,0),VLOOKUP(B525,Product_List!A:E,3,0)),)</f>
        <v>0</v>
      </c>
      <c r="D525" s="2" t="str">
        <f>IFERROR(VLOOKUP(B525,Product_List!A:E,4,0),"")</f>
        <v/>
      </c>
      <c r="E525" s="5"/>
      <c r="F525" s="3"/>
      <c r="G525" s="3" t="str">
        <f t="shared" si="4"/>
        <v/>
      </c>
      <c r="H525" s="2"/>
      <c r="I525" s="2" t="str">
        <f t="shared" ca="1" si="5"/>
        <v/>
      </c>
    </row>
    <row r="526" spans="1:9" x14ac:dyDescent="0.2">
      <c r="A526" s="2"/>
      <c r="B526" s="2"/>
      <c r="C526" s="3">
        <f>IFERROR(IF(H526="Buy",VLOOKUP(B526,Product_List!A:E,2,0),VLOOKUP(B526,Product_List!A:E,3,0)),)</f>
        <v>0</v>
      </c>
      <c r="D526" s="2" t="str">
        <f>IFERROR(VLOOKUP(B526,Product_List!A:E,4,0),"")</f>
        <v/>
      </c>
      <c r="E526" s="5"/>
      <c r="F526" s="3"/>
      <c r="G526" s="3" t="str">
        <f t="shared" si="4"/>
        <v/>
      </c>
      <c r="H526" s="2"/>
      <c r="I526" s="2" t="str">
        <f t="shared" ca="1" si="5"/>
        <v/>
      </c>
    </row>
    <row r="527" spans="1:9" x14ac:dyDescent="0.2">
      <c r="A527" s="2"/>
      <c r="B527" s="2"/>
      <c r="C527" s="3">
        <f>IFERROR(IF(H527="Buy",VLOOKUP(B527,Product_List!A:E,2,0),VLOOKUP(B527,Product_List!A:E,3,0)),)</f>
        <v>0</v>
      </c>
      <c r="D527" s="2" t="str">
        <f>IFERROR(VLOOKUP(B527,Product_List!A:E,4,0),"")</f>
        <v/>
      </c>
      <c r="E527" s="5"/>
      <c r="F527" s="3"/>
      <c r="G527" s="3" t="str">
        <f t="shared" si="4"/>
        <v/>
      </c>
      <c r="H527" s="2"/>
      <c r="I527" s="2" t="str">
        <f t="shared" ca="1" si="5"/>
        <v/>
      </c>
    </row>
    <row r="528" spans="1:9" x14ac:dyDescent="0.2">
      <c r="A528" s="2"/>
      <c r="B528" s="2"/>
      <c r="C528" s="3">
        <f>IFERROR(IF(H528="Buy",VLOOKUP(B528,Product_List!A:E,2,0),VLOOKUP(B528,Product_List!A:E,3,0)),)</f>
        <v>0</v>
      </c>
      <c r="D528" s="2" t="str">
        <f>IFERROR(VLOOKUP(B528,Product_List!A:E,4,0),"")</f>
        <v/>
      </c>
      <c r="E528" s="5"/>
      <c r="F528" s="3"/>
      <c r="G528" s="3" t="str">
        <f t="shared" si="4"/>
        <v/>
      </c>
      <c r="H528" s="2"/>
      <c r="I528" s="2" t="str">
        <f t="shared" ca="1" si="5"/>
        <v/>
      </c>
    </row>
    <row r="529" spans="1:9" x14ac:dyDescent="0.2">
      <c r="A529" s="2"/>
      <c r="B529" s="2"/>
      <c r="C529" s="3">
        <f>IFERROR(IF(H529="Buy",VLOOKUP(B529,Product_List!A:E,2,0),VLOOKUP(B529,Product_List!A:E,3,0)),)</f>
        <v>0</v>
      </c>
      <c r="D529" s="2" t="str">
        <f>IFERROR(VLOOKUP(B529,Product_List!A:E,4,0),"")</f>
        <v/>
      </c>
      <c r="E529" s="5"/>
      <c r="F529" s="3"/>
      <c r="G529" s="3" t="str">
        <f t="shared" si="4"/>
        <v/>
      </c>
      <c r="H529" s="2"/>
      <c r="I529" s="2" t="str">
        <f t="shared" ca="1" si="5"/>
        <v/>
      </c>
    </row>
    <row r="530" spans="1:9" x14ac:dyDescent="0.2">
      <c r="A530" s="2"/>
      <c r="B530" s="2"/>
      <c r="C530" s="3">
        <f>IFERROR(IF(H530="Buy",VLOOKUP(B530,Product_List!A:E,2,0),VLOOKUP(B530,Product_List!A:E,3,0)),)</f>
        <v>0</v>
      </c>
      <c r="D530" s="2" t="str">
        <f>IFERROR(VLOOKUP(B530,Product_List!A:E,4,0),"")</f>
        <v/>
      </c>
      <c r="E530" s="5"/>
      <c r="F530" s="3"/>
      <c r="G530" s="3" t="str">
        <f t="shared" si="4"/>
        <v/>
      </c>
      <c r="H530" s="2"/>
      <c r="I530" s="2" t="str">
        <f t="shared" ca="1" si="5"/>
        <v/>
      </c>
    </row>
    <row r="531" spans="1:9" x14ac:dyDescent="0.2">
      <c r="A531" s="2"/>
      <c r="B531" s="2"/>
      <c r="C531" s="3">
        <f>IFERROR(IF(H531="Buy",VLOOKUP(B531,Product_List!A:E,2,0),VLOOKUP(B531,Product_List!A:E,3,0)),)</f>
        <v>0</v>
      </c>
      <c r="D531" s="2" t="str">
        <f>IFERROR(VLOOKUP(B531,Product_List!A:E,4,0),"")</f>
        <v/>
      </c>
      <c r="E531" s="5"/>
      <c r="F531" s="3"/>
      <c r="G531" s="3" t="str">
        <f t="shared" si="4"/>
        <v/>
      </c>
      <c r="H531" s="2"/>
      <c r="I531" s="2" t="str">
        <f t="shared" ca="1" si="5"/>
        <v/>
      </c>
    </row>
    <row r="532" spans="1:9" x14ac:dyDescent="0.2">
      <c r="A532" s="2"/>
      <c r="B532" s="2"/>
      <c r="C532" s="3">
        <f>IFERROR(IF(H532="Buy",VLOOKUP(B532,Product_List!A:E,2,0),VLOOKUP(B532,Product_List!A:E,3,0)),)</f>
        <v>0</v>
      </c>
      <c r="D532" s="2" t="str">
        <f>IFERROR(VLOOKUP(B532,Product_List!A:E,4,0),"")</f>
        <v/>
      </c>
      <c r="E532" s="5"/>
      <c r="F532" s="3"/>
      <c r="G532" s="3" t="str">
        <f t="shared" si="4"/>
        <v/>
      </c>
      <c r="H532" s="2"/>
      <c r="I532" s="2" t="str">
        <f t="shared" ca="1" si="5"/>
        <v/>
      </c>
    </row>
    <row r="533" spans="1:9" x14ac:dyDescent="0.2">
      <c r="A533" s="2"/>
      <c r="B533" s="2"/>
      <c r="C533" s="3">
        <f>IFERROR(IF(H533="Buy",VLOOKUP(B533,Product_List!A:E,2,0),VLOOKUP(B533,Product_List!A:E,3,0)),)</f>
        <v>0</v>
      </c>
      <c r="D533" s="2" t="str">
        <f>IFERROR(VLOOKUP(B533,Product_List!A:E,4,0),"")</f>
        <v/>
      </c>
      <c r="E533" s="5"/>
      <c r="F533" s="3"/>
      <c r="G533" s="3" t="str">
        <f t="shared" si="4"/>
        <v/>
      </c>
      <c r="H533" s="2"/>
      <c r="I533" s="2" t="str">
        <f t="shared" ca="1" si="5"/>
        <v/>
      </c>
    </row>
    <row r="534" spans="1:9" x14ac:dyDescent="0.2">
      <c r="A534" s="2"/>
      <c r="B534" s="2"/>
      <c r="C534" s="3">
        <f>IFERROR(IF(H534="Buy",VLOOKUP(B534,Product_List!A:E,2,0),VLOOKUP(B534,Product_List!A:E,3,0)),)</f>
        <v>0</v>
      </c>
      <c r="D534" s="2" t="str">
        <f>IFERROR(VLOOKUP(B534,Product_List!A:E,4,0),"")</f>
        <v/>
      </c>
      <c r="E534" s="5"/>
      <c r="F534" s="3"/>
      <c r="G534" s="3" t="str">
        <f t="shared" si="4"/>
        <v/>
      </c>
      <c r="H534" s="2"/>
      <c r="I534" s="2" t="str">
        <f t="shared" ca="1" si="5"/>
        <v/>
      </c>
    </row>
    <row r="535" spans="1:9" x14ac:dyDescent="0.2">
      <c r="A535" s="2"/>
      <c r="B535" s="2"/>
      <c r="C535" s="3">
        <f>IFERROR(IF(H535="Buy",VLOOKUP(B535,Product_List!A:E,2,0),VLOOKUP(B535,Product_List!A:E,3,0)),)</f>
        <v>0</v>
      </c>
      <c r="D535" s="2" t="str">
        <f>IFERROR(VLOOKUP(B535,Product_List!A:E,4,0),"")</f>
        <v/>
      </c>
      <c r="E535" s="5"/>
      <c r="F535" s="3"/>
      <c r="G535" s="3" t="str">
        <f t="shared" si="4"/>
        <v/>
      </c>
      <c r="H535" s="2"/>
      <c r="I535" s="2" t="str">
        <f t="shared" ca="1" si="5"/>
        <v/>
      </c>
    </row>
    <row r="536" spans="1:9" x14ac:dyDescent="0.2">
      <c r="A536" s="2"/>
      <c r="B536" s="2"/>
      <c r="C536" s="3">
        <f>IFERROR(IF(H536="Buy",VLOOKUP(B536,Product_List!A:E,2,0),VLOOKUP(B536,Product_List!A:E,3,0)),)</f>
        <v>0</v>
      </c>
      <c r="D536" s="2" t="str">
        <f>IFERROR(VLOOKUP(B536,Product_List!A:E,4,0),"")</f>
        <v/>
      </c>
      <c r="E536" s="5"/>
      <c r="F536" s="3"/>
      <c r="G536" s="3" t="str">
        <f t="shared" si="4"/>
        <v/>
      </c>
      <c r="H536" s="2"/>
      <c r="I536" s="2" t="str">
        <f t="shared" ca="1" si="5"/>
        <v/>
      </c>
    </row>
    <row r="537" spans="1:9" x14ac:dyDescent="0.2">
      <c r="A537" s="2"/>
      <c r="B537" s="2"/>
      <c r="C537" s="3">
        <f>IFERROR(IF(H537="Buy",VLOOKUP(B537,Product_List!A:E,2,0),VLOOKUP(B537,Product_List!A:E,3,0)),)</f>
        <v>0</v>
      </c>
      <c r="D537" s="2" t="str">
        <f>IFERROR(VLOOKUP(B537,Product_List!A:E,4,0),"")</f>
        <v/>
      </c>
      <c r="E537" s="5"/>
      <c r="F537" s="3"/>
      <c r="G537" s="3" t="str">
        <f t="shared" si="4"/>
        <v/>
      </c>
      <c r="H537" s="2"/>
      <c r="I537" s="2" t="str">
        <f t="shared" ca="1" si="5"/>
        <v/>
      </c>
    </row>
    <row r="538" spans="1:9" x14ac:dyDescent="0.2">
      <c r="A538" s="2"/>
      <c r="B538" s="2"/>
      <c r="C538" s="3">
        <f>IFERROR(IF(H538="Buy",VLOOKUP(B538,Product_List!A:E,2,0),VLOOKUP(B538,Product_List!A:E,3,0)),)</f>
        <v>0</v>
      </c>
      <c r="D538" s="2" t="str">
        <f>IFERROR(VLOOKUP(B538,Product_List!A:E,4,0),"")</f>
        <v/>
      </c>
      <c r="E538" s="5"/>
      <c r="F538" s="3"/>
      <c r="G538" s="3" t="str">
        <f t="shared" si="4"/>
        <v/>
      </c>
      <c r="H538" s="2"/>
      <c r="I538" s="2" t="str">
        <f t="shared" ca="1" si="5"/>
        <v/>
      </c>
    </row>
    <row r="539" spans="1:9" x14ac:dyDescent="0.2">
      <c r="A539" s="2"/>
      <c r="B539" s="2"/>
      <c r="C539" s="3">
        <f>IFERROR(IF(H539="Buy",VLOOKUP(B539,Product_List!A:E,2,0),VLOOKUP(B539,Product_List!A:E,3,0)),)</f>
        <v>0</v>
      </c>
      <c r="D539" s="2" t="str">
        <f>IFERROR(VLOOKUP(B539,Product_List!A:E,4,0),"")</f>
        <v/>
      </c>
      <c r="E539" s="5"/>
      <c r="F539" s="3"/>
      <c r="G539" s="3" t="str">
        <f t="shared" si="4"/>
        <v/>
      </c>
      <c r="H539" s="2"/>
      <c r="I539" s="2" t="str">
        <f t="shared" ca="1" si="5"/>
        <v/>
      </c>
    </row>
    <row r="540" spans="1:9" x14ac:dyDescent="0.2">
      <c r="A540" s="2"/>
      <c r="B540" s="2"/>
      <c r="C540" s="3">
        <f>IFERROR(IF(H540="Buy",VLOOKUP(B540,Product_List!A:E,2,0),VLOOKUP(B540,Product_List!A:E,3,0)),)</f>
        <v>0</v>
      </c>
      <c r="D540" s="2" t="str">
        <f>IFERROR(VLOOKUP(B540,Product_List!A:E,4,0),"")</f>
        <v/>
      </c>
      <c r="E540" s="5"/>
      <c r="F540" s="3"/>
      <c r="G540" s="3" t="str">
        <f t="shared" si="4"/>
        <v/>
      </c>
      <c r="H540" s="2"/>
      <c r="I540" s="2" t="str">
        <f t="shared" ca="1" si="5"/>
        <v/>
      </c>
    </row>
    <row r="541" spans="1:9" x14ac:dyDescent="0.2">
      <c r="A541" s="2"/>
      <c r="B541" s="2"/>
      <c r="C541" s="3">
        <f>IFERROR(IF(H541="Buy",VLOOKUP(B541,Product_List!A:E,2,0),VLOOKUP(B541,Product_List!A:E,3,0)),)</f>
        <v>0</v>
      </c>
      <c r="D541" s="2" t="str">
        <f>IFERROR(VLOOKUP(B541,Product_List!A:E,4,0),"")</f>
        <v/>
      </c>
      <c r="E541" s="5"/>
      <c r="F541" s="3"/>
      <c r="G541" s="3" t="str">
        <f t="shared" si="4"/>
        <v/>
      </c>
      <c r="H541" s="2"/>
      <c r="I541" s="2" t="str">
        <f t="shared" ca="1" si="5"/>
        <v/>
      </c>
    </row>
    <row r="542" spans="1:9" x14ac:dyDescent="0.2">
      <c r="A542" s="2"/>
      <c r="B542" s="2"/>
      <c r="C542" s="3">
        <f>IFERROR(IF(H542="Buy",VLOOKUP(B542,Product_List!A:E,2,0),VLOOKUP(B542,Product_List!A:E,3,0)),)</f>
        <v>0</v>
      </c>
      <c r="D542" s="2" t="str">
        <f>IFERROR(VLOOKUP(B542,Product_List!A:E,4,0),"")</f>
        <v/>
      </c>
      <c r="E542" s="5"/>
      <c r="F542" s="3"/>
      <c r="G542" s="3" t="str">
        <f t="shared" si="4"/>
        <v/>
      </c>
      <c r="H542" s="2"/>
      <c r="I542" s="2" t="str">
        <f t="shared" ca="1" si="5"/>
        <v/>
      </c>
    </row>
    <row r="543" spans="1:9" x14ac:dyDescent="0.2">
      <c r="A543" s="2"/>
      <c r="B543" s="2"/>
      <c r="C543" s="3">
        <f>IFERROR(IF(H543="Buy",VLOOKUP(B543,Product_List!A:E,2,0),VLOOKUP(B543,Product_List!A:E,3,0)),)</f>
        <v>0</v>
      </c>
      <c r="D543" s="2" t="str">
        <f>IFERROR(VLOOKUP(B543,Product_List!A:E,4,0),"")</f>
        <v/>
      </c>
      <c r="E543" s="5"/>
      <c r="F543" s="3"/>
      <c r="G543" s="3" t="str">
        <f t="shared" si="4"/>
        <v/>
      </c>
      <c r="H543" s="2"/>
      <c r="I543" s="2" t="str">
        <f t="shared" ca="1" si="5"/>
        <v/>
      </c>
    </row>
    <row r="544" spans="1:9" x14ac:dyDescent="0.2">
      <c r="A544" s="2"/>
      <c r="B544" s="2"/>
      <c r="C544" s="3">
        <f>IFERROR(IF(H544="Buy",VLOOKUP(B544,Product_List!A:E,2,0),VLOOKUP(B544,Product_List!A:E,3,0)),)</f>
        <v>0</v>
      </c>
      <c r="D544" s="2" t="str">
        <f>IFERROR(VLOOKUP(B544,Product_List!A:E,4,0),"")</f>
        <v/>
      </c>
      <c r="E544" s="5"/>
      <c r="F544" s="3"/>
      <c r="G544" s="3" t="str">
        <f t="shared" si="4"/>
        <v/>
      </c>
      <c r="H544" s="2"/>
      <c r="I544" s="2" t="str">
        <f t="shared" ca="1" si="5"/>
        <v/>
      </c>
    </row>
    <row r="545" spans="1:9" x14ac:dyDescent="0.2">
      <c r="A545" s="2"/>
      <c r="B545" s="2"/>
      <c r="C545" s="3">
        <f>IFERROR(IF(H545="Buy",VLOOKUP(B545,Product_List!A:E,2,0),VLOOKUP(B545,Product_List!A:E,3,0)),)</f>
        <v>0</v>
      </c>
      <c r="D545" s="2" t="str">
        <f>IFERROR(VLOOKUP(B545,Product_List!A:E,4,0),"")</f>
        <v/>
      </c>
      <c r="E545" s="5"/>
      <c r="F545" s="3"/>
      <c r="G545" s="3" t="str">
        <f t="shared" si="4"/>
        <v/>
      </c>
      <c r="H545" s="2"/>
      <c r="I545" s="2" t="str">
        <f t="shared" ca="1" si="5"/>
        <v/>
      </c>
    </row>
    <row r="546" spans="1:9" x14ac:dyDescent="0.2">
      <c r="A546" s="2"/>
      <c r="B546" s="2"/>
      <c r="C546" s="3">
        <f>IFERROR(IF(H546="Buy",VLOOKUP(B546,Product_List!A:E,2,0),VLOOKUP(B546,Product_List!A:E,3,0)),)</f>
        <v>0</v>
      </c>
      <c r="D546" s="2" t="str">
        <f>IFERROR(VLOOKUP(B546,Product_List!A:E,4,0),"")</f>
        <v/>
      </c>
      <c r="E546" s="5"/>
      <c r="F546" s="3"/>
      <c r="G546" s="3" t="str">
        <f t="shared" si="4"/>
        <v/>
      </c>
      <c r="H546" s="2"/>
      <c r="I546" s="2" t="str">
        <f t="shared" ca="1" si="5"/>
        <v/>
      </c>
    </row>
    <row r="547" spans="1:9" x14ac:dyDescent="0.2">
      <c r="A547" s="2"/>
      <c r="B547" s="2"/>
      <c r="C547" s="3">
        <f>IFERROR(IF(H547="Buy",VLOOKUP(B547,Product_List!A:E,2,0),VLOOKUP(B547,Product_List!A:E,3,0)),)</f>
        <v>0</v>
      </c>
      <c r="D547" s="2" t="str">
        <f>IFERROR(VLOOKUP(B547,Product_List!A:E,4,0),"")</f>
        <v/>
      </c>
      <c r="E547" s="5"/>
      <c r="F547" s="3"/>
      <c r="G547" s="3" t="str">
        <f t="shared" si="4"/>
        <v/>
      </c>
      <c r="H547" s="2"/>
      <c r="I547" s="2" t="str">
        <f t="shared" ca="1" si="5"/>
        <v/>
      </c>
    </row>
    <row r="548" spans="1:9" x14ac:dyDescent="0.2">
      <c r="A548" s="2"/>
      <c r="B548" s="2"/>
      <c r="C548" s="3">
        <f>IFERROR(IF(H548="Buy",VLOOKUP(B548,Product_List!A:E,2,0),VLOOKUP(B548,Product_List!A:E,3,0)),)</f>
        <v>0</v>
      </c>
      <c r="D548" s="2" t="str">
        <f>IFERROR(VLOOKUP(B548,Product_List!A:E,4,0),"")</f>
        <v/>
      </c>
      <c r="E548" s="5"/>
      <c r="F548" s="3"/>
      <c r="G548" s="3" t="str">
        <f t="shared" si="4"/>
        <v/>
      </c>
      <c r="H548" s="2"/>
      <c r="I548" s="2" t="str">
        <f t="shared" ca="1" si="5"/>
        <v/>
      </c>
    </row>
    <row r="549" spans="1:9" x14ac:dyDescent="0.2">
      <c r="A549" s="2"/>
      <c r="B549" s="2"/>
      <c r="C549" s="3">
        <f>IFERROR(IF(H549="Buy",VLOOKUP(B549,Product_List!A:E,2,0),VLOOKUP(B549,Product_List!A:E,3,0)),)</f>
        <v>0</v>
      </c>
      <c r="D549" s="2" t="str">
        <f>IFERROR(VLOOKUP(B549,Product_List!A:E,4,0),"")</f>
        <v/>
      </c>
      <c r="E549" s="5"/>
      <c r="F549" s="3"/>
      <c r="G549" s="3" t="str">
        <f t="shared" si="4"/>
        <v/>
      </c>
      <c r="H549" s="2"/>
      <c r="I549" s="2" t="str">
        <f t="shared" ca="1" si="5"/>
        <v/>
      </c>
    </row>
    <row r="550" spans="1:9" x14ac:dyDescent="0.2">
      <c r="A550" s="2"/>
      <c r="B550" s="2"/>
      <c r="C550" s="3">
        <f>IFERROR(IF(H550="Buy",VLOOKUP(B550,Product_List!A:E,2,0),VLOOKUP(B550,Product_List!A:E,3,0)),)</f>
        <v>0</v>
      </c>
      <c r="D550" s="2" t="str">
        <f>IFERROR(VLOOKUP(B550,Product_List!A:E,4,0),"")</f>
        <v/>
      </c>
      <c r="E550" s="5"/>
      <c r="F550" s="3"/>
      <c r="G550" s="3" t="str">
        <f t="shared" si="4"/>
        <v/>
      </c>
      <c r="H550" s="2"/>
      <c r="I550" s="2" t="str">
        <f t="shared" ca="1" si="5"/>
        <v/>
      </c>
    </row>
    <row r="551" spans="1:9" x14ac:dyDescent="0.2">
      <c r="A551" s="2"/>
      <c r="B551" s="2"/>
      <c r="C551" s="3">
        <f>IFERROR(IF(H551="Buy",VLOOKUP(B551,Product_List!A:E,2,0),VLOOKUP(B551,Product_List!A:E,3,0)),)</f>
        <v>0</v>
      </c>
      <c r="D551" s="2" t="str">
        <f>IFERROR(VLOOKUP(B551,Product_List!A:E,4,0),"")</f>
        <v/>
      </c>
      <c r="E551" s="5"/>
      <c r="F551" s="3"/>
      <c r="G551" s="3" t="str">
        <f t="shared" si="4"/>
        <v/>
      </c>
      <c r="H551" s="2"/>
      <c r="I551" s="2" t="str">
        <f t="shared" ca="1" si="5"/>
        <v/>
      </c>
    </row>
    <row r="552" spans="1:9" x14ac:dyDescent="0.2">
      <c r="A552" s="2"/>
      <c r="B552" s="2"/>
      <c r="C552" s="3">
        <f>IFERROR(IF(H552="Buy",VLOOKUP(B552,Product_List!A:E,2,0),VLOOKUP(B552,Product_List!A:E,3,0)),)</f>
        <v>0</v>
      </c>
      <c r="D552" s="2" t="str">
        <f>IFERROR(VLOOKUP(B552,Product_List!A:E,4,0),"")</f>
        <v/>
      </c>
      <c r="E552" s="5"/>
      <c r="F552" s="3"/>
      <c r="G552" s="3" t="str">
        <f t="shared" si="4"/>
        <v/>
      </c>
      <c r="H552" s="2"/>
      <c r="I552" s="2" t="str">
        <f t="shared" ca="1" si="5"/>
        <v/>
      </c>
    </row>
    <row r="553" spans="1:9" x14ac:dyDescent="0.2">
      <c r="A553" s="2"/>
      <c r="B553" s="2"/>
      <c r="C553" s="3">
        <f>IFERROR(IF(H553="Buy",VLOOKUP(B553,Product_List!A:E,2,0),VLOOKUP(B553,Product_List!A:E,3,0)),)</f>
        <v>0</v>
      </c>
      <c r="D553" s="2" t="str">
        <f>IFERROR(VLOOKUP(B553,Product_List!A:E,4,0),"")</f>
        <v/>
      </c>
      <c r="E553" s="5"/>
      <c r="F553" s="3"/>
      <c r="G553" s="3" t="str">
        <f t="shared" si="4"/>
        <v/>
      </c>
      <c r="H553" s="2"/>
      <c r="I553" s="2" t="str">
        <f t="shared" ca="1" si="5"/>
        <v/>
      </c>
    </row>
    <row r="554" spans="1:9" x14ac:dyDescent="0.2">
      <c r="A554" s="2"/>
      <c r="B554" s="2"/>
      <c r="C554" s="3">
        <f>IFERROR(IF(H554="Buy",VLOOKUP(B554,Product_List!A:E,2,0),VLOOKUP(B554,Product_List!A:E,3,0)),)</f>
        <v>0</v>
      </c>
      <c r="D554" s="2" t="str">
        <f>IFERROR(VLOOKUP(B554,Product_List!A:E,4,0),"")</f>
        <v/>
      </c>
      <c r="E554" s="5"/>
      <c r="F554" s="3"/>
      <c r="G554" s="3" t="str">
        <f t="shared" si="4"/>
        <v/>
      </c>
      <c r="H554" s="2"/>
      <c r="I554" s="2" t="str">
        <f t="shared" ca="1" si="5"/>
        <v/>
      </c>
    </row>
    <row r="555" spans="1:9" x14ac:dyDescent="0.2">
      <c r="A555" s="2"/>
      <c r="B555" s="2"/>
      <c r="C555" s="3">
        <f>IFERROR(IF(H555="Buy",VLOOKUP(B555,Product_List!A:E,2,0),VLOOKUP(B555,Product_List!A:E,3,0)),)</f>
        <v>0</v>
      </c>
      <c r="D555" s="2" t="str">
        <f>IFERROR(VLOOKUP(B555,Product_List!A:E,4,0),"")</f>
        <v/>
      </c>
      <c r="E555" s="5"/>
      <c r="F555" s="3"/>
      <c r="G555" s="3" t="str">
        <f t="shared" si="4"/>
        <v/>
      </c>
      <c r="H555" s="2"/>
      <c r="I555" s="2" t="str">
        <f t="shared" ca="1" si="5"/>
        <v/>
      </c>
    </row>
    <row r="556" spans="1:9" x14ac:dyDescent="0.2">
      <c r="A556" s="2"/>
      <c r="B556" s="2"/>
      <c r="C556" s="3">
        <f>IFERROR(IF(H556="Buy",VLOOKUP(B556,Product_List!A:E,2,0),VLOOKUP(B556,Product_List!A:E,3,0)),)</f>
        <v>0</v>
      </c>
      <c r="D556" s="2" t="str">
        <f>IFERROR(VLOOKUP(B556,Product_List!A:E,4,0),"")</f>
        <v/>
      </c>
      <c r="E556" s="5"/>
      <c r="F556" s="3"/>
      <c r="G556" s="3" t="str">
        <f t="shared" si="4"/>
        <v/>
      </c>
      <c r="H556" s="2"/>
      <c r="I556" s="2" t="str">
        <f t="shared" ca="1" si="5"/>
        <v/>
      </c>
    </row>
    <row r="557" spans="1:9" x14ac:dyDescent="0.2">
      <c r="A557" s="2"/>
      <c r="B557" s="2"/>
      <c r="C557" s="3">
        <f>IFERROR(IF(H557="Buy",VLOOKUP(B557,Product_List!A:E,2,0),VLOOKUP(B557,Product_List!A:E,3,0)),)</f>
        <v>0</v>
      </c>
      <c r="D557" s="2" t="str">
        <f>IFERROR(VLOOKUP(B557,Product_List!A:E,4,0),"")</f>
        <v/>
      </c>
      <c r="E557" s="5"/>
      <c r="F557" s="3"/>
      <c r="G557" s="3" t="str">
        <f t="shared" si="4"/>
        <v/>
      </c>
      <c r="H557" s="2"/>
      <c r="I557" s="2" t="str">
        <f t="shared" ca="1" si="5"/>
        <v/>
      </c>
    </row>
    <row r="558" spans="1:9" x14ac:dyDescent="0.2">
      <c r="A558" s="2"/>
      <c r="B558" s="2"/>
      <c r="C558" s="3">
        <f>IFERROR(IF(H558="Buy",VLOOKUP(B558,Product_List!A:E,2,0),VLOOKUP(B558,Product_List!A:E,3,0)),)</f>
        <v>0</v>
      </c>
      <c r="D558" s="2" t="str">
        <f>IFERROR(VLOOKUP(B558,Product_List!A:E,4,0),"")</f>
        <v/>
      </c>
      <c r="E558" s="5"/>
      <c r="F558" s="3"/>
      <c r="G558" s="3" t="str">
        <f t="shared" si="4"/>
        <v/>
      </c>
      <c r="H558" s="2"/>
      <c r="I558" s="2" t="str">
        <f t="shared" ca="1" si="5"/>
        <v/>
      </c>
    </row>
    <row r="559" spans="1:9" x14ac:dyDescent="0.2">
      <c r="A559" s="2"/>
      <c r="B559" s="2"/>
      <c r="C559" s="3">
        <f>IFERROR(IF(H559="Buy",VLOOKUP(B559,Product_List!A:E,2,0),VLOOKUP(B559,Product_List!A:E,3,0)),)</f>
        <v>0</v>
      </c>
      <c r="D559" s="2" t="str">
        <f>IFERROR(VLOOKUP(B559,Product_List!A:E,4,0),"")</f>
        <v/>
      </c>
      <c r="E559" s="5"/>
      <c r="F559" s="3"/>
      <c r="G559" s="3" t="str">
        <f t="shared" si="4"/>
        <v/>
      </c>
      <c r="H559" s="2"/>
      <c r="I559" s="2" t="str">
        <f t="shared" ca="1" si="5"/>
        <v/>
      </c>
    </row>
    <row r="560" spans="1:9" x14ac:dyDescent="0.2">
      <c r="A560" s="2"/>
      <c r="B560" s="2"/>
      <c r="C560" s="3">
        <f>IFERROR(IF(H560="Buy",VLOOKUP(B560,Product_List!A:E,2,0),VLOOKUP(B560,Product_List!A:E,3,0)),)</f>
        <v>0</v>
      </c>
      <c r="D560" s="2" t="str">
        <f>IFERROR(VLOOKUP(B560,Product_List!A:E,4,0),"")</f>
        <v/>
      </c>
      <c r="E560" s="5"/>
      <c r="F560" s="3"/>
      <c r="G560" s="3" t="str">
        <f t="shared" si="4"/>
        <v/>
      </c>
      <c r="H560" s="2"/>
      <c r="I560" s="2" t="str">
        <f t="shared" ca="1" si="5"/>
        <v/>
      </c>
    </row>
    <row r="561" spans="1:9" x14ac:dyDescent="0.2">
      <c r="A561" s="2"/>
      <c r="B561" s="2"/>
      <c r="C561" s="3">
        <f>IFERROR(IF(H561="Buy",VLOOKUP(B561,Product_List!A:E,2,0),VLOOKUP(B561,Product_List!A:E,3,0)),)</f>
        <v>0</v>
      </c>
      <c r="D561" s="2" t="str">
        <f>IFERROR(VLOOKUP(B561,Product_List!A:E,4,0),"")</f>
        <v/>
      </c>
      <c r="E561" s="5"/>
      <c r="F561" s="3"/>
      <c r="G561" s="3" t="str">
        <f t="shared" si="4"/>
        <v/>
      </c>
      <c r="H561" s="2"/>
      <c r="I561" s="2" t="str">
        <f t="shared" ca="1" si="5"/>
        <v/>
      </c>
    </row>
    <row r="562" spans="1:9" x14ac:dyDescent="0.2">
      <c r="A562" s="2"/>
      <c r="B562" s="2"/>
      <c r="C562" s="3">
        <f>IFERROR(IF(H562="Buy",VLOOKUP(B562,Product_List!A:E,2,0),VLOOKUP(B562,Product_List!A:E,3,0)),)</f>
        <v>0</v>
      </c>
      <c r="D562" s="2" t="str">
        <f>IFERROR(VLOOKUP(B562,Product_List!A:E,4,0),"")</f>
        <v/>
      </c>
      <c r="E562" s="5"/>
      <c r="F562" s="3"/>
      <c r="G562" s="3" t="str">
        <f t="shared" si="4"/>
        <v/>
      </c>
      <c r="H562" s="2"/>
      <c r="I562" s="2" t="str">
        <f t="shared" ca="1" si="5"/>
        <v/>
      </c>
    </row>
    <row r="563" spans="1:9" x14ac:dyDescent="0.2">
      <c r="A563" s="2"/>
      <c r="B563" s="2"/>
      <c r="C563" s="3">
        <f>IFERROR(IF(H563="Buy",VLOOKUP(B563,Product_List!A:E,2,0),VLOOKUP(B563,Product_List!A:E,3,0)),)</f>
        <v>0</v>
      </c>
      <c r="D563" s="2" t="str">
        <f>IFERROR(VLOOKUP(B563,Product_List!A:E,4,0),"")</f>
        <v/>
      </c>
      <c r="E563" s="5"/>
      <c r="F563" s="3"/>
      <c r="G563" s="3" t="str">
        <f t="shared" si="4"/>
        <v/>
      </c>
      <c r="H563" s="2"/>
      <c r="I563" s="2" t="str">
        <f t="shared" ca="1" si="5"/>
        <v/>
      </c>
    </row>
    <row r="564" spans="1:9" x14ac:dyDescent="0.2">
      <c r="A564" s="2"/>
      <c r="B564" s="2"/>
      <c r="C564" s="3">
        <f>IFERROR(IF(H564="Buy",VLOOKUP(B564,Product_List!A:E,2,0),VLOOKUP(B564,Product_List!A:E,3,0)),)</f>
        <v>0</v>
      </c>
      <c r="D564" s="2" t="str">
        <f>IFERROR(VLOOKUP(B564,Product_List!A:E,4,0),"")</f>
        <v/>
      </c>
      <c r="E564" s="5"/>
      <c r="F564" s="3"/>
      <c r="G564" s="3" t="str">
        <f t="shared" si="4"/>
        <v/>
      </c>
      <c r="H564" s="2"/>
      <c r="I564" s="2" t="str">
        <f t="shared" ca="1" si="5"/>
        <v/>
      </c>
    </row>
    <row r="565" spans="1:9" x14ac:dyDescent="0.2">
      <c r="A565" s="2"/>
      <c r="B565" s="2"/>
      <c r="C565" s="3">
        <f>IFERROR(IF(H565="Buy",VLOOKUP(B565,Product_List!A:E,2,0),VLOOKUP(B565,Product_List!A:E,3,0)),)</f>
        <v>0</v>
      </c>
      <c r="D565" s="2" t="str">
        <f>IFERROR(VLOOKUP(B565,Product_List!A:E,4,0),"")</f>
        <v/>
      </c>
      <c r="E565" s="5"/>
      <c r="F565" s="3"/>
      <c r="G565" s="3" t="str">
        <f t="shared" si="4"/>
        <v/>
      </c>
      <c r="H565" s="2"/>
      <c r="I565" s="2" t="str">
        <f t="shared" ca="1" si="5"/>
        <v/>
      </c>
    </row>
    <row r="566" spans="1:9" x14ac:dyDescent="0.2">
      <c r="A566" s="2"/>
      <c r="B566" s="2"/>
      <c r="C566" s="3">
        <f>IFERROR(IF(H566="Buy",VLOOKUP(B566,Product_List!A:E,2,0),VLOOKUP(B566,Product_List!A:E,3,0)),)</f>
        <v>0</v>
      </c>
      <c r="D566" s="2" t="str">
        <f>IFERROR(VLOOKUP(B566,Product_List!A:E,4,0),"")</f>
        <v/>
      </c>
      <c r="E566" s="5"/>
      <c r="F566" s="3"/>
      <c r="G566" s="3" t="str">
        <f t="shared" si="4"/>
        <v/>
      </c>
      <c r="H566" s="2"/>
      <c r="I566" s="2" t="str">
        <f t="shared" ca="1" si="5"/>
        <v/>
      </c>
    </row>
    <row r="567" spans="1:9" x14ac:dyDescent="0.2">
      <c r="A567" s="2"/>
      <c r="B567" s="2"/>
      <c r="C567" s="3">
        <f>IFERROR(IF(H567="Buy",VLOOKUP(B567,Product_List!A:E,2,0),VLOOKUP(B567,Product_List!A:E,3,0)),)</f>
        <v>0</v>
      </c>
      <c r="D567" s="2" t="str">
        <f>IFERROR(VLOOKUP(B567,Product_List!A:E,4,0),"")</f>
        <v/>
      </c>
      <c r="E567" s="5"/>
      <c r="F567" s="3"/>
      <c r="G567" s="3" t="str">
        <f t="shared" si="4"/>
        <v/>
      </c>
      <c r="H567" s="2"/>
      <c r="I567" s="2" t="str">
        <f t="shared" ca="1" si="5"/>
        <v/>
      </c>
    </row>
    <row r="568" spans="1:9" x14ac:dyDescent="0.2">
      <c r="A568" s="2"/>
      <c r="B568" s="2"/>
      <c r="C568" s="3">
        <f>IFERROR(IF(H568="Buy",VLOOKUP(B568,Product_List!A:E,2,0),VLOOKUP(B568,Product_List!A:E,3,0)),)</f>
        <v>0</v>
      </c>
      <c r="D568" s="2" t="str">
        <f>IFERROR(VLOOKUP(B568,Product_List!A:E,4,0),"")</f>
        <v/>
      </c>
      <c r="E568" s="5"/>
      <c r="F568" s="3"/>
      <c r="G568" s="3" t="str">
        <f t="shared" si="4"/>
        <v/>
      </c>
      <c r="H568" s="2"/>
      <c r="I568" s="2" t="str">
        <f t="shared" ca="1" si="5"/>
        <v/>
      </c>
    </row>
    <row r="569" spans="1:9" x14ac:dyDescent="0.2">
      <c r="A569" s="2"/>
      <c r="B569" s="2"/>
      <c r="C569" s="3">
        <f>IFERROR(IF(H569="Buy",VLOOKUP(B569,Product_List!A:E,2,0),VLOOKUP(B569,Product_List!A:E,3,0)),)</f>
        <v>0</v>
      </c>
      <c r="D569" s="2" t="str">
        <f>IFERROR(VLOOKUP(B569,Product_List!A:E,4,0),"")</f>
        <v/>
      </c>
      <c r="E569" s="5"/>
      <c r="F569" s="3"/>
      <c r="G569" s="3" t="str">
        <f t="shared" si="4"/>
        <v/>
      </c>
      <c r="H569" s="2"/>
      <c r="I569" s="2" t="str">
        <f t="shared" ca="1" si="5"/>
        <v/>
      </c>
    </row>
    <row r="570" spans="1:9" x14ac:dyDescent="0.2">
      <c r="A570" s="2"/>
      <c r="B570" s="2"/>
      <c r="C570" s="3">
        <f>IFERROR(IF(H570="Buy",VLOOKUP(B570,Product_List!A:E,2,0),VLOOKUP(B570,Product_List!A:E,3,0)),)</f>
        <v>0</v>
      </c>
      <c r="D570" s="2" t="str">
        <f>IFERROR(VLOOKUP(B570,Product_List!A:E,4,0),"")</f>
        <v/>
      </c>
      <c r="E570" s="5"/>
      <c r="F570" s="3"/>
      <c r="G570" s="3" t="str">
        <f t="shared" si="4"/>
        <v/>
      </c>
      <c r="H570" s="2"/>
      <c r="I570" s="2" t="str">
        <f t="shared" ca="1" si="5"/>
        <v/>
      </c>
    </row>
    <row r="571" spans="1:9" x14ac:dyDescent="0.2">
      <c r="A571" s="2"/>
      <c r="B571" s="2"/>
      <c r="C571" s="3">
        <f>IFERROR(IF(H571="Buy",VLOOKUP(B571,Product_List!A:E,2,0),VLOOKUP(B571,Product_List!A:E,3,0)),)</f>
        <v>0</v>
      </c>
      <c r="D571" s="2" t="str">
        <f>IFERROR(VLOOKUP(B571,Product_List!A:E,4,0),"")</f>
        <v/>
      </c>
      <c r="E571" s="5"/>
      <c r="F571" s="3"/>
      <c r="G571" s="3" t="str">
        <f t="shared" si="4"/>
        <v/>
      </c>
      <c r="H571" s="2"/>
      <c r="I571" s="2" t="str">
        <f t="shared" ca="1" si="5"/>
        <v/>
      </c>
    </row>
    <row r="572" spans="1:9" x14ac:dyDescent="0.2">
      <c r="A572" s="2"/>
      <c r="B572" s="2"/>
      <c r="C572" s="3">
        <f>IFERROR(IF(H572="Buy",VLOOKUP(B572,Product_List!A:E,2,0),VLOOKUP(B572,Product_List!A:E,3,0)),)</f>
        <v>0</v>
      </c>
      <c r="D572" s="2" t="str">
        <f>IFERROR(VLOOKUP(B572,Product_List!A:E,4,0),"")</f>
        <v/>
      </c>
      <c r="E572" s="5"/>
      <c r="F572" s="3"/>
      <c r="G572" s="3" t="str">
        <f t="shared" si="4"/>
        <v/>
      </c>
      <c r="H572" s="2"/>
      <c r="I572" s="2" t="str">
        <f t="shared" ca="1" si="5"/>
        <v/>
      </c>
    </row>
    <row r="573" spans="1:9" x14ac:dyDescent="0.2">
      <c r="A573" s="2"/>
      <c r="B573" s="2"/>
      <c r="C573" s="3">
        <f>IFERROR(IF(H573="Buy",VLOOKUP(B573,Product_List!A:E,2,0),VLOOKUP(B573,Product_List!A:E,3,0)),)</f>
        <v>0</v>
      </c>
      <c r="D573" s="2" t="str">
        <f>IFERROR(VLOOKUP(B573,Product_List!A:E,4,0),"")</f>
        <v/>
      </c>
      <c r="E573" s="5"/>
      <c r="F573" s="3"/>
      <c r="G573" s="3" t="str">
        <f t="shared" si="4"/>
        <v/>
      </c>
      <c r="H573" s="2"/>
      <c r="I573" s="2" t="str">
        <f t="shared" ca="1" si="5"/>
        <v/>
      </c>
    </row>
    <row r="574" spans="1:9" x14ac:dyDescent="0.2">
      <c r="A574" s="2"/>
      <c r="B574" s="2"/>
      <c r="C574" s="3">
        <f>IFERROR(IF(H574="Buy",VLOOKUP(B574,Product_List!A:E,2,0),VLOOKUP(B574,Product_List!A:E,3,0)),)</f>
        <v>0</v>
      </c>
      <c r="D574" s="2" t="str">
        <f>IFERROR(VLOOKUP(B574,Product_List!A:E,4,0),"")</f>
        <v/>
      </c>
      <c r="E574" s="5"/>
      <c r="F574" s="3"/>
      <c r="G574" s="3" t="str">
        <f t="shared" si="4"/>
        <v/>
      </c>
      <c r="H574" s="2"/>
      <c r="I574" s="2" t="str">
        <f t="shared" ca="1" si="5"/>
        <v/>
      </c>
    </row>
    <row r="575" spans="1:9" x14ac:dyDescent="0.2">
      <c r="A575" s="2"/>
      <c r="B575" s="2"/>
      <c r="C575" s="3">
        <f>IFERROR(IF(H575="Buy",VLOOKUP(B575,Product_List!A:E,2,0),VLOOKUP(B575,Product_List!A:E,3,0)),)</f>
        <v>0</v>
      </c>
      <c r="D575" s="2" t="str">
        <f>IFERROR(VLOOKUP(B575,Product_List!A:E,4,0),"")</f>
        <v/>
      </c>
      <c r="E575" s="5"/>
      <c r="F575" s="3"/>
      <c r="G575" s="3" t="str">
        <f t="shared" si="4"/>
        <v/>
      </c>
      <c r="H575" s="2"/>
      <c r="I575" s="2" t="str">
        <f t="shared" ca="1" si="5"/>
        <v/>
      </c>
    </row>
    <row r="576" spans="1:9" x14ac:dyDescent="0.2">
      <c r="A576" s="2"/>
      <c r="B576" s="2"/>
      <c r="C576" s="3">
        <f>IFERROR(IF(H576="Buy",VLOOKUP(B576,Product_List!A:E,2,0),VLOOKUP(B576,Product_List!A:E,3,0)),)</f>
        <v>0</v>
      </c>
      <c r="D576" s="2" t="str">
        <f>IFERROR(VLOOKUP(B576,Product_List!A:E,4,0),"")</f>
        <v/>
      </c>
      <c r="E576" s="5"/>
      <c r="F576" s="3"/>
      <c r="G576" s="3" t="str">
        <f t="shared" si="4"/>
        <v/>
      </c>
      <c r="H576" s="2"/>
      <c r="I576" s="2" t="str">
        <f t="shared" ca="1" si="5"/>
        <v/>
      </c>
    </row>
    <row r="577" spans="1:9" x14ac:dyDescent="0.2">
      <c r="A577" s="2"/>
      <c r="B577" s="2"/>
      <c r="C577" s="3">
        <f>IFERROR(IF(H577="Buy",VLOOKUP(B577,Product_List!A:E,2,0),VLOOKUP(B577,Product_List!A:E,3,0)),)</f>
        <v>0</v>
      </c>
      <c r="D577" s="2" t="str">
        <f>IFERROR(VLOOKUP(B577,Product_List!A:E,4,0),"")</f>
        <v/>
      </c>
      <c r="E577" s="5"/>
      <c r="F577" s="3"/>
      <c r="G577" s="3" t="str">
        <f t="shared" si="4"/>
        <v/>
      </c>
      <c r="H577" s="2"/>
      <c r="I577" s="2" t="str">
        <f t="shared" ca="1" si="5"/>
        <v/>
      </c>
    </row>
    <row r="578" spans="1:9" x14ac:dyDescent="0.2">
      <c r="A578" s="2"/>
      <c r="B578" s="2"/>
      <c r="C578" s="3">
        <f>IFERROR(IF(H578="Buy",VLOOKUP(B578,Product_List!A:E,2,0),VLOOKUP(B578,Product_List!A:E,3,0)),)</f>
        <v>0</v>
      </c>
      <c r="D578" s="2" t="str">
        <f>IFERROR(VLOOKUP(B578,Product_List!A:E,4,0),"")</f>
        <v/>
      </c>
      <c r="E578" s="5"/>
      <c r="F578" s="3"/>
      <c r="G578" s="3" t="str">
        <f t="shared" si="4"/>
        <v/>
      </c>
      <c r="H578" s="2"/>
      <c r="I578" s="2" t="str">
        <f t="shared" ca="1" si="5"/>
        <v/>
      </c>
    </row>
    <row r="579" spans="1:9" x14ac:dyDescent="0.2">
      <c r="A579" s="2"/>
      <c r="B579" s="2"/>
      <c r="C579" s="3">
        <f>IFERROR(IF(H579="Buy",VLOOKUP(B579,Product_List!A:E,2,0),VLOOKUP(B579,Product_List!A:E,3,0)),)</f>
        <v>0</v>
      </c>
      <c r="D579" s="2" t="str">
        <f>IFERROR(VLOOKUP(B579,Product_List!A:E,4,0),"")</f>
        <v/>
      </c>
      <c r="E579" s="5"/>
      <c r="F579" s="3"/>
      <c r="G579" s="3" t="str">
        <f t="shared" si="4"/>
        <v/>
      </c>
      <c r="H579" s="2"/>
      <c r="I579" s="2" t="str">
        <f t="shared" ca="1" si="5"/>
        <v/>
      </c>
    </row>
    <row r="580" spans="1:9" x14ac:dyDescent="0.2">
      <c r="A580" s="2"/>
      <c r="B580" s="2"/>
      <c r="C580" s="3">
        <f>IFERROR(IF(H580="Buy",VLOOKUP(B580,Product_List!A:E,2,0),VLOOKUP(B580,Product_List!A:E,3,0)),)</f>
        <v>0</v>
      </c>
      <c r="D580" s="2" t="str">
        <f>IFERROR(VLOOKUP(B580,Product_List!A:E,4,0),"")</f>
        <v/>
      </c>
      <c r="E580" s="5"/>
      <c r="F580" s="3"/>
      <c r="G580" s="3" t="str">
        <f t="shared" si="4"/>
        <v/>
      </c>
      <c r="H580" s="2"/>
      <c r="I580" s="2" t="str">
        <f t="shared" ca="1" si="5"/>
        <v/>
      </c>
    </row>
    <row r="581" spans="1:9" x14ac:dyDescent="0.2">
      <c r="A581" s="2"/>
      <c r="B581" s="2"/>
      <c r="C581" s="3">
        <f>IFERROR(IF(H581="Buy",VLOOKUP(B581,Product_List!A:E,2,0),VLOOKUP(B581,Product_List!A:E,3,0)),)</f>
        <v>0</v>
      </c>
      <c r="D581" s="2" t="str">
        <f>IFERROR(VLOOKUP(B581,Product_List!A:E,4,0),"")</f>
        <v/>
      </c>
      <c r="E581" s="5"/>
      <c r="F581" s="3"/>
      <c r="G581" s="3" t="str">
        <f t="shared" si="4"/>
        <v/>
      </c>
      <c r="H581" s="2"/>
      <c r="I581" s="2" t="str">
        <f t="shared" ca="1" si="5"/>
        <v/>
      </c>
    </row>
    <row r="582" spans="1:9" x14ac:dyDescent="0.2">
      <c r="A582" s="2"/>
      <c r="B582" s="2"/>
      <c r="C582" s="3">
        <f>IFERROR(IF(H582="Buy",VLOOKUP(B582,Product_List!A:E,2,0),VLOOKUP(B582,Product_List!A:E,3,0)),)</f>
        <v>0</v>
      </c>
      <c r="D582" s="2" t="str">
        <f>IFERROR(VLOOKUP(B582,Product_List!A:E,4,0),"")</f>
        <v/>
      </c>
      <c r="E582" s="5"/>
      <c r="F582" s="3"/>
      <c r="G582" s="3" t="str">
        <f t="shared" si="4"/>
        <v/>
      </c>
      <c r="H582" s="2"/>
      <c r="I582" s="2" t="str">
        <f t="shared" ca="1" si="5"/>
        <v/>
      </c>
    </row>
    <row r="583" spans="1:9" x14ac:dyDescent="0.2">
      <c r="A583" s="2"/>
      <c r="B583" s="2"/>
      <c r="C583" s="3">
        <f>IFERROR(IF(H583="Buy",VLOOKUP(B583,Product_List!A:E,2,0),VLOOKUP(B583,Product_List!A:E,3,0)),)</f>
        <v>0</v>
      </c>
      <c r="D583" s="2" t="str">
        <f>IFERROR(VLOOKUP(B583,Product_List!A:E,4,0),"")</f>
        <v/>
      </c>
      <c r="E583" s="5"/>
      <c r="F583" s="3"/>
      <c r="G583" s="3" t="str">
        <f t="shared" si="4"/>
        <v/>
      </c>
      <c r="H583" s="2"/>
      <c r="I583" s="2" t="str">
        <f t="shared" ca="1" si="5"/>
        <v/>
      </c>
    </row>
    <row r="584" spans="1:9" x14ac:dyDescent="0.2">
      <c r="A584" s="2"/>
      <c r="B584" s="2"/>
      <c r="C584" s="3">
        <f>IFERROR(IF(H584="Buy",VLOOKUP(B584,Product_List!A:E,2,0),VLOOKUP(B584,Product_List!A:E,3,0)),)</f>
        <v>0</v>
      </c>
      <c r="D584" s="2" t="str">
        <f>IFERROR(VLOOKUP(B584,Product_List!A:E,4,0),"")</f>
        <v/>
      </c>
      <c r="E584" s="5"/>
      <c r="F584" s="3"/>
      <c r="G584" s="3" t="str">
        <f t="shared" si="4"/>
        <v/>
      </c>
      <c r="H584" s="2"/>
      <c r="I584" s="2" t="str">
        <f t="shared" ca="1" si="5"/>
        <v/>
      </c>
    </row>
    <row r="585" spans="1:9" x14ac:dyDescent="0.2">
      <c r="A585" s="2"/>
      <c r="B585" s="2"/>
      <c r="C585" s="3">
        <f>IFERROR(IF(H585="Buy",VLOOKUP(B585,Product_List!A:E,2,0),VLOOKUP(B585,Product_List!A:E,3,0)),)</f>
        <v>0</v>
      </c>
      <c r="D585" s="2" t="str">
        <f>IFERROR(VLOOKUP(B585,Product_List!A:E,4,0),"")</f>
        <v/>
      </c>
      <c r="E585" s="5"/>
      <c r="F585" s="3"/>
      <c r="G585" s="3" t="str">
        <f t="shared" si="4"/>
        <v/>
      </c>
      <c r="H585" s="2"/>
      <c r="I585" s="2" t="str">
        <f t="shared" ca="1" si="5"/>
        <v/>
      </c>
    </row>
    <row r="586" spans="1:9" x14ac:dyDescent="0.2">
      <c r="A586" s="2"/>
      <c r="B586" s="2"/>
      <c r="C586" s="3">
        <f>IFERROR(IF(H586="Buy",VLOOKUP(B586,Product_List!A:E,2,0),VLOOKUP(B586,Product_List!A:E,3,0)),)</f>
        <v>0</v>
      </c>
      <c r="D586" s="2" t="str">
        <f>IFERROR(VLOOKUP(B586,Product_List!A:E,4,0),"")</f>
        <v/>
      </c>
      <c r="E586" s="5"/>
      <c r="F586" s="3"/>
      <c r="G586" s="3" t="str">
        <f t="shared" si="4"/>
        <v/>
      </c>
      <c r="H586" s="2"/>
      <c r="I586" s="2" t="str">
        <f t="shared" ca="1" si="5"/>
        <v/>
      </c>
    </row>
    <row r="587" spans="1:9" x14ac:dyDescent="0.2">
      <c r="A587" s="2"/>
      <c r="B587" s="2"/>
      <c r="C587" s="3">
        <f>IFERROR(IF(H587="Buy",VLOOKUP(B587,Product_List!A:E,2,0),VLOOKUP(B587,Product_List!A:E,3,0)),)</f>
        <v>0</v>
      </c>
      <c r="D587" s="2" t="str">
        <f>IFERROR(VLOOKUP(B587,Product_List!A:E,4,0),"")</f>
        <v/>
      </c>
      <c r="E587" s="5"/>
      <c r="F587" s="3"/>
      <c r="G587" s="3" t="str">
        <f t="shared" si="4"/>
        <v/>
      </c>
      <c r="H587" s="2"/>
      <c r="I587" s="2" t="str">
        <f t="shared" ca="1" si="5"/>
        <v/>
      </c>
    </row>
    <row r="588" spans="1:9" x14ac:dyDescent="0.2">
      <c r="A588" s="2"/>
      <c r="B588" s="2"/>
      <c r="C588" s="3">
        <f>IFERROR(IF(H588="Buy",VLOOKUP(B588,Product_List!A:E,2,0),VLOOKUP(B588,Product_List!A:E,3,0)),)</f>
        <v>0</v>
      </c>
      <c r="D588" s="2" t="str">
        <f>IFERROR(VLOOKUP(B588,Product_List!A:E,4,0),"")</f>
        <v/>
      </c>
      <c r="E588" s="5"/>
      <c r="F588" s="3"/>
      <c r="G588" s="3" t="str">
        <f t="shared" si="4"/>
        <v/>
      </c>
      <c r="H588" s="2"/>
      <c r="I588" s="2" t="str">
        <f t="shared" ca="1" si="5"/>
        <v/>
      </c>
    </row>
    <row r="589" spans="1:9" x14ac:dyDescent="0.2">
      <c r="A589" s="2"/>
      <c r="B589" s="2"/>
      <c r="C589" s="3">
        <f>IFERROR(IF(H589="Buy",VLOOKUP(B589,Product_List!A:E,2,0),VLOOKUP(B589,Product_List!A:E,3,0)),)</f>
        <v>0</v>
      </c>
      <c r="D589" s="2" t="str">
        <f>IFERROR(VLOOKUP(B589,Product_List!A:E,4,0),"")</f>
        <v/>
      </c>
      <c r="E589" s="5"/>
      <c r="F589" s="3"/>
      <c r="G589" s="3" t="str">
        <f t="shared" si="4"/>
        <v/>
      </c>
      <c r="H589" s="2"/>
      <c r="I589" s="2" t="str">
        <f t="shared" ca="1" si="5"/>
        <v/>
      </c>
    </row>
    <row r="590" spans="1:9" x14ac:dyDescent="0.2">
      <c r="A590" s="2"/>
      <c r="B590" s="2"/>
      <c r="C590" s="3">
        <f>IFERROR(IF(H590="Buy",VLOOKUP(B590,Product_List!A:E,2,0),VLOOKUP(B590,Product_List!A:E,3,0)),)</f>
        <v>0</v>
      </c>
      <c r="D590" s="2" t="str">
        <f>IFERROR(VLOOKUP(B590,Product_List!A:E,4,0),"")</f>
        <v/>
      </c>
      <c r="E590" s="5"/>
      <c r="F590" s="3"/>
      <c r="G590" s="3" t="str">
        <f t="shared" si="4"/>
        <v/>
      </c>
      <c r="H590" s="2"/>
      <c r="I590" s="2" t="str">
        <f t="shared" ca="1" si="5"/>
        <v/>
      </c>
    </row>
    <row r="591" spans="1:9" x14ac:dyDescent="0.2">
      <c r="A591" s="2"/>
      <c r="B591" s="2"/>
      <c r="C591" s="3">
        <f>IFERROR(IF(H591="Buy",VLOOKUP(B591,Product_List!A:E,2,0),VLOOKUP(B591,Product_List!A:E,3,0)),)</f>
        <v>0</v>
      </c>
      <c r="D591" s="2" t="str">
        <f>IFERROR(VLOOKUP(B591,Product_List!A:E,4,0),"")</f>
        <v/>
      </c>
      <c r="E591" s="5"/>
      <c r="F591" s="3"/>
      <c r="G591" s="3" t="str">
        <f t="shared" si="4"/>
        <v/>
      </c>
      <c r="H591" s="2"/>
      <c r="I591" s="2" t="str">
        <f t="shared" ca="1" si="5"/>
        <v/>
      </c>
    </row>
    <row r="592" spans="1:9" x14ac:dyDescent="0.2">
      <c r="A592" s="2"/>
      <c r="B592" s="2"/>
      <c r="C592" s="3">
        <f>IFERROR(IF(H592="Buy",VLOOKUP(B592,Product_List!A:E,2,0),VLOOKUP(B592,Product_List!A:E,3,0)),)</f>
        <v>0</v>
      </c>
      <c r="D592" s="2" t="str">
        <f>IFERROR(VLOOKUP(B592,Product_List!A:E,4,0),"")</f>
        <v/>
      </c>
      <c r="E592" s="5"/>
      <c r="F592" s="3"/>
      <c r="G592" s="3" t="str">
        <f t="shared" si="4"/>
        <v/>
      </c>
      <c r="H592" s="2"/>
      <c r="I592" s="2" t="str">
        <f t="shared" ca="1" si="5"/>
        <v/>
      </c>
    </row>
    <row r="593" spans="1:9" x14ac:dyDescent="0.2">
      <c r="A593" s="2"/>
      <c r="B593" s="2"/>
      <c r="C593" s="3">
        <f>IFERROR(IF(H593="Buy",VLOOKUP(B593,Product_List!A:E,2,0),VLOOKUP(B593,Product_List!A:E,3,0)),)</f>
        <v>0</v>
      </c>
      <c r="D593" s="2" t="str">
        <f>IFERROR(VLOOKUP(B593,Product_List!A:E,4,0),"")</f>
        <v/>
      </c>
      <c r="E593" s="5"/>
      <c r="F593" s="3"/>
      <c r="G593" s="3" t="str">
        <f t="shared" si="4"/>
        <v/>
      </c>
      <c r="H593" s="2"/>
      <c r="I593" s="2" t="str">
        <f t="shared" ca="1" si="5"/>
        <v/>
      </c>
    </row>
    <row r="594" spans="1:9" x14ac:dyDescent="0.2">
      <c r="A594" s="2"/>
      <c r="B594" s="2"/>
      <c r="C594" s="3">
        <f>IFERROR(IF(H594="Buy",VLOOKUP(B594,Product_List!A:E,2,0),VLOOKUP(B594,Product_List!A:E,3,0)),)</f>
        <v>0</v>
      </c>
      <c r="D594" s="2" t="str">
        <f>IFERROR(VLOOKUP(B594,Product_List!A:E,4,0),"")</f>
        <v/>
      </c>
      <c r="E594" s="5"/>
      <c r="F594" s="3"/>
      <c r="G594" s="3" t="str">
        <f t="shared" si="4"/>
        <v/>
      </c>
      <c r="H594" s="2"/>
      <c r="I594" s="2" t="str">
        <f t="shared" ca="1" si="5"/>
        <v/>
      </c>
    </row>
    <row r="595" spans="1:9" x14ac:dyDescent="0.2">
      <c r="A595" s="2"/>
      <c r="B595" s="2"/>
      <c r="C595" s="3">
        <f>IFERROR(IF(H595="Buy",VLOOKUP(B595,Product_List!A:E,2,0),VLOOKUP(B595,Product_List!A:E,3,0)),)</f>
        <v>0</v>
      </c>
      <c r="D595" s="2" t="str">
        <f>IFERROR(VLOOKUP(B595,Product_List!A:E,4,0),"")</f>
        <v/>
      </c>
      <c r="E595" s="5"/>
      <c r="F595" s="3"/>
      <c r="G595" s="3" t="str">
        <f t="shared" si="4"/>
        <v/>
      </c>
      <c r="H595" s="2"/>
      <c r="I595" s="2" t="str">
        <f t="shared" ca="1" si="5"/>
        <v/>
      </c>
    </row>
    <row r="596" spans="1:9" x14ac:dyDescent="0.2">
      <c r="A596" s="2"/>
      <c r="B596" s="2"/>
      <c r="C596" s="3">
        <f>IFERROR(IF(H596="Buy",VLOOKUP(B596,Product_List!A:E,2,0),VLOOKUP(B596,Product_List!A:E,3,0)),)</f>
        <v>0</v>
      </c>
      <c r="D596" s="2" t="str">
        <f>IFERROR(VLOOKUP(B596,Product_List!A:E,4,0),"")</f>
        <v/>
      </c>
      <c r="E596" s="5"/>
      <c r="F596" s="3"/>
      <c r="G596" s="3" t="str">
        <f t="shared" si="4"/>
        <v/>
      </c>
      <c r="H596" s="2"/>
      <c r="I596" s="2" t="str">
        <f t="shared" ca="1" si="5"/>
        <v/>
      </c>
    </row>
    <row r="597" spans="1:9" x14ac:dyDescent="0.2">
      <c r="A597" s="2"/>
      <c r="B597" s="2"/>
      <c r="C597" s="3">
        <f>IFERROR(IF(H597="Buy",VLOOKUP(B597,Product_List!A:E,2,0),VLOOKUP(B597,Product_List!A:E,3,0)),)</f>
        <v>0</v>
      </c>
      <c r="D597" s="2" t="str">
        <f>IFERROR(VLOOKUP(B597,Product_List!A:E,4,0),"")</f>
        <v/>
      </c>
      <c r="E597" s="5"/>
      <c r="F597" s="3"/>
      <c r="G597" s="3" t="str">
        <f t="shared" si="4"/>
        <v/>
      </c>
      <c r="H597" s="2"/>
      <c r="I597" s="2" t="str">
        <f t="shared" ca="1" si="5"/>
        <v/>
      </c>
    </row>
    <row r="598" spans="1:9" x14ac:dyDescent="0.2">
      <c r="A598" s="2"/>
      <c r="B598" s="2"/>
      <c r="C598" s="3">
        <f>IFERROR(IF(H598="Buy",VLOOKUP(B598,Product_List!A:E,2,0),VLOOKUP(B598,Product_List!A:E,3,0)),)</f>
        <v>0</v>
      </c>
      <c r="D598" s="2" t="str">
        <f>IFERROR(VLOOKUP(B598,Product_List!A:E,4,0),"")</f>
        <v/>
      </c>
      <c r="E598" s="5"/>
      <c r="F598" s="3"/>
      <c r="G598" s="3" t="str">
        <f t="shared" si="4"/>
        <v/>
      </c>
      <c r="H598" s="2"/>
      <c r="I598" s="2" t="str">
        <f t="shared" ca="1" si="5"/>
        <v/>
      </c>
    </row>
    <row r="599" spans="1:9" x14ac:dyDescent="0.2">
      <c r="A599" s="2"/>
      <c r="B599" s="2"/>
      <c r="C599" s="3">
        <f>IFERROR(IF(H599="Buy",VLOOKUP(B599,Product_List!A:E,2,0),VLOOKUP(B599,Product_List!A:E,3,0)),)</f>
        <v>0</v>
      </c>
      <c r="D599" s="2" t="str">
        <f>IFERROR(VLOOKUP(B599,Product_List!A:E,4,0),"")</f>
        <v/>
      </c>
      <c r="E599" s="5"/>
      <c r="F599" s="3"/>
      <c r="G599" s="3" t="str">
        <f t="shared" si="4"/>
        <v/>
      </c>
      <c r="H599" s="2"/>
      <c r="I599" s="2" t="str">
        <f t="shared" ca="1" si="5"/>
        <v/>
      </c>
    </row>
    <row r="600" spans="1:9" x14ac:dyDescent="0.2">
      <c r="A600" s="2"/>
      <c r="B600" s="2"/>
      <c r="C600" s="3">
        <f>IFERROR(IF(H600="Buy",VLOOKUP(B600,Product_List!A:E,2,0),VLOOKUP(B600,Product_List!A:E,3,0)),)</f>
        <v>0</v>
      </c>
      <c r="D600" s="2" t="str">
        <f>IFERROR(VLOOKUP(B600,Product_List!A:E,4,0),"")</f>
        <v/>
      </c>
      <c r="E600" s="5"/>
      <c r="F600" s="3"/>
      <c r="G600" s="3" t="str">
        <f t="shared" si="4"/>
        <v/>
      </c>
      <c r="H600" s="2"/>
      <c r="I600" s="2" t="str">
        <f t="shared" ca="1" si="5"/>
        <v/>
      </c>
    </row>
    <row r="601" spans="1:9" x14ac:dyDescent="0.2">
      <c r="A601" s="2"/>
      <c r="B601" s="2"/>
      <c r="C601" s="3">
        <f>IFERROR(IF(H601="Buy",VLOOKUP(B601,Product_List!A:E,2,0),VLOOKUP(B601,Product_List!A:E,3,0)),)</f>
        <v>0</v>
      </c>
      <c r="D601" s="2" t="str">
        <f>IFERROR(VLOOKUP(B601,Product_List!A:E,4,0),"")</f>
        <v/>
      </c>
      <c r="E601" s="5"/>
      <c r="F601" s="3"/>
      <c r="G601" s="3" t="str">
        <f t="shared" si="4"/>
        <v/>
      </c>
      <c r="H601" s="2"/>
      <c r="I601" s="2" t="str">
        <f t="shared" ca="1" si="5"/>
        <v/>
      </c>
    </row>
    <row r="602" spans="1:9" x14ac:dyDescent="0.2">
      <c r="A602" s="2"/>
      <c r="B602" s="2"/>
      <c r="C602" s="3">
        <f>IFERROR(IF(H602="Buy",VLOOKUP(B602,Product_List!A:E,2,0),VLOOKUP(B602,Product_List!A:E,3,0)),)</f>
        <v>0</v>
      </c>
      <c r="D602" s="2" t="str">
        <f>IFERROR(VLOOKUP(B602,Product_List!A:E,4,0),"")</f>
        <v/>
      </c>
      <c r="E602" s="5"/>
      <c r="F602" s="3"/>
      <c r="G602" s="3" t="str">
        <f t="shared" si="4"/>
        <v/>
      </c>
      <c r="H602" s="2"/>
      <c r="I602" s="2" t="str">
        <f t="shared" ca="1" si="5"/>
        <v/>
      </c>
    </row>
    <row r="603" spans="1:9" x14ac:dyDescent="0.2">
      <c r="A603" s="2"/>
      <c r="B603" s="2"/>
      <c r="C603" s="3">
        <f>IFERROR(IF(H603="Buy",VLOOKUP(B603,Product_List!A:E,2,0),VLOOKUP(B603,Product_List!A:E,3,0)),)</f>
        <v>0</v>
      </c>
      <c r="D603" s="2" t="str">
        <f>IFERROR(VLOOKUP(B603,Product_List!A:E,4,0),"")</f>
        <v/>
      </c>
      <c r="E603" s="5"/>
      <c r="F603" s="3"/>
      <c r="G603" s="3" t="str">
        <f t="shared" si="4"/>
        <v/>
      </c>
      <c r="H603" s="2"/>
      <c r="I603" s="2" t="str">
        <f t="shared" ca="1" si="5"/>
        <v/>
      </c>
    </row>
    <row r="604" spans="1:9" x14ac:dyDescent="0.2">
      <c r="A604" s="2"/>
      <c r="B604" s="2"/>
      <c r="C604" s="3">
        <f>IFERROR(IF(H604="Buy",VLOOKUP(B604,Product_List!A:E,2,0),VLOOKUP(B604,Product_List!A:E,3,0)),)</f>
        <v>0</v>
      </c>
      <c r="D604" s="2" t="str">
        <f>IFERROR(VLOOKUP(B604,Product_List!A:E,4,0),"")</f>
        <v/>
      </c>
      <c r="E604" s="5"/>
      <c r="F604" s="3"/>
      <c r="G604" s="3" t="str">
        <f t="shared" si="4"/>
        <v/>
      </c>
      <c r="H604" s="2"/>
      <c r="I604" s="2" t="str">
        <f t="shared" ca="1" si="5"/>
        <v/>
      </c>
    </row>
    <row r="605" spans="1:9" x14ac:dyDescent="0.2">
      <c r="A605" s="2"/>
      <c r="B605" s="2"/>
      <c r="C605" s="3">
        <f>IFERROR(IF(H605="Buy",VLOOKUP(B605,Product_List!A:E,2,0),VLOOKUP(B605,Product_List!A:E,3,0)),)</f>
        <v>0</v>
      </c>
      <c r="D605" s="2" t="str">
        <f>IFERROR(VLOOKUP(B605,Product_List!A:E,4,0),"")</f>
        <v/>
      </c>
      <c r="E605" s="5"/>
      <c r="F605" s="3"/>
      <c r="G605" s="3" t="str">
        <f t="shared" si="4"/>
        <v/>
      </c>
      <c r="H605" s="2"/>
      <c r="I605" s="2" t="str">
        <f t="shared" ca="1" si="5"/>
        <v/>
      </c>
    </row>
    <row r="606" spans="1:9" x14ac:dyDescent="0.2">
      <c r="A606" s="2"/>
      <c r="B606" s="2"/>
      <c r="C606" s="3">
        <f>IFERROR(IF(H606="Buy",VLOOKUP(B606,Product_List!A:E,2,0),VLOOKUP(B606,Product_List!A:E,3,0)),)</f>
        <v>0</v>
      </c>
      <c r="D606" s="2" t="str">
        <f>IFERROR(VLOOKUP(B606,Product_List!A:E,4,0),"")</f>
        <v/>
      </c>
      <c r="E606" s="5"/>
      <c r="F606" s="3"/>
      <c r="G606" s="3" t="str">
        <f t="shared" si="4"/>
        <v/>
      </c>
      <c r="H606" s="2"/>
      <c r="I606" s="2" t="str">
        <f t="shared" ca="1" si="5"/>
        <v/>
      </c>
    </row>
    <row r="607" spans="1:9" x14ac:dyDescent="0.2">
      <c r="A607" s="2"/>
      <c r="B607" s="2"/>
      <c r="C607" s="3">
        <f>IFERROR(IF(H607="Buy",VLOOKUP(B607,Product_List!A:E,2,0),VLOOKUP(B607,Product_List!A:E,3,0)),)</f>
        <v>0</v>
      </c>
      <c r="D607" s="2" t="str">
        <f>IFERROR(VLOOKUP(B607,Product_List!A:E,4,0),"")</f>
        <v/>
      </c>
      <c r="E607" s="5"/>
      <c r="F607" s="3"/>
      <c r="G607" s="3" t="str">
        <f t="shared" si="4"/>
        <v/>
      </c>
      <c r="H607" s="2"/>
      <c r="I607" s="2" t="str">
        <f t="shared" ca="1" si="5"/>
        <v/>
      </c>
    </row>
    <row r="608" spans="1:9" x14ac:dyDescent="0.2">
      <c r="A608" s="2"/>
      <c r="B608" s="2"/>
      <c r="C608" s="3">
        <f>IFERROR(IF(H608="Buy",VLOOKUP(B608,Product_List!A:E,2,0),VLOOKUP(B608,Product_List!A:E,3,0)),)</f>
        <v>0</v>
      </c>
      <c r="D608" s="2" t="str">
        <f>IFERROR(VLOOKUP(B608,Product_List!A:E,4,0),"")</f>
        <v/>
      </c>
      <c r="E608" s="5"/>
      <c r="F608" s="3"/>
      <c r="G608" s="3" t="str">
        <f t="shared" si="4"/>
        <v/>
      </c>
      <c r="H608" s="2"/>
      <c r="I608" s="2" t="str">
        <f t="shared" ca="1" si="5"/>
        <v/>
      </c>
    </row>
    <row r="609" spans="1:9" x14ac:dyDescent="0.2">
      <c r="A609" s="2"/>
      <c r="B609" s="2"/>
      <c r="C609" s="3">
        <f>IFERROR(IF(H609="Buy",VLOOKUP(B609,Product_List!A:E,2,0),VLOOKUP(B609,Product_List!A:E,3,0)),)</f>
        <v>0</v>
      </c>
      <c r="D609" s="2" t="str">
        <f>IFERROR(VLOOKUP(B609,Product_List!A:E,4,0),"")</f>
        <v/>
      </c>
      <c r="E609" s="5"/>
      <c r="F609" s="3"/>
      <c r="G609" s="3" t="str">
        <f t="shared" si="4"/>
        <v/>
      </c>
      <c r="H609" s="2"/>
      <c r="I609" s="2" t="str">
        <f t="shared" ca="1" si="5"/>
        <v/>
      </c>
    </row>
    <row r="610" spans="1:9" x14ac:dyDescent="0.2">
      <c r="A610" s="2"/>
      <c r="B610" s="2"/>
      <c r="C610" s="3">
        <f>IFERROR(IF(H610="Buy",VLOOKUP(B610,Product_List!A:E,2,0),VLOOKUP(B610,Product_List!A:E,3,0)),)</f>
        <v>0</v>
      </c>
      <c r="D610" s="2" t="str">
        <f>IFERROR(VLOOKUP(B610,Product_List!A:E,4,0),"")</f>
        <v/>
      </c>
      <c r="E610" s="5"/>
      <c r="F610" s="3"/>
      <c r="G610" s="3" t="str">
        <f t="shared" si="4"/>
        <v/>
      </c>
      <c r="H610" s="2"/>
      <c r="I610" s="2" t="str">
        <f t="shared" ca="1" si="5"/>
        <v/>
      </c>
    </row>
    <row r="611" spans="1:9" x14ac:dyDescent="0.2">
      <c r="A611" s="2"/>
      <c r="B611" s="2"/>
      <c r="C611" s="3">
        <f>IFERROR(IF(H611="Buy",VLOOKUP(B611,Product_List!A:E,2,0),VLOOKUP(B611,Product_List!A:E,3,0)),)</f>
        <v>0</v>
      </c>
      <c r="D611" s="2" t="str">
        <f>IFERROR(VLOOKUP(B611,Product_List!A:E,4,0),"")</f>
        <v/>
      </c>
      <c r="E611" s="5"/>
      <c r="F611" s="3"/>
      <c r="G611" s="3" t="str">
        <f t="shared" si="4"/>
        <v/>
      </c>
      <c r="H611" s="2"/>
      <c r="I611" s="2" t="str">
        <f t="shared" ca="1" si="5"/>
        <v/>
      </c>
    </row>
    <row r="612" spans="1:9" x14ac:dyDescent="0.2">
      <c r="A612" s="2"/>
      <c r="B612" s="2"/>
      <c r="C612" s="3">
        <f>IFERROR(IF(H612="Buy",VLOOKUP(B612,Product_List!A:E,2,0),VLOOKUP(B612,Product_List!A:E,3,0)),)</f>
        <v>0</v>
      </c>
      <c r="D612" s="2" t="str">
        <f>IFERROR(VLOOKUP(B612,Product_List!A:E,4,0),"")</f>
        <v/>
      </c>
      <c r="E612" s="5"/>
      <c r="F612" s="3"/>
      <c r="G612" s="3" t="str">
        <f t="shared" si="4"/>
        <v/>
      </c>
      <c r="H612" s="2"/>
      <c r="I612" s="2" t="str">
        <f t="shared" ca="1" si="5"/>
        <v/>
      </c>
    </row>
    <row r="613" spans="1:9" x14ac:dyDescent="0.2">
      <c r="A613" s="2"/>
      <c r="B613" s="2"/>
      <c r="C613" s="3">
        <f>IFERROR(IF(H613="Buy",VLOOKUP(B613,Product_List!A:E,2,0),VLOOKUP(B613,Product_List!A:E,3,0)),)</f>
        <v>0</v>
      </c>
      <c r="D613" s="2" t="str">
        <f>IFERROR(VLOOKUP(B613,Product_List!A:E,4,0),"")</f>
        <v/>
      </c>
      <c r="E613" s="5"/>
      <c r="F613" s="3"/>
      <c r="G613" s="3" t="str">
        <f t="shared" si="4"/>
        <v/>
      </c>
      <c r="H613" s="2"/>
      <c r="I613" s="2" t="str">
        <f t="shared" ca="1" si="5"/>
        <v/>
      </c>
    </row>
    <row r="614" spans="1:9" x14ac:dyDescent="0.2">
      <c r="A614" s="2"/>
      <c r="B614" s="2"/>
      <c r="C614" s="3">
        <f>IFERROR(IF(H614="Buy",VLOOKUP(B614,Product_List!A:E,2,0),VLOOKUP(B614,Product_List!A:E,3,0)),)</f>
        <v>0</v>
      </c>
      <c r="D614" s="2" t="str">
        <f>IFERROR(VLOOKUP(B614,Product_List!A:E,4,0),"")</f>
        <v/>
      </c>
      <c r="E614" s="5"/>
      <c r="F614" s="3"/>
      <c r="G614" s="3" t="str">
        <f t="shared" si="4"/>
        <v/>
      </c>
      <c r="H614" s="2"/>
      <c r="I614" s="2" t="str">
        <f t="shared" ca="1" si="5"/>
        <v/>
      </c>
    </row>
    <row r="615" spans="1:9" x14ac:dyDescent="0.2">
      <c r="A615" s="2"/>
      <c r="B615" s="2"/>
      <c r="C615" s="3">
        <f>IFERROR(IF(H615="Buy",VLOOKUP(B615,Product_List!A:E,2,0),VLOOKUP(B615,Product_List!A:E,3,0)),)</f>
        <v>0</v>
      </c>
      <c r="D615" s="2" t="str">
        <f>IFERROR(VLOOKUP(B615,Product_List!A:E,4,0),"")</f>
        <v/>
      </c>
      <c r="E615" s="5"/>
      <c r="F615" s="3"/>
      <c r="G615" s="3" t="str">
        <f t="shared" si="4"/>
        <v/>
      </c>
      <c r="H615" s="2"/>
      <c r="I615" s="2" t="str">
        <f t="shared" ca="1" si="5"/>
        <v/>
      </c>
    </row>
    <row r="616" spans="1:9" x14ac:dyDescent="0.2">
      <c r="A616" s="2"/>
      <c r="B616" s="2"/>
      <c r="C616" s="3">
        <f>IFERROR(IF(H616="Buy",VLOOKUP(B616,Product_List!A:E,2,0),VLOOKUP(B616,Product_List!A:E,3,0)),)</f>
        <v>0</v>
      </c>
      <c r="D616" s="2" t="str">
        <f>IFERROR(VLOOKUP(B616,Product_List!A:E,4,0),"")</f>
        <v/>
      </c>
      <c r="E616" s="5"/>
      <c r="F616" s="3"/>
      <c r="G616" s="3" t="str">
        <f t="shared" si="4"/>
        <v/>
      </c>
      <c r="H616" s="2"/>
      <c r="I616" s="2" t="str">
        <f t="shared" ca="1" si="5"/>
        <v/>
      </c>
    </row>
    <row r="617" spans="1:9" x14ac:dyDescent="0.2">
      <c r="A617" s="2"/>
      <c r="B617" s="2"/>
      <c r="C617" s="3">
        <f>IFERROR(IF(H617="Buy",VLOOKUP(B617,Product_List!A:E,2,0),VLOOKUP(B617,Product_List!A:E,3,0)),)</f>
        <v>0</v>
      </c>
      <c r="D617" s="2" t="str">
        <f>IFERROR(VLOOKUP(B617,Product_List!A:E,4,0),"")</f>
        <v/>
      </c>
      <c r="E617" s="5"/>
      <c r="F617" s="3"/>
      <c r="G617" s="3" t="str">
        <f t="shared" si="4"/>
        <v/>
      </c>
      <c r="H617" s="2"/>
      <c r="I617" s="2" t="str">
        <f t="shared" ca="1" si="5"/>
        <v/>
      </c>
    </row>
    <row r="618" spans="1:9" x14ac:dyDescent="0.2">
      <c r="A618" s="2"/>
      <c r="B618" s="2"/>
      <c r="C618" s="3">
        <f>IFERROR(IF(H618="Buy",VLOOKUP(B618,Product_List!A:E,2,0),VLOOKUP(B618,Product_List!A:E,3,0)),)</f>
        <v>0</v>
      </c>
      <c r="D618" s="2" t="str">
        <f>IFERROR(VLOOKUP(B618,Product_List!A:E,4,0),"")</f>
        <v/>
      </c>
      <c r="E618" s="5"/>
      <c r="F618" s="3"/>
      <c r="G618" s="3" t="str">
        <f t="shared" si="4"/>
        <v/>
      </c>
      <c r="H618" s="2"/>
      <c r="I618" s="2" t="str">
        <f t="shared" ca="1" si="5"/>
        <v/>
      </c>
    </row>
    <row r="619" spans="1:9" x14ac:dyDescent="0.2">
      <c r="A619" s="2"/>
      <c r="B619" s="2"/>
      <c r="C619" s="3">
        <f>IFERROR(IF(H619="Buy",VLOOKUP(B619,Product_List!A:E,2,0),VLOOKUP(B619,Product_List!A:E,3,0)),)</f>
        <v>0</v>
      </c>
      <c r="D619" s="2" t="str">
        <f>IFERROR(VLOOKUP(B619,Product_List!A:E,4,0),"")</f>
        <v/>
      </c>
      <c r="E619" s="5"/>
      <c r="F619" s="3"/>
      <c r="G619" s="3" t="str">
        <f t="shared" si="4"/>
        <v/>
      </c>
      <c r="H619" s="2"/>
      <c r="I619" s="2" t="str">
        <f t="shared" ca="1" si="5"/>
        <v/>
      </c>
    </row>
    <row r="620" spans="1:9" x14ac:dyDescent="0.2">
      <c r="A620" s="2"/>
      <c r="B620" s="2"/>
      <c r="C620" s="3">
        <f>IFERROR(IF(H620="Buy",VLOOKUP(B620,Product_List!A:E,2,0),VLOOKUP(B620,Product_List!A:E,3,0)),)</f>
        <v>0</v>
      </c>
      <c r="D620" s="2" t="str">
        <f>IFERROR(VLOOKUP(B620,Product_List!A:E,4,0),"")</f>
        <v/>
      </c>
      <c r="E620" s="5"/>
      <c r="F620" s="3"/>
      <c r="G620" s="3" t="str">
        <f t="shared" si="4"/>
        <v/>
      </c>
      <c r="H620" s="2"/>
      <c r="I620" s="2" t="str">
        <f t="shared" ca="1" si="5"/>
        <v/>
      </c>
    </row>
    <row r="621" spans="1:9" x14ac:dyDescent="0.2">
      <c r="A621" s="2"/>
      <c r="B621" s="2"/>
      <c r="C621" s="3">
        <f>IFERROR(IF(H621="Buy",VLOOKUP(B621,Product_List!A:E,2,0),VLOOKUP(B621,Product_List!A:E,3,0)),)</f>
        <v>0</v>
      </c>
      <c r="D621" s="2" t="str">
        <f>IFERROR(VLOOKUP(B621,Product_List!A:E,4,0),"")</f>
        <v/>
      </c>
      <c r="E621" s="5"/>
      <c r="F621" s="3"/>
      <c r="G621" s="3" t="str">
        <f t="shared" si="4"/>
        <v/>
      </c>
      <c r="H621" s="2"/>
      <c r="I621" s="2" t="str">
        <f t="shared" ca="1" si="5"/>
        <v/>
      </c>
    </row>
    <row r="622" spans="1:9" x14ac:dyDescent="0.2">
      <c r="A622" s="2"/>
      <c r="B622" s="2"/>
      <c r="C622" s="3">
        <f>IFERROR(IF(H622="Buy",VLOOKUP(B622,Product_List!A:E,2,0),VLOOKUP(B622,Product_List!A:E,3,0)),)</f>
        <v>0</v>
      </c>
      <c r="D622" s="2" t="str">
        <f>IFERROR(VLOOKUP(B622,Product_List!A:E,4,0),"")</f>
        <v/>
      </c>
      <c r="E622" s="5"/>
      <c r="F622" s="3"/>
      <c r="G622" s="3" t="str">
        <f t="shared" si="4"/>
        <v/>
      </c>
      <c r="H622" s="2"/>
      <c r="I622" s="2" t="str">
        <f t="shared" ca="1" si="5"/>
        <v/>
      </c>
    </row>
    <row r="623" spans="1:9" x14ac:dyDescent="0.2">
      <c r="A623" s="2"/>
      <c r="B623" s="2"/>
      <c r="C623" s="3">
        <f>IFERROR(IF(H623="Buy",VLOOKUP(B623,Product_List!A:E,2,0),VLOOKUP(B623,Product_List!A:E,3,0)),)</f>
        <v>0</v>
      </c>
      <c r="D623" s="2" t="str">
        <f>IFERROR(VLOOKUP(B623,Product_List!A:E,4,0),"")</f>
        <v/>
      </c>
      <c r="E623" s="5"/>
      <c r="F623" s="3"/>
      <c r="G623" s="3" t="str">
        <f t="shared" si="4"/>
        <v/>
      </c>
      <c r="H623" s="2"/>
      <c r="I623" s="2" t="str">
        <f t="shared" ca="1" si="5"/>
        <v/>
      </c>
    </row>
    <row r="624" spans="1:9" x14ac:dyDescent="0.2">
      <c r="A624" s="2"/>
      <c r="B624" s="2"/>
      <c r="C624" s="3">
        <f>IFERROR(IF(H624="Buy",VLOOKUP(B624,Product_List!A:E,2,0),VLOOKUP(B624,Product_List!A:E,3,0)),)</f>
        <v>0</v>
      </c>
      <c r="D624" s="2" t="str">
        <f>IFERROR(VLOOKUP(B624,Product_List!A:E,4,0),"")</f>
        <v/>
      </c>
      <c r="E624" s="5"/>
      <c r="F624" s="3"/>
      <c r="G624" s="3" t="str">
        <f t="shared" si="4"/>
        <v/>
      </c>
      <c r="H624" s="2"/>
      <c r="I624" s="2" t="str">
        <f t="shared" ca="1" si="5"/>
        <v/>
      </c>
    </row>
    <row r="625" spans="1:9" x14ac:dyDescent="0.2">
      <c r="A625" s="2"/>
      <c r="B625" s="2"/>
      <c r="C625" s="3">
        <f>IFERROR(IF(H625="Buy",VLOOKUP(B625,Product_List!A:E,2,0),VLOOKUP(B625,Product_List!A:E,3,0)),)</f>
        <v>0</v>
      </c>
      <c r="D625" s="2" t="str">
        <f>IFERROR(VLOOKUP(B625,Product_List!A:E,4,0),"")</f>
        <v/>
      </c>
      <c r="E625" s="5"/>
      <c r="F625" s="3"/>
      <c r="G625" s="3" t="str">
        <f t="shared" si="4"/>
        <v/>
      </c>
      <c r="H625" s="2"/>
      <c r="I625" s="2" t="str">
        <f t="shared" ca="1" si="5"/>
        <v/>
      </c>
    </row>
    <row r="626" spans="1:9" x14ac:dyDescent="0.2">
      <c r="A626" s="2"/>
      <c r="B626" s="2"/>
      <c r="C626" s="3">
        <f>IFERROR(IF(H626="Buy",VLOOKUP(B626,Product_List!A:E,2,0),VLOOKUP(B626,Product_List!A:E,3,0)),)</f>
        <v>0</v>
      </c>
      <c r="D626" s="2" t="str">
        <f>IFERROR(VLOOKUP(B626,Product_List!A:E,4,0),"")</f>
        <v/>
      </c>
      <c r="E626" s="5"/>
      <c r="F626" s="3"/>
      <c r="G626" s="3" t="str">
        <f t="shared" si="4"/>
        <v/>
      </c>
      <c r="H626" s="2"/>
      <c r="I626" s="2" t="str">
        <f t="shared" ca="1" si="5"/>
        <v/>
      </c>
    </row>
    <row r="627" spans="1:9" x14ac:dyDescent="0.2">
      <c r="A627" s="2"/>
      <c r="B627" s="2"/>
      <c r="C627" s="3">
        <f>IFERROR(IF(H627="Buy",VLOOKUP(B627,Product_List!A:E,2,0),VLOOKUP(B627,Product_List!A:E,3,0)),)</f>
        <v>0</v>
      </c>
      <c r="D627" s="2" t="str">
        <f>IFERROR(VLOOKUP(B627,Product_List!A:E,4,0),"")</f>
        <v/>
      </c>
      <c r="E627" s="5"/>
      <c r="F627" s="3"/>
      <c r="G627" s="3" t="str">
        <f t="shared" si="4"/>
        <v/>
      </c>
      <c r="H627" s="2"/>
      <c r="I627" s="2" t="str">
        <f t="shared" ca="1" si="5"/>
        <v/>
      </c>
    </row>
    <row r="628" spans="1:9" x14ac:dyDescent="0.2">
      <c r="A628" s="2"/>
      <c r="B628" s="2"/>
      <c r="C628" s="3">
        <f>IFERROR(IF(H628="Buy",VLOOKUP(B628,Product_List!A:E,2,0),VLOOKUP(B628,Product_List!A:E,3,0)),)</f>
        <v>0</v>
      </c>
      <c r="D628" s="2" t="str">
        <f>IFERROR(VLOOKUP(B628,Product_List!A:E,4,0),"")</f>
        <v/>
      </c>
      <c r="E628" s="5"/>
      <c r="F628" s="3"/>
      <c r="G628" s="3" t="str">
        <f t="shared" si="4"/>
        <v/>
      </c>
      <c r="H628" s="2"/>
      <c r="I628" s="2" t="str">
        <f t="shared" ca="1" si="5"/>
        <v/>
      </c>
    </row>
    <row r="629" spans="1:9" x14ac:dyDescent="0.2">
      <c r="A629" s="2"/>
      <c r="B629" s="2"/>
      <c r="C629" s="3">
        <f>IFERROR(IF(H629="Buy",VLOOKUP(B629,Product_List!A:E,2,0),VLOOKUP(B629,Product_List!A:E,3,0)),)</f>
        <v>0</v>
      </c>
      <c r="D629" s="2" t="str">
        <f>IFERROR(VLOOKUP(B629,Product_List!A:E,4,0),"")</f>
        <v/>
      </c>
      <c r="E629" s="5"/>
      <c r="F629" s="3"/>
      <c r="G629" s="3" t="str">
        <f t="shared" si="4"/>
        <v/>
      </c>
      <c r="H629" s="2"/>
      <c r="I629" s="2" t="str">
        <f t="shared" ca="1" si="5"/>
        <v/>
      </c>
    </row>
    <row r="630" spans="1:9" x14ac:dyDescent="0.2">
      <c r="A630" s="2"/>
      <c r="B630" s="2"/>
      <c r="C630" s="3">
        <f>IFERROR(IF(H630="Buy",VLOOKUP(B630,Product_List!A:E,2,0),VLOOKUP(B630,Product_List!A:E,3,0)),)</f>
        <v>0</v>
      </c>
      <c r="D630" s="2" t="str">
        <f>IFERROR(VLOOKUP(B630,Product_List!A:E,4,0),"")</f>
        <v/>
      </c>
      <c r="E630" s="5"/>
      <c r="F630" s="3"/>
      <c r="G630" s="3" t="str">
        <f t="shared" si="4"/>
        <v/>
      </c>
      <c r="H630" s="2"/>
      <c r="I630" s="2" t="str">
        <f t="shared" ca="1" si="5"/>
        <v/>
      </c>
    </row>
    <row r="631" spans="1:9" x14ac:dyDescent="0.2">
      <c r="A631" s="2"/>
      <c r="B631" s="2"/>
      <c r="C631" s="3">
        <f>IFERROR(IF(H631="Buy",VLOOKUP(B631,Product_List!A:E,2,0),VLOOKUP(B631,Product_List!A:E,3,0)),)</f>
        <v>0</v>
      </c>
      <c r="D631" s="2" t="str">
        <f>IFERROR(VLOOKUP(B631,Product_List!A:E,4,0),"")</f>
        <v/>
      </c>
      <c r="E631" s="5"/>
      <c r="F631" s="3"/>
      <c r="G631" s="3" t="str">
        <f t="shared" si="4"/>
        <v/>
      </c>
      <c r="H631" s="2"/>
      <c r="I631" s="2" t="str">
        <f t="shared" ca="1" si="5"/>
        <v/>
      </c>
    </row>
    <row r="632" spans="1:9" x14ac:dyDescent="0.2">
      <c r="A632" s="2"/>
      <c r="B632" s="2"/>
      <c r="C632" s="3">
        <f>IFERROR(IF(H632="Buy",VLOOKUP(B632,Product_List!A:E,2,0),VLOOKUP(B632,Product_List!A:E,3,0)),)</f>
        <v>0</v>
      </c>
      <c r="D632" s="2" t="str">
        <f>IFERROR(VLOOKUP(B632,Product_List!A:E,4,0),"")</f>
        <v/>
      </c>
      <c r="E632" s="5"/>
      <c r="F632" s="3"/>
      <c r="G632" s="3" t="str">
        <f t="shared" si="4"/>
        <v/>
      </c>
      <c r="H632" s="2"/>
      <c r="I632" s="2" t="str">
        <f t="shared" ca="1" si="5"/>
        <v/>
      </c>
    </row>
    <row r="633" spans="1:9" x14ac:dyDescent="0.2">
      <c r="A633" s="2"/>
      <c r="B633" s="2"/>
      <c r="C633" s="3">
        <f>IFERROR(IF(H633="Buy",VLOOKUP(B633,Product_List!A:E,2,0),VLOOKUP(B633,Product_List!A:E,3,0)),)</f>
        <v>0</v>
      </c>
      <c r="D633" s="2" t="str">
        <f>IFERROR(VLOOKUP(B633,Product_List!A:E,4,0),"")</f>
        <v/>
      </c>
      <c r="E633" s="5"/>
      <c r="F633" s="3"/>
      <c r="G633" s="3" t="str">
        <f t="shared" si="4"/>
        <v/>
      </c>
      <c r="H633" s="2"/>
      <c r="I633" s="2" t="str">
        <f t="shared" ca="1" si="5"/>
        <v/>
      </c>
    </row>
    <row r="634" spans="1:9" x14ac:dyDescent="0.2">
      <c r="A634" s="2"/>
      <c r="B634" s="2"/>
      <c r="C634" s="3">
        <f>IFERROR(IF(H634="Buy",VLOOKUP(B634,Product_List!A:E,2,0),VLOOKUP(B634,Product_List!A:E,3,0)),)</f>
        <v>0</v>
      </c>
      <c r="D634" s="2" t="str">
        <f>IFERROR(VLOOKUP(B634,Product_List!A:E,4,0),"")</f>
        <v/>
      </c>
      <c r="E634" s="5"/>
      <c r="F634" s="3"/>
      <c r="G634" s="3" t="str">
        <f t="shared" si="4"/>
        <v/>
      </c>
      <c r="H634" s="2"/>
      <c r="I634" s="2" t="str">
        <f t="shared" ca="1" si="5"/>
        <v/>
      </c>
    </row>
    <row r="635" spans="1:9" x14ac:dyDescent="0.2">
      <c r="A635" s="2"/>
      <c r="B635" s="2"/>
      <c r="C635" s="3">
        <f>IFERROR(IF(H635="Buy",VLOOKUP(B635,Product_List!A:E,2,0),VLOOKUP(B635,Product_List!A:E,3,0)),)</f>
        <v>0</v>
      </c>
      <c r="D635" s="2" t="str">
        <f>IFERROR(VLOOKUP(B635,Product_List!A:E,4,0),"")</f>
        <v/>
      </c>
      <c r="E635" s="5"/>
      <c r="F635" s="3"/>
      <c r="G635" s="3" t="str">
        <f t="shared" si="4"/>
        <v/>
      </c>
      <c r="H635" s="2"/>
      <c r="I635" s="2" t="str">
        <f t="shared" ca="1" si="5"/>
        <v/>
      </c>
    </row>
    <row r="636" spans="1:9" x14ac:dyDescent="0.2">
      <c r="A636" s="2"/>
      <c r="B636" s="2"/>
      <c r="C636" s="3">
        <f>IFERROR(IF(H636="Buy",VLOOKUP(B636,Product_List!A:E,2,0),VLOOKUP(B636,Product_List!A:E,3,0)),)</f>
        <v>0</v>
      </c>
      <c r="D636" s="2" t="str">
        <f>IFERROR(VLOOKUP(B636,Product_List!A:E,4,0),"")</f>
        <v/>
      </c>
      <c r="E636" s="5"/>
      <c r="F636" s="3"/>
      <c r="G636" s="3" t="str">
        <f t="shared" si="4"/>
        <v/>
      </c>
      <c r="H636" s="2"/>
      <c r="I636" s="2" t="str">
        <f t="shared" ca="1" si="5"/>
        <v/>
      </c>
    </row>
    <row r="637" spans="1:9" x14ac:dyDescent="0.2">
      <c r="A637" s="2"/>
      <c r="B637" s="2"/>
      <c r="C637" s="3">
        <f>IFERROR(IF(H637="Buy",VLOOKUP(B637,Product_List!A:E,2,0),VLOOKUP(B637,Product_List!A:E,3,0)),)</f>
        <v>0</v>
      </c>
      <c r="D637" s="2" t="str">
        <f>IFERROR(VLOOKUP(B637,Product_List!A:E,4,0),"")</f>
        <v/>
      </c>
      <c r="E637" s="5"/>
      <c r="F637" s="3"/>
      <c r="G637" s="3" t="str">
        <f t="shared" si="4"/>
        <v/>
      </c>
      <c r="H637" s="2"/>
      <c r="I637" s="2" t="str">
        <f t="shared" ca="1" si="5"/>
        <v/>
      </c>
    </row>
    <row r="638" spans="1:9" x14ac:dyDescent="0.2">
      <c r="A638" s="2"/>
      <c r="B638" s="2"/>
      <c r="C638" s="3">
        <f>IFERROR(IF(H638="Buy",VLOOKUP(B638,Product_List!A:E,2,0),VLOOKUP(B638,Product_List!A:E,3,0)),)</f>
        <v>0</v>
      </c>
      <c r="D638" s="2" t="str">
        <f>IFERROR(VLOOKUP(B638,Product_List!A:E,4,0),"")</f>
        <v/>
      </c>
      <c r="E638" s="5"/>
      <c r="F638" s="3"/>
      <c r="G638" s="3" t="str">
        <f t="shared" si="4"/>
        <v/>
      </c>
      <c r="H638" s="2"/>
      <c r="I638" s="2" t="str">
        <f t="shared" ca="1" si="5"/>
        <v/>
      </c>
    </row>
    <row r="639" spans="1:9" x14ac:dyDescent="0.2">
      <c r="A639" s="2"/>
      <c r="B639" s="2"/>
      <c r="C639" s="3">
        <f>IFERROR(IF(H639="Buy",VLOOKUP(B639,Product_List!A:E,2,0),VLOOKUP(B639,Product_List!A:E,3,0)),)</f>
        <v>0</v>
      </c>
      <c r="D639" s="2" t="str">
        <f>IFERROR(VLOOKUP(B639,Product_List!A:E,4,0),"")</f>
        <v/>
      </c>
      <c r="E639" s="5"/>
      <c r="F639" s="3"/>
      <c r="G639" s="3" t="str">
        <f t="shared" si="4"/>
        <v/>
      </c>
      <c r="H639" s="2"/>
      <c r="I639" s="2" t="str">
        <f t="shared" ca="1" si="5"/>
        <v/>
      </c>
    </row>
    <row r="640" spans="1:9" x14ac:dyDescent="0.2">
      <c r="A640" s="2"/>
      <c r="B640" s="2"/>
      <c r="C640" s="3">
        <f>IFERROR(IF(H640="Buy",VLOOKUP(B640,Product_List!A:E,2,0),VLOOKUP(B640,Product_List!A:E,3,0)),)</f>
        <v>0</v>
      </c>
      <c r="D640" s="2" t="str">
        <f>IFERROR(VLOOKUP(B640,Product_List!A:E,4,0),"")</f>
        <v/>
      </c>
      <c r="E640" s="5"/>
      <c r="F640" s="3"/>
      <c r="G640" s="3" t="str">
        <f t="shared" si="4"/>
        <v/>
      </c>
      <c r="H640" s="2"/>
      <c r="I640" s="2" t="str">
        <f t="shared" ca="1" si="5"/>
        <v/>
      </c>
    </row>
    <row r="641" spans="1:9" x14ac:dyDescent="0.2">
      <c r="A641" s="2"/>
      <c r="B641" s="2"/>
      <c r="C641" s="3">
        <f>IFERROR(IF(H641="Buy",VLOOKUP(B641,Product_List!A:E,2,0),VLOOKUP(B641,Product_List!A:E,3,0)),)</f>
        <v>0</v>
      </c>
      <c r="D641" s="2" t="str">
        <f>IFERROR(VLOOKUP(B641,Product_List!A:E,4,0),"")</f>
        <v/>
      </c>
      <c r="E641" s="5"/>
      <c r="F641" s="3"/>
      <c r="G641" s="3" t="str">
        <f t="shared" si="4"/>
        <v/>
      </c>
      <c r="H641" s="2"/>
      <c r="I641" s="2" t="str">
        <f t="shared" ca="1" si="5"/>
        <v/>
      </c>
    </row>
    <row r="642" spans="1:9" x14ac:dyDescent="0.2">
      <c r="A642" s="2"/>
      <c r="B642" s="2"/>
      <c r="C642" s="3">
        <f>IFERROR(IF(H642="Buy",VLOOKUP(B642,Product_List!A:E,2,0),VLOOKUP(B642,Product_List!A:E,3,0)),)</f>
        <v>0</v>
      </c>
      <c r="D642" s="2" t="str">
        <f>IFERROR(VLOOKUP(B642,Product_List!A:E,4,0),"")</f>
        <v/>
      </c>
      <c r="E642" s="5"/>
      <c r="F642" s="3"/>
      <c r="G642" s="3" t="str">
        <f t="shared" si="4"/>
        <v/>
      </c>
      <c r="H642" s="2"/>
      <c r="I642" s="2" t="str">
        <f t="shared" ca="1" si="5"/>
        <v/>
      </c>
    </row>
    <row r="643" spans="1:9" x14ac:dyDescent="0.2">
      <c r="A643" s="2"/>
      <c r="B643" s="2"/>
      <c r="C643" s="3">
        <f>IFERROR(IF(H643="Buy",VLOOKUP(B643,Product_List!A:E,2,0),VLOOKUP(B643,Product_List!A:E,3,0)),)</f>
        <v>0</v>
      </c>
      <c r="D643" s="2" t="str">
        <f>IFERROR(VLOOKUP(B643,Product_List!A:E,4,0),"")</f>
        <v/>
      </c>
      <c r="E643" s="5"/>
      <c r="F643" s="3"/>
      <c r="G643" s="3" t="str">
        <f t="shared" si="4"/>
        <v/>
      </c>
      <c r="H643" s="2"/>
      <c r="I643" s="2" t="str">
        <f t="shared" ca="1" si="5"/>
        <v/>
      </c>
    </row>
    <row r="644" spans="1:9" x14ac:dyDescent="0.2">
      <c r="A644" s="2"/>
      <c r="B644" s="2"/>
      <c r="C644" s="3">
        <f>IFERROR(IF(H644="Buy",VLOOKUP(B644,Product_List!A:E,2,0),VLOOKUP(B644,Product_List!A:E,3,0)),)</f>
        <v>0</v>
      </c>
      <c r="D644" s="2" t="str">
        <f>IFERROR(VLOOKUP(B644,Product_List!A:E,4,0),"")</f>
        <v/>
      </c>
      <c r="E644" s="5"/>
      <c r="F644" s="3"/>
      <c r="G644" s="3" t="str">
        <f t="shared" si="4"/>
        <v/>
      </c>
      <c r="H644" s="2"/>
      <c r="I644" s="2" t="str">
        <f t="shared" ca="1" si="5"/>
        <v/>
      </c>
    </row>
    <row r="645" spans="1:9" x14ac:dyDescent="0.2">
      <c r="A645" s="2"/>
      <c r="B645" s="2"/>
      <c r="C645" s="3">
        <f>IFERROR(IF(H645="Buy",VLOOKUP(B645,Product_List!A:E,2,0),VLOOKUP(B645,Product_List!A:E,3,0)),)</f>
        <v>0</v>
      </c>
      <c r="D645" s="2" t="str">
        <f>IFERROR(VLOOKUP(B645,Product_List!A:E,4,0),"")</f>
        <v/>
      </c>
      <c r="E645" s="5"/>
      <c r="F645" s="3"/>
      <c r="G645" s="3" t="str">
        <f t="shared" si="4"/>
        <v/>
      </c>
      <c r="H645" s="2"/>
      <c r="I645" s="2" t="str">
        <f t="shared" ca="1" si="5"/>
        <v/>
      </c>
    </row>
    <row r="646" spans="1:9" x14ac:dyDescent="0.2">
      <c r="A646" s="2"/>
      <c r="B646" s="2"/>
      <c r="C646" s="3">
        <f>IFERROR(IF(H646="Buy",VLOOKUP(B646,Product_List!A:E,2,0),VLOOKUP(B646,Product_List!A:E,3,0)),)</f>
        <v>0</v>
      </c>
      <c r="D646" s="2" t="str">
        <f>IFERROR(VLOOKUP(B646,Product_List!A:E,4,0),"")</f>
        <v/>
      </c>
      <c r="E646" s="5"/>
      <c r="F646" s="3"/>
      <c r="G646" s="3" t="str">
        <f t="shared" si="4"/>
        <v/>
      </c>
      <c r="H646" s="2"/>
      <c r="I646" s="2" t="str">
        <f t="shared" ca="1" si="5"/>
        <v/>
      </c>
    </row>
    <row r="647" spans="1:9" x14ac:dyDescent="0.2">
      <c r="A647" s="2"/>
      <c r="B647" s="2"/>
      <c r="C647" s="3">
        <f>IFERROR(IF(H647="Buy",VLOOKUP(B647,Product_List!A:E,2,0),VLOOKUP(B647,Product_List!A:E,3,0)),)</f>
        <v>0</v>
      </c>
      <c r="D647" s="2" t="str">
        <f>IFERROR(VLOOKUP(B647,Product_List!A:E,4,0),"")</f>
        <v/>
      </c>
      <c r="E647" s="5"/>
      <c r="F647" s="3"/>
      <c r="G647" s="3" t="str">
        <f t="shared" si="4"/>
        <v/>
      </c>
      <c r="H647" s="2"/>
      <c r="I647" s="2" t="str">
        <f t="shared" ca="1" si="5"/>
        <v/>
      </c>
    </row>
    <row r="648" spans="1:9" x14ac:dyDescent="0.2">
      <c r="A648" s="2"/>
      <c r="B648" s="2"/>
      <c r="C648" s="3">
        <f>IFERROR(IF(H648="Buy",VLOOKUP(B648,Product_List!A:E,2,0),VLOOKUP(B648,Product_List!A:E,3,0)),)</f>
        <v>0</v>
      </c>
      <c r="D648" s="2" t="str">
        <f>IFERROR(VLOOKUP(B648,Product_List!A:E,4,0),"")</f>
        <v/>
      </c>
      <c r="E648" s="5"/>
      <c r="F648" s="3"/>
      <c r="G648" s="3" t="str">
        <f t="shared" si="4"/>
        <v/>
      </c>
      <c r="H648" s="2"/>
      <c r="I648" s="2" t="str">
        <f t="shared" ca="1" si="5"/>
        <v/>
      </c>
    </row>
    <row r="649" spans="1:9" x14ac:dyDescent="0.2">
      <c r="A649" s="2"/>
      <c r="B649" s="2"/>
      <c r="C649" s="3">
        <f>IFERROR(IF(H649="Buy",VLOOKUP(B649,Product_List!A:E,2,0),VLOOKUP(B649,Product_List!A:E,3,0)),)</f>
        <v>0</v>
      </c>
      <c r="D649" s="2" t="str">
        <f>IFERROR(VLOOKUP(B649,Product_List!A:E,4,0),"")</f>
        <v/>
      </c>
      <c r="E649" s="5"/>
      <c r="F649" s="3"/>
      <c r="G649" s="3" t="str">
        <f t="shared" si="4"/>
        <v/>
      </c>
      <c r="H649" s="2"/>
      <c r="I649" s="2" t="str">
        <f t="shared" ca="1" si="5"/>
        <v/>
      </c>
    </row>
    <row r="650" spans="1:9" x14ac:dyDescent="0.2">
      <c r="A650" s="2"/>
      <c r="B650" s="2"/>
      <c r="C650" s="3">
        <f>IFERROR(IF(H650="Buy",VLOOKUP(B650,Product_List!A:E,2,0),VLOOKUP(B650,Product_List!A:E,3,0)),)</f>
        <v>0</v>
      </c>
      <c r="D650" s="2" t="str">
        <f>IFERROR(VLOOKUP(B650,Product_List!A:E,4,0),"")</f>
        <v/>
      </c>
      <c r="E650" s="5"/>
      <c r="F650" s="3"/>
      <c r="G650" s="3" t="str">
        <f t="shared" si="4"/>
        <v/>
      </c>
      <c r="H650" s="2"/>
      <c r="I650" s="2" t="str">
        <f t="shared" ca="1" si="5"/>
        <v/>
      </c>
    </row>
    <row r="651" spans="1:9" x14ac:dyDescent="0.2">
      <c r="A651" s="2"/>
      <c r="B651" s="2"/>
      <c r="C651" s="3">
        <f>IFERROR(IF(H651="Buy",VLOOKUP(B651,Product_List!A:E,2,0),VLOOKUP(B651,Product_List!A:E,3,0)),)</f>
        <v>0</v>
      </c>
      <c r="D651" s="2" t="str">
        <f>IFERROR(VLOOKUP(B651,Product_List!A:E,4,0),"")</f>
        <v/>
      </c>
      <c r="E651" s="5"/>
      <c r="F651" s="3"/>
      <c r="G651" s="3" t="str">
        <f t="shared" si="4"/>
        <v/>
      </c>
      <c r="H651" s="2"/>
      <c r="I651" s="2" t="str">
        <f t="shared" ca="1" si="5"/>
        <v/>
      </c>
    </row>
    <row r="652" spans="1:9" x14ac:dyDescent="0.2">
      <c r="A652" s="2"/>
      <c r="B652" s="2"/>
      <c r="C652" s="3">
        <f>IFERROR(IF(H652="Buy",VLOOKUP(B652,Product_List!A:E,2,0),VLOOKUP(B652,Product_List!A:E,3,0)),)</f>
        <v>0</v>
      </c>
      <c r="D652" s="2" t="str">
        <f>IFERROR(VLOOKUP(B652,Product_List!A:E,4,0),"")</f>
        <v/>
      </c>
      <c r="E652" s="5"/>
      <c r="F652" s="3"/>
      <c r="G652" s="3" t="str">
        <f t="shared" si="4"/>
        <v/>
      </c>
      <c r="H652" s="2"/>
      <c r="I652" s="2" t="str">
        <f t="shared" ca="1" si="5"/>
        <v/>
      </c>
    </row>
    <row r="653" spans="1:9" x14ac:dyDescent="0.2">
      <c r="A653" s="2"/>
      <c r="B653" s="2"/>
      <c r="C653" s="3">
        <f>IFERROR(IF(H653="Buy",VLOOKUP(B653,Product_List!A:E,2,0),VLOOKUP(B653,Product_List!A:E,3,0)),)</f>
        <v>0</v>
      </c>
      <c r="D653" s="2" t="str">
        <f>IFERROR(VLOOKUP(B653,Product_List!A:E,4,0),"")</f>
        <v/>
      </c>
      <c r="E653" s="5"/>
      <c r="F653" s="3"/>
      <c r="G653" s="3" t="str">
        <f t="shared" si="4"/>
        <v/>
      </c>
      <c r="H653" s="2"/>
      <c r="I653" s="2" t="str">
        <f t="shared" ca="1" si="5"/>
        <v/>
      </c>
    </row>
    <row r="654" spans="1:9" x14ac:dyDescent="0.2">
      <c r="A654" s="2"/>
      <c r="B654" s="2"/>
      <c r="C654" s="3">
        <f>IFERROR(IF(H654="Buy",VLOOKUP(B654,Product_List!A:E,2,0),VLOOKUP(B654,Product_List!A:E,3,0)),)</f>
        <v>0</v>
      </c>
      <c r="D654" s="2" t="str">
        <f>IFERROR(VLOOKUP(B654,Product_List!A:E,4,0),"")</f>
        <v/>
      </c>
      <c r="E654" s="5"/>
      <c r="F654" s="3"/>
      <c r="G654" s="3" t="str">
        <f t="shared" si="4"/>
        <v/>
      </c>
      <c r="H654" s="2"/>
      <c r="I654" s="2" t="str">
        <f t="shared" ca="1" si="5"/>
        <v/>
      </c>
    </row>
    <row r="655" spans="1:9" x14ac:dyDescent="0.2">
      <c r="A655" s="2"/>
      <c r="B655" s="2"/>
      <c r="C655" s="3">
        <f>IFERROR(IF(H655="Buy",VLOOKUP(B655,Product_List!A:E,2,0),VLOOKUP(B655,Product_List!A:E,3,0)),)</f>
        <v>0</v>
      </c>
      <c r="D655" s="2" t="str">
        <f>IFERROR(VLOOKUP(B655,Product_List!A:E,4,0),"")</f>
        <v/>
      </c>
      <c r="E655" s="5"/>
      <c r="F655" s="3"/>
      <c r="G655" s="3" t="str">
        <f t="shared" si="4"/>
        <v/>
      </c>
      <c r="H655" s="2"/>
      <c r="I655" s="2" t="str">
        <f t="shared" ca="1" si="5"/>
        <v/>
      </c>
    </row>
    <row r="656" spans="1:9" x14ac:dyDescent="0.2">
      <c r="A656" s="2"/>
      <c r="B656" s="2"/>
      <c r="C656" s="3">
        <f>IFERROR(IF(H656="Buy",VLOOKUP(B656,Product_List!A:E,2,0),VLOOKUP(B656,Product_List!A:E,3,0)),)</f>
        <v>0</v>
      </c>
      <c r="D656" s="2" t="str">
        <f>IFERROR(VLOOKUP(B656,Product_List!A:E,4,0),"")</f>
        <v/>
      </c>
      <c r="E656" s="5"/>
      <c r="F656" s="3"/>
      <c r="G656" s="3" t="str">
        <f t="shared" si="4"/>
        <v/>
      </c>
      <c r="H656" s="2"/>
      <c r="I656" s="2" t="str">
        <f t="shared" ca="1" si="5"/>
        <v/>
      </c>
    </row>
    <row r="657" spans="1:9" x14ac:dyDescent="0.2">
      <c r="A657" s="2"/>
      <c r="B657" s="2"/>
      <c r="C657" s="3">
        <f>IFERROR(IF(H657="Buy",VLOOKUP(B657,Product_List!A:E,2,0),VLOOKUP(B657,Product_List!A:E,3,0)),)</f>
        <v>0</v>
      </c>
      <c r="D657" s="2" t="str">
        <f>IFERROR(VLOOKUP(B657,Product_List!A:E,4,0),"")</f>
        <v/>
      </c>
      <c r="E657" s="5"/>
      <c r="F657" s="3"/>
      <c r="G657" s="3" t="str">
        <f t="shared" si="4"/>
        <v/>
      </c>
      <c r="H657" s="2"/>
      <c r="I657" s="2" t="str">
        <f t="shared" ca="1" si="5"/>
        <v/>
      </c>
    </row>
    <row r="658" spans="1:9" x14ac:dyDescent="0.2">
      <c r="A658" s="2"/>
      <c r="B658" s="2"/>
      <c r="C658" s="3">
        <f>IFERROR(IF(H658="Buy",VLOOKUP(B658,Product_List!A:E,2,0),VLOOKUP(B658,Product_List!A:E,3,0)),)</f>
        <v>0</v>
      </c>
      <c r="D658" s="2" t="str">
        <f>IFERROR(VLOOKUP(B658,Product_List!A:E,4,0),"")</f>
        <v/>
      </c>
      <c r="E658" s="5"/>
      <c r="F658" s="3"/>
      <c r="G658" s="3" t="str">
        <f t="shared" si="4"/>
        <v/>
      </c>
      <c r="H658" s="2"/>
      <c r="I658" s="2" t="str">
        <f t="shared" ca="1" si="5"/>
        <v/>
      </c>
    </row>
    <row r="659" spans="1:9" x14ac:dyDescent="0.2">
      <c r="A659" s="2"/>
      <c r="B659" s="2"/>
      <c r="C659" s="3">
        <f>IFERROR(IF(H659="Buy",VLOOKUP(B659,Product_List!A:E,2,0),VLOOKUP(B659,Product_List!A:E,3,0)),)</f>
        <v>0</v>
      </c>
      <c r="D659" s="2" t="str">
        <f>IFERROR(VLOOKUP(B659,Product_List!A:E,4,0),"")</f>
        <v/>
      </c>
      <c r="E659" s="5"/>
      <c r="F659" s="3"/>
      <c r="G659" s="3" t="str">
        <f t="shared" si="4"/>
        <v/>
      </c>
      <c r="H659" s="2"/>
      <c r="I659" s="2" t="str">
        <f t="shared" ca="1" si="5"/>
        <v/>
      </c>
    </row>
    <row r="660" spans="1:9" x14ac:dyDescent="0.2">
      <c r="A660" s="2"/>
      <c r="B660" s="2"/>
      <c r="C660" s="3">
        <f>IFERROR(IF(H660="Buy",VLOOKUP(B660,Product_List!A:E,2,0),VLOOKUP(B660,Product_List!A:E,3,0)),)</f>
        <v>0</v>
      </c>
      <c r="D660" s="2" t="str">
        <f>IFERROR(VLOOKUP(B660,Product_List!A:E,4,0),"")</f>
        <v/>
      </c>
      <c r="E660" s="5"/>
      <c r="F660" s="3"/>
      <c r="G660" s="3" t="str">
        <f t="shared" si="4"/>
        <v/>
      </c>
      <c r="H660" s="2"/>
      <c r="I660" s="2" t="str">
        <f t="shared" ca="1" si="5"/>
        <v/>
      </c>
    </row>
    <row r="661" spans="1:9" x14ac:dyDescent="0.2">
      <c r="A661" s="2"/>
      <c r="B661" s="2"/>
      <c r="C661" s="3">
        <f>IFERROR(IF(H661="Buy",VLOOKUP(B661,Product_List!A:E,2,0),VLOOKUP(B661,Product_List!A:E,3,0)),)</f>
        <v>0</v>
      </c>
      <c r="D661" s="2" t="str">
        <f>IFERROR(VLOOKUP(B661,Product_List!A:E,4,0),"")</f>
        <v/>
      </c>
      <c r="E661" s="5"/>
      <c r="F661" s="3"/>
      <c r="G661" s="3" t="str">
        <f t="shared" si="4"/>
        <v/>
      </c>
      <c r="H661" s="2"/>
      <c r="I661" s="2" t="str">
        <f t="shared" ca="1" si="5"/>
        <v/>
      </c>
    </row>
    <row r="662" spans="1:9" x14ac:dyDescent="0.2">
      <c r="A662" s="2"/>
      <c r="B662" s="2"/>
      <c r="C662" s="3">
        <f>IFERROR(IF(H662="Buy",VLOOKUP(B662,Product_List!A:E,2,0),VLOOKUP(B662,Product_List!A:E,3,0)),)</f>
        <v>0</v>
      </c>
      <c r="D662" s="2" t="str">
        <f>IFERROR(VLOOKUP(B662,Product_List!A:E,4,0),"")</f>
        <v/>
      </c>
      <c r="E662" s="5"/>
      <c r="F662" s="3"/>
      <c r="G662" s="3" t="str">
        <f t="shared" si="4"/>
        <v/>
      </c>
      <c r="H662" s="2"/>
      <c r="I662" s="2" t="str">
        <f t="shared" ca="1" si="5"/>
        <v/>
      </c>
    </row>
    <row r="663" spans="1:9" x14ac:dyDescent="0.2">
      <c r="A663" s="2"/>
      <c r="B663" s="2"/>
      <c r="C663" s="3">
        <f>IFERROR(IF(H663="Buy",VLOOKUP(B663,Product_List!A:E,2,0),VLOOKUP(B663,Product_List!A:E,3,0)),)</f>
        <v>0</v>
      </c>
      <c r="D663" s="2" t="str">
        <f>IFERROR(VLOOKUP(B663,Product_List!A:E,4,0),"")</f>
        <v/>
      </c>
      <c r="E663" s="5"/>
      <c r="F663" s="3"/>
      <c r="G663" s="3" t="str">
        <f t="shared" si="4"/>
        <v/>
      </c>
      <c r="H663" s="2"/>
      <c r="I663" s="2" t="str">
        <f t="shared" ca="1" si="5"/>
        <v/>
      </c>
    </row>
    <row r="664" spans="1:9" x14ac:dyDescent="0.2">
      <c r="A664" s="2"/>
      <c r="B664" s="2"/>
      <c r="C664" s="3">
        <f>IFERROR(IF(H664="Buy",VLOOKUP(B664,Product_List!A:E,2,0),VLOOKUP(B664,Product_List!A:E,3,0)),)</f>
        <v>0</v>
      </c>
      <c r="D664" s="2" t="str">
        <f>IFERROR(VLOOKUP(B664,Product_List!A:E,4,0),"")</f>
        <v/>
      </c>
      <c r="E664" s="5"/>
      <c r="F664" s="3"/>
      <c r="G664" s="3" t="str">
        <f t="shared" si="4"/>
        <v/>
      </c>
      <c r="H664" s="2"/>
      <c r="I664" s="2" t="str">
        <f t="shared" ca="1" si="5"/>
        <v/>
      </c>
    </row>
    <row r="665" spans="1:9" x14ac:dyDescent="0.2">
      <c r="A665" s="2"/>
      <c r="B665" s="2"/>
      <c r="C665" s="3">
        <f>IFERROR(IF(H665="Buy",VLOOKUP(B665,Product_List!A:E,2,0),VLOOKUP(B665,Product_List!A:E,3,0)),)</f>
        <v>0</v>
      </c>
      <c r="D665" s="2" t="str">
        <f>IFERROR(VLOOKUP(B665,Product_List!A:E,4,0),"")</f>
        <v/>
      </c>
      <c r="E665" s="5"/>
      <c r="F665" s="3"/>
      <c r="G665" s="3" t="str">
        <f t="shared" si="4"/>
        <v/>
      </c>
      <c r="H665" s="2"/>
      <c r="I665" s="2" t="str">
        <f t="shared" ca="1" si="5"/>
        <v/>
      </c>
    </row>
    <row r="666" spans="1:9" x14ac:dyDescent="0.2">
      <c r="A666" s="2"/>
      <c r="B666" s="2"/>
      <c r="C666" s="3">
        <f>IFERROR(IF(H666="Buy",VLOOKUP(B666,Product_List!A:E,2,0),VLOOKUP(B666,Product_List!A:E,3,0)),)</f>
        <v>0</v>
      </c>
      <c r="D666" s="2" t="str">
        <f>IFERROR(VLOOKUP(B666,Product_List!A:E,4,0),"")</f>
        <v/>
      </c>
      <c r="E666" s="5"/>
      <c r="F666" s="3"/>
      <c r="G666" s="3" t="str">
        <f t="shared" si="4"/>
        <v/>
      </c>
      <c r="H666" s="2"/>
      <c r="I666" s="2" t="str">
        <f t="shared" ca="1" si="5"/>
        <v/>
      </c>
    </row>
    <row r="667" spans="1:9" x14ac:dyDescent="0.2">
      <c r="A667" s="2"/>
      <c r="B667" s="2"/>
      <c r="C667" s="3">
        <f>IFERROR(IF(H667="Buy",VLOOKUP(B667,Product_List!A:E,2,0),VLOOKUP(B667,Product_List!A:E,3,0)),)</f>
        <v>0</v>
      </c>
      <c r="D667" s="2" t="str">
        <f>IFERROR(VLOOKUP(B667,Product_List!A:E,4,0),"")</f>
        <v/>
      </c>
      <c r="E667" s="5"/>
      <c r="F667" s="3"/>
      <c r="G667" s="3" t="str">
        <f t="shared" si="4"/>
        <v/>
      </c>
      <c r="H667" s="2"/>
      <c r="I667" s="2" t="str">
        <f t="shared" ca="1" si="5"/>
        <v/>
      </c>
    </row>
    <row r="668" spans="1:9" x14ac:dyDescent="0.2">
      <c r="A668" s="2"/>
      <c r="B668" s="2"/>
      <c r="C668" s="3">
        <f>IFERROR(IF(H668="Buy",VLOOKUP(B668,Product_List!A:E,2,0),VLOOKUP(B668,Product_List!A:E,3,0)),)</f>
        <v>0</v>
      </c>
      <c r="D668" s="2" t="str">
        <f>IFERROR(VLOOKUP(B668,Product_List!A:E,4,0),"")</f>
        <v/>
      </c>
      <c r="E668" s="5"/>
      <c r="F668" s="3"/>
      <c r="G668" s="3" t="str">
        <f t="shared" si="4"/>
        <v/>
      </c>
      <c r="H668" s="2"/>
      <c r="I668" s="2" t="str">
        <f t="shared" ca="1" si="5"/>
        <v/>
      </c>
    </row>
    <row r="669" spans="1:9" x14ac:dyDescent="0.2">
      <c r="A669" s="2"/>
      <c r="B669" s="2"/>
      <c r="C669" s="3">
        <f>IFERROR(IF(H669="Buy",VLOOKUP(B669,Product_List!A:E,2,0),VLOOKUP(B669,Product_List!A:E,3,0)),)</f>
        <v>0</v>
      </c>
      <c r="D669" s="2" t="str">
        <f>IFERROR(VLOOKUP(B669,Product_List!A:E,4,0),"")</f>
        <v/>
      </c>
      <c r="E669" s="5"/>
      <c r="F669" s="3"/>
      <c r="G669" s="3" t="str">
        <f t="shared" si="4"/>
        <v/>
      </c>
      <c r="H669" s="2"/>
      <c r="I669" s="2" t="str">
        <f t="shared" ca="1" si="5"/>
        <v/>
      </c>
    </row>
    <row r="670" spans="1:9" x14ac:dyDescent="0.2">
      <c r="A670" s="2"/>
      <c r="B670" s="2"/>
      <c r="C670" s="3">
        <f>IFERROR(IF(H670="Buy",VLOOKUP(B670,Product_List!A:E,2,0),VLOOKUP(B670,Product_List!A:E,3,0)),)</f>
        <v>0</v>
      </c>
      <c r="D670" s="2" t="str">
        <f>IFERROR(VLOOKUP(B670,Product_List!A:E,4,0),"")</f>
        <v/>
      </c>
      <c r="E670" s="5"/>
      <c r="F670" s="3"/>
      <c r="G670" s="3" t="str">
        <f t="shared" si="4"/>
        <v/>
      </c>
      <c r="H670" s="2"/>
      <c r="I670" s="2" t="str">
        <f t="shared" ca="1" si="5"/>
        <v/>
      </c>
    </row>
    <row r="671" spans="1:9" x14ac:dyDescent="0.2">
      <c r="A671" s="2"/>
      <c r="B671" s="2"/>
      <c r="C671" s="3">
        <f>IFERROR(IF(H671="Buy",VLOOKUP(B671,Product_List!A:E,2,0),VLOOKUP(B671,Product_List!A:E,3,0)),)</f>
        <v>0</v>
      </c>
      <c r="D671" s="2" t="str">
        <f>IFERROR(VLOOKUP(B671,Product_List!A:E,4,0),"")</f>
        <v/>
      </c>
      <c r="E671" s="5"/>
      <c r="F671" s="3"/>
      <c r="G671" s="3" t="str">
        <f t="shared" si="4"/>
        <v/>
      </c>
      <c r="H671" s="2"/>
      <c r="I671" s="2" t="str">
        <f t="shared" ca="1" si="5"/>
        <v/>
      </c>
    </row>
    <row r="672" spans="1:9" x14ac:dyDescent="0.2">
      <c r="A672" s="2"/>
      <c r="B672" s="2"/>
      <c r="C672" s="3">
        <f>IFERROR(IF(H672="Buy",VLOOKUP(B672,Product_List!A:E,2,0),VLOOKUP(B672,Product_List!A:E,3,0)),)</f>
        <v>0</v>
      </c>
      <c r="D672" s="2" t="str">
        <f>IFERROR(VLOOKUP(B672,Product_List!A:E,4,0),"")</f>
        <v/>
      </c>
      <c r="E672" s="5"/>
      <c r="F672" s="3"/>
      <c r="G672" s="3" t="str">
        <f t="shared" si="4"/>
        <v/>
      </c>
      <c r="H672" s="2"/>
      <c r="I672" s="2" t="str">
        <f t="shared" ca="1" si="5"/>
        <v/>
      </c>
    </row>
    <row r="673" spans="1:9" x14ac:dyDescent="0.2">
      <c r="A673" s="2"/>
      <c r="B673" s="2"/>
      <c r="C673" s="3">
        <f>IFERROR(IF(H673="Buy",VLOOKUP(B673,Product_List!A:E,2,0),VLOOKUP(B673,Product_List!A:E,3,0)),)</f>
        <v>0</v>
      </c>
      <c r="D673" s="2" t="str">
        <f>IFERROR(VLOOKUP(B673,Product_List!A:E,4,0),"")</f>
        <v/>
      </c>
      <c r="E673" s="5"/>
      <c r="F673" s="3"/>
      <c r="G673" s="3" t="str">
        <f t="shared" si="4"/>
        <v/>
      </c>
      <c r="H673" s="2"/>
      <c r="I673" s="2" t="str">
        <f t="shared" ca="1" si="5"/>
        <v/>
      </c>
    </row>
    <row r="674" spans="1:9" x14ac:dyDescent="0.2">
      <c r="A674" s="2"/>
      <c r="B674" s="2"/>
      <c r="C674" s="3">
        <f>IFERROR(IF(H674="Buy",VLOOKUP(B674,Product_List!A:E,2,0),VLOOKUP(B674,Product_List!A:E,3,0)),)</f>
        <v>0</v>
      </c>
      <c r="D674" s="2" t="str">
        <f>IFERROR(VLOOKUP(B674,Product_List!A:E,4,0),"")</f>
        <v/>
      </c>
      <c r="E674" s="5"/>
      <c r="F674" s="3"/>
      <c r="G674" s="3" t="str">
        <f t="shared" si="4"/>
        <v/>
      </c>
      <c r="H674" s="2"/>
      <c r="I674" s="2" t="str">
        <f t="shared" ca="1" si="5"/>
        <v/>
      </c>
    </row>
    <row r="675" spans="1:9" x14ac:dyDescent="0.2">
      <c r="A675" s="2"/>
      <c r="B675" s="2"/>
      <c r="C675" s="3">
        <f>IFERROR(IF(H675="Buy",VLOOKUP(B675,Product_List!A:E,2,0),VLOOKUP(B675,Product_List!A:E,3,0)),)</f>
        <v>0</v>
      </c>
      <c r="D675" s="2" t="str">
        <f>IFERROR(VLOOKUP(B675,Product_List!A:E,4,0),"")</f>
        <v/>
      </c>
      <c r="E675" s="5"/>
      <c r="F675" s="3"/>
      <c r="G675" s="3" t="str">
        <f t="shared" si="4"/>
        <v/>
      </c>
      <c r="H675" s="2"/>
      <c r="I675" s="2" t="str">
        <f t="shared" ca="1" si="5"/>
        <v/>
      </c>
    </row>
    <row r="676" spans="1:9" x14ac:dyDescent="0.2">
      <c r="A676" s="2"/>
      <c r="B676" s="2"/>
      <c r="C676" s="3">
        <f>IFERROR(IF(H676="Buy",VLOOKUP(B676,Product_List!A:E,2,0),VLOOKUP(B676,Product_List!A:E,3,0)),)</f>
        <v>0</v>
      </c>
      <c r="D676" s="2" t="str">
        <f>IFERROR(VLOOKUP(B676,Product_List!A:E,4,0),"")</f>
        <v/>
      </c>
      <c r="E676" s="5"/>
      <c r="F676" s="3"/>
      <c r="G676" s="3" t="str">
        <f t="shared" si="4"/>
        <v/>
      </c>
      <c r="H676" s="2"/>
      <c r="I676" s="2" t="str">
        <f t="shared" ca="1" si="5"/>
        <v/>
      </c>
    </row>
    <row r="677" spans="1:9" x14ac:dyDescent="0.2">
      <c r="A677" s="2"/>
      <c r="B677" s="2"/>
      <c r="C677" s="3">
        <f>IFERROR(IF(H677="Buy",VLOOKUP(B677,Product_List!A:E,2,0),VLOOKUP(B677,Product_List!A:E,3,0)),)</f>
        <v>0</v>
      </c>
      <c r="D677" s="2" t="str">
        <f>IFERROR(VLOOKUP(B677,Product_List!A:E,4,0),"")</f>
        <v/>
      </c>
      <c r="E677" s="5"/>
      <c r="F677" s="3"/>
      <c r="G677" s="3" t="str">
        <f t="shared" si="4"/>
        <v/>
      </c>
      <c r="H677" s="2"/>
      <c r="I677" s="2" t="str">
        <f t="shared" ca="1" si="5"/>
        <v/>
      </c>
    </row>
    <row r="678" spans="1:9" x14ac:dyDescent="0.2">
      <c r="A678" s="2"/>
      <c r="B678" s="2"/>
      <c r="C678" s="3">
        <f>IFERROR(IF(H678="Buy",VLOOKUP(B678,Product_List!A:E,2,0),VLOOKUP(B678,Product_List!A:E,3,0)),)</f>
        <v>0</v>
      </c>
      <c r="D678" s="2" t="str">
        <f>IFERROR(VLOOKUP(B678,Product_List!A:E,4,0),"")</f>
        <v/>
      </c>
      <c r="E678" s="5"/>
      <c r="F678" s="3"/>
      <c r="G678" s="3" t="str">
        <f t="shared" si="4"/>
        <v/>
      </c>
      <c r="H678" s="2"/>
      <c r="I678" s="2" t="str">
        <f t="shared" ca="1" si="5"/>
        <v/>
      </c>
    </row>
    <row r="679" spans="1:9" x14ac:dyDescent="0.2">
      <c r="A679" s="2"/>
      <c r="B679" s="2"/>
      <c r="C679" s="3">
        <f>IFERROR(IF(H679="Buy",VLOOKUP(B679,Product_List!A:E,2,0),VLOOKUP(B679,Product_List!A:E,3,0)),)</f>
        <v>0</v>
      </c>
      <c r="D679" s="2" t="str">
        <f>IFERROR(VLOOKUP(B679,Product_List!A:E,4,0),"")</f>
        <v/>
      </c>
      <c r="E679" s="5"/>
      <c r="F679" s="3"/>
      <c r="G679" s="3" t="str">
        <f t="shared" si="4"/>
        <v/>
      </c>
      <c r="H679" s="2"/>
      <c r="I679" s="2" t="str">
        <f t="shared" ca="1" si="5"/>
        <v/>
      </c>
    </row>
    <row r="680" spans="1:9" x14ac:dyDescent="0.2">
      <c r="A680" s="2"/>
      <c r="B680" s="2"/>
      <c r="C680" s="3">
        <f>IFERROR(IF(H680="Buy",VLOOKUP(B680,Product_List!A:E,2,0),VLOOKUP(B680,Product_List!A:E,3,0)),)</f>
        <v>0</v>
      </c>
      <c r="D680" s="2" t="str">
        <f>IFERROR(VLOOKUP(B680,Product_List!A:E,4,0),"")</f>
        <v/>
      </c>
      <c r="E680" s="5"/>
      <c r="F680" s="3"/>
      <c r="G680" s="3" t="str">
        <f t="shared" si="4"/>
        <v/>
      </c>
      <c r="H680" s="2"/>
      <c r="I680" s="2" t="str">
        <f t="shared" ca="1" si="5"/>
        <v/>
      </c>
    </row>
    <row r="681" spans="1:9" x14ac:dyDescent="0.2">
      <c r="A681" s="2"/>
      <c r="B681" s="2"/>
      <c r="C681" s="3">
        <f>IFERROR(IF(H681="Buy",VLOOKUP(B681,Product_List!A:E,2,0),VLOOKUP(B681,Product_List!A:E,3,0)),)</f>
        <v>0</v>
      </c>
      <c r="D681" s="2" t="str">
        <f>IFERROR(VLOOKUP(B681,Product_List!A:E,4,0),"")</f>
        <v/>
      </c>
      <c r="E681" s="5"/>
      <c r="F681" s="3"/>
      <c r="G681" s="3" t="str">
        <f t="shared" si="4"/>
        <v/>
      </c>
      <c r="H681" s="2"/>
      <c r="I681" s="2" t="str">
        <f t="shared" ca="1" si="5"/>
        <v/>
      </c>
    </row>
    <row r="682" spans="1:9" x14ac:dyDescent="0.2">
      <c r="A682" s="2"/>
      <c r="B682" s="2"/>
      <c r="C682" s="3">
        <f>IFERROR(IF(H682="Buy",VLOOKUP(B682,Product_List!A:E,2,0),VLOOKUP(B682,Product_List!A:E,3,0)),)</f>
        <v>0</v>
      </c>
      <c r="D682" s="2" t="str">
        <f>IFERROR(VLOOKUP(B682,Product_List!A:E,4,0),"")</f>
        <v/>
      </c>
      <c r="E682" s="5"/>
      <c r="F682" s="3"/>
      <c r="G682" s="3" t="str">
        <f t="shared" si="4"/>
        <v/>
      </c>
      <c r="H682" s="2"/>
      <c r="I682" s="2" t="str">
        <f t="shared" ca="1" si="5"/>
        <v/>
      </c>
    </row>
    <row r="683" spans="1:9" x14ac:dyDescent="0.2">
      <c r="A683" s="2"/>
      <c r="B683" s="2"/>
      <c r="C683" s="3">
        <f>IFERROR(IF(H683="Buy",VLOOKUP(B683,Product_List!A:E,2,0),VLOOKUP(B683,Product_List!A:E,3,0)),)</f>
        <v>0</v>
      </c>
      <c r="D683" s="2" t="str">
        <f>IFERROR(VLOOKUP(B683,Product_List!A:E,4,0),"")</f>
        <v/>
      </c>
      <c r="E683" s="5"/>
      <c r="F683" s="3"/>
      <c r="G683" s="3" t="str">
        <f t="shared" si="4"/>
        <v/>
      </c>
      <c r="H683" s="2"/>
      <c r="I683" s="2" t="str">
        <f t="shared" ca="1" si="5"/>
        <v/>
      </c>
    </row>
    <row r="684" spans="1:9" x14ac:dyDescent="0.2">
      <c r="A684" s="2"/>
      <c r="B684" s="2"/>
      <c r="C684" s="3">
        <f>IFERROR(IF(H684="Buy",VLOOKUP(B684,Product_List!A:E,2,0),VLOOKUP(B684,Product_List!A:E,3,0)),)</f>
        <v>0</v>
      </c>
      <c r="D684" s="2" t="str">
        <f>IFERROR(VLOOKUP(B684,Product_List!A:E,4,0),"")</f>
        <v/>
      </c>
      <c r="E684" s="5"/>
      <c r="F684" s="3"/>
      <c r="G684" s="3" t="str">
        <f t="shared" si="4"/>
        <v/>
      </c>
      <c r="H684" s="2"/>
      <c r="I684" s="2" t="str">
        <f t="shared" ca="1" si="5"/>
        <v/>
      </c>
    </row>
    <row r="685" spans="1:9" x14ac:dyDescent="0.2">
      <c r="A685" s="2"/>
      <c r="B685" s="2"/>
      <c r="C685" s="3">
        <f>IFERROR(IF(H685="Buy",VLOOKUP(B685,Product_List!A:E,2,0),VLOOKUP(B685,Product_List!A:E,3,0)),)</f>
        <v>0</v>
      </c>
      <c r="D685" s="2" t="str">
        <f>IFERROR(VLOOKUP(B685,Product_List!A:E,4,0),"")</f>
        <v/>
      </c>
      <c r="E685" s="5"/>
      <c r="F685" s="3"/>
      <c r="G685" s="3" t="str">
        <f t="shared" si="4"/>
        <v/>
      </c>
      <c r="H685" s="2"/>
      <c r="I685" s="2" t="str">
        <f t="shared" ca="1" si="5"/>
        <v/>
      </c>
    </row>
    <row r="686" spans="1:9" x14ac:dyDescent="0.2">
      <c r="A686" s="2"/>
      <c r="B686" s="2"/>
      <c r="C686" s="3">
        <f>IFERROR(IF(H686="Buy",VLOOKUP(B686,Product_List!A:E,2,0),VLOOKUP(B686,Product_List!A:E,3,0)),)</f>
        <v>0</v>
      </c>
      <c r="D686" s="2" t="str">
        <f>IFERROR(VLOOKUP(B686,Product_List!A:E,4,0),"")</f>
        <v/>
      </c>
      <c r="E686" s="5"/>
      <c r="F686" s="3"/>
      <c r="G686" s="3" t="str">
        <f t="shared" si="4"/>
        <v/>
      </c>
      <c r="H686" s="2"/>
      <c r="I686" s="2" t="str">
        <f t="shared" ca="1" si="5"/>
        <v/>
      </c>
    </row>
    <row r="687" spans="1:9" x14ac:dyDescent="0.2">
      <c r="A687" s="2"/>
      <c r="B687" s="2"/>
      <c r="C687" s="3">
        <f>IFERROR(IF(H687="Buy",VLOOKUP(B687,Product_List!A:E,2,0),VLOOKUP(B687,Product_List!A:E,3,0)),)</f>
        <v>0</v>
      </c>
      <c r="D687" s="2" t="str">
        <f>IFERROR(VLOOKUP(B687,Product_List!A:E,4,0),"")</f>
        <v/>
      </c>
      <c r="E687" s="5"/>
      <c r="F687" s="3"/>
      <c r="G687" s="3" t="str">
        <f t="shared" si="4"/>
        <v/>
      </c>
      <c r="H687" s="2"/>
      <c r="I687" s="2" t="str">
        <f t="shared" ca="1" si="5"/>
        <v/>
      </c>
    </row>
    <row r="688" spans="1:9" x14ac:dyDescent="0.2">
      <c r="A688" s="2"/>
      <c r="B688" s="2"/>
      <c r="C688" s="3">
        <f>IFERROR(IF(H688="Buy",VLOOKUP(B688,Product_List!A:E,2,0),VLOOKUP(B688,Product_List!A:E,3,0)),)</f>
        <v>0</v>
      </c>
      <c r="D688" s="2" t="str">
        <f>IFERROR(VLOOKUP(B688,Product_List!A:E,4,0),"")</f>
        <v/>
      </c>
      <c r="E688" s="5"/>
      <c r="F688" s="3"/>
      <c r="G688" s="3" t="str">
        <f t="shared" si="4"/>
        <v/>
      </c>
      <c r="H688" s="2"/>
      <c r="I688" s="2" t="str">
        <f t="shared" ca="1" si="5"/>
        <v/>
      </c>
    </row>
    <row r="689" spans="1:9" x14ac:dyDescent="0.2">
      <c r="A689" s="2"/>
      <c r="B689" s="2"/>
      <c r="C689" s="3">
        <f>IFERROR(IF(H689="Buy",VLOOKUP(B689,Product_List!A:E,2,0),VLOOKUP(B689,Product_List!A:E,3,0)),)</f>
        <v>0</v>
      </c>
      <c r="D689" s="2" t="str">
        <f>IFERROR(VLOOKUP(B689,Product_List!A:E,4,0),"")</f>
        <v/>
      </c>
      <c r="E689" s="5"/>
      <c r="F689" s="3"/>
      <c r="G689" s="3" t="str">
        <f t="shared" si="4"/>
        <v/>
      </c>
      <c r="H689" s="2"/>
      <c r="I689" s="2" t="str">
        <f t="shared" ca="1" si="5"/>
        <v/>
      </c>
    </row>
    <row r="690" spans="1:9" x14ac:dyDescent="0.2">
      <c r="A690" s="2"/>
      <c r="B690" s="2"/>
      <c r="C690" s="3">
        <f>IFERROR(IF(H690="Buy",VLOOKUP(B690,Product_List!A:E,2,0),VLOOKUP(B690,Product_List!A:E,3,0)),)</f>
        <v>0</v>
      </c>
      <c r="D690" s="2" t="str">
        <f>IFERROR(VLOOKUP(B690,Product_List!A:E,4,0),"")</f>
        <v/>
      </c>
      <c r="E690" s="5"/>
      <c r="F690" s="3"/>
      <c r="G690" s="3" t="str">
        <f t="shared" si="4"/>
        <v/>
      </c>
      <c r="H690" s="2"/>
      <c r="I690" s="2" t="str">
        <f t="shared" ca="1" si="5"/>
        <v/>
      </c>
    </row>
    <row r="691" spans="1:9" x14ac:dyDescent="0.2">
      <c r="A691" s="2"/>
      <c r="B691" s="2"/>
      <c r="C691" s="3">
        <f>IFERROR(IF(H691="Buy",VLOOKUP(B691,Product_List!A:E,2,0),VLOOKUP(B691,Product_List!A:E,3,0)),)</f>
        <v>0</v>
      </c>
      <c r="D691" s="2" t="str">
        <f>IFERROR(VLOOKUP(B691,Product_List!A:E,4,0),"")</f>
        <v/>
      </c>
      <c r="E691" s="5"/>
      <c r="F691" s="3"/>
      <c r="G691" s="3" t="str">
        <f t="shared" si="4"/>
        <v/>
      </c>
      <c r="H691" s="2"/>
      <c r="I691" s="2" t="str">
        <f t="shared" ca="1" si="5"/>
        <v/>
      </c>
    </row>
    <row r="692" spans="1:9" x14ac:dyDescent="0.2">
      <c r="A692" s="2"/>
      <c r="B692" s="2"/>
      <c r="C692" s="3">
        <f>IFERROR(IF(H692="Buy",VLOOKUP(B692,Product_List!A:E,2,0),VLOOKUP(B692,Product_List!A:E,3,0)),)</f>
        <v>0</v>
      </c>
      <c r="D692" s="2" t="str">
        <f>IFERROR(VLOOKUP(B692,Product_List!A:E,4,0),"")</f>
        <v/>
      </c>
      <c r="E692" s="5"/>
      <c r="F692" s="3"/>
      <c r="G692" s="3" t="str">
        <f t="shared" si="4"/>
        <v/>
      </c>
      <c r="H692" s="2"/>
      <c r="I692" s="2" t="str">
        <f t="shared" ca="1" si="5"/>
        <v/>
      </c>
    </row>
    <row r="693" spans="1:9" x14ac:dyDescent="0.2">
      <c r="A693" s="2"/>
      <c r="B693" s="2"/>
      <c r="C693" s="3">
        <f>IFERROR(IF(H693="Buy",VLOOKUP(B693,Product_List!A:E,2,0),VLOOKUP(B693,Product_List!A:E,3,0)),)</f>
        <v>0</v>
      </c>
      <c r="D693" s="2" t="str">
        <f>IFERROR(VLOOKUP(B693,Product_List!A:E,4,0),"")</f>
        <v/>
      </c>
      <c r="E693" s="5"/>
      <c r="F693" s="3"/>
      <c r="G693" s="3" t="str">
        <f t="shared" si="4"/>
        <v/>
      </c>
      <c r="H693" s="2"/>
      <c r="I693" s="2" t="str">
        <f t="shared" ca="1" si="5"/>
        <v/>
      </c>
    </row>
    <row r="694" spans="1:9" x14ac:dyDescent="0.2">
      <c r="A694" s="2"/>
      <c r="B694" s="2"/>
      <c r="C694" s="3">
        <f>IFERROR(IF(H694="Buy",VLOOKUP(B694,Product_List!A:E,2,0),VLOOKUP(B694,Product_List!A:E,3,0)),)</f>
        <v>0</v>
      </c>
      <c r="D694" s="2" t="str">
        <f>IFERROR(VLOOKUP(B694,Product_List!A:E,4,0),"")</f>
        <v/>
      </c>
      <c r="E694" s="5"/>
      <c r="F694" s="3"/>
      <c r="G694" s="3" t="str">
        <f t="shared" si="4"/>
        <v/>
      </c>
      <c r="H694" s="2"/>
      <c r="I694" s="2" t="str">
        <f t="shared" ca="1" si="5"/>
        <v/>
      </c>
    </row>
    <row r="695" spans="1:9" x14ac:dyDescent="0.2">
      <c r="A695" s="2"/>
      <c r="B695" s="2"/>
      <c r="C695" s="3">
        <f>IFERROR(IF(H695="Buy",VLOOKUP(B695,Product_List!A:E,2,0),VLOOKUP(B695,Product_List!A:E,3,0)),)</f>
        <v>0</v>
      </c>
      <c r="D695" s="2" t="str">
        <f>IFERROR(VLOOKUP(B695,Product_List!A:E,4,0),"")</f>
        <v/>
      </c>
      <c r="E695" s="5"/>
      <c r="F695" s="3"/>
      <c r="G695" s="3" t="str">
        <f t="shared" si="4"/>
        <v/>
      </c>
      <c r="H695" s="2"/>
      <c r="I695" s="2" t="str">
        <f t="shared" ca="1" si="5"/>
        <v/>
      </c>
    </row>
    <row r="696" spans="1:9" x14ac:dyDescent="0.2">
      <c r="A696" s="2"/>
      <c r="B696" s="2"/>
      <c r="C696" s="3">
        <f>IFERROR(IF(H696="Buy",VLOOKUP(B696,Product_List!A:E,2,0),VLOOKUP(B696,Product_List!A:E,3,0)),)</f>
        <v>0</v>
      </c>
      <c r="D696" s="2" t="str">
        <f>IFERROR(VLOOKUP(B696,Product_List!A:E,4,0),"")</f>
        <v/>
      </c>
      <c r="E696" s="5"/>
      <c r="F696" s="3"/>
      <c r="G696" s="3" t="str">
        <f t="shared" si="4"/>
        <v/>
      </c>
      <c r="H696" s="2"/>
      <c r="I696" s="2" t="str">
        <f t="shared" ca="1" si="5"/>
        <v/>
      </c>
    </row>
    <row r="697" spans="1:9" x14ac:dyDescent="0.2">
      <c r="A697" s="2"/>
      <c r="B697" s="2"/>
      <c r="C697" s="3">
        <f>IFERROR(IF(H697="Buy",VLOOKUP(B697,Product_List!A:E,2,0),VLOOKUP(B697,Product_List!A:E,3,0)),)</f>
        <v>0</v>
      </c>
      <c r="D697" s="2" t="str">
        <f>IFERROR(VLOOKUP(B697,Product_List!A:E,4,0),"")</f>
        <v/>
      </c>
      <c r="E697" s="5"/>
      <c r="F697" s="3"/>
      <c r="G697" s="3" t="str">
        <f t="shared" si="4"/>
        <v/>
      </c>
      <c r="H697" s="2"/>
      <c r="I697" s="2" t="str">
        <f t="shared" ca="1" si="5"/>
        <v/>
      </c>
    </row>
    <row r="698" spans="1:9" x14ac:dyDescent="0.2">
      <c r="A698" s="2"/>
      <c r="B698" s="2"/>
      <c r="C698" s="3">
        <f>IFERROR(IF(H698="Buy",VLOOKUP(B698,Product_List!A:E,2,0),VLOOKUP(B698,Product_List!A:E,3,0)),)</f>
        <v>0</v>
      </c>
      <c r="D698" s="2" t="str">
        <f>IFERROR(VLOOKUP(B698,Product_List!A:E,4,0),"")</f>
        <v/>
      </c>
      <c r="E698" s="5"/>
      <c r="F698" s="3"/>
      <c r="G698" s="3" t="str">
        <f t="shared" si="4"/>
        <v/>
      </c>
      <c r="H698" s="2"/>
      <c r="I698" s="2" t="str">
        <f t="shared" ca="1" si="5"/>
        <v/>
      </c>
    </row>
    <row r="699" spans="1:9" x14ac:dyDescent="0.2">
      <c r="A699" s="2"/>
      <c r="B699" s="2"/>
      <c r="C699" s="3">
        <f>IFERROR(IF(H699="Buy",VLOOKUP(B699,Product_List!A:E,2,0),VLOOKUP(B699,Product_List!A:E,3,0)),)</f>
        <v>0</v>
      </c>
      <c r="D699" s="2" t="str">
        <f>IFERROR(VLOOKUP(B699,Product_List!A:E,4,0),"")</f>
        <v/>
      </c>
      <c r="E699" s="5"/>
      <c r="F699" s="3"/>
      <c r="G699" s="3" t="str">
        <f t="shared" si="4"/>
        <v/>
      </c>
      <c r="H699" s="2"/>
      <c r="I699" s="2" t="str">
        <f t="shared" ca="1" si="5"/>
        <v/>
      </c>
    </row>
    <row r="700" spans="1:9" x14ac:dyDescent="0.2">
      <c r="A700" s="2"/>
      <c r="B700" s="2"/>
      <c r="C700" s="3">
        <f>IFERROR(IF(H700="Buy",VLOOKUP(B700,Product_List!A:E,2,0),VLOOKUP(B700,Product_List!A:E,3,0)),)</f>
        <v>0</v>
      </c>
      <c r="D700" s="2" t="str">
        <f>IFERROR(VLOOKUP(B700,Product_List!A:E,4,0),"")</f>
        <v/>
      </c>
      <c r="E700" s="5"/>
      <c r="F700" s="3"/>
      <c r="G700" s="3" t="str">
        <f t="shared" si="4"/>
        <v/>
      </c>
      <c r="H700" s="2"/>
      <c r="I700" s="2" t="str">
        <f t="shared" ca="1" si="5"/>
        <v/>
      </c>
    </row>
    <row r="701" spans="1:9" x14ac:dyDescent="0.2">
      <c r="A701" s="2"/>
      <c r="B701" s="2"/>
      <c r="C701" s="3">
        <f>IFERROR(IF(H701="Buy",VLOOKUP(B701,Product_List!A:E,2,0),VLOOKUP(B701,Product_List!A:E,3,0)),)</f>
        <v>0</v>
      </c>
      <c r="D701" s="2" t="str">
        <f>IFERROR(VLOOKUP(B701,Product_List!A:E,4,0),"")</f>
        <v/>
      </c>
      <c r="E701" s="5"/>
      <c r="F701" s="3"/>
      <c r="G701" s="3" t="str">
        <f t="shared" si="4"/>
        <v/>
      </c>
      <c r="H701" s="2"/>
      <c r="I701" s="2" t="str">
        <f t="shared" ca="1" si="5"/>
        <v/>
      </c>
    </row>
    <row r="702" spans="1:9" x14ac:dyDescent="0.2">
      <c r="A702" s="2"/>
      <c r="B702" s="2"/>
      <c r="C702" s="3">
        <f>IFERROR(IF(H702="Buy",VLOOKUP(B702,Product_List!A:E,2,0),VLOOKUP(B702,Product_List!A:E,3,0)),)</f>
        <v>0</v>
      </c>
      <c r="D702" s="2" t="str">
        <f>IFERROR(VLOOKUP(B702,Product_List!A:E,4,0),"")</f>
        <v/>
      </c>
      <c r="E702" s="5"/>
      <c r="F702" s="3"/>
      <c r="G702" s="3" t="str">
        <f t="shared" si="4"/>
        <v/>
      </c>
      <c r="H702" s="2"/>
      <c r="I702" s="2" t="str">
        <f t="shared" ca="1" si="5"/>
        <v/>
      </c>
    </row>
    <row r="703" spans="1:9" x14ac:dyDescent="0.2">
      <c r="A703" s="2"/>
      <c r="B703" s="2"/>
      <c r="C703" s="3">
        <f>IFERROR(IF(H703="Buy",VLOOKUP(B703,Product_List!A:E,2,0),VLOOKUP(B703,Product_List!A:E,3,0)),)</f>
        <v>0</v>
      </c>
      <c r="D703" s="2" t="str">
        <f>IFERROR(VLOOKUP(B703,Product_List!A:E,4,0),"")</f>
        <v/>
      </c>
      <c r="E703" s="5"/>
      <c r="F703" s="3"/>
      <c r="G703" s="3" t="str">
        <f t="shared" si="4"/>
        <v/>
      </c>
      <c r="H703" s="2"/>
      <c r="I703" s="2" t="str">
        <f t="shared" ca="1" si="5"/>
        <v/>
      </c>
    </row>
    <row r="704" spans="1:9" x14ac:dyDescent="0.2">
      <c r="A704" s="2"/>
      <c r="B704" s="2"/>
      <c r="C704" s="3">
        <f>IFERROR(IF(H704="Buy",VLOOKUP(B704,Product_List!A:E,2,0),VLOOKUP(B704,Product_List!A:E,3,0)),)</f>
        <v>0</v>
      </c>
      <c r="D704" s="2" t="str">
        <f>IFERROR(VLOOKUP(B704,Product_List!A:E,4,0),"")</f>
        <v/>
      </c>
      <c r="E704" s="5"/>
      <c r="F704" s="3"/>
      <c r="G704" s="3" t="str">
        <f t="shared" si="4"/>
        <v/>
      </c>
      <c r="H704" s="2"/>
      <c r="I704" s="2" t="str">
        <f t="shared" ca="1" si="5"/>
        <v/>
      </c>
    </row>
    <row r="705" spans="1:9" x14ac:dyDescent="0.2">
      <c r="A705" s="2"/>
      <c r="B705" s="2"/>
      <c r="C705" s="3">
        <f>IFERROR(IF(H705="Buy",VLOOKUP(B705,Product_List!A:E,2,0),VLOOKUP(B705,Product_List!A:E,3,0)),)</f>
        <v>0</v>
      </c>
      <c r="D705" s="2" t="str">
        <f>IFERROR(VLOOKUP(B705,Product_List!A:E,4,0),"")</f>
        <v/>
      </c>
      <c r="E705" s="5"/>
      <c r="F705" s="3"/>
      <c r="G705" s="3" t="str">
        <f t="shared" si="4"/>
        <v/>
      </c>
      <c r="H705" s="2"/>
      <c r="I705" s="2" t="str">
        <f t="shared" ca="1" si="5"/>
        <v/>
      </c>
    </row>
    <row r="706" spans="1:9" x14ac:dyDescent="0.2">
      <c r="A706" s="2"/>
      <c r="B706" s="2"/>
      <c r="C706" s="3">
        <f>IFERROR(IF(H706="Buy",VLOOKUP(B706,Product_List!A:E,2,0),VLOOKUP(B706,Product_List!A:E,3,0)),)</f>
        <v>0</v>
      </c>
      <c r="D706" s="2" t="str">
        <f>IFERROR(VLOOKUP(B706,Product_List!A:E,4,0),"")</f>
        <v/>
      </c>
      <c r="E706" s="5"/>
      <c r="F706" s="3"/>
      <c r="G706" s="3" t="str">
        <f t="shared" si="4"/>
        <v/>
      </c>
      <c r="H706" s="2"/>
      <c r="I706" s="2" t="str">
        <f t="shared" ca="1" si="5"/>
        <v/>
      </c>
    </row>
    <row r="707" spans="1:9" x14ac:dyDescent="0.2">
      <c r="A707" s="2"/>
      <c r="B707" s="2"/>
      <c r="C707" s="3">
        <f>IFERROR(IF(H707="Buy",VLOOKUP(B707,Product_List!A:E,2,0),VLOOKUP(B707,Product_List!A:E,3,0)),)</f>
        <v>0</v>
      </c>
      <c r="D707" s="2" t="str">
        <f>IFERROR(VLOOKUP(B707,Product_List!A:E,4,0),"")</f>
        <v/>
      </c>
      <c r="E707" s="5"/>
      <c r="F707" s="3"/>
      <c r="G707" s="3" t="str">
        <f t="shared" si="4"/>
        <v/>
      </c>
      <c r="H707" s="2"/>
      <c r="I707" s="2" t="str">
        <f t="shared" ca="1" si="5"/>
        <v/>
      </c>
    </row>
    <row r="708" spans="1:9" x14ac:dyDescent="0.2">
      <c r="A708" s="2"/>
      <c r="B708" s="2"/>
      <c r="C708" s="3">
        <f>IFERROR(IF(H708="Buy",VLOOKUP(B708,Product_List!A:E,2,0),VLOOKUP(B708,Product_List!A:E,3,0)),)</f>
        <v>0</v>
      </c>
      <c r="D708" s="2" t="str">
        <f>IFERROR(VLOOKUP(B708,Product_List!A:E,4,0),"")</f>
        <v/>
      </c>
      <c r="E708" s="5"/>
      <c r="F708" s="3"/>
      <c r="G708" s="3" t="str">
        <f t="shared" si="4"/>
        <v/>
      </c>
      <c r="H708" s="2"/>
      <c r="I708" s="2" t="str">
        <f t="shared" ca="1" si="5"/>
        <v/>
      </c>
    </row>
    <row r="709" spans="1:9" x14ac:dyDescent="0.2">
      <c r="A709" s="2"/>
      <c r="B709" s="2"/>
      <c r="C709" s="3">
        <f>IFERROR(IF(H709="Buy",VLOOKUP(B709,Product_List!A:E,2,0),VLOOKUP(B709,Product_List!A:E,3,0)),)</f>
        <v>0</v>
      </c>
      <c r="D709" s="2" t="str">
        <f>IFERROR(VLOOKUP(B709,Product_List!A:E,4,0),"")</f>
        <v/>
      </c>
      <c r="E709" s="5"/>
      <c r="F709" s="3"/>
      <c r="G709" s="3" t="str">
        <f t="shared" si="4"/>
        <v/>
      </c>
      <c r="H709" s="2"/>
      <c r="I709" s="2" t="str">
        <f t="shared" ca="1" si="5"/>
        <v/>
      </c>
    </row>
    <row r="710" spans="1:9" x14ac:dyDescent="0.2">
      <c r="A710" s="2"/>
      <c r="B710" s="2"/>
      <c r="C710" s="3">
        <f>IFERROR(IF(H710="Buy",VLOOKUP(B710,Product_List!A:E,2,0),VLOOKUP(B710,Product_List!A:E,3,0)),)</f>
        <v>0</v>
      </c>
      <c r="D710" s="2" t="str">
        <f>IFERROR(VLOOKUP(B710,Product_List!A:E,4,0),"")</f>
        <v/>
      </c>
      <c r="E710" s="5"/>
      <c r="F710" s="3"/>
      <c r="G710" s="3" t="str">
        <f t="shared" si="4"/>
        <v/>
      </c>
      <c r="H710" s="2"/>
      <c r="I710" s="2" t="str">
        <f t="shared" ca="1" si="5"/>
        <v/>
      </c>
    </row>
    <row r="711" spans="1:9" x14ac:dyDescent="0.2">
      <c r="A711" s="2"/>
      <c r="B711" s="2"/>
      <c r="C711" s="3">
        <f>IFERROR(IF(H711="Buy",VLOOKUP(B711,Product_List!A:E,2,0),VLOOKUP(B711,Product_List!A:E,3,0)),)</f>
        <v>0</v>
      </c>
      <c r="D711" s="2" t="str">
        <f>IFERROR(VLOOKUP(B711,Product_List!A:E,4,0),"")</f>
        <v/>
      </c>
      <c r="E711" s="5"/>
      <c r="F711" s="3"/>
      <c r="G711" s="3" t="str">
        <f t="shared" si="4"/>
        <v/>
      </c>
      <c r="H711" s="2"/>
      <c r="I711" s="2" t="str">
        <f t="shared" ca="1" si="5"/>
        <v/>
      </c>
    </row>
    <row r="712" spans="1:9" x14ac:dyDescent="0.2">
      <c r="A712" s="2"/>
      <c r="B712" s="2"/>
      <c r="C712" s="3">
        <f>IFERROR(IF(H712="Buy",VLOOKUP(B712,Product_List!A:E,2,0),VLOOKUP(B712,Product_List!A:E,3,0)),)</f>
        <v>0</v>
      </c>
      <c r="D712" s="2" t="str">
        <f>IFERROR(VLOOKUP(B712,Product_List!A:E,4,0),"")</f>
        <v/>
      </c>
      <c r="E712" s="5"/>
      <c r="F712" s="3"/>
      <c r="G712" s="3" t="str">
        <f t="shared" si="4"/>
        <v/>
      </c>
      <c r="H712" s="2"/>
      <c r="I712" s="2" t="str">
        <f t="shared" ca="1" si="5"/>
        <v/>
      </c>
    </row>
    <row r="713" spans="1:9" x14ac:dyDescent="0.2">
      <c r="A713" s="2"/>
      <c r="B713" s="2"/>
      <c r="C713" s="3">
        <f>IFERROR(IF(H713="Buy",VLOOKUP(B713,Product_List!A:E,2,0),VLOOKUP(B713,Product_List!A:E,3,0)),)</f>
        <v>0</v>
      </c>
      <c r="D713" s="2" t="str">
        <f>IFERROR(VLOOKUP(B713,Product_List!A:E,4,0),"")</f>
        <v/>
      </c>
      <c r="E713" s="5"/>
      <c r="F713" s="3"/>
      <c r="G713" s="3" t="str">
        <f t="shared" si="4"/>
        <v/>
      </c>
      <c r="H713" s="2"/>
      <c r="I713" s="2" t="str">
        <f t="shared" ca="1" si="5"/>
        <v/>
      </c>
    </row>
    <row r="714" spans="1:9" x14ac:dyDescent="0.2">
      <c r="A714" s="2"/>
      <c r="B714" s="2"/>
      <c r="C714" s="3">
        <f>IFERROR(IF(H714="Buy",VLOOKUP(B714,Product_List!A:E,2,0),VLOOKUP(B714,Product_List!A:E,3,0)),)</f>
        <v>0</v>
      </c>
      <c r="D714" s="2" t="str">
        <f>IFERROR(VLOOKUP(B714,Product_List!A:E,4,0),"")</f>
        <v/>
      </c>
      <c r="E714" s="5"/>
      <c r="F714" s="3"/>
      <c r="G714" s="3" t="str">
        <f t="shared" si="4"/>
        <v/>
      </c>
      <c r="H714" s="2"/>
      <c r="I714" s="2" t="str">
        <f t="shared" ca="1" si="5"/>
        <v/>
      </c>
    </row>
    <row r="715" spans="1:9" x14ac:dyDescent="0.2">
      <c r="A715" s="2"/>
      <c r="B715" s="2"/>
      <c r="C715" s="3">
        <f>IFERROR(IF(H715="Buy",VLOOKUP(B715,Product_List!A:E,2,0),VLOOKUP(B715,Product_List!A:E,3,0)),)</f>
        <v>0</v>
      </c>
      <c r="D715" s="2" t="str">
        <f>IFERROR(VLOOKUP(B715,Product_List!A:E,4,0),"")</f>
        <v/>
      </c>
      <c r="E715" s="5"/>
      <c r="F715" s="3"/>
      <c r="G715" s="3" t="str">
        <f t="shared" si="4"/>
        <v/>
      </c>
      <c r="H715" s="2"/>
      <c r="I715" s="2" t="str">
        <f t="shared" ca="1" si="5"/>
        <v/>
      </c>
    </row>
    <row r="716" spans="1:9" x14ac:dyDescent="0.2">
      <c r="A716" s="2"/>
      <c r="B716" s="2"/>
      <c r="C716" s="3">
        <f>IFERROR(IF(H716="Buy",VLOOKUP(B716,Product_List!A:E,2,0),VLOOKUP(B716,Product_List!A:E,3,0)),)</f>
        <v>0</v>
      </c>
      <c r="D716" s="2" t="str">
        <f>IFERROR(VLOOKUP(B716,Product_List!A:E,4,0),"")</f>
        <v/>
      </c>
      <c r="E716" s="5"/>
      <c r="F716" s="3"/>
      <c r="G716" s="3" t="str">
        <f t="shared" si="4"/>
        <v/>
      </c>
      <c r="H716" s="2"/>
      <c r="I716" s="2" t="str">
        <f t="shared" ca="1" si="5"/>
        <v/>
      </c>
    </row>
    <row r="717" spans="1:9" x14ac:dyDescent="0.2">
      <c r="A717" s="2"/>
      <c r="B717" s="2"/>
      <c r="C717" s="3">
        <f>IFERROR(IF(H717="Buy",VLOOKUP(B717,Product_List!A:E,2,0),VLOOKUP(B717,Product_List!A:E,3,0)),)</f>
        <v>0</v>
      </c>
      <c r="D717" s="2" t="str">
        <f>IFERROR(VLOOKUP(B717,Product_List!A:E,4,0),"")</f>
        <v/>
      </c>
      <c r="E717" s="5"/>
      <c r="F717" s="3"/>
      <c r="G717" s="3" t="str">
        <f t="shared" si="4"/>
        <v/>
      </c>
      <c r="H717" s="2"/>
      <c r="I717" s="2" t="str">
        <f t="shared" ca="1" si="5"/>
        <v/>
      </c>
    </row>
    <row r="718" spans="1:9" x14ac:dyDescent="0.2">
      <c r="A718" s="2"/>
      <c r="B718" s="2"/>
      <c r="C718" s="3">
        <f>IFERROR(IF(H718="Buy",VLOOKUP(B718,Product_List!A:E,2,0),VLOOKUP(B718,Product_List!A:E,3,0)),)</f>
        <v>0</v>
      </c>
      <c r="D718" s="2" t="str">
        <f>IFERROR(VLOOKUP(B718,Product_List!A:E,4,0),"")</f>
        <v/>
      </c>
      <c r="E718" s="5"/>
      <c r="F718" s="3"/>
      <c r="G718" s="3" t="str">
        <f t="shared" si="4"/>
        <v/>
      </c>
      <c r="H718" s="2"/>
      <c r="I718" s="2" t="str">
        <f t="shared" ca="1" si="5"/>
        <v/>
      </c>
    </row>
    <row r="719" spans="1:9" x14ac:dyDescent="0.2">
      <c r="A719" s="2"/>
      <c r="B719" s="2"/>
      <c r="C719" s="3">
        <f>IFERROR(IF(H719="Buy",VLOOKUP(B719,Product_List!A:E,2,0),VLOOKUP(B719,Product_List!A:E,3,0)),)</f>
        <v>0</v>
      </c>
      <c r="D719" s="2" t="str">
        <f>IFERROR(VLOOKUP(B719,Product_List!A:E,4,0),"")</f>
        <v/>
      </c>
      <c r="E719" s="5"/>
      <c r="F719" s="3"/>
      <c r="G719" s="3" t="str">
        <f t="shared" si="4"/>
        <v/>
      </c>
      <c r="H719" s="2"/>
      <c r="I719" s="2" t="str">
        <f t="shared" ca="1" si="5"/>
        <v/>
      </c>
    </row>
    <row r="720" spans="1:9" x14ac:dyDescent="0.2">
      <c r="A720" s="2"/>
      <c r="B720" s="2"/>
      <c r="C720" s="3">
        <f>IFERROR(IF(H720="Buy",VLOOKUP(B720,Product_List!A:E,2,0),VLOOKUP(B720,Product_List!A:E,3,0)),)</f>
        <v>0</v>
      </c>
      <c r="D720" s="2" t="str">
        <f>IFERROR(VLOOKUP(B720,Product_List!A:E,4,0),"")</f>
        <v/>
      </c>
      <c r="E720" s="5"/>
      <c r="F720" s="3"/>
      <c r="G720" s="3" t="str">
        <f t="shared" si="4"/>
        <v/>
      </c>
      <c r="H720" s="2"/>
      <c r="I720" s="2" t="str">
        <f t="shared" ca="1" si="5"/>
        <v/>
      </c>
    </row>
    <row r="721" spans="1:9" x14ac:dyDescent="0.2">
      <c r="A721" s="2"/>
      <c r="B721" s="2"/>
      <c r="C721" s="3">
        <f>IFERROR(IF(H721="Buy",VLOOKUP(B721,Product_List!A:E,2,0),VLOOKUP(B721,Product_List!A:E,3,0)),)</f>
        <v>0</v>
      </c>
      <c r="D721" s="2" t="str">
        <f>IFERROR(VLOOKUP(B721,Product_List!A:E,4,0),"")</f>
        <v/>
      </c>
      <c r="E721" s="5"/>
      <c r="F721" s="3"/>
      <c r="G721" s="3" t="str">
        <f t="shared" si="4"/>
        <v/>
      </c>
      <c r="H721" s="2"/>
      <c r="I721" s="2" t="str">
        <f t="shared" ca="1" si="5"/>
        <v/>
      </c>
    </row>
    <row r="722" spans="1:9" x14ac:dyDescent="0.2">
      <c r="A722" s="2"/>
      <c r="B722" s="2"/>
      <c r="C722" s="3">
        <f>IFERROR(IF(H722="Buy",VLOOKUP(B722,Product_List!A:E,2,0),VLOOKUP(B722,Product_List!A:E,3,0)),)</f>
        <v>0</v>
      </c>
      <c r="D722" s="2" t="str">
        <f>IFERROR(VLOOKUP(B722,Product_List!A:E,4,0),"")</f>
        <v/>
      </c>
      <c r="E722" s="5"/>
      <c r="F722" s="3"/>
      <c r="G722" s="3" t="str">
        <f t="shared" si="4"/>
        <v/>
      </c>
      <c r="H722" s="2"/>
      <c r="I722" s="2" t="str">
        <f t="shared" ca="1" si="5"/>
        <v/>
      </c>
    </row>
    <row r="723" spans="1:9" x14ac:dyDescent="0.2">
      <c r="A723" s="2"/>
      <c r="B723" s="2"/>
      <c r="C723" s="3">
        <f>IFERROR(IF(H723="Buy",VLOOKUP(B723,Product_List!A:E,2,0),VLOOKUP(B723,Product_List!A:E,3,0)),)</f>
        <v>0</v>
      </c>
      <c r="D723" s="2" t="str">
        <f>IFERROR(VLOOKUP(B723,Product_List!A:E,4,0),"")</f>
        <v/>
      </c>
      <c r="E723" s="5"/>
      <c r="F723" s="3"/>
      <c r="G723" s="3" t="str">
        <f t="shared" si="4"/>
        <v/>
      </c>
      <c r="H723" s="2"/>
      <c r="I723" s="2" t="str">
        <f t="shared" ca="1" si="5"/>
        <v/>
      </c>
    </row>
    <row r="724" spans="1:9" x14ac:dyDescent="0.2">
      <c r="A724" s="2"/>
      <c r="B724" s="2"/>
      <c r="C724" s="3">
        <f>IFERROR(IF(H724="Buy",VLOOKUP(B724,Product_List!A:E,2,0),VLOOKUP(B724,Product_List!A:E,3,0)),)</f>
        <v>0</v>
      </c>
      <c r="D724" s="2" t="str">
        <f>IFERROR(VLOOKUP(B724,Product_List!A:E,4,0),"")</f>
        <v/>
      </c>
      <c r="E724" s="5"/>
      <c r="F724" s="3"/>
      <c r="G724" s="3" t="str">
        <f t="shared" si="4"/>
        <v/>
      </c>
      <c r="H724" s="2"/>
      <c r="I724" s="2" t="str">
        <f t="shared" ca="1" si="5"/>
        <v/>
      </c>
    </row>
    <row r="725" spans="1:9" x14ac:dyDescent="0.2">
      <c r="A725" s="2"/>
      <c r="B725" s="2"/>
      <c r="C725" s="3">
        <f>IFERROR(IF(H725="Buy",VLOOKUP(B725,Product_List!A:E,2,0),VLOOKUP(B725,Product_List!A:E,3,0)),)</f>
        <v>0</v>
      </c>
      <c r="D725" s="2" t="str">
        <f>IFERROR(VLOOKUP(B725,Product_List!A:E,4,0),"")</f>
        <v/>
      </c>
      <c r="E725" s="5"/>
      <c r="F725" s="3"/>
      <c r="G725" s="3" t="str">
        <f t="shared" si="4"/>
        <v/>
      </c>
      <c r="H725" s="2"/>
      <c r="I725" s="2" t="str">
        <f t="shared" ca="1" si="5"/>
        <v/>
      </c>
    </row>
    <row r="726" spans="1:9" x14ac:dyDescent="0.2">
      <c r="A726" s="2"/>
      <c r="B726" s="2"/>
      <c r="C726" s="3">
        <f>IFERROR(IF(H726="Buy",VLOOKUP(B726,Product_List!A:E,2,0),VLOOKUP(B726,Product_List!A:E,3,0)),)</f>
        <v>0</v>
      </c>
      <c r="D726" s="2" t="str">
        <f>IFERROR(VLOOKUP(B726,Product_List!A:E,4,0),"")</f>
        <v/>
      </c>
      <c r="E726" s="5"/>
      <c r="F726" s="3"/>
      <c r="G726" s="3" t="str">
        <f t="shared" si="4"/>
        <v/>
      </c>
      <c r="H726" s="2"/>
      <c r="I726" s="2" t="str">
        <f t="shared" ca="1" si="5"/>
        <v/>
      </c>
    </row>
    <row r="727" spans="1:9" x14ac:dyDescent="0.2">
      <c r="A727" s="2"/>
      <c r="B727" s="2"/>
      <c r="C727" s="3">
        <f>IFERROR(IF(H727="Buy",VLOOKUP(B727,Product_List!A:E,2,0),VLOOKUP(B727,Product_List!A:E,3,0)),)</f>
        <v>0</v>
      </c>
      <c r="D727" s="2" t="str">
        <f>IFERROR(VLOOKUP(B727,Product_List!A:E,4,0),"")</f>
        <v/>
      </c>
      <c r="E727" s="5"/>
      <c r="F727" s="3"/>
      <c r="G727" s="3" t="str">
        <f t="shared" si="4"/>
        <v/>
      </c>
      <c r="H727" s="2"/>
      <c r="I727" s="2" t="str">
        <f t="shared" ca="1" si="5"/>
        <v/>
      </c>
    </row>
    <row r="728" spans="1:9" x14ac:dyDescent="0.2">
      <c r="A728" s="2"/>
      <c r="B728" s="2"/>
      <c r="C728" s="3">
        <f>IFERROR(IF(H728="Buy",VLOOKUP(B728,Product_List!A:E,2,0),VLOOKUP(B728,Product_List!A:E,3,0)),)</f>
        <v>0</v>
      </c>
      <c r="D728" s="2" t="str">
        <f>IFERROR(VLOOKUP(B728,Product_List!A:E,4,0),"")</f>
        <v/>
      </c>
      <c r="E728" s="5"/>
      <c r="F728" s="3"/>
      <c r="G728" s="3" t="str">
        <f t="shared" si="4"/>
        <v/>
      </c>
      <c r="H728" s="2"/>
      <c r="I728" s="2" t="str">
        <f t="shared" ca="1" si="5"/>
        <v/>
      </c>
    </row>
    <row r="729" spans="1:9" x14ac:dyDescent="0.2">
      <c r="A729" s="2"/>
      <c r="B729" s="2"/>
      <c r="C729" s="3">
        <f>IFERROR(IF(H729="Buy",VLOOKUP(B729,Product_List!A:E,2,0),VLOOKUP(B729,Product_List!A:E,3,0)),)</f>
        <v>0</v>
      </c>
      <c r="D729" s="2" t="str">
        <f>IFERROR(VLOOKUP(B729,Product_List!A:E,4,0),"")</f>
        <v/>
      </c>
      <c r="E729" s="5"/>
      <c r="F729" s="3"/>
      <c r="G729" s="3" t="str">
        <f t="shared" si="4"/>
        <v/>
      </c>
      <c r="H729" s="2"/>
      <c r="I729" s="2" t="str">
        <f t="shared" ca="1" si="5"/>
        <v/>
      </c>
    </row>
    <row r="730" spans="1:9" x14ac:dyDescent="0.2">
      <c r="A730" s="2"/>
      <c r="B730" s="2"/>
      <c r="C730" s="3">
        <f>IFERROR(IF(H730="Buy",VLOOKUP(B730,Product_List!A:E,2,0),VLOOKUP(B730,Product_List!A:E,3,0)),)</f>
        <v>0</v>
      </c>
      <c r="D730" s="2" t="str">
        <f>IFERROR(VLOOKUP(B730,Product_List!A:E,4,0),"")</f>
        <v/>
      </c>
      <c r="E730" s="5"/>
      <c r="F730" s="3"/>
      <c r="G730" s="3" t="str">
        <f t="shared" si="4"/>
        <v/>
      </c>
      <c r="H730" s="2"/>
      <c r="I730" s="2" t="str">
        <f t="shared" ca="1" si="5"/>
        <v/>
      </c>
    </row>
    <row r="731" spans="1:9" x14ac:dyDescent="0.2">
      <c r="A731" s="2"/>
      <c r="B731" s="2"/>
      <c r="C731" s="3">
        <f>IFERROR(IF(H731="Buy",VLOOKUP(B731,Product_List!A:E,2,0),VLOOKUP(B731,Product_List!A:E,3,0)),)</f>
        <v>0</v>
      </c>
      <c r="D731" s="2" t="str">
        <f>IFERROR(VLOOKUP(B731,Product_List!A:E,4,0),"")</f>
        <v/>
      </c>
      <c r="E731" s="5"/>
      <c r="F731" s="3"/>
      <c r="G731" s="3" t="str">
        <f t="shared" si="4"/>
        <v/>
      </c>
      <c r="H731" s="2"/>
      <c r="I731" s="2" t="str">
        <f t="shared" ca="1" si="5"/>
        <v/>
      </c>
    </row>
    <row r="732" spans="1:9" x14ac:dyDescent="0.2">
      <c r="A732" s="2"/>
      <c r="B732" s="2"/>
      <c r="C732" s="3">
        <f>IFERROR(IF(H732="Buy",VLOOKUP(B732,Product_List!A:E,2,0),VLOOKUP(B732,Product_List!A:E,3,0)),)</f>
        <v>0</v>
      </c>
      <c r="D732" s="2" t="str">
        <f>IFERROR(VLOOKUP(B732,Product_List!A:E,4,0),"")</f>
        <v/>
      </c>
      <c r="E732" s="5"/>
      <c r="F732" s="3"/>
      <c r="G732" s="3" t="str">
        <f t="shared" si="4"/>
        <v/>
      </c>
      <c r="H732" s="2"/>
      <c r="I732" s="2" t="str">
        <f t="shared" ca="1" si="5"/>
        <v/>
      </c>
    </row>
    <row r="733" spans="1:9" x14ac:dyDescent="0.2">
      <c r="A733" s="2"/>
      <c r="B733" s="2"/>
      <c r="C733" s="3">
        <f>IFERROR(IF(H733="Buy",VLOOKUP(B733,Product_List!A:E,2,0),VLOOKUP(B733,Product_List!A:E,3,0)),)</f>
        <v>0</v>
      </c>
      <c r="D733" s="2" t="str">
        <f>IFERROR(VLOOKUP(B733,Product_List!A:E,4,0),"")</f>
        <v/>
      </c>
      <c r="E733" s="5"/>
      <c r="F733" s="3"/>
      <c r="G733" s="3" t="str">
        <f t="shared" si="4"/>
        <v/>
      </c>
      <c r="H733" s="2"/>
      <c r="I733" s="2" t="str">
        <f t="shared" ca="1" si="5"/>
        <v/>
      </c>
    </row>
    <row r="734" spans="1:9" x14ac:dyDescent="0.2">
      <c r="A734" s="2"/>
      <c r="B734" s="2"/>
      <c r="C734" s="3">
        <f>IFERROR(IF(H734="Buy",VLOOKUP(B734,Product_List!A:E,2,0),VLOOKUP(B734,Product_List!A:E,3,0)),)</f>
        <v>0</v>
      </c>
      <c r="D734" s="2" t="str">
        <f>IFERROR(VLOOKUP(B734,Product_List!A:E,4,0),"")</f>
        <v/>
      </c>
      <c r="E734" s="5"/>
      <c r="F734" s="3"/>
      <c r="G734" s="3" t="str">
        <f t="shared" si="4"/>
        <v/>
      </c>
      <c r="H734" s="2"/>
      <c r="I734" s="2" t="str">
        <f t="shared" ca="1" si="5"/>
        <v/>
      </c>
    </row>
    <row r="735" spans="1:9" x14ac:dyDescent="0.2">
      <c r="A735" s="2"/>
      <c r="B735" s="2"/>
      <c r="C735" s="3">
        <f>IFERROR(IF(H735="Buy",VLOOKUP(B735,Product_List!A:E,2,0),VLOOKUP(B735,Product_List!A:E,3,0)),)</f>
        <v>0</v>
      </c>
      <c r="D735" s="2" t="str">
        <f>IFERROR(VLOOKUP(B735,Product_List!A:E,4,0),"")</f>
        <v/>
      </c>
      <c r="E735" s="5"/>
      <c r="F735" s="3"/>
      <c r="G735" s="3" t="str">
        <f t="shared" si="4"/>
        <v/>
      </c>
      <c r="H735" s="2"/>
      <c r="I735" s="2" t="str">
        <f t="shared" ca="1" si="5"/>
        <v/>
      </c>
    </row>
    <row r="736" spans="1:9" x14ac:dyDescent="0.2">
      <c r="A736" s="2"/>
      <c r="B736" s="2"/>
      <c r="C736" s="3">
        <f>IFERROR(IF(H736="Buy",VLOOKUP(B736,Product_List!A:E,2,0),VLOOKUP(B736,Product_List!A:E,3,0)),)</f>
        <v>0</v>
      </c>
      <c r="D736" s="2" t="str">
        <f>IFERROR(VLOOKUP(B736,Product_List!A:E,4,0),"")</f>
        <v/>
      </c>
      <c r="E736" s="5"/>
      <c r="F736" s="3"/>
      <c r="G736" s="3" t="str">
        <f t="shared" si="4"/>
        <v/>
      </c>
      <c r="H736" s="2"/>
      <c r="I736" s="2" t="str">
        <f t="shared" ca="1" si="5"/>
        <v/>
      </c>
    </row>
    <row r="737" spans="1:9" x14ac:dyDescent="0.2">
      <c r="A737" s="2"/>
      <c r="B737" s="2"/>
      <c r="C737" s="3">
        <f>IFERROR(IF(H737="Buy",VLOOKUP(B737,Product_List!A:E,2,0),VLOOKUP(B737,Product_List!A:E,3,0)),)</f>
        <v>0</v>
      </c>
      <c r="D737" s="2" t="str">
        <f>IFERROR(VLOOKUP(B737,Product_List!A:E,4,0),"")</f>
        <v/>
      </c>
      <c r="E737" s="5"/>
      <c r="F737" s="3"/>
      <c r="G737" s="3" t="str">
        <f t="shared" si="4"/>
        <v/>
      </c>
      <c r="H737" s="2"/>
      <c r="I737" s="2" t="str">
        <f t="shared" ca="1" si="5"/>
        <v/>
      </c>
    </row>
    <row r="738" spans="1:9" x14ac:dyDescent="0.2">
      <c r="A738" s="2"/>
      <c r="B738" s="2"/>
      <c r="C738" s="3">
        <f>IFERROR(IF(H738="Buy",VLOOKUP(B738,Product_List!A:E,2,0),VLOOKUP(B738,Product_List!A:E,3,0)),)</f>
        <v>0</v>
      </c>
      <c r="D738" s="2" t="str">
        <f>IFERROR(VLOOKUP(B738,Product_List!A:E,4,0),"")</f>
        <v/>
      </c>
      <c r="E738" s="5"/>
      <c r="F738" s="3"/>
      <c r="G738" s="3" t="str">
        <f t="shared" si="4"/>
        <v/>
      </c>
      <c r="H738" s="2"/>
      <c r="I738" s="2" t="str">
        <f t="shared" ca="1" si="5"/>
        <v/>
      </c>
    </row>
    <row r="739" spans="1:9" x14ac:dyDescent="0.2">
      <c r="A739" s="2"/>
      <c r="B739" s="2"/>
      <c r="C739" s="3">
        <f>IFERROR(IF(H739="Buy",VLOOKUP(B739,Product_List!A:E,2,0),VLOOKUP(B739,Product_List!A:E,3,0)),)</f>
        <v>0</v>
      </c>
      <c r="D739" s="2" t="str">
        <f>IFERROR(VLOOKUP(B739,Product_List!A:E,4,0),"")</f>
        <v/>
      </c>
      <c r="E739" s="5"/>
      <c r="F739" s="3"/>
      <c r="G739" s="3" t="str">
        <f t="shared" si="4"/>
        <v/>
      </c>
      <c r="H739" s="2"/>
      <c r="I739" s="2" t="str">
        <f t="shared" ca="1" si="5"/>
        <v/>
      </c>
    </row>
    <row r="740" spans="1:9" x14ac:dyDescent="0.2">
      <c r="A740" s="2"/>
      <c r="B740" s="2"/>
      <c r="C740" s="3">
        <f>IFERROR(IF(H740="Buy",VLOOKUP(B740,Product_List!A:E,2,0),VLOOKUP(B740,Product_List!A:E,3,0)),)</f>
        <v>0</v>
      </c>
      <c r="D740" s="2" t="str">
        <f>IFERROR(VLOOKUP(B740,Product_List!A:E,4,0),"")</f>
        <v/>
      </c>
      <c r="E740" s="5"/>
      <c r="F740" s="3"/>
      <c r="G740" s="3" t="str">
        <f t="shared" si="4"/>
        <v/>
      </c>
      <c r="H740" s="2"/>
      <c r="I740" s="2" t="str">
        <f t="shared" ca="1" si="5"/>
        <v/>
      </c>
    </row>
    <row r="741" spans="1:9" x14ac:dyDescent="0.2">
      <c r="A741" s="2"/>
      <c r="B741" s="2"/>
      <c r="C741" s="3">
        <f>IFERROR(IF(H741="Buy",VLOOKUP(B741,Product_List!A:E,2,0),VLOOKUP(B741,Product_List!A:E,3,0)),)</f>
        <v>0</v>
      </c>
      <c r="D741" s="2" t="str">
        <f>IFERROR(VLOOKUP(B741,Product_List!A:E,4,0),"")</f>
        <v/>
      </c>
      <c r="E741" s="5"/>
      <c r="F741" s="3"/>
      <c r="G741" s="3" t="str">
        <f t="shared" si="4"/>
        <v/>
      </c>
      <c r="H741" s="2"/>
      <c r="I741" s="2" t="str">
        <f t="shared" ca="1" si="5"/>
        <v/>
      </c>
    </row>
    <row r="742" spans="1:9" x14ac:dyDescent="0.2">
      <c r="A742" s="2"/>
      <c r="B742" s="2"/>
      <c r="C742" s="3">
        <f>IFERROR(IF(H742="Buy",VLOOKUP(B742,Product_List!A:E,2,0),VLOOKUP(B742,Product_List!A:E,3,0)),)</f>
        <v>0</v>
      </c>
      <c r="D742" s="2" t="str">
        <f>IFERROR(VLOOKUP(B742,Product_List!A:E,4,0),"")</f>
        <v/>
      </c>
      <c r="E742" s="5"/>
      <c r="F742" s="3"/>
      <c r="G742" s="3" t="str">
        <f t="shared" si="4"/>
        <v/>
      </c>
      <c r="H742" s="2"/>
      <c r="I742" s="2" t="str">
        <f t="shared" ca="1" si="5"/>
        <v/>
      </c>
    </row>
    <row r="743" spans="1:9" x14ac:dyDescent="0.2">
      <c r="A743" s="2"/>
      <c r="B743" s="2"/>
      <c r="C743" s="3">
        <f>IFERROR(IF(H743="Buy",VLOOKUP(B743,Product_List!A:E,2,0),VLOOKUP(B743,Product_List!A:E,3,0)),)</f>
        <v>0</v>
      </c>
      <c r="D743" s="2" t="str">
        <f>IFERROR(VLOOKUP(B743,Product_List!A:E,4,0),"")</f>
        <v/>
      </c>
      <c r="E743" s="5"/>
      <c r="F743" s="3"/>
      <c r="G743" s="3" t="str">
        <f t="shared" si="4"/>
        <v/>
      </c>
      <c r="H743" s="2"/>
      <c r="I743" s="2" t="str">
        <f t="shared" ca="1" si="5"/>
        <v/>
      </c>
    </row>
    <row r="744" spans="1:9" x14ac:dyDescent="0.2">
      <c r="A744" s="2"/>
      <c r="B744" s="2"/>
      <c r="C744" s="3">
        <f>IFERROR(IF(H744="Buy",VLOOKUP(B744,Product_List!A:E,2,0),VLOOKUP(B744,Product_List!A:E,3,0)),)</f>
        <v>0</v>
      </c>
      <c r="D744" s="2" t="str">
        <f>IFERROR(VLOOKUP(B744,Product_List!A:E,4,0),"")</f>
        <v/>
      </c>
      <c r="E744" s="5"/>
      <c r="F744" s="3"/>
      <c r="G744" s="3" t="str">
        <f t="shared" si="4"/>
        <v/>
      </c>
      <c r="H744" s="2"/>
      <c r="I744" s="2" t="str">
        <f t="shared" ca="1" si="5"/>
        <v/>
      </c>
    </row>
    <row r="745" spans="1:9" x14ac:dyDescent="0.2">
      <c r="A745" s="2"/>
      <c r="B745" s="2"/>
      <c r="C745" s="3">
        <f>IFERROR(IF(H745="Buy",VLOOKUP(B745,Product_List!A:E,2,0),VLOOKUP(B745,Product_List!A:E,3,0)),)</f>
        <v>0</v>
      </c>
      <c r="D745" s="2" t="str">
        <f>IFERROR(VLOOKUP(B745,Product_List!A:E,4,0),"")</f>
        <v/>
      </c>
      <c r="E745" s="5"/>
      <c r="F745" s="3"/>
      <c r="G745" s="3" t="str">
        <f t="shared" si="4"/>
        <v/>
      </c>
      <c r="H745" s="2"/>
      <c r="I745" s="2" t="str">
        <f t="shared" ca="1" si="5"/>
        <v/>
      </c>
    </row>
    <row r="746" spans="1:9" x14ac:dyDescent="0.2">
      <c r="A746" s="2"/>
      <c r="B746" s="2"/>
      <c r="C746" s="3">
        <f>IFERROR(IF(H746="Buy",VLOOKUP(B746,Product_List!A:E,2,0),VLOOKUP(B746,Product_List!A:E,3,0)),)</f>
        <v>0</v>
      </c>
      <c r="D746" s="2" t="str">
        <f>IFERROR(VLOOKUP(B746,Product_List!A:E,4,0),"")</f>
        <v/>
      </c>
      <c r="E746" s="5"/>
      <c r="F746" s="3"/>
      <c r="G746" s="3" t="str">
        <f t="shared" si="4"/>
        <v/>
      </c>
      <c r="H746" s="2"/>
      <c r="I746" s="2" t="str">
        <f t="shared" ca="1" si="5"/>
        <v/>
      </c>
    </row>
    <row r="747" spans="1:9" x14ac:dyDescent="0.2">
      <c r="A747" s="2"/>
      <c r="B747" s="2"/>
      <c r="C747" s="3">
        <f>IFERROR(IF(H747="Buy",VLOOKUP(B747,Product_List!A:E,2,0),VLOOKUP(B747,Product_List!A:E,3,0)),)</f>
        <v>0</v>
      </c>
      <c r="D747" s="2" t="str">
        <f>IFERROR(VLOOKUP(B747,Product_List!A:E,4,0),"")</f>
        <v/>
      </c>
      <c r="E747" s="5"/>
      <c r="F747" s="3"/>
      <c r="G747" s="3" t="str">
        <f t="shared" si="4"/>
        <v/>
      </c>
      <c r="H747" s="2"/>
      <c r="I747" s="2" t="str">
        <f t="shared" ca="1" si="5"/>
        <v/>
      </c>
    </row>
    <row r="748" spans="1:9" x14ac:dyDescent="0.2">
      <c r="A748" s="2"/>
      <c r="B748" s="2"/>
      <c r="C748" s="3">
        <f>IFERROR(IF(H748="Buy",VLOOKUP(B748,Product_List!A:E,2,0),VLOOKUP(B748,Product_List!A:E,3,0)),)</f>
        <v>0</v>
      </c>
      <c r="D748" s="2" t="str">
        <f>IFERROR(VLOOKUP(B748,Product_List!A:E,4,0),"")</f>
        <v/>
      </c>
      <c r="E748" s="5"/>
      <c r="F748" s="3"/>
      <c r="G748" s="3" t="str">
        <f t="shared" si="4"/>
        <v/>
      </c>
      <c r="H748" s="2"/>
      <c r="I748" s="2" t="str">
        <f t="shared" ca="1" si="5"/>
        <v/>
      </c>
    </row>
    <row r="749" spans="1:9" x14ac:dyDescent="0.2">
      <c r="A749" s="2"/>
      <c r="B749" s="2"/>
      <c r="C749" s="3">
        <f>IFERROR(IF(H749="Buy",VLOOKUP(B749,Product_List!A:E,2,0),VLOOKUP(B749,Product_List!A:E,3,0)),)</f>
        <v>0</v>
      </c>
      <c r="D749" s="2" t="str">
        <f>IFERROR(VLOOKUP(B749,Product_List!A:E,4,0),"")</f>
        <v/>
      </c>
      <c r="E749" s="5"/>
      <c r="F749" s="3"/>
      <c r="G749" s="3" t="str">
        <f t="shared" si="4"/>
        <v/>
      </c>
      <c r="H749" s="2"/>
      <c r="I749" s="2" t="str">
        <f t="shared" ca="1" si="5"/>
        <v/>
      </c>
    </row>
    <row r="750" spans="1:9" x14ac:dyDescent="0.2">
      <c r="A750" s="2"/>
      <c r="B750" s="2"/>
      <c r="C750" s="3">
        <f>IFERROR(IF(H750="Buy",VLOOKUP(B750,Product_List!A:E,2,0),VLOOKUP(B750,Product_List!A:E,3,0)),)</f>
        <v>0</v>
      </c>
      <c r="D750" s="2" t="str">
        <f>IFERROR(VLOOKUP(B750,Product_List!A:E,4,0),"")</f>
        <v/>
      </c>
      <c r="E750" s="5"/>
      <c r="F750" s="3"/>
      <c r="G750" s="3" t="str">
        <f t="shared" si="4"/>
        <v/>
      </c>
      <c r="H750" s="2"/>
      <c r="I750" s="2" t="str">
        <f t="shared" ca="1" si="5"/>
        <v/>
      </c>
    </row>
    <row r="751" spans="1:9" x14ac:dyDescent="0.2">
      <c r="A751" s="2"/>
      <c r="B751" s="2"/>
      <c r="C751" s="3">
        <f>IFERROR(IF(H751="Buy",VLOOKUP(B751,Product_List!A:E,2,0),VLOOKUP(B751,Product_List!A:E,3,0)),)</f>
        <v>0</v>
      </c>
      <c r="D751" s="2" t="str">
        <f>IFERROR(VLOOKUP(B751,Product_List!A:E,4,0),"")</f>
        <v/>
      </c>
      <c r="E751" s="5"/>
      <c r="F751" s="3"/>
      <c r="G751" s="3" t="str">
        <f t="shared" si="4"/>
        <v/>
      </c>
      <c r="H751" s="2"/>
      <c r="I751" s="2" t="str">
        <f t="shared" ca="1" si="5"/>
        <v/>
      </c>
    </row>
    <row r="752" spans="1:9" x14ac:dyDescent="0.2">
      <c r="A752" s="2"/>
      <c r="B752" s="2"/>
      <c r="C752" s="3">
        <f>IFERROR(IF(H752="Buy",VLOOKUP(B752,Product_List!A:E,2,0),VLOOKUP(B752,Product_List!A:E,3,0)),)</f>
        <v>0</v>
      </c>
      <c r="D752" s="2" t="str">
        <f>IFERROR(VLOOKUP(B752,Product_List!A:E,4,0),"")</f>
        <v/>
      </c>
      <c r="E752" s="5"/>
      <c r="F752" s="3"/>
      <c r="G752" s="3" t="str">
        <f t="shared" si="4"/>
        <v/>
      </c>
      <c r="H752" s="2"/>
      <c r="I752" s="2" t="str">
        <f t="shared" ca="1" si="5"/>
        <v/>
      </c>
    </row>
    <row r="753" spans="1:9" x14ac:dyDescent="0.2">
      <c r="A753" s="2"/>
      <c r="B753" s="2"/>
      <c r="C753" s="3">
        <f>IFERROR(IF(H753="Buy",VLOOKUP(B753,Product_List!A:E,2,0),VLOOKUP(B753,Product_List!A:E,3,0)),)</f>
        <v>0</v>
      </c>
      <c r="D753" s="2" t="str">
        <f>IFERROR(VLOOKUP(B753,Product_List!A:E,4,0),"")</f>
        <v/>
      </c>
      <c r="E753" s="5"/>
      <c r="F753" s="3"/>
      <c r="G753" s="3" t="str">
        <f t="shared" si="4"/>
        <v/>
      </c>
      <c r="H753" s="2"/>
      <c r="I753" s="2" t="str">
        <f t="shared" ca="1" si="5"/>
        <v/>
      </c>
    </row>
    <row r="754" spans="1:9" x14ac:dyDescent="0.2">
      <c r="A754" s="2"/>
      <c r="B754" s="2"/>
      <c r="C754" s="3">
        <f>IFERROR(IF(H754="Buy",VLOOKUP(B754,Product_List!A:E,2,0),VLOOKUP(B754,Product_List!A:E,3,0)),)</f>
        <v>0</v>
      </c>
      <c r="D754" s="2" t="str">
        <f>IFERROR(VLOOKUP(B754,Product_List!A:E,4,0),"")</f>
        <v/>
      </c>
      <c r="E754" s="5"/>
      <c r="F754" s="3"/>
      <c r="G754" s="3" t="str">
        <f t="shared" si="4"/>
        <v/>
      </c>
      <c r="H754" s="2"/>
      <c r="I754" s="2" t="str">
        <f t="shared" ca="1" si="5"/>
        <v/>
      </c>
    </row>
    <row r="755" spans="1:9" x14ac:dyDescent="0.2">
      <c r="A755" s="2"/>
      <c r="B755" s="2"/>
      <c r="C755" s="3">
        <f>IFERROR(IF(H755="Buy",VLOOKUP(B755,Product_List!A:E,2,0),VLOOKUP(B755,Product_List!A:E,3,0)),)</f>
        <v>0</v>
      </c>
      <c r="D755" s="2" t="str">
        <f>IFERROR(VLOOKUP(B755,Product_List!A:E,4,0),"")</f>
        <v/>
      </c>
      <c r="E755" s="5"/>
      <c r="F755" s="3"/>
      <c r="G755" s="3" t="str">
        <f t="shared" si="4"/>
        <v/>
      </c>
      <c r="H755" s="2"/>
      <c r="I755" s="2" t="str">
        <f t="shared" ca="1" si="5"/>
        <v/>
      </c>
    </row>
    <row r="756" spans="1:9" x14ac:dyDescent="0.2">
      <c r="A756" s="2"/>
      <c r="B756" s="2"/>
      <c r="C756" s="3">
        <f>IFERROR(IF(H756="Buy",VLOOKUP(B756,Product_List!A:E,2,0),VLOOKUP(B756,Product_List!A:E,3,0)),)</f>
        <v>0</v>
      </c>
      <c r="D756" s="2" t="str">
        <f>IFERROR(VLOOKUP(B756,Product_List!A:E,4,0),"")</f>
        <v/>
      </c>
      <c r="E756" s="5"/>
      <c r="F756" s="3"/>
      <c r="G756" s="3" t="str">
        <f t="shared" si="4"/>
        <v/>
      </c>
      <c r="H756" s="2"/>
      <c r="I756" s="2" t="str">
        <f t="shared" ca="1" si="5"/>
        <v/>
      </c>
    </row>
    <row r="757" spans="1:9" x14ac:dyDescent="0.2">
      <c r="A757" s="2"/>
      <c r="B757" s="2"/>
      <c r="C757" s="3">
        <f>IFERROR(IF(H757="Buy",VLOOKUP(B757,Product_List!A:E,2,0),VLOOKUP(B757,Product_List!A:E,3,0)),)</f>
        <v>0</v>
      </c>
      <c r="D757" s="2" t="str">
        <f>IFERROR(VLOOKUP(B757,Product_List!A:E,4,0),"")</f>
        <v/>
      </c>
      <c r="E757" s="5"/>
      <c r="F757" s="3"/>
      <c r="G757" s="3" t="str">
        <f t="shared" si="4"/>
        <v/>
      </c>
      <c r="H757" s="2"/>
      <c r="I757" s="2" t="str">
        <f t="shared" ca="1" si="5"/>
        <v/>
      </c>
    </row>
    <row r="758" spans="1:9" x14ac:dyDescent="0.2">
      <c r="A758" s="2"/>
      <c r="B758" s="2"/>
      <c r="C758" s="3">
        <f>IFERROR(IF(H758="Buy",VLOOKUP(B758,Product_List!A:E,2,0),VLOOKUP(B758,Product_List!A:E,3,0)),)</f>
        <v>0</v>
      </c>
      <c r="D758" s="2" t="str">
        <f>IFERROR(VLOOKUP(B758,Product_List!A:E,4,0),"")</f>
        <v/>
      </c>
      <c r="E758" s="5"/>
      <c r="F758" s="3"/>
      <c r="G758" s="3" t="str">
        <f t="shared" si="4"/>
        <v/>
      </c>
      <c r="H758" s="2"/>
      <c r="I758" s="2" t="str">
        <f t="shared" ca="1" si="5"/>
        <v/>
      </c>
    </row>
    <row r="759" spans="1:9" x14ac:dyDescent="0.2">
      <c r="A759" s="2"/>
      <c r="B759" s="2"/>
      <c r="C759" s="3">
        <f>IFERROR(IF(H759="Buy",VLOOKUP(B759,Product_List!A:E,2,0),VLOOKUP(B759,Product_List!A:E,3,0)),)</f>
        <v>0</v>
      </c>
      <c r="D759" s="2" t="str">
        <f>IFERROR(VLOOKUP(B759,Product_List!A:E,4,0),"")</f>
        <v/>
      </c>
      <c r="E759" s="5"/>
      <c r="F759" s="3"/>
      <c r="G759" s="3" t="str">
        <f t="shared" si="4"/>
        <v/>
      </c>
      <c r="H759" s="2"/>
      <c r="I759" s="2" t="str">
        <f t="shared" ca="1" si="5"/>
        <v/>
      </c>
    </row>
    <row r="760" spans="1:9" x14ac:dyDescent="0.2">
      <c r="A760" s="2"/>
      <c r="B760" s="2"/>
      <c r="C760" s="3">
        <f>IFERROR(IF(H760="Buy",VLOOKUP(B760,Product_List!A:E,2,0),VLOOKUP(B760,Product_List!A:E,3,0)),)</f>
        <v>0</v>
      </c>
      <c r="D760" s="2" t="str">
        <f>IFERROR(VLOOKUP(B760,Product_List!A:E,4,0),"")</f>
        <v/>
      </c>
      <c r="E760" s="5"/>
      <c r="F760" s="3"/>
      <c r="G760" s="3" t="str">
        <f t="shared" si="4"/>
        <v/>
      </c>
      <c r="H760" s="2"/>
      <c r="I760" s="2" t="str">
        <f t="shared" ca="1" si="5"/>
        <v/>
      </c>
    </row>
    <row r="761" spans="1:9" x14ac:dyDescent="0.2">
      <c r="A761" s="2"/>
      <c r="B761" s="2"/>
      <c r="C761" s="3">
        <f>IFERROR(IF(H761="Buy",VLOOKUP(B761,Product_List!A:E,2,0),VLOOKUP(B761,Product_List!A:E,3,0)),)</f>
        <v>0</v>
      </c>
      <c r="D761" s="2" t="str">
        <f>IFERROR(VLOOKUP(B761,Product_List!A:E,4,0),"")</f>
        <v/>
      </c>
      <c r="E761" s="5"/>
      <c r="F761" s="3"/>
      <c r="G761" s="3" t="str">
        <f t="shared" si="4"/>
        <v/>
      </c>
      <c r="H761" s="2"/>
      <c r="I761" s="2" t="str">
        <f t="shared" ca="1" si="5"/>
        <v/>
      </c>
    </row>
    <row r="762" spans="1:9" x14ac:dyDescent="0.2">
      <c r="A762" s="2"/>
      <c r="B762" s="2"/>
      <c r="C762" s="3">
        <f>IFERROR(IF(H762="Buy",VLOOKUP(B762,Product_List!A:E,2,0),VLOOKUP(B762,Product_List!A:E,3,0)),)</f>
        <v>0</v>
      </c>
      <c r="D762" s="2" t="str">
        <f>IFERROR(VLOOKUP(B762,Product_List!A:E,4,0),"")</f>
        <v/>
      </c>
      <c r="E762" s="5"/>
      <c r="F762" s="3"/>
      <c r="G762" s="3" t="str">
        <f t="shared" si="4"/>
        <v/>
      </c>
      <c r="H762" s="2"/>
      <c r="I762" s="2" t="str">
        <f t="shared" ca="1" si="5"/>
        <v/>
      </c>
    </row>
    <row r="763" spans="1:9" x14ac:dyDescent="0.2">
      <c r="A763" s="2"/>
      <c r="B763" s="2"/>
      <c r="C763" s="3">
        <f>IFERROR(IF(H763="Buy",VLOOKUP(B763,Product_List!A:E,2,0),VLOOKUP(B763,Product_List!A:E,3,0)),)</f>
        <v>0</v>
      </c>
      <c r="D763" s="2" t="str">
        <f>IFERROR(VLOOKUP(B763,Product_List!A:E,4,0),"")</f>
        <v/>
      </c>
      <c r="E763" s="5"/>
      <c r="F763" s="3"/>
      <c r="G763" s="3" t="str">
        <f t="shared" si="4"/>
        <v/>
      </c>
      <c r="H763" s="2"/>
      <c r="I763" s="2" t="str">
        <f t="shared" ca="1" si="5"/>
        <v/>
      </c>
    </row>
    <row r="764" spans="1:9" x14ac:dyDescent="0.2">
      <c r="A764" s="2"/>
      <c r="B764" s="2"/>
      <c r="C764" s="3">
        <f>IFERROR(IF(H764="Buy",VLOOKUP(B764,Product_List!A:E,2,0),VLOOKUP(B764,Product_List!A:E,3,0)),)</f>
        <v>0</v>
      </c>
      <c r="D764" s="2" t="str">
        <f>IFERROR(VLOOKUP(B764,Product_List!A:E,4,0),"")</f>
        <v/>
      </c>
      <c r="E764" s="5"/>
      <c r="F764" s="3"/>
      <c r="G764" s="3" t="str">
        <f t="shared" si="4"/>
        <v/>
      </c>
      <c r="H764" s="2"/>
      <c r="I764" s="2" t="str">
        <f t="shared" ca="1" si="5"/>
        <v/>
      </c>
    </row>
    <row r="765" spans="1:9" x14ac:dyDescent="0.2">
      <c r="A765" s="2"/>
      <c r="B765" s="2"/>
      <c r="C765" s="3">
        <f>IFERROR(IF(H765="Buy",VLOOKUP(B765,Product_List!A:E,2,0),VLOOKUP(B765,Product_List!A:E,3,0)),)</f>
        <v>0</v>
      </c>
      <c r="D765" s="2" t="str">
        <f>IFERROR(VLOOKUP(B765,Product_List!A:E,4,0),"")</f>
        <v/>
      </c>
      <c r="E765" s="5"/>
      <c r="F765" s="3"/>
      <c r="G765" s="3" t="str">
        <f t="shared" si="4"/>
        <v/>
      </c>
      <c r="H765" s="2"/>
      <c r="I765" s="2" t="str">
        <f t="shared" ca="1" si="5"/>
        <v/>
      </c>
    </row>
    <row r="766" spans="1:9" x14ac:dyDescent="0.2">
      <c r="A766" s="2"/>
      <c r="B766" s="2"/>
      <c r="C766" s="3">
        <f>IFERROR(IF(H766="Buy",VLOOKUP(B766,Product_List!A:E,2,0),VLOOKUP(B766,Product_List!A:E,3,0)),)</f>
        <v>0</v>
      </c>
      <c r="D766" s="2" t="str">
        <f>IFERROR(VLOOKUP(B766,Product_List!A:E,4,0),"")</f>
        <v/>
      </c>
      <c r="E766" s="5"/>
      <c r="F766" s="3"/>
      <c r="G766" s="3" t="str">
        <f t="shared" si="4"/>
        <v/>
      </c>
      <c r="H766" s="2"/>
      <c r="I766" s="2" t="str">
        <f t="shared" ca="1" si="5"/>
        <v/>
      </c>
    </row>
    <row r="767" spans="1:9" x14ac:dyDescent="0.2">
      <c r="A767" s="2"/>
      <c r="B767" s="2"/>
      <c r="C767" s="3">
        <f>IFERROR(IF(H767="Buy",VLOOKUP(B767,Product_List!A:E,2,0),VLOOKUP(B767,Product_List!A:E,3,0)),)</f>
        <v>0</v>
      </c>
      <c r="D767" s="2" t="str">
        <f>IFERROR(VLOOKUP(B767,Product_List!A:E,4,0),"")</f>
        <v/>
      </c>
      <c r="E767" s="5"/>
      <c r="F767" s="3"/>
      <c r="G767" s="3" t="str">
        <f t="shared" ref="G767:G1000" si="6">IF(((E767*C767)+F767)=0,"",(E767*C767)+F767)</f>
        <v/>
      </c>
      <c r="H767" s="2"/>
      <c r="I767" s="2" t="str">
        <f t="shared" ref="I767:I1000" ca="1" si="7">IF(B767&lt;&gt;"",TEXT(TODAY(),"yyyy-mmm"),"")</f>
        <v/>
      </c>
    </row>
    <row r="768" spans="1:9" x14ac:dyDescent="0.2">
      <c r="A768" s="2"/>
      <c r="B768" s="2"/>
      <c r="C768" s="3">
        <f>IFERROR(IF(H768="Buy",VLOOKUP(B768,Product_List!A:E,2,0),VLOOKUP(B768,Product_List!A:E,3,0)),)</f>
        <v>0</v>
      </c>
      <c r="D768" s="2" t="str">
        <f>IFERROR(VLOOKUP(B768,Product_List!A:E,4,0),"")</f>
        <v/>
      </c>
      <c r="E768" s="5"/>
      <c r="F768" s="3"/>
      <c r="G768" s="3" t="str">
        <f t="shared" si="6"/>
        <v/>
      </c>
      <c r="H768" s="2"/>
      <c r="I768" s="2" t="str">
        <f t="shared" ca="1" si="7"/>
        <v/>
      </c>
    </row>
    <row r="769" spans="1:9" x14ac:dyDescent="0.2">
      <c r="A769" s="2"/>
      <c r="B769" s="2"/>
      <c r="C769" s="3">
        <f>IFERROR(IF(H769="Buy",VLOOKUP(B769,Product_List!A:E,2,0),VLOOKUP(B769,Product_List!A:E,3,0)),)</f>
        <v>0</v>
      </c>
      <c r="D769" s="2" t="str">
        <f>IFERROR(VLOOKUP(B769,Product_List!A:E,4,0),"")</f>
        <v/>
      </c>
      <c r="E769" s="5"/>
      <c r="F769" s="3"/>
      <c r="G769" s="3" t="str">
        <f t="shared" si="6"/>
        <v/>
      </c>
      <c r="H769" s="2"/>
      <c r="I769" s="2" t="str">
        <f t="shared" ca="1" si="7"/>
        <v/>
      </c>
    </row>
    <row r="770" spans="1:9" x14ac:dyDescent="0.2">
      <c r="A770" s="2"/>
      <c r="B770" s="2"/>
      <c r="C770" s="3">
        <f>IFERROR(IF(H770="Buy",VLOOKUP(B770,Product_List!A:E,2,0),VLOOKUP(B770,Product_List!A:E,3,0)),)</f>
        <v>0</v>
      </c>
      <c r="D770" s="2" t="str">
        <f>IFERROR(VLOOKUP(B770,Product_List!A:E,4,0),"")</f>
        <v/>
      </c>
      <c r="E770" s="5"/>
      <c r="F770" s="3"/>
      <c r="G770" s="3" t="str">
        <f t="shared" si="6"/>
        <v/>
      </c>
      <c r="H770" s="2"/>
      <c r="I770" s="2" t="str">
        <f t="shared" ca="1" si="7"/>
        <v/>
      </c>
    </row>
    <row r="771" spans="1:9" x14ac:dyDescent="0.2">
      <c r="A771" s="2"/>
      <c r="B771" s="2"/>
      <c r="C771" s="3">
        <f>IFERROR(IF(H771="Buy",VLOOKUP(B771,Product_List!A:E,2,0),VLOOKUP(B771,Product_List!A:E,3,0)),)</f>
        <v>0</v>
      </c>
      <c r="D771" s="2" t="str">
        <f>IFERROR(VLOOKUP(B771,Product_List!A:E,4,0),"")</f>
        <v/>
      </c>
      <c r="E771" s="5"/>
      <c r="F771" s="3"/>
      <c r="G771" s="3" t="str">
        <f t="shared" si="6"/>
        <v/>
      </c>
      <c r="H771" s="2"/>
      <c r="I771" s="2" t="str">
        <f t="shared" ca="1" si="7"/>
        <v/>
      </c>
    </row>
    <row r="772" spans="1:9" x14ac:dyDescent="0.2">
      <c r="A772" s="2"/>
      <c r="B772" s="2"/>
      <c r="C772" s="3">
        <f>IFERROR(IF(H772="Buy",VLOOKUP(B772,Product_List!A:E,2,0),VLOOKUP(B772,Product_List!A:E,3,0)),)</f>
        <v>0</v>
      </c>
      <c r="D772" s="2" t="str">
        <f>IFERROR(VLOOKUP(B772,Product_List!A:E,4,0),"")</f>
        <v/>
      </c>
      <c r="E772" s="5"/>
      <c r="F772" s="3"/>
      <c r="G772" s="3" t="str">
        <f t="shared" si="6"/>
        <v/>
      </c>
      <c r="H772" s="2"/>
      <c r="I772" s="2" t="str">
        <f t="shared" ca="1" si="7"/>
        <v/>
      </c>
    </row>
    <row r="773" spans="1:9" x14ac:dyDescent="0.2">
      <c r="A773" s="2"/>
      <c r="B773" s="2"/>
      <c r="C773" s="3">
        <f>IFERROR(IF(H773="Buy",VLOOKUP(B773,Product_List!A:E,2,0),VLOOKUP(B773,Product_List!A:E,3,0)),)</f>
        <v>0</v>
      </c>
      <c r="D773" s="2" t="str">
        <f>IFERROR(VLOOKUP(B773,Product_List!A:E,4,0),"")</f>
        <v/>
      </c>
      <c r="E773" s="5"/>
      <c r="F773" s="3"/>
      <c r="G773" s="3" t="str">
        <f t="shared" si="6"/>
        <v/>
      </c>
      <c r="H773" s="2"/>
      <c r="I773" s="2" t="str">
        <f t="shared" ca="1" si="7"/>
        <v/>
      </c>
    </row>
    <row r="774" spans="1:9" x14ac:dyDescent="0.2">
      <c r="A774" s="2"/>
      <c r="B774" s="2"/>
      <c r="C774" s="3">
        <f>IFERROR(IF(H774="Buy",VLOOKUP(B774,Product_List!A:E,2,0),VLOOKUP(B774,Product_List!A:E,3,0)),)</f>
        <v>0</v>
      </c>
      <c r="D774" s="2" t="str">
        <f>IFERROR(VLOOKUP(B774,Product_List!A:E,4,0),"")</f>
        <v/>
      </c>
      <c r="E774" s="5"/>
      <c r="F774" s="3"/>
      <c r="G774" s="3" t="str">
        <f t="shared" si="6"/>
        <v/>
      </c>
      <c r="H774" s="2"/>
      <c r="I774" s="2" t="str">
        <f t="shared" ca="1" si="7"/>
        <v/>
      </c>
    </row>
    <row r="775" spans="1:9" x14ac:dyDescent="0.2">
      <c r="A775" s="2"/>
      <c r="B775" s="2"/>
      <c r="C775" s="3">
        <f>IFERROR(IF(H775="Buy",VLOOKUP(B775,Product_List!A:E,2,0),VLOOKUP(B775,Product_List!A:E,3,0)),)</f>
        <v>0</v>
      </c>
      <c r="D775" s="2" t="str">
        <f>IFERROR(VLOOKUP(B775,Product_List!A:E,4,0),"")</f>
        <v/>
      </c>
      <c r="E775" s="5"/>
      <c r="F775" s="3"/>
      <c r="G775" s="3" t="str">
        <f t="shared" si="6"/>
        <v/>
      </c>
      <c r="H775" s="2"/>
      <c r="I775" s="2" t="str">
        <f t="shared" ca="1" si="7"/>
        <v/>
      </c>
    </row>
    <row r="776" spans="1:9" x14ac:dyDescent="0.2">
      <c r="A776" s="2"/>
      <c r="B776" s="2"/>
      <c r="C776" s="3">
        <f>IFERROR(IF(H776="Buy",VLOOKUP(B776,Product_List!A:E,2,0),VLOOKUP(B776,Product_List!A:E,3,0)),)</f>
        <v>0</v>
      </c>
      <c r="D776" s="2" t="str">
        <f>IFERROR(VLOOKUP(B776,Product_List!A:E,4,0),"")</f>
        <v/>
      </c>
      <c r="E776" s="5"/>
      <c r="F776" s="3"/>
      <c r="G776" s="3" t="str">
        <f t="shared" si="6"/>
        <v/>
      </c>
      <c r="H776" s="2"/>
      <c r="I776" s="2" t="str">
        <f t="shared" ca="1" si="7"/>
        <v/>
      </c>
    </row>
    <row r="777" spans="1:9" x14ac:dyDescent="0.2">
      <c r="A777" s="2"/>
      <c r="B777" s="2"/>
      <c r="C777" s="3">
        <f>IFERROR(IF(H777="Buy",VLOOKUP(B777,Product_List!A:E,2,0),VLOOKUP(B777,Product_List!A:E,3,0)),)</f>
        <v>0</v>
      </c>
      <c r="D777" s="2" t="str">
        <f>IFERROR(VLOOKUP(B777,Product_List!A:E,4,0),"")</f>
        <v/>
      </c>
      <c r="E777" s="5"/>
      <c r="F777" s="3"/>
      <c r="G777" s="3" t="str">
        <f t="shared" si="6"/>
        <v/>
      </c>
      <c r="H777" s="2"/>
      <c r="I777" s="2" t="str">
        <f t="shared" ca="1" si="7"/>
        <v/>
      </c>
    </row>
    <row r="778" spans="1:9" x14ac:dyDescent="0.2">
      <c r="A778" s="2"/>
      <c r="B778" s="2"/>
      <c r="C778" s="3">
        <f>IFERROR(IF(H778="Buy",VLOOKUP(B778,Product_List!A:E,2,0),VLOOKUP(B778,Product_List!A:E,3,0)),)</f>
        <v>0</v>
      </c>
      <c r="D778" s="2" t="str">
        <f>IFERROR(VLOOKUP(B778,Product_List!A:E,4,0),"")</f>
        <v/>
      </c>
      <c r="E778" s="5"/>
      <c r="F778" s="3"/>
      <c r="G778" s="3" t="str">
        <f t="shared" si="6"/>
        <v/>
      </c>
      <c r="H778" s="2"/>
      <c r="I778" s="2" t="str">
        <f t="shared" ca="1" si="7"/>
        <v/>
      </c>
    </row>
    <row r="779" spans="1:9" x14ac:dyDescent="0.2">
      <c r="A779" s="2"/>
      <c r="B779" s="2"/>
      <c r="C779" s="3">
        <f>IFERROR(IF(H779="Buy",VLOOKUP(B779,Product_List!A:E,2,0),VLOOKUP(B779,Product_List!A:E,3,0)),)</f>
        <v>0</v>
      </c>
      <c r="D779" s="2" t="str">
        <f>IFERROR(VLOOKUP(B779,Product_List!A:E,4,0),"")</f>
        <v/>
      </c>
      <c r="E779" s="5"/>
      <c r="F779" s="3"/>
      <c r="G779" s="3" t="str">
        <f t="shared" si="6"/>
        <v/>
      </c>
      <c r="H779" s="2"/>
      <c r="I779" s="2" t="str">
        <f t="shared" ca="1" si="7"/>
        <v/>
      </c>
    </row>
    <row r="780" spans="1:9" x14ac:dyDescent="0.2">
      <c r="A780" s="2"/>
      <c r="B780" s="2"/>
      <c r="C780" s="3">
        <f>IFERROR(IF(H780="Buy",VLOOKUP(B780,Product_List!A:E,2,0),VLOOKUP(B780,Product_List!A:E,3,0)),)</f>
        <v>0</v>
      </c>
      <c r="D780" s="2" t="str">
        <f>IFERROR(VLOOKUP(B780,Product_List!A:E,4,0),"")</f>
        <v/>
      </c>
      <c r="E780" s="5"/>
      <c r="F780" s="3"/>
      <c r="G780" s="3" t="str">
        <f t="shared" si="6"/>
        <v/>
      </c>
      <c r="H780" s="2"/>
      <c r="I780" s="2" t="str">
        <f t="shared" ca="1" si="7"/>
        <v/>
      </c>
    </row>
    <row r="781" spans="1:9" x14ac:dyDescent="0.2">
      <c r="A781" s="2"/>
      <c r="B781" s="2"/>
      <c r="C781" s="3">
        <f>IFERROR(IF(H781="Buy",VLOOKUP(B781,Product_List!A:E,2,0),VLOOKUP(B781,Product_List!A:E,3,0)),)</f>
        <v>0</v>
      </c>
      <c r="D781" s="2" t="str">
        <f>IFERROR(VLOOKUP(B781,Product_List!A:E,4,0),"")</f>
        <v/>
      </c>
      <c r="E781" s="5"/>
      <c r="F781" s="3"/>
      <c r="G781" s="3" t="str">
        <f t="shared" si="6"/>
        <v/>
      </c>
      <c r="H781" s="2"/>
      <c r="I781" s="2" t="str">
        <f t="shared" ca="1" si="7"/>
        <v/>
      </c>
    </row>
    <row r="782" spans="1:9" x14ac:dyDescent="0.2">
      <c r="A782" s="2"/>
      <c r="B782" s="2"/>
      <c r="C782" s="3">
        <f>IFERROR(IF(H782="Buy",VLOOKUP(B782,Product_List!A:E,2,0),VLOOKUP(B782,Product_List!A:E,3,0)),)</f>
        <v>0</v>
      </c>
      <c r="D782" s="2" t="str">
        <f>IFERROR(VLOOKUP(B782,Product_List!A:E,4,0),"")</f>
        <v/>
      </c>
      <c r="E782" s="5"/>
      <c r="F782" s="3"/>
      <c r="G782" s="3" t="str">
        <f t="shared" si="6"/>
        <v/>
      </c>
      <c r="H782" s="2"/>
      <c r="I782" s="2" t="str">
        <f t="shared" ca="1" si="7"/>
        <v/>
      </c>
    </row>
    <row r="783" spans="1:9" x14ac:dyDescent="0.2">
      <c r="A783" s="2"/>
      <c r="B783" s="2"/>
      <c r="C783" s="3">
        <f>IFERROR(IF(H783="Buy",VLOOKUP(B783,Product_List!A:E,2,0),VLOOKUP(B783,Product_List!A:E,3,0)),)</f>
        <v>0</v>
      </c>
      <c r="D783" s="2" t="str">
        <f>IFERROR(VLOOKUP(B783,Product_List!A:E,4,0),"")</f>
        <v/>
      </c>
      <c r="E783" s="5"/>
      <c r="F783" s="3"/>
      <c r="G783" s="3" t="str">
        <f t="shared" si="6"/>
        <v/>
      </c>
      <c r="H783" s="2"/>
      <c r="I783" s="2" t="str">
        <f t="shared" ca="1" si="7"/>
        <v/>
      </c>
    </row>
    <row r="784" spans="1:9" x14ac:dyDescent="0.2">
      <c r="A784" s="2"/>
      <c r="B784" s="2"/>
      <c r="C784" s="3">
        <f>IFERROR(IF(H784="Buy",VLOOKUP(B784,Product_List!A:E,2,0),VLOOKUP(B784,Product_List!A:E,3,0)),)</f>
        <v>0</v>
      </c>
      <c r="D784" s="2" t="str">
        <f>IFERROR(VLOOKUP(B784,Product_List!A:E,4,0),"")</f>
        <v/>
      </c>
      <c r="E784" s="5"/>
      <c r="F784" s="3"/>
      <c r="G784" s="3" t="str">
        <f t="shared" si="6"/>
        <v/>
      </c>
      <c r="H784" s="2"/>
      <c r="I784" s="2" t="str">
        <f t="shared" ca="1" si="7"/>
        <v/>
      </c>
    </row>
    <row r="785" spans="1:9" x14ac:dyDescent="0.2">
      <c r="A785" s="2"/>
      <c r="B785" s="2"/>
      <c r="C785" s="3">
        <f>IFERROR(IF(H785="Buy",VLOOKUP(B785,Product_List!A:E,2,0),VLOOKUP(B785,Product_List!A:E,3,0)),)</f>
        <v>0</v>
      </c>
      <c r="D785" s="2" t="str">
        <f>IFERROR(VLOOKUP(B785,Product_List!A:E,4,0),"")</f>
        <v/>
      </c>
      <c r="E785" s="5"/>
      <c r="F785" s="3"/>
      <c r="G785" s="3" t="str">
        <f t="shared" si="6"/>
        <v/>
      </c>
      <c r="H785" s="2"/>
      <c r="I785" s="2" t="str">
        <f t="shared" ca="1" si="7"/>
        <v/>
      </c>
    </row>
    <row r="786" spans="1:9" x14ac:dyDescent="0.2">
      <c r="A786" s="2"/>
      <c r="B786" s="2"/>
      <c r="C786" s="3">
        <f>IFERROR(IF(H786="Buy",VLOOKUP(B786,Product_List!A:E,2,0),VLOOKUP(B786,Product_List!A:E,3,0)),)</f>
        <v>0</v>
      </c>
      <c r="D786" s="2" t="str">
        <f>IFERROR(VLOOKUP(B786,Product_List!A:E,4,0),"")</f>
        <v/>
      </c>
      <c r="E786" s="5"/>
      <c r="F786" s="3"/>
      <c r="G786" s="3" t="str">
        <f t="shared" si="6"/>
        <v/>
      </c>
      <c r="H786" s="2"/>
      <c r="I786" s="2" t="str">
        <f t="shared" ca="1" si="7"/>
        <v/>
      </c>
    </row>
    <row r="787" spans="1:9" x14ac:dyDescent="0.2">
      <c r="A787" s="2"/>
      <c r="B787" s="2"/>
      <c r="C787" s="3">
        <f>IFERROR(IF(H787="Buy",VLOOKUP(B787,Product_List!A:E,2,0),VLOOKUP(B787,Product_List!A:E,3,0)),)</f>
        <v>0</v>
      </c>
      <c r="D787" s="2" t="str">
        <f>IFERROR(VLOOKUP(B787,Product_List!A:E,4,0),"")</f>
        <v/>
      </c>
      <c r="E787" s="5"/>
      <c r="F787" s="3"/>
      <c r="G787" s="3" t="str">
        <f t="shared" si="6"/>
        <v/>
      </c>
      <c r="H787" s="2"/>
      <c r="I787" s="2" t="str">
        <f t="shared" ca="1" si="7"/>
        <v/>
      </c>
    </row>
    <row r="788" spans="1:9" x14ac:dyDescent="0.2">
      <c r="A788" s="2"/>
      <c r="B788" s="2"/>
      <c r="C788" s="3">
        <f>IFERROR(IF(H788="Buy",VLOOKUP(B788,Product_List!A:E,2,0),VLOOKUP(B788,Product_List!A:E,3,0)),)</f>
        <v>0</v>
      </c>
      <c r="D788" s="2" t="str">
        <f>IFERROR(VLOOKUP(B788,Product_List!A:E,4,0),"")</f>
        <v/>
      </c>
      <c r="E788" s="5"/>
      <c r="F788" s="3"/>
      <c r="G788" s="3" t="str">
        <f t="shared" si="6"/>
        <v/>
      </c>
      <c r="H788" s="2"/>
      <c r="I788" s="2" t="str">
        <f t="shared" ca="1" si="7"/>
        <v/>
      </c>
    </row>
    <row r="789" spans="1:9" x14ac:dyDescent="0.2">
      <c r="A789" s="2"/>
      <c r="B789" s="2"/>
      <c r="C789" s="3">
        <f>IFERROR(IF(H789="Buy",VLOOKUP(B789,Product_List!A:E,2,0),VLOOKUP(B789,Product_List!A:E,3,0)),)</f>
        <v>0</v>
      </c>
      <c r="D789" s="2" t="str">
        <f>IFERROR(VLOOKUP(B789,Product_List!A:E,4,0),"")</f>
        <v/>
      </c>
      <c r="E789" s="5"/>
      <c r="F789" s="3"/>
      <c r="G789" s="3" t="str">
        <f t="shared" si="6"/>
        <v/>
      </c>
      <c r="H789" s="2"/>
      <c r="I789" s="2" t="str">
        <f t="shared" ca="1" si="7"/>
        <v/>
      </c>
    </row>
    <row r="790" spans="1:9" x14ac:dyDescent="0.2">
      <c r="A790" s="2"/>
      <c r="B790" s="2"/>
      <c r="C790" s="3">
        <f>IFERROR(IF(H790="Buy",VLOOKUP(B790,Product_List!A:E,2,0),VLOOKUP(B790,Product_List!A:E,3,0)),)</f>
        <v>0</v>
      </c>
      <c r="D790" s="2" t="str">
        <f>IFERROR(VLOOKUP(B790,Product_List!A:E,4,0),"")</f>
        <v/>
      </c>
      <c r="E790" s="5"/>
      <c r="F790" s="3"/>
      <c r="G790" s="3" t="str">
        <f t="shared" si="6"/>
        <v/>
      </c>
      <c r="H790" s="2"/>
      <c r="I790" s="2" t="str">
        <f t="shared" ca="1" si="7"/>
        <v/>
      </c>
    </row>
    <row r="791" spans="1:9" x14ac:dyDescent="0.2">
      <c r="A791" s="2"/>
      <c r="B791" s="2"/>
      <c r="C791" s="3">
        <f>IFERROR(IF(H791="Buy",VLOOKUP(B791,Product_List!A:E,2,0),VLOOKUP(B791,Product_List!A:E,3,0)),)</f>
        <v>0</v>
      </c>
      <c r="D791" s="2" t="str">
        <f>IFERROR(VLOOKUP(B791,Product_List!A:E,4,0),"")</f>
        <v/>
      </c>
      <c r="E791" s="5"/>
      <c r="F791" s="3"/>
      <c r="G791" s="3" t="str">
        <f t="shared" si="6"/>
        <v/>
      </c>
      <c r="H791" s="2"/>
      <c r="I791" s="2" t="str">
        <f t="shared" ca="1" si="7"/>
        <v/>
      </c>
    </row>
    <row r="792" spans="1:9" x14ac:dyDescent="0.2">
      <c r="A792" s="2"/>
      <c r="B792" s="2"/>
      <c r="C792" s="3">
        <f>IFERROR(IF(H792="Buy",VLOOKUP(B792,Product_List!A:E,2,0),VLOOKUP(B792,Product_List!A:E,3,0)),)</f>
        <v>0</v>
      </c>
      <c r="D792" s="2" t="str">
        <f>IFERROR(VLOOKUP(B792,Product_List!A:E,4,0),"")</f>
        <v/>
      </c>
      <c r="E792" s="5"/>
      <c r="F792" s="3"/>
      <c r="G792" s="3" t="str">
        <f t="shared" si="6"/>
        <v/>
      </c>
      <c r="H792" s="2"/>
      <c r="I792" s="2" t="str">
        <f t="shared" ca="1" si="7"/>
        <v/>
      </c>
    </row>
    <row r="793" spans="1:9" x14ac:dyDescent="0.2">
      <c r="A793" s="2"/>
      <c r="B793" s="2"/>
      <c r="C793" s="3">
        <f>IFERROR(IF(H793="Buy",VLOOKUP(B793,Product_List!A:E,2,0),VLOOKUP(B793,Product_List!A:E,3,0)),)</f>
        <v>0</v>
      </c>
      <c r="D793" s="2" t="str">
        <f>IFERROR(VLOOKUP(B793,Product_List!A:E,4,0),"")</f>
        <v/>
      </c>
      <c r="E793" s="5"/>
      <c r="F793" s="3"/>
      <c r="G793" s="3" t="str">
        <f t="shared" si="6"/>
        <v/>
      </c>
      <c r="H793" s="2"/>
      <c r="I793" s="2" t="str">
        <f t="shared" ca="1" si="7"/>
        <v/>
      </c>
    </row>
    <row r="794" spans="1:9" x14ac:dyDescent="0.2">
      <c r="A794" s="2"/>
      <c r="B794" s="2"/>
      <c r="C794" s="3">
        <f>IFERROR(IF(H794="Buy",VLOOKUP(B794,Product_List!A:E,2,0),VLOOKUP(B794,Product_List!A:E,3,0)),)</f>
        <v>0</v>
      </c>
      <c r="D794" s="2" t="str">
        <f>IFERROR(VLOOKUP(B794,Product_List!A:E,4,0),"")</f>
        <v/>
      </c>
      <c r="E794" s="5"/>
      <c r="F794" s="3"/>
      <c r="G794" s="3" t="str">
        <f t="shared" si="6"/>
        <v/>
      </c>
      <c r="H794" s="2"/>
      <c r="I794" s="2" t="str">
        <f t="shared" ca="1" si="7"/>
        <v/>
      </c>
    </row>
    <row r="795" spans="1:9" x14ac:dyDescent="0.2">
      <c r="A795" s="2"/>
      <c r="B795" s="2"/>
      <c r="C795" s="3">
        <f>IFERROR(IF(H795="Buy",VLOOKUP(B795,Product_List!A:E,2,0),VLOOKUP(B795,Product_List!A:E,3,0)),)</f>
        <v>0</v>
      </c>
      <c r="D795" s="2" t="str">
        <f>IFERROR(VLOOKUP(B795,Product_List!A:E,4,0),"")</f>
        <v/>
      </c>
      <c r="E795" s="5"/>
      <c r="F795" s="3"/>
      <c r="G795" s="3" t="str">
        <f t="shared" si="6"/>
        <v/>
      </c>
      <c r="H795" s="2"/>
      <c r="I795" s="2" t="str">
        <f t="shared" ca="1" si="7"/>
        <v/>
      </c>
    </row>
    <row r="796" spans="1:9" x14ac:dyDescent="0.2">
      <c r="A796" s="2"/>
      <c r="B796" s="2"/>
      <c r="C796" s="3">
        <f>IFERROR(IF(H796="Buy",VLOOKUP(B796,Product_List!A:E,2,0),VLOOKUP(B796,Product_List!A:E,3,0)),)</f>
        <v>0</v>
      </c>
      <c r="D796" s="2" t="str">
        <f>IFERROR(VLOOKUP(B796,Product_List!A:E,4,0),"")</f>
        <v/>
      </c>
      <c r="E796" s="5"/>
      <c r="F796" s="3"/>
      <c r="G796" s="3" t="str">
        <f t="shared" si="6"/>
        <v/>
      </c>
      <c r="H796" s="2"/>
      <c r="I796" s="2" t="str">
        <f t="shared" ca="1" si="7"/>
        <v/>
      </c>
    </row>
    <row r="797" spans="1:9" x14ac:dyDescent="0.2">
      <c r="A797" s="2"/>
      <c r="B797" s="2"/>
      <c r="C797" s="3">
        <f>IFERROR(IF(H797="Buy",VLOOKUP(B797,Product_List!A:E,2,0),VLOOKUP(B797,Product_List!A:E,3,0)),)</f>
        <v>0</v>
      </c>
      <c r="D797" s="2" t="str">
        <f>IFERROR(VLOOKUP(B797,Product_List!A:E,4,0),"")</f>
        <v/>
      </c>
      <c r="E797" s="5"/>
      <c r="F797" s="3"/>
      <c r="G797" s="3" t="str">
        <f t="shared" si="6"/>
        <v/>
      </c>
      <c r="H797" s="2"/>
      <c r="I797" s="2" t="str">
        <f t="shared" ca="1" si="7"/>
        <v/>
      </c>
    </row>
    <row r="798" spans="1:9" x14ac:dyDescent="0.2">
      <c r="A798" s="2"/>
      <c r="B798" s="2"/>
      <c r="C798" s="3">
        <f>IFERROR(IF(H798="Buy",VLOOKUP(B798,Product_List!A:E,2,0),VLOOKUP(B798,Product_List!A:E,3,0)),)</f>
        <v>0</v>
      </c>
      <c r="D798" s="2" t="str">
        <f>IFERROR(VLOOKUP(B798,Product_List!A:E,4,0),"")</f>
        <v/>
      </c>
      <c r="E798" s="5"/>
      <c r="F798" s="3"/>
      <c r="G798" s="3" t="str">
        <f t="shared" si="6"/>
        <v/>
      </c>
      <c r="H798" s="2"/>
      <c r="I798" s="2" t="str">
        <f t="shared" ca="1" si="7"/>
        <v/>
      </c>
    </row>
    <row r="799" spans="1:9" x14ac:dyDescent="0.2">
      <c r="A799" s="2"/>
      <c r="B799" s="2"/>
      <c r="C799" s="3">
        <f>IFERROR(IF(H799="Buy",VLOOKUP(B799,Product_List!A:E,2,0),VLOOKUP(B799,Product_List!A:E,3,0)),)</f>
        <v>0</v>
      </c>
      <c r="D799" s="2" t="str">
        <f>IFERROR(VLOOKUP(B799,Product_List!A:E,4,0),"")</f>
        <v/>
      </c>
      <c r="E799" s="5"/>
      <c r="F799" s="3"/>
      <c r="G799" s="3" t="str">
        <f t="shared" si="6"/>
        <v/>
      </c>
      <c r="H799" s="2"/>
      <c r="I799" s="2" t="str">
        <f t="shared" ca="1" si="7"/>
        <v/>
      </c>
    </row>
    <row r="800" spans="1:9" x14ac:dyDescent="0.2">
      <c r="A800" s="2"/>
      <c r="B800" s="2"/>
      <c r="C800" s="3">
        <f>IFERROR(IF(H800="Buy",VLOOKUP(B800,Product_List!A:E,2,0),VLOOKUP(B800,Product_List!A:E,3,0)),)</f>
        <v>0</v>
      </c>
      <c r="D800" s="2" t="str">
        <f>IFERROR(VLOOKUP(B800,Product_List!A:E,4,0),"")</f>
        <v/>
      </c>
      <c r="E800" s="5"/>
      <c r="F800" s="3"/>
      <c r="G800" s="3" t="str">
        <f t="shared" si="6"/>
        <v/>
      </c>
      <c r="H800" s="2"/>
      <c r="I800" s="2" t="str">
        <f t="shared" ca="1" si="7"/>
        <v/>
      </c>
    </row>
    <row r="801" spans="1:9" x14ac:dyDescent="0.2">
      <c r="A801" s="2"/>
      <c r="B801" s="2"/>
      <c r="C801" s="3">
        <f>IFERROR(IF(H801="Buy",VLOOKUP(B801,Product_List!A:E,2,0),VLOOKUP(B801,Product_List!A:E,3,0)),)</f>
        <v>0</v>
      </c>
      <c r="D801" s="2" t="str">
        <f>IFERROR(VLOOKUP(B801,Product_List!A:E,4,0),"")</f>
        <v/>
      </c>
      <c r="E801" s="5"/>
      <c r="F801" s="3"/>
      <c r="G801" s="3" t="str">
        <f t="shared" si="6"/>
        <v/>
      </c>
      <c r="H801" s="2"/>
      <c r="I801" s="2" t="str">
        <f t="shared" ca="1" si="7"/>
        <v/>
      </c>
    </row>
    <row r="802" spans="1:9" x14ac:dyDescent="0.2">
      <c r="A802" s="2"/>
      <c r="B802" s="2"/>
      <c r="C802" s="3">
        <f>IFERROR(IF(H802="Buy",VLOOKUP(B802,Product_List!A:E,2,0),VLOOKUP(B802,Product_List!A:E,3,0)),)</f>
        <v>0</v>
      </c>
      <c r="D802" s="2" t="str">
        <f>IFERROR(VLOOKUP(B802,Product_List!A:E,4,0),"")</f>
        <v/>
      </c>
      <c r="E802" s="5"/>
      <c r="F802" s="3"/>
      <c r="G802" s="3" t="str">
        <f t="shared" si="6"/>
        <v/>
      </c>
      <c r="H802" s="2"/>
      <c r="I802" s="2" t="str">
        <f t="shared" ca="1" si="7"/>
        <v/>
      </c>
    </row>
    <row r="803" spans="1:9" x14ac:dyDescent="0.2">
      <c r="A803" s="2"/>
      <c r="B803" s="2"/>
      <c r="C803" s="3">
        <f>IFERROR(IF(H803="Buy",VLOOKUP(B803,Product_List!A:E,2,0),VLOOKUP(B803,Product_List!A:E,3,0)),)</f>
        <v>0</v>
      </c>
      <c r="D803" s="2" t="str">
        <f>IFERROR(VLOOKUP(B803,Product_List!A:E,4,0),"")</f>
        <v/>
      </c>
      <c r="E803" s="5"/>
      <c r="F803" s="3"/>
      <c r="G803" s="3" t="str">
        <f t="shared" si="6"/>
        <v/>
      </c>
      <c r="H803" s="2"/>
      <c r="I803" s="2" t="str">
        <f t="shared" ca="1" si="7"/>
        <v/>
      </c>
    </row>
    <row r="804" spans="1:9" x14ac:dyDescent="0.2">
      <c r="A804" s="2"/>
      <c r="B804" s="2"/>
      <c r="C804" s="3">
        <f>IFERROR(IF(H804="Buy",VLOOKUP(B804,Product_List!A:E,2,0),VLOOKUP(B804,Product_List!A:E,3,0)),)</f>
        <v>0</v>
      </c>
      <c r="D804" s="2" t="str">
        <f>IFERROR(VLOOKUP(B804,Product_List!A:E,4,0),"")</f>
        <v/>
      </c>
      <c r="E804" s="5"/>
      <c r="F804" s="3"/>
      <c r="G804" s="3" t="str">
        <f t="shared" si="6"/>
        <v/>
      </c>
      <c r="H804" s="2"/>
      <c r="I804" s="2" t="str">
        <f t="shared" ca="1" si="7"/>
        <v/>
      </c>
    </row>
    <row r="805" spans="1:9" x14ac:dyDescent="0.2">
      <c r="A805" s="2"/>
      <c r="B805" s="2"/>
      <c r="C805" s="3">
        <f>IFERROR(IF(H805="Buy",VLOOKUP(B805,Product_List!A:E,2,0),VLOOKUP(B805,Product_List!A:E,3,0)),)</f>
        <v>0</v>
      </c>
      <c r="D805" s="2" t="str">
        <f>IFERROR(VLOOKUP(B805,Product_List!A:E,4,0),"")</f>
        <v/>
      </c>
      <c r="E805" s="5"/>
      <c r="F805" s="3"/>
      <c r="G805" s="3" t="str">
        <f t="shared" si="6"/>
        <v/>
      </c>
      <c r="H805" s="2"/>
      <c r="I805" s="2" t="str">
        <f t="shared" ca="1" si="7"/>
        <v/>
      </c>
    </row>
    <row r="806" spans="1:9" x14ac:dyDescent="0.2">
      <c r="A806" s="2"/>
      <c r="B806" s="2"/>
      <c r="C806" s="3">
        <f>IFERROR(IF(H806="Buy",VLOOKUP(B806,Product_List!A:E,2,0),VLOOKUP(B806,Product_List!A:E,3,0)),)</f>
        <v>0</v>
      </c>
      <c r="D806" s="2" t="str">
        <f>IFERROR(VLOOKUP(B806,Product_List!A:E,4,0),"")</f>
        <v/>
      </c>
      <c r="E806" s="5"/>
      <c r="F806" s="3"/>
      <c r="G806" s="3" t="str">
        <f t="shared" si="6"/>
        <v/>
      </c>
      <c r="H806" s="2"/>
      <c r="I806" s="2" t="str">
        <f t="shared" ca="1" si="7"/>
        <v/>
      </c>
    </row>
    <row r="807" spans="1:9" x14ac:dyDescent="0.2">
      <c r="A807" s="2"/>
      <c r="B807" s="2"/>
      <c r="C807" s="3">
        <f>IFERROR(IF(H807="Buy",VLOOKUP(B807,Product_List!A:E,2,0),VLOOKUP(B807,Product_List!A:E,3,0)),)</f>
        <v>0</v>
      </c>
      <c r="D807" s="2" t="str">
        <f>IFERROR(VLOOKUP(B807,Product_List!A:E,4,0),"")</f>
        <v/>
      </c>
      <c r="E807" s="5"/>
      <c r="F807" s="3"/>
      <c r="G807" s="3" t="str">
        <f t="shared" si="6"/>
        <v/>
      </c>
      <c r="H807" s="2"/>
      <c r="I807" s="2" t="str">
        <f t="shared" ca="1" si="7"/>
        <v/>
      </c>
    </row>
    <row r="808" spans="1:9" x14ac:dyDescent="0.2">
      <c r="A808" s="2"/>
      <c r="B808" s="2"/>
      <c r="C808" s="3">
        <f>IFERROR(IF(H808="Buy",VLOOKUP(B808,Product_List!A:E,2,0),VLOOKUP(B808,Product_List!A:E,3,0)),)</f>
        <v>0</v>
      </c>
      <c r="D808" s="2" t="str">
        <f>IFERROR(VLOOKUP(B808,Product_List!A:E,4,0),"")</f>
        <v/>
      </c>
      <c r="E808" s="5"/>
      <c r="F808" s="3"/>
      <c r="G808" s="3" t="str">
        <f t="shared" si="6"/>
        <v/>
      </c>
      <c r="H808" s="2"/>
      <c r="I808" s="2" t="str">
        <f t="shared" ca="1" si="7"/>
        <v/>
      </c>
    </row>
    <row r="809" spans="1:9" x14ac:dyDescent="0.2">
      <c r="A809" s="2"/>
      <c r="B809" s="2"/>
      <c r="C809" s="3">
        <f>IFERROR(IF(H809="Buy",VLOOKUP(B809,Product_List!A:E,2,0),VLOOKUP(B809,Product_List!A:E,3,0)),)</f>
        <v>0</v>
      </c>
      <c r="D809" s="2" t="str">
        <f>IFERROR(VLOOKUP(B809,Product_List!A:E,4,0),"")</f>
        <v/>
      </c>
      <c r="E809" s="5"/>
      <c r="F809" s="3"/>
      <c r="G809" s="3" t="str">
        <f t="shared" si="6"/>
        <v/>
      </c>
      <c r="H809" s="2"/>
      <c r="I809" s="2" t="str">
        <f t="shared" ca="1" si="7"/>
        <v/>
      </c>
    </row>
    <row r="810" spans="1:9" x14ac:dyDescent="0.2">
      <c r="A810" s="2"/>
      <c r="B810" s="2"/>
      <c r="C810" s="3">
        <f>IFERROR(IF(H810="Buy",VLOOKUP(B810,Product_List!A:E,2,0),VLOOKUP(B810,Product_List!A:E,3,0)),)</f>
        <v>0</v>
      </c>
      <c r="D810" s="2" t="str">
        <f>IFERROR(VLOOKUP(B810,Product_List!A:E,4,0),"")</f>
        <v/>
      </c>
      <c r="E810" s="5"/>
      <c r="F810" s="3"/>
      <c r="G810" s="3" t="str">
        <f t="shared" si="6"/>
        <v/>
      </c>
      <c r="H810" s="2"/>
      <c r="I810" s="2" t="str">
        <f t="shared" ca="1" si="7"/>
        <v/>
      </c>
    </row>
    <row r="811" spans="1:9" x14ac:dyDescent="0.2">
      <c r="A811" s="2"/>
      <c r="B811" s="2"/>
      <c r="C811" s="3">
        <f>IFERROR(IF(H811="Buy",VLOOKUP(B811,Product_List!A:E,2,0),VLOOKUP(B811,Product_List!A:E,3,0)),)</f>
        <v>0</v>
      </c>
      <c r="D811" s="2" t="str">
        <f>IFERROR(VLOOKUP(B811,Product_List!A:E,4,0),"")</f>
        <v/>
      </c>
      <c r="E811" s="5"/>
      <c r="F811" s="3"/>
      <c r="G811" s="3" t="str">
        <f t="shared" si="6"/>
        <v/>
      </c>
      <c r="H811" s="2"/>
      <c r="I811" s="2" t="str">
        <f t="shared" ca="1" si="7"/>
        <v/>
      </c>
    </row>
    <row r="812" spans="1:9" x14ac:dyDescent="0.2">
      <c r="A812" s="2"/>
      <c r="B812" s="2"/>
      <c r="C812" s="3">
        <f>IFERROR(IF(H812="Buy",VLOOKUP(B812,Product_List!A:E,2,0),VLOOKUP(B812,Product_List!A:E,3,0)),)</f>
        <v>0</v>
      </c>
      <c r="D812" s="2" t="str">
        <f>IFERROR(VLOOKUP(B812,Product_List!A:E,4,0),"")</f>
        <v/>
      </c>
      <c r="E812" s="5"/>
      <c r="F812" s="3"/>
      <c r="G812" s="3" t="str">
        <f t="shared" si="6"/>
        <v/>
      </c>
      <c r="H812" s="2"/>
      <c r="I812" s="2" t="str">
        <f t="shared" ca="1" si="7"/>
        <v/>
      </c>
    </row>
    <row r="813" spans="1:9" x14ac:dyDescent="0.2">
      <c r="A813" s="2"/>
      <c r="B813" s="2"/>
      <c r="C813" s="3">
        <f>IFERROR(IF(H813="Buy",VLOOKUP(B813,Product_List!A:E,2,0),VLOOKUP(B813,Product_List!A:E,3,0)),)</f>
        <v>0</v>
      </c>
      <c r="D813" s="2" t="str">
        <f>IFERROR(VLOOKUP(B813,Product_List!A:E,4,0),"")</f>
        <v/>
      </c>
      <c r="E813" s="5"/>
      <c r="F813" s="3"/>
      <c r="G813" s="3" t="str">
        <f t="shared" si="6"/>
        <v/>
      </c>
      <c r="H813" s="2"/>
      <c r="I813" s="2" t="str">
        <f t="shared" ca="1" si="7"/>
        <v/>
      </c>
    </row>
    <row r="814" spans="1:9" x14ac:dyDescent="0.2">
      <c r="A814" s="2"/>
      <c r="B814" s="2"/>
      <c r="C814" s="3">
        <f>IFERROR(IF(H814="Buy",VLOOKUP(B814,Product_List!A:E,2,0),VLOOKUP(B814,Product_List!A:E,3,0)),)</f>
        <v>0</v>
      </c>
      <c r="D814" s="2" t="str">
        <f>IFERROR(VLOOKUP(B814,Product_List!A:E,4,0),"")</f>
        <v/>
      </c>
      <c r="E814" s="5"/>
      <c r="F814" s="3"/>
      <c r="G814" s="3" t="str">
        <f t="shared" si="6"/>
        <v/>
      </c>
      <c r="H814" s="2"/>
      <c r="I814" s="2" t="str">
        <f t="shared" ca="1" si="7"/>
        <v/>
      </c>
    </row>
    <row r="815" spans="1:9" x14ac:dyDescent="0.2">
      <c r="A815" s="2"/>
      <c r="B815" s="2"/>
      <c r="C815" s="3">
        <f>IFERROR(IF(H815="Buy",VLOOKUP(B815,Product_List!A:E,2,0),VLOOKUP(B815,Product_List!A:E,3,0)),)</f>
        <v>0</v>
      </c>
      <c r="D815" s="2" t="str">
        <f>IFERROR(VLOOKUP(B815,Product_List!A:E,4,0),"")</f>
        <v/>
      </c>
      <c r="E815" s="5"/>
      <c r="F815" s="3"/>
      <c r="G815" s="3" t="str">
        <f t="shared" si="6"/>
        <v/>
      </c>
      <c r="H815" s="2"/>
      <c r="I815" s="2" t="str">
        <f t="shared" ca="1" si="7"/>
        <v/>
      </c>
    </row>
    <row r="816" spans="1:9" x14ac:dyDescent="0.2">
      <c r="A816" s="2"/>
      <c r="B816" s="2"/>
      <c r="C816" s="3">
        <f>IFERROR(IF(H816="Buy",VLOOKUP(B816,Product_List!A:E,2,0),VLOOKUP(B816,Product_List!A:E,3,0)),)</f>
        <v>0</v>
      </c>
      <c r="D816" s="2" t="str">
        <f>IFERROR(VLOOKUP(B816,Product_List!A:E,4,0),"")</f>
        <v/>
      </c>
      <c r="E816" s="5"/>
      <c r="F816" s="3"/>
      <c r="G816" s="3" t="str">
        <f t="shared" si="6"/>
        <v/>
      </c>
      <c r="H816" s="2"/>
      <c r="I816" s="2" t="str">
        <f t="shared" ca="1" si="7"/>
        <v/>
      </c>
    </row>
    <row r="817" spans="1:9" x14ac:dyDescent="0.2">
      <c r="A817" s="2"/>
      <c r="B817" s="2"/>
      <c r="C817" s="3">
        <f>IFERROR(IF(H817="Buy",VLOOKUP(B817,Product_List!A:E,2,0),VLOOKUP(B817,Product_List!A:E,3,0)),)</f>
        <v>0</v>
      </c>
      <c r="D817" s="2" t="str">
        <f>IFERROR(VLOOKUP(B817,Product_List!A:E,4,0),"")</f>
        <v/>
      </c>
      <c r="E817" s="5"/>
      <c r="F817" s="3"/>
      <c r="G817" s="3" t="str">
        <f t="shared" si="6"/>
        <v/>
      </c>
      <c r="H817" s="2"/>
      <c r="I817" s="2" t="str">
        <f t="shared" ca="1" si="7"/>
        <v/>
      </c>
    </row>
    <row r="818" spans="1:9" x14ac:dyDescent="0.2">
      <c r="A818" s="2"/>
      <c r="B818" s="2"/>
      <c r="C818" s="3">
        <f>IFERROR(IF(H818="Buy",VLOOKUP(B818,Product_List!A:E,2,0),VLOOKUP(B818,Product_List!A:E,3,0)),)</f>
        <v>0</v>
      </c>
      <c r="D818" s="2" t="str">
        <f>IFERROR(VLOOKUP(B818,Product_List!A:E,4,0),"")</f>
        <v/>
      </c>
      <c r="E818" s="5"/>
      <c r="F818" s="3"/>
      <c r="G818" s="3" t="str">
        <f t="shared" si="6"/>
        <v/>
      </c>
      <c r="H818" s="2"/>
      <c r="I818" s="2" t="str">
        <f t="shared" ca="1" si="7"/>
        <v/>
      </c>
    </row>
    <row r="819" spans="1:9" x14ac:dyDescent="0.2">
      <c r="A819" s="2"/>
      <c r="B819" s="2"/>
      <c r="C819" s="3">
        <f>IFERROR(IF(H819="Buy",VLOOKUP(B819,Product_List!A:E,2,0),VLOOKUP(B819,Product_List!A:E,3,0)),)</f>
        <v>0</v>
      </c>
      <c r="D819" s="2" t="str">
        <f>IFERROR(VLOOKUP(B819,Product_List!A:E,4,0),"")</f>
        <v/>
      </c>
      <c r="E819" s="5"/>
      <c r="F819" s="3"/>
      <c r="G819" s="3" t="str">
        <f t="shared" si="6"/>
        <v/>
      </c>
      <c r="H819" s="2"/>
      <c r="I819" s="2" t="str">
        <f t="shared" ca="1" si="7"/>
        <v/>
      </c>
    </row>
    <row r="820" spans="1:9" x14ac:dyDescent="0.2">
      <c r="A820" s="2"/>
      <c r="B820" s="2"/>
      <c r="C820" s="3">
        <f>IFERROR(IF(H820="Buy",VLOOKUP(B820,Product_List!A:E,2,0),VLOOKUP(B820,Product_List!A:E,3,0)),)</f>
        <v>0</v>
      </c>
      <c r="D820" s="2" t="str">
        <f>IFERROR(VLOOKUP(B820,Product_List!A:E,4,0),"")</f>
        <v/>
      </c>
      <c r="E820" s="5"/>
      <c r="F820" s="3"/>
      <c r="G820" s="3" t="str">
        <f t="shared" si="6"/>
        <v/>
      </c>
      <c r="H820" s="2"/>
      <c r="I820" s="2" t="str">
        <f t="shared" ca="1" si="7"/>
        <v/>
      </c>
    </row>
    <row r="821" spans="1:9" x14ac:dyDescent="0.2">
      <c r="A821" s="2"/>
      <c r="B821" s="2"/>
      <c r="C821" s="3">
        <f>IFERROR(IF(H821="Buy",VLOOKUP(B821,Product_List!A:E,2,0),VLOOKUP(B821,Product_List!A:E,3,0)),)</f>
        <v>0</v>
      </c>
      <c r="D821" s="2" t="str">
        <f>IFERROR(VLOOKUP(B821,Product_List!A:E,4,0),"")</f>
        <v/>
      </c>
      <c r="E821" s="5"/>
      <c r="F821" s="3"/>
      <c r="G821" s="3" t="str">
        <f t="shared" si="6"/>
        <v/>
      </c>
      <c r="H821" s="2"/>
      <c r="I821" s="2" t="str">
        <f t="shared" ca="1" si="7"/>
        <v/>
      </c>
    </row>
    <row r="822" spans="1:9" x14ac:dyDescent="0.2">
      <c r="A822" s="2"/>
      <c r="B822" s="2"/>
      <c r="C822" s="3">
        <f>IFERROR(IF(H822="Buy",VLOOKUP(B822,Product_List!A:E,2,0),VLOOKUP(B822,Product_List!A:E,3,0)),)</f>
        <v>0</v>
      </c>
      <c r="D822" s="2" t="str">
        <f>IFERROR(VLOOKUP(B822,Product_List!A:E,4,0),"")</f>
        <v/>
      </c>
      <c r="E822" s="5"/>
      <c r="F822" s="3"/>
      <c r="G822" s="3" t="str">
        <f t="shared" si="6"/>
        <v/>
      </c>
      <c r="H822" s="2"/>
      <c r="I822" s="2" t="str">
        <f t="shared" ca="1" si="7"/>
        <v/>
      </c>
    </row>
    <row r="823" spans="1:9" x14ac:dyDescent="0.2">
      <c r="A823" s="2"/>
      <c r="B823" s="2"/>
      <c r="C823" s="3">
        <f>IFERROR(IF(H823="Buy",VLOOKUP(B823,Product_List!A:E,2,0),VLOOKUP(B823,Product_List!A:E,3,0)),)</f>
        <v>0</v>
      </c>
      <c r="D823" s="2" t="str">
        <f>IFERROR(VLOOKUP(B823,Product_List!A:E,4,0),"")</f>
        <v/>
      </c>
      <c r="E823" s="5"/>
      <c r="F823" s="3"/>
      <c r="G823" s="3" t="str">
        <f t="shared" si="6"/>
        <v/>
      </c>
      <c r="H823" s="2"/>
      <c r="I823" s="2" t="str">
        <f t="shared" ca="1" si="7"/>
        <v/>
      </c>
    </row>
    <row r="824" spans="1:9" x14ac:dyDescent="0.2">
      <c r="A824" s="2"/>
      <c r="B824" s="2"/>
      <c r="C824" s="3">
        <f>IFERROR(IF(H824="Buy",VLOOKUP(B824,Product_List!A:E,2,0),VLOOKUP(B824,Product_List!A:E,3,0)),)</f>
        <v>0</v>
      </c>
      <c r="D824" s="2" t="str">
        <f>IFERROR(VLOOKUP(B824,Product_List!A:E,4,0),"")</f>
        <v/>
      </c>
      <c r="E824" s="5"/>
      <c r="F824" s="3"/>
      <c r="G824" s="3" t="str">
        <f t="shared" si="6"/>
        <v/>
      </c>
      <c r="H824" s="2"/>
      <c r="I824" s="2" t="str">
        <f t="shared" ca="1" si="7"/>
        <v/>
      </c>
    </row>
    <row r="825" spans="1:9" x14ac:dyDescent="0.2">
      <c r="A825" s="2"/>
      <c r="B825" s="2"/>
      <c r="C825" s="3">
        <f>IFERROR(IF(H825="Buy",VLOOKUP(B825,Product_List!A:E,2,0),VLOOKUP(B825,Product_List!A:E,3,0)),)</f>
        <v>0</v>
      </c>
      <c r="D825" s="2" t="str">
        <f>IFERROR(VLOOKUP(B825,Product_List!A:E,4,0),"")</f>
        <v/>
      </c>
      <c r="E825" s="5"/>
      <c r="F825" s="3"/>
      <c r="G825" s="3" t="str">
        <f t="shared" si="6"/>
        <v/>
      </c>
      <c r="H825" s="2"/>
      <c r="I825" s="2" t="str">
        <f t="shared" ca="1" si="7"/>
        <v/>
      </c>
    </row>
    <row r="826" spans="1:9" x14ac:dyDescent="0.2">
      <c r="A826" s="2"/>
      <c r="B826" s="2"/>
      <c r="C826" s="3">
        <f>IFERROR(IF(H826="Buy",VLOOKUP(B826,Product_List!A:E,2,0),VLOOKUP(B826,Product_List!A:E,3,0)),)</f>
        <v>0</v>
      </c>
      <c r="D826" s="2" t="str">
        <f>IFERROR(VLOOKUP(B826,Product_List!A:E,4,0),"")</f>
        <v/>
      </c>
      <c r="E826" s="5"/>
      <c r="F826" s="3"/>
      <c r="G826" s="3" t="str">
        <f t="shared" si="6"/>
        <v/>
      </c>
      <c r="H826" s="2"/>
      <c r="I826" s="2" t="str">
        <f t="shared" ca="1" si="7"/>
        <v/>
      </c>
    </row>
    <row r="827" spans="1:9" x14ac:dyDescent="0.2">
      <c r="A827" s="2"/>
      <c r="B827" s="2"/>
      <c r="C827" s="3">
        <f>IFERROR(IF(H827="Buy",VLOOKUP(B827,Product_List!A:E,2,0),VLOOKUP(B827,Product_List!A:E,3,0)),)</f>
        <v>0</v>
      </c>
      <c r="D827" s="2" t="str">
        <f>IFERROR(VLOOKUP(B827,Product_List!A:E,4,0),"")</f>
        <v/>
      </c>
      <c r="E827" s="5"/>
      <c r="F827" s="3"/>
      <c r="G827" s="3" t="str">
        <f t="shared" si="6"/>
        <v/>
      </c>
      <c r="H827" s="2"/>
      <c r="I827" s="2" t="str">
        <f t="shared" ca="1" si="7"/>
        <v/>
      </c>
    </row>
    <row r="828" spans="1:9" x14ac:dyDescent="0.2">
      <c r="A828" s="2"/>
      <c r="B828" s="2"/>
      <c r="C828" s="3">
        <f>IFERROR(IF(H828="Buy",VLOOKUP(B828,Product_List!A:E,2,0),VLOOKUP(B828,Product_List!A:E,3,0)),)</f>
        <v>0</v>
      </c>
      <c r="D828" s="2" t="str">
        <f>IFERROR(VLOOKUP(B828,Product_List!A:E,4,0),"")</f>
        <v/>
      </c>
      <c r="E828" s="5"/>
      <c r="F828" s="3"/>
      <c r="G828" s="3" t="str">
        <f t="shared" si="6"/>
        <v/>
      </c>
      <c r="H828" s="2"/>
      <c r="I828" s="2" t="str">
        <f t="shared" ca="1" si="7"/>
        <v/>
      </c>
    </row>
    <row r="829" spans="1:9" x14ac:dyDescent="0.2">
      <c r="A829" s="2"/>
      <c r="B829" s="2"/>
      <c r="C829" s="3">
        <f>IFERROR(IF(H829="Buy",VLOOKUP(B829,Product_List!A:E,2,0),VLOOKUP(B829,Product_List!A:E,3,0)),)</f>
        <v>0</v>
      </c>
      <c r="D829" s="2" t="str">
        <f>IFERROR(VLOOKUP(B829,Product_List!A:E,4,0),"")</f>
        <v/>
      </c>
      <c r="E829" s="5"/>
      <c r="F829" s="3"/>
      <c r="G829" s="3" t="str">
        <f t="shared" si="6"/>
        <v/>
      </c>
      <c r="H829" s="2"/>
      <c r="I829" s="2" t="str">
        <f t="shared" ca="1" si="7"/>
        <v/>
      </c>
    </row>
    <row r="830" spans="1:9" x14ac:dyDescent="0.2">
      <c r="A830" s="2"/>
      <c r="B830" s="2"/>
      <c r="C830" s="3">
        <f>IFERROR(IF(H830="Buy",VLOOKUP(B830,Product_List!A:E,2,0),VLOOKUP(B830,Product_List!A:E,3,0)),)</f>
        <v>0</v>
      </c>
      <c r="D830" s="2" t="str">
        <f>IFERROR(VLOOKUP(B830,Product_List!A:E,4,0),"")</f>
        <v/>
      </c>
      <c r="E830" s="5"/>
      <c r="F830" s="3"/>
      <c r="G830" s="3" t="str">
        <f t="shared" si="6"/>
        <v/>
      </c>
      <c r="H830" s="2"/>
      <c r="I830" s="2" t="str">
        <f t="shared" ca="1" si="7"/>
        <v/>
      </c>
    </row>
    <row r="831" spans="1:9" x14ac:dyDescent="0.2">
      <c r="A831" s="2"/>
      <c r="B831" s="2"/>
      <c r="C831" s="3">
        <f>IFERROR(IF(H831="Buy",VLOOKUP(B831,Product_List!A:E,2,0),VLOOKUP(B831,Product_List!A:E,3,0)),)</f>
        <v>0</v>
      </c>
      <c r="D831" s="2" t="str">
        <f>IFERROR(VLOOKUP(B831,Product_List!A:E,4,0),"")</f>
        <v/>
      </c>
      <c r="E831" s="5"/>
      <c r="F831" s="3"/>
      <c r="G831" s="3" t="str">
        <f t="shared" si="6"/>
        <v/>
      </c>
      <c r="H831" s="2"/>
      <c r="I831" s="2" t="str">
        <f t="shared" ca="1" si="7"/>
        <v/>
      </c>
    </row>
    <row r="832" spans="1:9" x14ac:dyDescent="0.2">
      <c r="A832" s="2"/>
      <c r="B832" s="2"/>
      <c r="C832" s="3">
        <f>IFERROR(IF(H832="Buy",VLOOKUP(B832,Product_List!A:E,2,0),VLOOKUP(B832,Product_List!A:E,3,0)),)</f>
        <v>0</v>
      </c>
      <c r="D832" s="2" t="str">
        <f>IFERROR(VLOOKUP(B832,Product_List!A:E,4,0),"")</f>
        <v/>
      </c>
      <c r="E832" s="5"/>
      <c r="F832" s="3"/>
      <c r="G832" s="3" t="str">
        <f t="shared" si="6"/>
        <v/>
      </c>
      <c r="H832" s="2"/>
      <c r="I832" s="2" t="str">
        <f t="shared" ca="1" si="7"/>
        <v/>
      </c>
    </row>
    <row r="833" spans="1:9" x14ac:dyDescent="0.2">
      <c r="A833" s="2"/>
      <c r="B833" s="2"/>
      <c r="C833" s="3">
        <f>IFERROR(IF(H833="Buy",VLOOKUP(B833,Product_List!A:E,2,0),VLOOKUP(B833,Product_List!A:E,3,0)),)</f>
        <v>0</v>
      </c>
      <c r="D833" s="2" t="str">
        <f>IFERROR(VLOOKUP(B833,Product_List!A:E,4,0),"")</f>
        <v/>
      </c>
      <c r="E833" s="5"/>
      <c r="F833" s="3"/>
      <c r="G833" s="3" t="str">
        <f t="shared" si="6"/>
        <v/>
      </c>
      <c r="H833" s="2"/>
      <c r="I833" s="2" t="str">
        <f t="shared" ca="1" si="7"/>
        <v/>
      </c>
    </row>
    <row r="834" spans="1:9" x14ac:dyDescent="0.2">
      <c r="A834" s="2"/>
      <c r="B834" s="2"/>
      <c r="C834" s="3">
        <f>IFERROR(IF(H834="Buy",VLOOKUP(B834,Product_List!A:E,2,0),VLOOKUP(B834,Product_List!A:E,3,0)),)</f>
        <v>0</v>
      </c>
      <c r="D834" s="2" t="str">
        <f>IFERROR(VLOOKUP(B834,Product_List!A:E,4,0),"")</f>
        <v/>
      </c>
      <c r="E834" s="5"/>
      <c r="F834" s="3"/>
      <c r="G834" s="3" t="str">
        <f t="shared" si="6"/>
        <v/>
      </c>
      <c r="H834" s="2"/>
      <c r="I834" s="2" t="str">
        <f t="shared" ca="1" si="7"/>
        <v/>
      </c>
    </row>
    <row r="835" spans="1:9" x14ac:dyDescent="0.2">
      <c r="A835" s="2"/>
      <c r="B835" s="2"/>
      <c r="C835" s="3">
        <f>IFERROR(IF(H835="Buy",VLOOKUP(B835,Product_List!A:E,2,0),VLOOKUP(B835,Product_List!A:E,3,0)),)</f>
        <v>0</v>
      </c>
      <c r="D835" s="2" t="str">
        <f>IFERROR(VLOOKUP(B835,Product_List!A:E,4,0),"")</f>
        <v/>
      </c>
      <c r="E835" s="5"/>
      <c r="F835" s="3"/>
      <c r="G835" s="3" t="str">
        <f t="shared" si="6"/>
        <v/>
      </c>
      <c r="H835" s="2"/>
      <c r="I835" s="2" t="str">
        <f t="shared" ca="1" si="7"/>
        <v/>
      </c>
    </row>
    <row r="836" spans="1:9" x14ac:dyDescent="0.2">
      <c r="A836" s="2"/>
      <c r="B836" s="2"/>
      <c r="C836" s="3">
        <f>IFERROR(IF(H836="Buy",VLOOKUP(B836,Product_List!A:E,2,0),VLOOKUP(B836,Product_List!A:E,3,0)),)</f>
        <v>0</v>
      </c>
      <c r="D836" s="2" t="str">
        <f>IFERROR(VLOOKUP(B836,Product_List!A:E,4,0),"")</f>
        <v/>
      </c>
      <c r="E836" s="5"/>
      <c r="F836" s="3"/>
      <c r="G836" s="3" t="str">
        <f t="shared" si="6"/>
        <v/>
      </c>
      <c r="H836" s="2"/>
      <c r="I836" s="2" t="str">
        <f t="shared" ca="1" si="7"/>
        <v/>
      </c>
    </row>
    <row r="837" spans="1:9" x14ac:dyDescent="0.2">
      <c r="A837" s="2"/>
      <c r="B837" s="2"/>
      <c r="C837" s="3">
        <f>IFERROR(IF(H837="Buy",VLOOKUP(B837,Product_List!A:E,2,0),VLOOKUP(B837,Product_List!A:E,3,0)),)</f>
        <v>0</v>
      </c>
      <c r="D837" s="2" t="str">
        <f>IFERROR(VLOOKUP(B837,Product_List!A:E,4,0),"")</f>
        <v/>
      </c>
      <c r="E837" s="5"/>
      <c r="F837" s="3"/>
      <c r="G837" s="3" t="str">
        <f t="shared" si="6"/>
        <v/>
      </c>
      <c r="H837" s="2"/>
      <c r="I837" s="2" t="str">
        <f t="shared" ca="1" si="7"/>
        <v/>
      </c>
    </row>
    <row r="838" spans="1:9" x14ac:dyDescent="0.2">
      <c r="A838" s="2"/>
      <c r="B838" s="2"/>
      <c r="C838" s="3">
        <f>IFERROR(IF(H838="Buy",VLOOKUP(B838,Product_List!A:E,2,0),VLOOKUP(B838,Product_List!A:E,3,0)),)</f>
        <v>0</v>
      </c>
      <c r="D838" s="2" t="str">
        <f>IFERROR(VLOOKUP(B838,Product_List!A:E,4,0),"")</f>
        <v/>
      </c>
      <c r="E838" s="5"/>
      <c r="F838" s="3"/>
      <c r="G838" s="3" t="str">
        <f t="shared" si="6"/>
        <v/>
      </c>
      <c r="H838" s="2"/>
      <c r="I838" s="2" t="str">
        <f t="shared" ca="1" si="7"/>
        <v/>
      </c>
    </row>
    <row r="839" spans="1:9" x14ac:dyDescent="0.2">
      <c r="A839" s="2"/>
      <c r="B839" s="2"/>
      <c r="C839" s="3">
        <f>IFERROR(IF(H839="Buy",VLOOKUP(B839,Product_List!A:E,2,0),VLOOKUP(B839,Product_List!A:E,3,0)),)</f>
        <v>0</v>
      </c>
      <c r="D839" s="2" t="str">
        <f>IFERROR(VLOOKUP(B839,Product_List!A:E,4,0),"")</f>
        <v/>
      </c>
      <c r="E839" s="5"/>
      <c r="F839" s="3"/>
      <c r="G839" s="3" t="str">
        <f t="shared" si="6"/>
        <v/>
      </c>
      <c r="H839" s="2"/>
      <c r="I839" s="2" t="str">
        <f t="shared" ca="1" si="7"/>
        <v/>
      </c>
    </row>
    <row r="840" spans="1:9" x14ac:dyDescent="0.2">
      <c r="A840" s="2"/>
      <c r="B840" s="2"/>
      <c r="C840" s="3">
        <f>IFERROR(IF(H840="Buy",VLOOKUP(B840,Product_List!A:E,2,0),VLOOKUP(B840,Product_List!A:E,3,0)),)</f>
        <v>0</v>
      </c>
      <c r="D840" s="2" t="str">
        <f>IFERROR(VLOOKUP(B840,Product_List!A:E,4,0),"")</f>
        <v/>
      </c>
      <c r="E840" s="5"/>
      <c r="F840" s="3"/>
      <c r="G840" s="3" t="str">
        <f t="shared" si="6"/>
        <v/>
      </c>
      <c r="H840" s="2"/>
      <c r="I840" s="2" t="str">
        <f t="shared" ca="1" si="7"/>
        <v/>
      </c>
    </row>
    <row r="841" spans="1:9" x14ac:dyDescent="0.2">
      <c r="A841" s="2"/>
      <c r="B841" s="2"/>
      <c r="C841" s="3">
        <f>IFERROR(IF(H841="Buy",VLOOKUP(B841,Product_List!A:E,2,0),VLOOKUP(B841,Product_List!A:E,3,0)),)</f>
        <v>0</v>
      </c>
      <c r="D841" s="2" t="str">
        <f>IFERROR(VLOOKUP(B841,Product_List!A:E,4,0),"")</f>
        <v/>
      </c>
      <c r="E841" s="5"/>
      <c r="F841" s="3"/>
      <c r="G841" s="3" t="str">
        <f t="shared" si="6"/>
        <v/>
      </c>
      <c r="H841" s="2"/>
      <c r="I841" s="2" t="str">
        <f t="shared" ca="1" si="7"/>
        <v/>
      </c>
    </row>
    <row r="842" spans="1:9" x14ac:dyDescent="0.2">
      <c r="A842" s="2"/>
      <c r="B842" s="2"/>
      <c r="C842" s="3">
        <f>IFERROR(IF(H842="Buy",VLOOKUP(B842,Product_List!A:E,2,0),VLOOKUP(B842,Product_List!A:E,3,0)),)</f>
        <v>0</v>
      </c>
      <c r="D842" s="2" t="str">
        <f>IFERROR(VLOOKUP(B842,Product_List!A:E,4,0),"")</f>
        <v/>
      </c>
      <c r="E842" s="5"/>
      <c r="F842" s="3"/>
      <c r="G842" s="3" t="str">
        <f t="shared" si="6"/>
        <v/>
      </c>
      <c r="H842" s="2"/>
      <c r="I842" s="2" t="str">
        <f t="shared" ca="1" si="7"/>
        <v/>
      </c>
    </row>
    <row r="843" spans="1:9" x14ac:dyDescent="0.2">
      <c r="A843" s="2"/>
      <c r="B843" s="2"/>
      <c r="C843" s="3">
        <f>IFERROR(IF(H843="Buy",VLOOKUP(B843,Product_List!A:E,2,0),VLOOKUP(B843,Product_List!A:E,3,0)),)</f>
        <v>0</v>
      </c>
      <c r="D843" s="2" t="str">
        <f>IFERROR(VLOOKUP(B843,Product_List!A:E,4,0),"")</f>
        <v/>
      </c>
      <c r="E843" s="5"/>
      <c r="F843" s="3"/>
      <c r="G843" s="3" t="str">
        <f t="shared" si="6"/>
        <v/>
      </c>
      <c r="H843" s="2"/>
      <c r="I843" s="2" t="str">
        <f t="shared" ca="1" si="7"/>
        <v/>
      </c>
    </row>
    <row r="844" spans="1:9" x14ac:dyDescent="0.2">
      <c r="A844" s="2"/>
      <c r="B844" s="2"/>
      <c r="C844" s="3">
        <f>IFERROR(IF(H844="Buy",VLOOKUP(B844,Product_List!A:E,2,0),VLOOKUP(B844,Product_List!A:E,3,0)),)</f>
        <v>0</v>
      </c>
      <c r="D844" s="2" t="str">
        <f>IFERROR(VLOOKUP(B844,Product_List!A:E,4,0),"")</f>
        <v/>
      </c>
      <c r="E844" s="5"/>
      <c r="F844" s="3"/>
      <c r="G844" s="3" t="str">
        <f t="shared" si="6"/>
        <v/>
      </c>
      <c r="H844" s="2"/>
      <c r="I844" s="2" t="str">
        <f t="shared" ca="1" si="7"/>
        <v/>
      </c>
    </row>
    <row r="845" spans="1:9" x14ac:dyDescent="0.2">
      <c r="A845" s="2"/>
      <c r="B845" s="2"/>
      <c r="C845" s="3">
        <f>IFERROR(IF(H845="Buy",VLOOKUP(B845,Product_List!A:E,2,0),VLOOKUP(B845,Product_List!A:E,3,0)),)</f>
        <v>0</v>
      </c>
      <c r="D845" s="2" t="str">
        <f>IFERROR(VLOOKUP(B845,Product_List!A:E,4,0),"")</f>
        <v/>
      </c>
      <c r="E845" s="5"/>
      <c r="F845" s="3"/>
      <c r="G845" s="3" t="str">
        <f t="shared" si="6"/>
        <v/>
      </c>
      <c r="H845" s="2"/>
      <c r="I845" s="2" t="str">
        <f t="shared" ca="1" si="7"/>
        <v/>
      </c>
    </row>
    <row r="846" spans="1:9" x14ac:dyDescent="0.2">
      <c r="A846" s="2"/>
      <c r="B846" s="2"/>
      <c r="C846" s="3">
        <f>IFERROR(IF(H846="Buy",VLOOKUP(B846,Product_List!A:E,2,0),VLOOKUP(B846,Product_List!A:E,3,0)),)</f>
        <v>0</v>
      </c>
      <c r="D846" s="2" t="str">
        <f>IFERROR(VLOOKUP(B846,Product_List!A:E,4,0),"")</f>
        <v/>
      </c>
      <c r="E846" s="5"/>
      <c r="F846" s="3"/>
      <c r="G846" s="3" t="str">
        <f t="shared" si="6"/>
        <v/>
      </c>
      <c r="H846" s="2"/>
      <c r="I846" s="2" t="str">
        <f t="shared" ca="1" si="7"/>
        <v/>
      </c>
    </row>
    <row r="847" spans="1:9" x14ac:dyDescent="0.2">
      <c r="A847" s="2"/>
      <c r="B847" s="2"/>
      <c r="C847" s="3">
        <f>IFERROR(IF(H847="Buy",VLOOKUP(B847,Product_List!A:E,2,0),VLOOKUP(B847,Product_List!A:E,3,0)),)</f>
        <v>0</v>
      </c>
      <c r="D847" s="2" t="str">
        <f>IFERROR(VLOOKUP(B847,Product_List!A:E,4,0),"")</f>
        <v/>
      </c>
      <c r="E847" s="5"/>
      <c r="F847" s="3"/>
      <c r="G847" s="3" t="str">
        <f t="shared" si="6"/>
        <v/>
      </c>
      <c r="H847" s="2"/>
      <c r="I847" s="2" t="str">
        <f t="shared" ca="1" si="7"/>
        <v/>
      </c>
    </row>
    <row r="848" spans="1:9" x14ac:dyDescent="0.2">
      <c r="A848" s="2"/>
      <c r="B848" s="2"/>
      <c r="C848" s="3">
        <f>IFERROR(IF(H848="Buy",VLOOKUP(B848,Product_List!A:E,2,0),VLOOKUP(B848,Product_List!A:E,3,0)),)</f>
        <v>0</v>
      </c>
      <c r="D848" s="2" t="str">
        <f>IFERROR(VLOOKUP(B848,Product_List!A:E,4,0),"")</f>
        <v/>
      </c>
      <c r="E848" s="5"/>
      <c r="F848" s="3"/>
      <c r="G848" s="3" t="str">
        <f t="shared" si="6"/>
        <v/>
      </c>
      <c r="H848" s="2"/>
      <c r="I848" s="2" t="str">
        <f t="shared" ca="1" si="7"/>
        <v/>
      </c>
    </row>
    <row r="849" spans="1:9" x14ac:dyDescent="0.2">
      <c r="A849" s="2"/>
      <c r="B849" s="2"/>
      <c r="C849" s="3">
        <f>IFERROR(IF(H849="Buy",VLOOKUP(B849,Product_List!A:E,2,0),VLOOKUP(B849,Product_List!A:E,3,0)),)</f>
        <v>0</v>
      </c>
      <c r="D849" s="2" t="str">
        <f>IFERROR(VLOOKUP(B849,Product_List!A:E,4,0),"")</f>
        <v/>
      </c>
      <c r="E849" s="5"/>
      <c r="F849" s="3"/>
      <c r="G849" s="3" t="str">
        <f t="shared" si="6"/>
        <v/>
      </c>
      <c r="H849" s="2"/>
      <c r="I849" s="2" t="str">
        <f t="shared" ca="1" si="7"/>
        <v/>
      </c>
    </row>
    <row r="850" spans="1:9" x14ac:dyDescent="0.2">
      <c r="A850" s="2"/>
      <c r="B850" s="2"/>
      <c r="C850" s="3">
        <f>IFERROR(IF(H850="Buy",VLOOKUP(B850,Product_List!A:E,2,0),VLOOKUP(B850,Product_List!A:E,3,0)),)</f>
        <v>0</v>
      </c>
      <c r="D850" s="2" t="str">
        <f>IFERROR(VLOOKUP(B850,Product_List!A:E,4,0),"")</f>
        <v/>
      </c>
      <c r="E850" s="5"/>
      <c r="F850" s="3"/>
      <c r="G850" s="3" t="str">
        <f t="shared" si="6"/>
        <v/>
      </c>
      <c r="H850" s="2"/>
      <c r="I850" s="2" t="str">
        <f t="shared" ca="1" si="7"/>
        <v/>
      </c>
    </row>
    <row r="851" spans="1:9" x14ac:dyDescent="0.2">
      <c r="A851" s="2"/>
      <c r="B851" s="2"/>
      <c r="C851" s="3">
        <f>IFERROR(IF(H851="Buy",VLOOKUP(B851,Product_List!A:E,2,0),VLOOKUP(B851,Product_List!A:E,3,0)),)</f>
        <v>0</v>
      </c>
      <c r="D851" s="2" t="str">
        <f>IFERROR(VLOOKUP(B851,Product_List!A:E,4,0),"")</f>
        <v/>
      </c>
      <c r="E851" s="5"/>
      <c r="F851" s="3"/>
      <c r="G851" s="3" t="str">
        <f t="shared" si="6"/>
        <v/>
      </c>
      <c r="H851" s="2"/>
      <c r="I851" s="2" t="str">
        <f t="shared" ca="1" si="7"/>
        <v/>
      </c>
    </row>
    <row r="852" spans="1:9" x14ac:dyDescent="0.2">
      <c r="A852" s="2"/>
      <c r="B852" s="2"/>
      <c r="C852" s="3">
        <f>IFERROR(IF(H852="Buy",VLOOKUP(B852,Product_List!A:E,2,0),VLOOKUP(B852,Product_List!A:E,3,0)),)</f>
        <v>0</v>
      </c>
      <c r="D852" s="2" t="str">
        <f>IFERROR(VLOOKUP(B852,Product_List!A:E,4,0),"")</f>
        <v/>
      </c>
      <c r="E852" s="5"/>
      <c r="F852" s="3"/>
      <c r="G852" s="3" t="str">
        <f t="shared" si="6"/>
        <v/>
      </c>
      <c r="H852" s="2"/>
      <c r="I852" s="2" t="str">
        <f t="shared" ca="1" si="7"/>
        <v/>
      </c>
    </row>
    <row r="853" spans="1:9" x14ac:dyDescent="0.2">
      <c r="A853" s="2"/>
      <c r="B853" s="2"/>
      <c r="C853" s="3">
        <f>IFERROR(IF(H853="Buy",VLOOKUP(B853,Product_List!A:E,2,0),VLOOKUP(B853,Product_List!A:E,3,0)),)</f>
        <v>0</v>
      </c>
      <c r="D853" s="2" t="str">
        <f>IFERROR(VLOOKUP(B853,Product_List!A:E,4,0),"")</f>
        <v/>
      </c>
      <c r="E853" s="5"/>
      <c r="F853" s="3"/>
      <c r="G853" s="3" t="str">
        <f t="shared" si="6"/>
        <v/>
      </c>
      <c r="H853" s="2"/>
      <c r="I853" s="2" t="str">
        <f t="shared" ca="1" si="7"/>
        <v/>
      </c>
    </row>
    <row r="854" spans="1:9" x14ac:dyDescent="0.2">
      <c r="A854" s="2"/>
      <c r="B854" s="2"/>
      <c r="C854" s="3">
        <f>IFERROR(IF(H854="Buy",VLOOKUP(B854,Product_List!A:E,2,0),VLOOKUP(B854,Product_List!A:E,3,0)),)</f>
        <v>0</v>
      </c>
      <c r="D854" s="2" t="str">
        <f>IFERROR(VLOOKUP(B854,Product_List!A:E,4,0),"")</f>
        <v/>
      </c>
      <c r="E854" s="5"/>
      <c r="F854" s="3"/>
      <c r="G854" s="3" t="str">
        <f t="shared" si="6"/>
        <v/>
      </c>
      <c r="H854" s="2"/>
      <c r="I854" s="2" t="str">
        <f t="shared" ca="1" si="7"/>
        <v/>
      </c>
    </row>
    <row r="855" spans="1:9" x14ac:dyDescent="0.2">
      <c r="A855" s="2"/>
      <c r="B855" s="2"/>
      <c r="C855" s="3">
        <f>IFERROR(IF(H855="Buy",VLOOKUP(B855,Product_List!A:E,2,0),VLOOKUP(B855,Product_List!A:E,3,0)),)</f>
        <v>0</v>
      </c>
      <c r="D855" s="2" t="str">
        <f>IFERROR(VLOOKUP(B855,Product_List!A:E,4,0),"")</f>
        <v/>
      </c>
      <c r="E855" s="5"/>
      <c r="F855" s="3"/>
      <c r="G855" s="3" t="str">
        <f t="shared" si="6"/>
        <v/>
      </c>
      <c r="H855" s="2"/>
      <c r="I855" s="2" t="str">
        <f t="shared" ca="1" si="7"/>
        <v/>
      </c>
    </row>
    <row r="856" spans="1:9" x14ac:dyDescent="0.2">
      <c r="A856" s="2"/>
      <c r="B856" s="2"/>
      <c r="C856" s="3">
        <f>IFERROR(IF(H856="Buy",VLOOKUP(B856,Product_List!A:E,2,0),VLOOKUP(B856,Product_List!A:E,3,0)),)</f>
        <v>0</v>
      </c>
      <c r="D856" s="2" t="str">
        <f>IFERROR(VLOOKUP(B856,Product_List!A:E,4,0),"")</f>
        <v/>
      </c>
      <c r="E856" s="5"/>
      <c r="F856" s="3"/>
      <c r="G856" s="3" t="str">
        <f t="shared" si="6"/>
        <v/>
      </c>
      <c r="H856" s="2"/>
      <c r="I856" s="2" t="str">
        <f t="shared" ca="1" si="7"/>
        <v/>
      </c>
    </row>
    <row r="857" spans="1:9" x14ac:dyDescent="0.2">
      <c r="A857" s="2"/>
      <c r="B857" s="2"/>
      <c r="C857" s="3">
        <f>IFERROR(IF(H857="Buy",VLOOKUP(B857,Product_List!A:E,2,0),VLOOKUP(B857,Product_List!A:E,3,0)),)</f>
        <v>0</v>
      </c>
      <c r="D857" s="2" t="str">
        <f>IFERROR(VLOOKUP(B857,Product_List!A:E,4,0),"")</f>
        <v/>
      </c>
      <c r="E857" s="5"/>
      <c r="F857" s="3"/>
      <c r="G857" s="3" t="str">
        <f t="shared" si="6"/>
        <v/>
      </c>
      <c r="H857" s="2"/>
      <c r="I857" s="2" t="str">
        <f t="shared" ca="1" si="7"/>
        <v/>
      </c>
    </row>
    <row r="858" spans="1:9" x14ac:dyDescent="0.2">
      <c r="A858" s="2"/>
      <c r="B858" s="2"/>
      <c r="C858" s="3">
        <f>IFERROR(IF(H858="Buy",VLOOKUP(B858,Product_List!A:E,2,0),VLOOKUP(B858,Product_List!A:E,3,0)),)</f>
        <v>0</v>
      </c>
      <c r="D858" s="2" t="str">
        <f>IFERROR(VLOOKUP(B858,Product_List!A:E,4,0),"")</f>
        <v/>
      </c>
      <c r="E858" s="5"/>
      <c r="F858" s="3"/>
      <c r="G858" s="3" t="str">
        <f t="shared" si="6"/>
        <v/>
      </c>
      <c r="H858" s="2"/>
      <c r="I858" s="2" t="str">
        <f t="shared" ca="1" si="7"/>
        <v/>
      </c>
    </row>
    <row r="859" spans="1:9" x14ac:dyDescent="0.2">
      <c r="A859" s="2"/>
      <c r="B859" s="2"/>
      <c r="C859" s="3">
        <f>IFERROR(IF(H859="Buy",VLOOKUP(B859,Product_List!A:E,2,0),VLOOKUP(B859,Product_List!A:E,3,0)),)</f>
        <v>0</v>
      </c>
      <c r="D859" s="2" t="str">
        <f>IFERROR(VLOOKUP(B859,Product_List!A:E,4,0),"")</f>
        <v/>
      </c>
      <c r="E859" s="5"/>
      <c r="F859" s="3"/>
      <c r="G859" s="3" t="str">
        <f t="shared" si="6"/>
        <v/>
      </c>
      <c r="H859" s="2"/>
      <c r="I859" s="2" t="str">
        <f t="shared" ca="1" si="7"/>
        <v/>
      </c>
    </row>
    <row r="860" spans="1:9" x14ac:dyDescent="0.2">
      <c r="A860" s="2"/>
      <c r="B860" s="2"/>
      <c r="C860" s="3">
        <f>IFERROR(IF(H860="Buy",VLOOKUP(B860,Product_List!A:E,2,0),VLOOKUP(B860,Product_List!A:E,3,0)),)</f>
        <v>0</v>
      </c>
      <c r="D860" s="2" t="str">
        <f>IFERROR(VLOOKUP(B860,Product_List!A:E,4,0),"")</f>
        <v/>
      </c>
      <c r="E860" s="5"/>
      <c r="F860" s="3"/>
      <c r="G860" s="3" t="str">
        <f t="shared" si="6"/>
        <v/>
      </c>
      <c r="H860" s="2"/>
      <c r="I860" s="2" t="str">
        <f t="shared" ca="1" si="7"/>
        <v/>
      </c>
    </row>
    <row r="861" spans="1:9" x14ac:dyDescent="0.2">
      <c r="A861" s="2"/>
      <c r="B861" s="2"/>
      <c r="C861" s="3">
        <f>IFERROR(IF(H861="Buy",VLOOKUP(B861,Product_List!A:E,2,0),VLOOKUP(B861,Product_List!A:E,3,0)),)</f>
        <v>0</v>
      </c>
      <c r="D861" s="2" t="str">
        <f>IFERROR(VLOOKUP(B861,Product_List!A:E,4,0),"")</f>
        <v/>
      </c>
      <c r="E861" s="5"/>
      <c r="F861" s="3"/>
      <c r="G861" s="3" t="str">
        <f t="shared" si="6"/>
        <v/>
      </c>
      <c r="H861" s="2"/>
      <c r="I861" s="2" t="str">
        <f t="shared" ca="1" si="7"/>
        <v/>
      </c>
    </row>
    <row r="862" spans="1:9" x14ac:dyDescent="0.2">
      <c r="A862" s="2"/>
      <c r="B862" s="2"/>
      <c r="C862" s="3">
        <f>IFERROR(IF(H862="Buy",VLOOKUP(B862,Product_List!A:E,2,0),VLOOKUP(B862,Product_List!A:E,3,0)),)</f>
        <v>0</v>
      </c>
      <c r="D862" s="2" t="str">
        <f>IFERROR(VLOOKUP(B862,Product_List!A:E,4,0),"")</f>
        <v/>
      </c>
      <c r="E862" s="5"/>
      <c r="F862" s="3"/>
      <c r="G862" s="3" t="str">
        <f t="shared" si="6"/>
        <v/>
      </c>
      <c r="H862" s="2"/>
      <c r="I862" s="2" t="str">
        <f t="shared" ca="1" si="7"/>
        <v/>
      </c>
    </row>
    <row r="863" spans="1:9" x14ac:dyDescent="0.2">
      <c r="A863" s="2"/>
      <c r="B863" s="2"/>
      <c r="C863" s="3">
        <f>IFERROR(IF(H863="Buy",VLOOKUP(B863,Product_List!A:E,2,0),VLOOKUP(B863,Product_List!A:E,3,0)),)</f>
        <v>0</v>
      </c>
      <c r="D863" s="2" t="str">
        <f>IFERROR(VLOOKUP(B863,Product_List!A:E,4,0),"")</f>
        <v/>
      </c>
      <c r="E863" s="5"/>
      <c r="F863" s="3"/>
      <c r="G863" s="3" t="str">
        <f t="shared" si="6"/>
        <v/>
      </c>
      <c r="H863" s="2"/>
      <c r="I863" s="2" t="str">
        <f t="shared" ca="1" si="7"/>
        <v/>
      </c>
    </row>
    <row r="864" spans="1:9" x14ac:dyDescent="0.2">
      <c r="A864" s="2"/>
      <c r="B864" s="2"/>
      <c r="C864" s="3">
        <f>IFERROR(IF(H864="Buy",VLOOKUP(B864,Product_List!A:E,2,0),VLOOKUP(B864,Product_List!A:E,3,0)),)</f>
        <v>0</v>
      </c>
      <c r="D864" s="2" t="str">
        <f>IFERROR(VLOOKUP(B864,Product_List!A:E,4,0),"")</f>
        <v/>
      </c>
      <c r="E864" s="5"/>
      <c r="F864" s="3"/>
      <c r="G864" s="3" t="str">
        <f t="shared" si="6"/>
        <v/>
      </c>
      <c r="H864" s="2"/>
      <c r="I864" s="2" t="str">
        <f t="shared" ca="1" si="7"/>
        <v/>
      </c>
    </row>
    <row r="865" spans="1:9" x14ac:dyDescent="0.2">
      <c r="A865" s="2"/>
      <c r="B865" s="2"/>
      <c r="C865" s="3">
        <f>IFERROR(IF(H865="Buy",VLOOKUP(B865,Product_List!A:E,2,0),VLOOKUP(B865,Product_List!A:E,3,0)),)</f>
        <v>0</v>
      </c>
      <c r="D865" s="2" t="str">
        <f>IFERROR(VLOOKUP(B865,Product_List!A:E,4,0),"")</f>
        <v/>
      </c>
      <c r="E865" s="5"/>
      <c r="F865" s="3"/>
      <c r="G865" s="3" t="str">
        <f t="shared" si="6"/>
        <v/>
      </c>
      <c r="H865" s="2"/>
      <c r="I865" s="2" t="str">
        <f t="shared" ca="1" si="7"/>
        <v/>
      </c>
    </row>
    <row r="866" spans="1:9" x14ac:dyDescent="0.2">
      <c r="A866" s="2"/>
      <c r="B866" s="2"/>
      <c r="C866" s="3">
        <f>IFERROR(IF(H866="Buy",VLOOKUP(B866,Product_List!A:E,2,0),VLOOKUP(B866,Product_List!A:E,3,0)),)</f>
        <v>0</v>
      </c>
      <c r="D866" s="2" t="str">
        <f>IFERROR(VLOOKUP(B866,Product_List!A:E,4,0),"")</f>
        <v/>
      </c>
      <c r="E866" s="5"/>
      <c r="F866" s="3"/>
      <c r="G866" s="3" t="str">
        <f t="shared" si="6"/>
        <v/>
      </c>
      <c r="H866" s="2"/>
      <c r="I866" s="2" t="str">
        <f t="shared" ca="1" si="7"/>
        <v/>
      </c>
    </row>
    <row r="867" spans="1:9" x14ac:dyDescent="0.2">
      <c r="A867" s="2"/>
      <c r="B867" s="2"/>
      <c r="C867" s="3">
        <f>IFERROR(IF(H867="Buy",VLOOKUP(B867,Product_List!A:E,2,0),VLOOKUP(B867,Product_List!A:E,3,0)),)</f>
        <v>0</v>
      </c>
      <c r="D867" s="2" t="str">
        <f>IFERROR(VLOOKUP(B867,Product_List!A:E,4,0),"")</f>
        <v/>
      </c>
      <c r="E867" s="5"/>
      <c r="F867" s="3"/>
      <c r="G867" s="3" t="str">
        <f t="shared" si="6"/>
        <v/>
      </c>
      <c r="H867" s="2"/>
      <c r="I867" s="2" t="str">
        <f t="shared" ca="1" si="7"/>
        <v/>
      </c>
    </row>
    <row r="868" spans="1:9" x14ac:dyDescent="0.2">
      <c r="A868" s="2"/>
      <c r="B868" s="2"/>
      <c r="C868" s="3">
        <f>IFERROR(IF(H868="Buy",VLOOKUP(B868,Product_List!A:E,2,0),VLOOKUP(B868,Product_List!A:E,3,0)),)</f>
        <v>0</v>
      </c>
      <c r="D868" s="2" t="str">
        <f>IFERROR(VLOOKUP(B868,Product_List!A:E,4,0),"")</f>
        <v/>
      </c>
      <c r="E868" s="5"/>
      <c r="F868" s="3"/>
      <c r="G868" s="3" t="str">
        <f t="shared" si="6"/>
        <v/>
      </c>
      <c r="H868" s="2"/>
      <c r="I868" s="2" t="str">
        <f t="shared" ca="1" si="7"/>
        <v/>
      </c>
    </row>
    <row r="869" spans="1:9" x14ac:dyDescent="0.2">
      <c r="A869" s="2"/>
      <c r="B869" s="2"/>
      <c r="C869" s="3">
        <f>IFERROR(IF(H869="Buy",VLOOKUP(B869,Product_List!A:E,2,0),VLOOKUP(B869,Product_List!A:E,3,0)),)</f>
        <v>0</v>
      </c>
      <c r="D869" s="2" t="str">
        <f>IFERROR(VLOOKUP(B869,Product_List!A:E,4,0),"")</f>
        <v/>
      </c>
      <c r="E869" s="5"/>
      <c r="F869" s="3"/>
      <c r="G869" s="3" t="str">
        <f t="shared" si="6"/>
        <v/>
      </c>
      <c r="H869" s="2"/>
      <c r="I869" s="2" t="str">
        <f t="shared" ca="1" si="7"/>
        <v/>
      </c>
    </row>
    <row r="870" spans="1:9" x14ac:dyDescent="0.2">
      <c r="A870" s="2"/>
      <c r="B870" s="2"/>
      <c r="C870" s="3">
        <f>IFERROR(IF(H870="Buy",VLOOKUP(B870,Product_List!A:E,2,0),VLOOKUP(B870,Product_List!A:E,3,0)),)</f>
        <v>0</v>
      </c>
      <c r="D870" s="2" t="str">
        <f>IFERROR(VLOOKUP(B870,Product_List!A:E,4,0),"")</f>
        <v/>
      </c>
      <c r="E870" s="5"/>
      <c r="F870" s="3"/>
      <c r="G870" s="3" t="str">
        <f t="shared" si="6"/>
        <v/>
      </c>
      <c r="H870" s="2"/>
      <c r="I870" s="2" t="str">
        <f t="shared" ca="1" si="7"/>
        <v/>
      </c>
    </row>
    <row r="871" spans="1:9" x14ac:dyDescent="0.2">
      <c r="A871" s="2"/>
      <c r="B871" s="2"/>
      <c r="C871" s="3">
        <f>IFERROR(IF(H871="Buy",VLOOKUP(B871,Product_List!A:E,2,0),VLOOKUP(B871,Product_List!A:E,3,0)),)</f>
        <v>0</v>
      </c>
      <c r="D871" s="2" t="str">
        <f>IFERROR(VLOOKUP(B871,Product_List!A:E,4,0),"")</f>
        <v/>
      </c>
      <c r="E871" s="5"/>
      <c r="F871" s="3"/>
      <c r="G871" s="3" t="str">
        <f t="shared" si="6"/>
        <v/>
      </c>
      <c r="H871" s="2"/>
      <c r="I871" s="2" t="str">
        <f t="shared" ca="1" si="7"/>
        <v/>
      </c>
    </row>
    <row r="872" spans="1:9" x14ac:dyDescent="0.2">
      <c r="A872" s="2"/>
      <c r="B872" s="2"/>
      <c r="C872" s="3">
        <f>IFERROR(IF(H872="Buy",VLOOKUP(B872,Product_List!A:E,2,0),VLOOKUP(B872,Product_List!A:E,3,0)),)</f>
        <v>0</v>
      </c>
      <c r="D872" s="2" t="str">
        <f>IFERROR(VLOOKUP(B872,Product_List!A:E,4,0),"")</f>
        <v/>
      </c>
      <c r="E872" s="5"/>
      <c r="F872" s="3"/>
      <c r="G872" s="3" t="str">
        <f t="shared" si="6"/>
        <v/>
      </c>
      <c r="H872" s="2"/>
      <c r="I872" s="2" t="str">
        <f t="shared" ca="1" si="7"/>
        <v/>
      </c>
    </row>
    <row r="873" spans="1:9" x14ac:dyDescent="0.2">
      <c r="A873" s="2"/>
      <c r="B873" s="2"/>
      <c r="C873" s="3">
        <f>IFERROR(IF(H873="Buy",VLOOKUP(B873,Product_List!A:E,2,0),VLOOKUP(B873,Product_List!A:E,3,0)),)</f>
        <v>0</v>
      </c>
      <c r="D873" s="2" t="str">
        <f>IFERROR(VLOOKUP(B873,Product_List!A:E,4,0),"")</f>
        <v/>
      </c>
      <c r="E873" s="5"/>
      <c r="F873" s="3"/>
      <c r="G873" s="3" t="str">
        <f t="shared" si="6"/>
        <v/>
      </c>
      <c r="H873" s="2"/>
      <c r="I873" s="2" t="str">
        <f t="shared" ca="1" si="7"/>
        <v/>
      </c>
    </row>
    <row r="874" spans="1:9" x14ac:dyDescent="0.2">
      <c r="A874" s="2"/>
      <c r="B874" s="2"/>
      <c r="C874" s="3">
        <f>IFERROR(IF(H874="Buy",VLOOKUP(B874,Product_List!A:E,2,0),VLOOKUP(B874,Product_List!A:E,3,0)),)</f>
        <v>0</v>
      </c>
      <c r="D874" s="2" t="str">
        <f>IFERROR(VLOOKUP(B874,Product_List!A:E,4,0),"")</f>
        <v/>
      </c>
      <c r="E874" s="5"/>
      <c r="F874" s="3"/>
      <c r="G874" s="3" t="str">
        <f t="shared" si="6"/>
        <v/>
      </c>
      <c r="H874" s="2"/>
      <c r="I874" s="2" t="str">
        <f t="shared" ca="1" si="7"/>
        <v/>
      </c>
    </row>
    <row r="875" spans="1:9" x14ac:dyDescent="0.2">
      <c r="A875" s="2"/>
      <c r="B875" s="2"/>
      <c r="C875" s="3">
        <f>IFERROR(IF(H875="Buy",VLOOKUP(B875,Product_List!A:E,2,0),VLOOKUP(B875,Product_List!A:E,3,0)),)</f>
        <v>0</v>
      </c>
      <c r="D875" s="2" t="str">
        <f>IFERROR(VLOOKUP(B875,Product_List!A:E,4,0),"")</f>
        <v/>
      </c>
      <c r="E875" s="5"/>
      <c r="F875" s="3"/>
      <c r="G875" s="3" t="str">
        <f t="shared" si="6"/>
        <v/>
      </c>
      <c r="H875" s="2"/>
      <c r="I875" s="2" t="str">
        <f t="shared" ca="1" si="7"/>
        <v/>
      </c>
    </row>
    <row r="876" spans="1:9" x14ac:dyDescent="0.2">
      <c r="A876" s="2"/>
      <c r="B876" s="2"/>
      <c r="C876" s="3">
        <f>IFERROR(IF(H876="Buy",VLOOKUP(B876,Product_List!A:E,2,0),VLOOKUP(B876,Product_List!A:E,3,0)),)</f>
        <v>0</v>
      </c>
      <c r="D876" s="2" t="str">
        <f>IFERROR(VLOOKUP(B876,Product_List!A:E,4,0),"")</f>
        <v/>
      </c>
      <c r="E876" s="5"/>
      <c r="F876" s="3"/>
      <c r="G876" s="3" t="str">
        <f t="shared" si="6"/>
        <v/>
      </c>
      <c r="H876" s="2"/>
      <c r="I876" s="2" t="str">
        <f t="shared" ca="1" si="7"/>
        <v/>
      </c>
    </row>
    <row r="877" spans="1:9" x14ac:dyDescent="0.2">
      <c r="A877" s="2"/>
      <c r="B877" s="2"/>
      <c r="C877" s="3">
        <f>IFERROR(IF(H877="Buy",VLOOKUP(B877,Product_List!A:E,2,0),VLOOKUP(B877,Product_List!A:E,3,0)),)</f>
        <v>0</v>
      </c>
      <c r="D877" s="2" t="str">
        <f>IFERROR(VLOOKUP(B877,Product_List!A:E,4,0),"")</f>
        <v/>
      </c>
      <c r="E877" s="5"/>
      <c r="F877" s="3"/>
      <c r="G877" s="3" t="str">
        <f t="shared" si="6"/>
        <v/>
      </c>
      <c r="H877" s="2"/>
      <c r="I877" s="2" t="str">
        <f t="shared" ca="1" si="7"/>
        <v/>
      </c>
    </row>
    <row r="878" spans="1:9" x14ac:dyDescent="0.2">
      <c r="A878" s="2"/>
      <c r="B878" s="2"/>
      <c r="C878" s="3">
        <f>IFERROR(IF(H878="Buy",VLOOKUP(B878,Product_List!A:E,2,0),VLOOKUP(B878,Product_List!A:E,3,0)),)</f>
        <v>0</v>
      </c>
      <c r="D878" s="2" t="str">
        <f>IFERROR(VLOOKUP(B878,Product_List!A:E,4,0),"")</f>
        <v/>
      </c>
      <c r="E878" s="5"/>
      <c r="F878" s="3"/>
      <c r="G878" s="3" t="str">
        <f t="shared" si="6"/>
        <v/>
      </c>
      <c r="H878" s="2"/>
      <c r="I878" s="2" t="str">
        <f t="shared" ca="1" si="7"/>
        <v/>
      </c>
    </row>
    <row r="879" spans="1:9" x14ac:dyDescent="0.2">
      <c r="A879" s="2"/>
      <c r="B879" s="2"/>
      <c r="C879" s="3">
        <f>IFERROR(IF(H879="Buy",VLOOKUP(B879,Product_List!A:E,2,0),VLOOKUP(B879,Product_List!A:E,3,0)),)</f>
        <v>0</v>
      </c>
      <c r="D879" s="2" t="str">
        <f>IFERROR(VLOOKUP(B879,Product_List!A:E,4,0),"")</f>
        <v/>
      </c>
      <c r="E879" s="5"/>
      <c r="F879" s="3"/>
      <c r="G879" s="3" t="str">
        <f t="shared" si="6"/>
        <v/>
      </c>
      <c r="H879" s="2"/>
      <c r="I879" s="2" t="str">
        <f t="shared" ca="1" si="7"/>
        <v/>
      </c>
    </row>
    <row r="880" spans="1:9" x14ac:dyDescent="0.2">
      <c r="A880" s="2"/>
      <c r="B880" s="2"/>
      <c r="C880" s="3">
        <f>IFERROR(IF(H880="Buy",VLOOKUP(B880,Product_List!A:E,2,0),VLOOKUP(B880,Product_List!A:E,3,0)),)</f>
        <v>0</v>
      </c>
      <c r="D880" s="2" t="str">
        <f>IFERROR(VLOOKUP(B880,Product_List!A:E,4,0),"")</f>
        <v/>
      </c>
      <c r="E880" s="5"/>
      <c r="F880" s="3"/>
      <c r="G880" s="3" t="str">
        <f t="shared" si="6"/>
        <v/>
      </c>
      <c r="H880" s="2"/>
      <c r="I880" s="2" t="str">
        <f t="shared" ca="1" si="7"/>
        <v/>
      </c>
    </row>
    <row r="881" spans="1:9" x14ac:dyDescent="0.2">
      <c r="A881" s="2"/>
      <c r="B881" s="2"/>
      <c r="C881" s="3">
        <f>IFERROR(IF(H881="Buy",VLOOKUP(B881,Product_List!A:E,2,0),VLOOKUP(B881,Product_List!A:E,3,0)),)</f>
        <v>0</v>
      </c>
      <c r="D881" s="2" t="str">
        <f>IFERROR(VLOOKUP(B881,Product_List!A:E,4,0),"")</f>
        <v/>
      </c>
      <c r="E881" s="5"/>
      <c r="F881" s="3"/>
      <c r="G881" s="3" t="str">
        <f t="shared" si="6"/>
        <v/>
      </c>
      <c r="H881" s="2"/>
      <c r="I881" s="2" t="str">
        <f t="shared" ca="1" si="7"/>
        <v/>
      </c>
    </row>
    <row r="882" spans="1:9" x14ac:dyDescent="0.2">
      <c r="A882" s="2"/>
      <c r="B882" s="2"/>
      <c r="C882" s="3">
        <f>IFERROR(IF(H882="Buy",VLOOKUP(B882,Product_List!A:E,2,0),VLOOKUP(B882,Product_List!A:E,3,0)),)</f>
        <v>0</v>
      </c>
      <c r="D882" s="2" t="str">
        <f>IFERROR(VLOOKUP(B882,Product_List!A:E,4,0),"")</f>
        <v/>
      </c>
      <c r="E882" s="5"/>
      <c r="F882" s="3"/>
      <c r="G882" s="3" t="str">
        <f t="shared" si="6"/>
        <v/>
      </c>
      <c r="H882" s="2"/>
      <c r="I882" s="2" t="str">
        <f t="shared" ca="1" si="7"/>
        <v/>
      </c>
    </row>
    <row r="883" spans="1:9" x14ac:dyDescent="0.2">
      <c r="A883" s="2"/>
      <c r="B883" s="2"/>
      <c r="C883" s="3">
        <f>IFERROR(IF(H883="Buy",VLOOKUP(B883,Product_List!A:E,2,0),VLOOKUP(B883,Product_List!A:E,3,0)),)</f>
        <v>0</v>
      </c>
      <c r="D883" s="2" t="str">
        <f>IFERROR(VLOOKUP(B883,Product_List!A:E,4,0),"")</f>
        <v/>
      </c>
      <c r="E883" s="5"/>
      <c r="F883" s="3"/>
      <c r="G883" s="3" t="str">
        <f t="shared" si="6"/>
        <v/>
      </c>
      <c r="H883" s="2"/>
      <c r="I883" s="2" t="str">
        <f t="shared" ca="1" si="7"/>
        <v/>
      </c>
    </row>
    <row r="884" spans="1:9" x14ac:dyDescent="0.2">
      <c r="A884" s="2"/>
      <c r="B884" s="2"/>
      <c r="C884" s="3">
        <f>IFERROR(IF(H884="Buy",VLOOKUP(B884,Product_List!A:E,2,0),VLOOKUP(B884,Product_List!A:E,3,0)),)</f>
        <v>0</v>
      </c>
      <c r="D884" s="2" t="str">
        <f>IFERROR(VLOOKUP(B884,Product_List!A:E,4,0),"")</f>
        <v/>
      </c>
      <c r="E884" s="5"/>
      <c r="F884" s="3"/>
      <c r="G884" s="3" t="str">
        <f t="shared" si="6"/>
        <v/>
      </c>
      <c r="H884" s="2"/>
      <c r="I884" s="2" t="str">
        <f t="shared" ca="1" si="7"/>
        <v/>
      </c>
    </row>
    <row r="885" spans="1:9" x14ac:dyDescent="0.2">
      <c r="A885" s="2"/>
      <c r="B885" s="2"/>
      <c r="C885" s="3">
        <f>IFERROR(IF(H885="Buy",VLOOKUP(B885,Product_List!A:E,2,0),VLOOKUP(B885,Product_List!A:E,3,0)),)</f>
        <v>0</v>
      </c>
      <c r="D885" s="2" t="str">
        <f>IFERROR(VLOOKUP(B885,Product_List!A:E,4,0),"")</f>
        <v/>
      </c>
      <c r="E885" s="5"/>
      <c r="F885" s="3"/>
      <c r="G885" s="3" t="str">
        <f t="shared" si="6"/>
        <v/>
      </c>
      <c r="H885" s="2"/>
      <c r="I885" s="2" t="str">
        <f t="shared" ca="1" si="7"/>
        <v/>
      </c>
    </row>
    <row r="886" spans="1:9" x14ac:dyDescent="0.2">
      <c r="A886" s="2"/>
      <c r="B886" s="2"/>
      <c r="C886" s="3">
        <f>IFERROR(IF(H886="Buy",VLOOKUP(B886,Product_List!A:E,2,0),VLOOKUP(B886,Product_List!A:E,3,0)),)</f>
        <v>0</v>
      </c>
      <c r="D886" s="2" t="str">
        <f>IFERROR(VLOOKUP(B886,Product_List!A:E,4,0),"")</f>
        <v/>
      </c>
      <c r="E886" s="5"/>
      <c r="F886" s="3"/>
      <c r="G886" s="3" t="str">
        <f t="shared" si="6"/>
        <v/>
      </c>
      <c r="H886" s="2"/>
      <c r="I886" s="2" t="str">
        <f t="shared" ca="1" si="7"/>
        <v/>
      </c>
    </row>
    <row r="887" spans="1:9" x14ac:dyDescent="0.2">
      <c r="A887" s="2"/>
      <c r="B887" s="2"/>
      <c r="C887" s="3">
        <f>IFERROR(IF(H887="Buy",VLOOKUP(B887,Product_List!A:E,2,0),VLOOKUP(B887,Product_List!A:E,3,0)),)</f>
        <v>0</v>
      </c>
      <c r="D887" s="2" t="str">
        <f>IFERROR(VLOOKUP(B887,Product_List!A:E,4,0),"")</f>
        <v/>
      </c>
      <c r="E887" s="5"/>
      <c r="F887" s="3"/>
      <c r="G887" s="3" t="str">
        <f t="shared" si="6"/>
        <v/>
      </c>
      <c r="H887" s="2"/>
      <c r="I887" s="2" t="str">
        <f t="shared" ca="1" si="7"/>
        <v/>
      </c>
    </row>
    <row r="888" spans="1:9" x14ac:dyDescent="0.2">
      <c r="A888" s="2"/>
      <c r="B888" s="2"/>
      <c r="C888" s="3">
        <f>IFERROR(IF(H888="Buy",VLOOKUP(B888,Product_List!A:E,2,0),VLOOKUP(B888,Product_List!A:E,3,0)),)</f>
        <v>0</v>
      </c>
      <c r="D888" s="2" t="str">
        <f>IFERROR(VLOOKUP(B888,Product_List!A:E,4,0),"")</f>
        <v/>
      </c>
      <c r="E888" s="5"/>
      <c r="F888" s="3"/>
      <c r="G888" s="3" t="str">
        <f t="shared" si="6"/>
        <v/>
      </c>
      <c r="H888" s="2"/>
      <c r="I888" s="2" t="str">
        <f t="shared" ca="1" si="7"/>
        <v/>
      </c>
    </row>
    <row r="889" spans="1:9" x14ac:dyDescent="0.2">
      <c r="A889" s="2"/>
      <c r="B889" s="2"/>
      <c r="C889" s="3">
        <f>IFERROR(IF(H889="Buy",VLOOKUP(B889,Product_List!A:E,2,0),VLOOKUP(B889,Product_List!A:E,3,0)),)</f>
        <v>0</v>
      </c>
      <c r="D889" s="2" t="str">
        <f>IFERROR(VLOOKUP(B889,Product_List!A:E,4,0),"")</f>
        <v/>
      </c>
      <c r="E889" s="5"/>
      <c r="F889" s="3"/>
      <c r="G889" s="3" t="str">
        <f t="shared" si="6"/>
        <v/>
      </c>
      <c r="H889" s="2"/>
      <c r="I889" s="2" t="str">
        <f t="shared" ca="1" si="7"/>
        <v/>
      </c>
    </row>
    <row r="890" spans="1:9" x14ac:dyDescent="0.2">
      <c r="A890" s="2"/>
      <c r="B890" s="2"/>
      <c r="C890" s="3">
        <f>IFERROR(IF(H890="Buy",VLOOKUP(B890,Product_List!A:E,2,0),VLOOKUP(B890,Product_List!A:E,3,0)),)</f>
        <v>0</v>
      </c>
      <c r="D890" s="2" t="str">
        <f>IFERROR(VLOOKUP(B890,Product_List!A:E,4,0),"")</f>
        <v/>
      </c>
      <c r="E890" s="5"/>
      <c r="F890" s="3"/>
      <c r="G890" s="3" t="str">
        <f t="shared" si="6"/>
        <v/>
      </c>
      <c r="H890" s="2"/>
      <c r="I890" s="2" t="str">
        <f t="shared" ca="1" si="7"/>
        <v/>
      </c>
    </row>
    <row r="891" spans="1:9" x14ac:dyDescent="0.2">
      <c r="A891" s="2"/>
      <c r="B891" s="2"/>
      <c r="C891" s="3">
        <f>IFERROR(IF(H891="Buy",VLOOKUP(B891,Product_List!A:E,2,0),VLOOKUP(B891,Product_List!A:E,3,0)),)</f>
        <v>0</v>
      </c>
      <c r="D891" s="2" t="str">
        <f>IFERROR(VLOOKUP(B891,Product_List!A:E,4,0),"")</f>
        <v/>
      </c>
      <c r="E891" s="5"/>
      <c r="F891" s="3"/>
      <c r="G891" s="3" t="str">
        <f t="shared" si="6"/>
        <v/>
      </c>
      <c r="H891" s="2"/>
      <c r="I891" s="2" t="str">
        <f t="shared" ca="1" si="7"/>
        <v/>
      </c>
    </row>
    <row r="892" spans="1:9" x14ac:dyDescent="0.2">
      <c r="A892" s="2"/>
      <c r="B892" s="2"/>
      <c r="C892" s="3">
        <f>IFERROR(IF(H892="Buy",VLOOKUP(B892,Product_List!A:E,2,0),VLOOKUP(B892,Product_List!A:E,3,0)),)</f>
        <v>0</v>
      </c>
      <c r="D892" s="2" t="str">
        <f>IFERROR(VLOOKUP(B892,Product_List!A:E,4,0),"")</f>
        <v/>
      </c>
      <c r="E892" s="5"/>
      <c r="F892" s="3"/>
      <c r="G892" s="3" t="str">
        <f t="shared" si="6"/>
        <v/>
      </c>
      <c r="H892" s="2"/>
      <c r="I892" s="2" t="str">
        <f t="shared" ca="1" si="7"/>
        <v/>
      </c>
    </row>
    <row r="893" spans="1:9" x14ac:dyDescent="0.2">
      <c r="A893" s="2"/>
      <c r="B893" s="2"/>
      <c r="C893" s="3">
        <f>IFERROR(IF(H893="Buy",VLOOKUP(B893,Product_List!A:E,2,0),VLOOKUP(B893,Product_List!A:E,3,0)),)</f>
        <v>0</v>
      </c>
      <c r="D893" s="2" t="str">
        <f>IFERROR(VLOOKUP(B893,Product_List!A:E,4,0),"")</f>
        <v/>
      </c>
      <c r="E893" s="5"/>
      <c r="F893" s="3"/>
      <c r="G893" s="3" t="str">
        <f t="shared" si="6"/>
        <v/>
      </c>
      <c r="H893" s="2"/>
      <c r="I893" s="2" t="str">
        <f t="shared" ca="1" si="7"/>
        <v/>
      </c>
    </row>
    <row r="894" spans="1:9" x14ac:dyDescent="0.2">
      <c r="A894" s="2"/>
      <c r="B894" s="2"/>
      <c r="C894" s="3">
        <f>IFERROR(IF(H894="Buy",VLOOKUP(B894,Product_List!A:E,2,0),VLOOKUP(B894,Product_List!A:E,3,0)),)</f>
        <v>0</v>
      </c>
      <c r="D894" s="2" t="str">
        <f>IFERROR(VLOOKUP(B894,Product_List!A:E,4,0),"")</f>
        <v/>
      </c>
      <c r="E894" s="5"/>
      <c r="F894" s="3"/>
      <c r="G894" s="3" t="str">
        <f t="shared" si="6"/>
        <v/>
      </c>
      <c r="H894" s="2"/>
      <c r="I894" s="2" t="str">
        <f t="shared" ca="1" si="7"/>
        <v/>
      </c>
    </row>
    <row r="895" spans="1:9" x14ac:dyDescent="0.2">
      <c r="A895" s="2"/>
      <c r="B895" s="2"/>
      <c r="C895" s="3">
        <f>IFERROR(IF(H895="Buy",VLOOKUP(B895,Product_List!A:E,2,0),VLOOKUP(B895,Product_List!A:E,3,0)),)</f>
        <v>0</v>
      </c>
      <c r="D895" s="2" t="str">
        <f>IFERROR(VLOOKUP(B895,Product_List!A:E,4,0),"")</f>
        <v/>
      </c>
      <c r="E895" s="5"/>
      <c r="F895" s="3"/>
      <c r="G895" s="3" t="str">
        <f t="shared" si="6"/>
        <v/>
      </c>
      <c r="H895" s="2"/>
      <c r="I895" s="2" t="str">
        <f t="shared" ca="1" si="7"/>
        <v/>
      </c>
    </row>
    <row r="896" spans="1:9" x14ac:dyDescent="0.2">
      <c r="A896" s="2"/>
      <c r="B896" s="2"/>
      <c r="C896" s="3">
        <f>IFERROR(IF(H896="Buy",VLOOKUP(B896,Product_List!A:E,2,0),VLOOKUP(B896,Product_List!A:E,3,0)),)</f>
        <v>0</v>
      </c>
      <c r="D896" s="2" t="str">
        <f>IFERROR(VLOOKUP(B896,Product_List!A:E,4,0),"")</f>
        <v/>
      </c>
      <c r="E896" s="5"/>
      <c r="F896" s="3"/>
      <c r="G896" s="3" t="str">
        <f t="shared" si="6"/>
        <v/>
      </c>
      <c r="H896" s="2"/>
      <c r="I896" s="2" t="str">
        <f t="shared" ca="1" si="7"/>
        <v/>
      </c>
    </row>
    <row r="897" spans="1:9" x14ac:dyDescent="0.2">
      <c r="A897" s="2"/>
      <c r="B897" s="2"/>
      <c r="C897" s="3">
        <f>IFERROR(IF(H897="Buy",VLOOKUP(B897,Product_List!A:E,2,0),VLOOKUP(B897,Product_List!A:E,3,0)),)</f>
        <v>0</v>
      </c>
      <c r="D897" s="2" t="str">
        <f>IFERROR(VLOOKUP(B897,Product_List!A:E,4,0),"")</f>
        <v/>
      </c>
      <c r="E897" s="5"/>
      <c r="F897" s="3"/>
      <c r="G897" s="3" t="str">
        <f t="shared" si="6"/>
        <v/>
      </c>
      <c r="H897" s="2"/>
      <c r="I897" s="2" t="str">
        <f t="shared" ca="1" si="7"/>
        <v/>
      </c>
    </row>
    <row r="898" spans="1:9" x14ac:dyDescent="0.2">
      <c r="A898" s="2"/>
      <c r="B898" s="2"/>
      <c r="C898" s="3">
        <f>IFERROR(IF(H898="Buy",VLOOKUP(B898,Product_List!A:E,2,0),VLOOKUP(B898,Product_List!A:E,3,0)),)</f>
        <v>0</v>
      </c>
      <c r="D898" s="2" t="str">
        <f>IFERROR(VLOOKUP(B898,Product_List!A:E,4,0),"")</f>
        <v/>
      </c>
      <c r="E898" s="5"/>
      <c r="F898" s="3"/>
      <c r="G898" s="3" t="str">
        <f t="shared" si="6"/>
        <v/>
      </c>
      <c r="H898" s="2"/>
      <c r="I898" s="2" t="str">
        <f t="shared" ca="1" si="7"/>
        <v/>
      </c>
    </row>
    <row r="899" spans="1:9" x14ac:dyDescent="0.2">
      <c r="A899" s="2"/>
      <c r="B899" s="2"/>
      <c r="C899" s="3">
        <f>IFERROR(IF(H899="Buy",VLOOKUP(B899,Product_List!A:E,2,0),VLOOKUP(B899,Product_List!A:E,3,0)),)</f>
        <v>0</v>
      </c>
      <c r="D899" s="2" t="str">
        <f>IFERROR(VLOOKUP(B899,Product_List!A:E,4,0),"")</f>
        <v/>
      </c>
      <c r="E899" s="5"/>
      <c r="F899" s="3"/>
      <c r="G899" s="3" t="str">
        <f t="shared" si="6"/>
        <v/>
      </c>
      <c r="H899" s="2"/>
      <c r="I899" s="2" t="str">
        <f t="shared" ca="1" si="7"/>
        <v/>
      </c>
    </row>
    <row r="900" spans="1:9" x14ac:dyDescent="0.2">
      <c r="A900" s="2"/>
      <c r="B900" s="2"/>
      <c r="C900" s="3">
        <f>IFERROR(IF(H900="Buy",VLOOKUP(B900,Product_List!A:E,2,0),VLOOKUP(B900,Product_List!A:E,3,0)),)</f>
        <v>0</v>
      </c>
      <c r="D900" s="2" t="str">
        <f>IFERROR(VLOOKUP(B900,Product_List!A:E,4,0),"")</f>
        <v/>
      </c>
      <c r="E900" s="5"/>
      <c r="F900" s="3"/>
      <c r="G900" s="3" t="str">
        <f t="shared" si="6"/>
        <v/>
      </c>
      <c r="H900" s="2"/>
      <c r="I900" s="2" t="str">
        <f t="shared" ca="1" si="7"/>
        <v/>
      </c>
    </row>
    <row r="901" spans="1:9" x14ac:dyDescent="0.2">
      <c r="A901" s="2"/>
      <c r="B901" s="2"/>
      <c r="C901" s="3">
        <f>IFERROR(IF(H901="Buy",VLOOKUP(B901,Product_List!A:E,2,0),VLOOKUP(B901,Product_List!A:E,3,0)),)</f>
        <v>0</v>
      </c>
      <c r="D901" s="2" t="str">
        <f>IFERROR(VLOOKUP(B901,Product_List!A:E,4,0),"")</f>
        <v/>
      </c>
      <c r="E901" s="5"/>
      <c r="F901" s="3"/>
      <c r="G901" s="3" t="str">
        <f t="shared" si="6"/>
        <v/>
      </c>
      <c r="H901" s="2"/>
      <c r="I901" s="2" t="str">
        <f t="shared" ca="1" si="7"/>
        <v/>
      </c>
    </row>
    <row r="902" spans="1:9" x14ac:dyDescent="0.2">
      <c r="A902" s="2"/>
      <c r="B902" s="2"/>
      <c r="C902" s="3">
        <f>IFERROR(IF(H902="Buy",VLOOKUP(B902,Product_List!A:E,2,0),VLOOKUP(B902,Product_List!A:E,3,0)),)</f>
        <v>0</v>
      </c>
      <c r="D902" s="2" t="str">
        <f>IFERROR(VLOOKUP(B902,Product_List!A:E,4,0),"")</f>
        <v/>
      </c>
      <c r="E902" s="5"/>
      <c r="F902" s="3"/>
      <c r="G902" s="3" t="str">
        <f t="shared" si="6"/>
        <v/>
      </c>
      <c r="H902" s="2"/>
      <c r="I902" s="2" t="str">
        <f t="shared" ca="1" si="7"/>
        <v/>
      </c>
    </row>
    <row r="903" spans="1:9" x14ac:dyDescent="0.2">
      <c r="A903" s="2"/>
      <c r="B903" s="2"/>
      <c r="C903" s="3">
        <f>IFERROR(IF(H903="Buy",VLOOKUP(B903,Product_List!A:E,2,0),VLOOKUP(B903,Product_List!A:E,3,0)),)</f>
        <v>0</v>
      </c>
      <c r="D903" s="2" t="str">
        <f>IFERROR(VLOOKUP(B903,Product_List!A:E,4,0),"")</f>
        <v/>
      </c>
      <c r="E903" s="5"/>
      <c r="F903" s="3"/>
      <c r="G903" s="3" t="str">
        <f t="shared" si="6"/>
        <v/>
      </c>
      <c r="H903" s="2"/>
      <c r="I903" s="2" t="str">
        <f t="shared" ca="1" si="7"/>
        <v/>
      </c>
    </row>
    <row r="904" spans="1:9" x14ac:dyDescent="0.2">
      <c r="A904" s="2"/>
      <c r="B904" s="2"/>
      <c r="C904" s="3">
        <f>IFERROR(IF(H904="Buy",VLOOKUP(B904,Product_List!A:E,2,0),VLOOKUP(B904,Product_List!A:E,3,0)),)</f>
        <v>0</v>
      </c>
      <c r="D904" s="2" t="str">
        <f>IFERROR(VLOOKUP(B904,Product_List!A:E,4,0),"")</f>
        <v/>
      </c>
      <c r="E904" s="5"/>
      <c r="F904" s="3"/>
      <c r="G904" s="3" t="str">
        <f t="shared" si="6"/>
        <v/>
      </c>
      <c r="H904" s="2"/>
      <c r="I904" s="2" t="str">
        <f t="shared" ca="1" si="7"/>
        <v/>
      </c>
    </row>
    <row r="905" spans="1:9" x14ac:dyDescent="0.2">
      <c r="A905" s="2"/>
      <c r="B905" s="2"/>
      <c r="C905" s="3">
        <f>IFERROR(IF(H905="Buy",VLOOKUP(B905,Product_List!A:E,2,0),VLOOKUP(B905,Product_List!A:E,3,0)),)</f>
        <v>0</v>
      </c>
      <c r="D905" s="2" t="str">
        <f>IFERROR(VLOOKUP(B905,Product_List!A:E,4,0),"")</f>
        <v/>
      </c>
      <c r="E905" s="5"/>
      <c r="F905" s="3"/>
      <c r="G905" s="3" t="str">
        <f t="shared" si="6"/>
        <v/>
      </c>
      <c r="H905" s="2"/>
      <c r="I905" s="2" t="str">
        <f t="shared" ca="1" si="7"/>
        <v/>
      </c>
    </row>
    <row r="906" spans="1:9" x14ac:dyDescent="0.2">
      <c r="A906" s="2"/>
      <c r="B906" s="2"/>
      <c r="C906" s="3">
        <f>IFERROR(IF(H906="Buy",VLOOKUP(B906,Product_List!A:E,2,0),VLOOKUP(B906,Product_List!A:E,3,0)),)</f>
        <v>0</v>
      </c>
      <c r="D906" s="2" t="str">
        <f>IFERROR(VLOOKUP(B906,Product_List!A:E,4,0),"")</f>
        <v/>
      </c>
      <c r="E906" s="5"/>
      <c r="F906" s="3"/>
      <c r="G906" s="3" t="str">
        <f t="shared" si="6"/>
        <v/>
      </c>
      <c r="H906" s="2"/>
      <c r="I906" s="2" t="str">
        <f t="shared" ca="1" si="7"/>
        <v/>
      </c>
    </row>
    <row r="907" spans="1:9" x14ac:dyDescent="0.2">
      <c r="A907" s="2"/>
      <c r="B907" s="2"/>
      <c r="C907" s="3">
        <f>IFERROR(IF(H907="Buy",VLOOKUP(B907,Product_List!A:E,2,0),VLOOKUP(B907,Product_List!A:E,3,0)),)</f>
        <v>0</v>
      </c>
      <c r="D907" s="2" t="str">
        <f>IFERROR(VLOOKUP(B907,Product_List!A:E,4,0),"")</f>
        <v/>
      </c>
      <c r="E907" s="5"/>
      <c r="F907" s="3"/>
      <c r="G907" s="3" t="str">
        <f t="shared" si="6"/>
        <v/>
      </c>
      <c r="H907" s="2"/>
      <c r="I907" s="2" t="str">
        <f t="shared" ca="1" si="7"/>
        <v/>
      </c>
    </row>
    <row r="908" spans="1:9" x14ac:dyDescent="0.2">
      <c r="A908" s="2"/>
      <c r="B908" s="2"/>
      <c r="C908" s="3">
        <f>IFERROR(IF(H908="Buy",VLOOKUP(B908,Product_List!A:E,2,0),VLOOKUP(B908,Product_List!A:E,3,0)),)</f>
        <v>0</v>
      </c>
      <c r="D908" s="2" t="str">
        <f>IFERROR(VLOOKUP(B908,Product_List!A:E,4,0),"")</f>
        <v/>
      </c>
      <c r="E908" s="5"/>
      <c r="F908" s="3"/>
      <c r="G908" s="3" t="str">
        <f t="shared" si="6"/>
        <v/>
      </c>
      <c r="H908" s="2"/>
      <c r="I908" s="2" t="str">
        <f t="shared" ca="1" si="7"/>
        <v/>
      </c>
    </row>
    <row r="909" spans="1:9" x14ac:dyDescent="0.2">
      <c r="A909" s="2"/>
      <c r="B909" s="2"/>
      <c r="C909" s="3">
        <f>IFERROR(IF(H909="Buy",VLOOKUP(B909,Product_List!A:E,2,0),VLOOKUP(B909,Product_List!A:E,3,0)),)</f>
        <v>0</v>
      </c>
      <c r="D909" s="2" t="str">
        <f>IFERROR(VLOOKUP(B909,Product_List!A:E,4,0),"")</f>
        <v/>
      </c>
      <c r="E909" s="5"/>
      <c r="F909" s="3"/>
      <c r="G909" s="3" t="str">
        <f t="shared" si="6"/>
        <v/>
      </c>
      <c r="H909" s="2"/>
      <c r="I909" s="2" t="str">
        <f t="shared" ca="1" si="7"/>
        <v/>
      </c>
    </row>
    <row r="910" spans="1:9" x14ac:dyDescent="0.2">
      <c r="A910" s="2"/>
      <c r="B910" s="2"/>
      <c r="C910" s="3">
        <f>IFERROR(IF(H910="Buy",VLOOKUP(B910,Product_List!A:E,2,0),VLOOKUP(B910,Product_List!A:E,3,0)),)</f>
        <v>0</v>
      </c>
      <c r="D910" s="2" t="str">
        <f>IFERROR(VLOOKUP(B910,Product_List!A:E,4,0),"")</f>
        <v/>
      </c>
      <c r="E910" s="5"/>
      <c r="F910" s="3"/>
      <c r="G910" s="3" t="str">
        <f t="shared" si="6"/>
        <v/>
      </c>
      <c r="H910" s="2"/>
      <c r="I910" s="2" t="str">
        <f t="shared" ca="1" si="7"/>
        <v/>
      </c>
    </row>
    <row r="911" spans="1:9" x14ac:dyDescent="0.2">
      <c r="A911" s="2"/>
      <c r="B911" s="2"/>
      <c r="C911" s="3">
        <f>IFERROR(IF(H911="Buy",VLOOKUP(B911,Product_List!A:E,2,0),VLOOKUP(B911,Product_List!A:E,3,0)),)</f>
        <v>0</v>
      </c>
      <c r="D911" s="2" t="str">
        <f>IFERROR(VLOOKUP(B911,Product_List!A:E,4,0),"")</f>
        <v/>
      </c>
      <c r="E911" s="5"/>
      <c r="F911" s="3"/>
      <c r="G911" s="3" t="str">
        <f t="shared" si="6"/>
        <v/>
      </c>
      <c r="H911" s="2"/>
      <c r="I911" s="2" t="str">
        <f t="shared" ca="1" si="7"/>
        <v/>
      </c>
    </row>
    <row r="912" spans="1:9" x14ac:dyDescent="0.2">
      <c r="A912" s="2"/>
      <c r="B912" s="2"/>
      <c r="C912" s="3">
        <f>IFERROR(IF(H912="Buy",VLOOKUP(B912,Product_List!A:E,2,0),VLOOKUP(B912,Product_List!A:E,3,0)),)</f>
        <v>0</v>
      </c>
      <c r="D912" s="2" t="str">
        <f>IFERROR(VLOOKUP(B912,Product_List!A:E,4,0),"")</f>
        <v/>
      </c>
      <c r="E912" s="5"/>
      <c r="F912" s="3"/>
      <c r="G912" s="3" t="str">
        <f t="shared" si="6"/>
        <v/>
      </c>
      <c r="H912" s="2"/>
      <c r="I912" s="2" t="str">
        <f t="shared" ca="1" si="7"/>
        <v/>
      </c>
    </row>
    <row r="913" spans="1:9" x14ac:dyDescent="0.2">
      <c r="A913" s="2"/>
      <c r="B913" s="2"/>
      <c r="C913" s="3">
        <f>IFERROR(IF(H913="Buy",VLOOKUP(B913,Product_List!A:E,2,0),VLOOKUP(B913,Product_List!A:E,3,0)),)</f>
        <v>0</v>
      </c>
      <c r="D913" s="2" t="str">
        <f>IFERROR(VLOOKUP(B913,Product_List!A:E,4,0),"")</f>
        <v/>
      </c>
      <c r="E913" s="5"/>
      <c r="F913" s="3"/>
      <c r="G913" s="3" t="str">
        <f t="shared" si="6"/>
        <v/>
      </c>
      <c r="H913" s="2"/>
      <c r="I913" s="2" t="str">
        <f t="shared" ca="1" si="7"/>
        <v/>
      </c>
    </row>
    <row r="914" spans="1:9" x14ac:dyDescent="0.2">
      <c r="A914" s="2"/>
      <c r="B914" s="2"/>
      <c r="C914" s="3">
        <f>IFERROR(IF(H914="Buy",VLOOKUP(B914,Product_List!A:E,2,0),VLOOKUP(B914,Product_List!A:E,3,0)),)</f>
        <v>0</v>
      </c>
      <c r="D914" s="2" t="str">
        <f>IFERROR(VLOOKUP(B914,Product_List!A:E,4,0),"")</f>
        <v/>
      </c>
      <c r="E914" s="5"/>
      <c r="F914" s="3"/>
      <c r="G914" s="3" t="str">
        <f t="shared" si="6"/>
        <v/>
      </c>
      <c r="H914" s="2"/>
      <c r="I914" s="2" t="str">
        <f t="shared" ca="1" si="7"/>
        <v/>
      </c>
    </row>
    <row r="915" spans="1:9" x14ac:dyDescent="0.2">
      <c r="A915" s="2"/>
      <c r="B915" s="2"/>
      <c r="C915" s="3">
        <f>IFERROR(IF(H915="Buy",VLOOKUP(B915,Product_List!A:E,2,0),VLOOKUP(B915,Product_List!A:E,3,0)),)</f>
        <v>0</v>
      </c>
      <c r="D915" s="2" t="str">
        <f>IFERROR(VLOOKUP(B915,Product_List!A:E,4,0),"")</f>
        <v/>
      </c>
      <c r="E915" s="5"/>
      <c r="F915" s="3"/>
      <c r="G915" s="3" t="str">
        <f t="shared" si="6"/>
        <v/>
      </c>
      <c r="H915" s="2"/>
      <c r="I915" s="2" t="str">
        <f t="shared" ca="1" si="7"/>
        <v/>
      </c>
    </row>
    <row r="916" spans="1:9" x14ac:dyDescent="0.2">
      <c r="A916" s="2"/>
      <c r="B916" s="2"/>
      <c r="C916" s="3">
        <f>IFERROR(IF(H916="Buy",VLOOKUP(B916,Product_List!A:E,2,0),VLOOKUP(B916,Product_List!A:E,3,0)),)</f>
        <v>0</v>
      </c>
      <c r="D916" s="2" t="str">
        <f>IFERROR(VLOOKUP(B916,Product_List!A:E,4,0),"")</f>
        <v/>
      </c>
      <c r="E916" s="5"/>
      <c r="F916" s="3"/>
      <c r="G916" s="3" t="str">
        <f t="shared" si="6"/>
        <v/>
      </c>
      <c r="H916" s="2"/>
      <c r="I916" s="2" t="str">
        <f t="shared" ca="1" si="7"/>
        <v/>
      </c>
    </row>
    <row r="917" spans="1:9" x14ac:dyDescent="0.2">
      <c r="A917" s="2"/>
      <c r="B917" s="2"/>
      <c r="C917" s="3">
        <f>IFERROR(IF(H917="Buy",VLOOKUP(B917,Product_List!A:E,2,0),VLOOKUP(B917,Product_List!A:E,3,0)),)</f>
        <v>0</v>
      </c>
      <c r="D917" s="2" t="str">
        <f>IFERROR(VLOOKUP(B917,Product_List!A:E,4,0),"")</f>
        <v/>
      </c>
      <c r="E917" s="5"/>
      <c r="F917" s="3"/>
      <c r="G917" s="3" t="str">
        <f t="shared" si="6"/>
        <v/>
      </c>
      <c r="H917" s="2"/>
      <c r="I917" s="2" t="str">
        <f t="shared" ca="1" si="7"/>
        <v/>
      </c>
    </row>
    <row r="918" spans="1:9" x14ac:dyDescent="0.2">
      <c r="A918" s="2"/>
      <c r="B918" s="2"/>
      <c r="C918" s="3">
        <f>IFERROR(IF(H918="Buy",VLOOKUP(B918,Product_List!A:E,2,0),VLOOKUP(B918,Product_List!A:E,3,0)),)</f>
        <v>0</v>
      </c>
      <c r="D918" s="2" t="str">
        <f>IFERROR(VLOOKUP(B918,Product_List!A:E,4,0),"")</f>
        <v/>
      </c>
      <c r="E918" s="5"/>
      <c r="F918" s="3"/>
      <c r="G918" s="3" t="str">
        <f t="shared" si="6"/>
        <v/>
      </c>
      <c r="H918" s="2"/>
      <c r="I918" s="2" t="str">
        <f t="shared" ca="1" si="7"/>
        <v/>
      </c>
    </row>
    <row r="919" spans="1:9" x14ac:dyDescent="0.2">
      <c r="A919" s="2"/>
      <c r="B919" s="2"/>
      <c r="C919" s="3">
        <f>IFERROR(IF(H919="Buy",VLOOKUP(B919,Product_List!A:E,2,0),VLOOKUP(B919,Product_List!A:E,3,0)),)</f>
        <v>0</v>
      </c>
      <c r="D919" s="2" t="str">
        <f>IFERROR(VLOOKUP(B919,Product_List!A:E,4,0),"")</f>
        <v/>
      </c>
      <c r="E919" s="5"/>
      <c r="F919" s="3"/>
      <c r="G919" s="3" t="str">
        <f t="shared" si="6"/>
        <v/>
      </c>
      <c r="H919" s="2"/>
      <c r="I919" s="2" t="str">
        <f t="shared" ca="1" si="7"/>
        <v/>
      </c>
    </row>
    <row r="920" spans="1:9" x14ac:dyDescent="0.2">
      <c r="A920" s="2"/>
      <c r="B920" s="2"/>
      <c r="C920" s="3">
        <f>IFERROR(IF(H920="Buy",VLOOKUP(B920,Product_List!A:E,2,0),VLOOKUP(B920,Product_List!A:E,3,0)),)</f>
        <v>0</v>
      </c>
      <c r="D920" s="2" t="str">
        <f>IFERROR(VLOOKUP(B920,Product_List!A:E,4,0),"")</f>
        <v/>
      </c>
      <c r="E920" s="5"/>
      <c r="F920" s="3"/>
      <c r="G920" s="3" t="str">
        <f t="shared" si="6"/>
        <v/>
      </c>
      <c r="H920" s="2"/>
      <c r="I920" s="2" t="str">
        <f t="shared" ca="1" si="7"/>
        <v/>
      </c>
    </row>
    <row r="921" spans="1:9" x14ac:dyDescent="0.2">
      <c r="A921" s="2"/>
      <c r="B921" s="2"/>
      <c r="C921" s="3">
        <f>IFERROR(IF(H921="Buy",VLOOKUP(B921,Product_List!A:E,2,0),VLOOKUP(B921,Product_List!A:E,3,0)),)</f>
        <v>0</v>
      </c>
      <c r="D921" s="2" t="str">
        <f>IFERROR(VLOOKUP(B921,Product_List!A:E,4,0),"")</f>
        <v/>
      </c>
      <c r="E921" s="5"/>
      <c r="F921" s="3"/>
      <c r="G921" s="3" t="str">
        <f t="shared" si="6"/>
        <v/>
      </c>
      <c r="H921" s="2"/>
      <c r="I921" s="2" t="str">
        <f t="shared" ca="1" si="7"/>
        <v/>
      </c>
    </row>
    <row r="922" spans="1:9" x14ac:dyDescent="0.2">
      <c r="A922" s="2"/>
      <c r="B922" s="2"/>
      <c r="C922" s="3">
        <f>IFERROR(IF(H922="Buy",VLOOKUP(B922,Product_List!A:E,2,0),VLOOKUP(B922,Product_List!A:E,3,0)),)</f>
        <v>0</v>
      </c>
      <c r="D922" s="2" t="str">
        <f>IFERROR(VLOOKUP(B922,Product_List!A:E,4,0),"")</f>
        <v/>
      </c>
      <c r="E922" s="5"/>
      <c r="F922" s="3"/>
      <c r="G922" s="3" t="str">
        <f t="shared" si="6"/>
        <v/>
      </c>
      <c r="H922" s="2"/>
      <c r="I922" s="2" t="str">
        <f t="shared" ca="1" si="7"/>
        <v/>
      </c>
    </row>
    <row r="923" spans="1:9" x14ac:dyDescent="0.2">
      <c r="A923" s="2"/>
      <c r="B923" s="2"/>
      <c r="C923" s="3">
        <f>IFERROR(IF(H923="Buy",VLOOKUP(B923,Product_List!A:E,2,0),VLOOKUP(B923,Product_List!A:E,3,0)),)</f>
        <v>0</v>
      </c>
      <c r="D923" s="2" t="str">
        <f>IFERROR(VLOOKUP(B923,Product_List!A:E,4,0),"")</f>
        <v/>
      </c>
      <c r="E923" s="5"/>
      <c r="F923" s="3"/>
      <c r="G923" s="3" t="str">
        <f t="shared" si="6"/>
        <v/>
      </c>
      <c r="H923" s="2"/>
      <c r="I923" s="2" t="str">
        <f t="shared" ca="1" si="7"/>
        <v/>
      </c>
    </row>
    <row r="924" spans="1:9" x14ac:dyDescent="0.2">
      <c r="A924" s="2"/>
      <c r="B924" s="2"/>
      <c r="C924" s="3">
        <f>IFERROR(IF(H924="Buy",VLOOKUP(B924,Product_List!A:E,2,0),VLOOKUP(B924,Product_List!A:E,3,0)),)</f>
        <v>0</v>
      </c>
      <c r="D924" s="2" t="str">
        <f>IFERROR(VLOOKUP(B924,Product_List!A:E,4,0),"")</f>
        <v/>
      </c>
      <c r="E924" s="5"/>
      <c r="F924" s="3"/>
      <c r="G924" s="3" t="str">
        <f t="shared" si="6"/>
        <v/>
      </c>
      <c r="H924" s="2"/>
      <c r="I924" s="2" t="str">
        <f t="shared" ca="1" si="7"/>
        <v/>
      </c>
    </row>
    <row r="925" spans="1:9" x14ac:dyDescent="0.2">
      <c r="A925" s="2"/>
      <c r="B925" s="2"/>
      <c r="C925" s="3">
        <f>IFERROR(IF(H925="Buy",VLOOKUP(B925,Product_List!A:E,2,0),VLOOKUP(B925,Product_List!A:E,3,0)),)</f>
        <v>0</v>
      </c>
      <c r="D925" s="2" t="str">
        <f>IFERROR(VLOOKUP(B925,Product_List!A:E,4,0),"")</f>
        <v/>
      </c>
      <c r="E925" s="5"/>
      <c r="F925" s="3"/>
      <c r="G925" s="3" t="str">
        <f t="shared" si="6"/>
        <v/>
      </c>
      <c r="H925" s="2"/>
      <c r="I925" s="2" t="str">
        <f t="shared" ca="1" si="7"/>
        <v/>
      </c>
    </row>
    <row r="926" spans="1:9" x14ac:dyDescent="0.2">
      <c r="A926" s="2"/>
      <c r="B926" s="2"/>
      <c r="C926" s="3">
        <f>IFERROR(IF(H926="Buy",VLOOKUP(B926,Product_List!A:E,2,0),VLOOKUP(B926,Product_List!A:E,3,0)),)</f>
        <v>0</v>
      </c>
      <c r="D926" s="2" t="str">
        <f>IFERROR(VLOOKUP(B926,Product_List!A:E,4,0),"")</f>
        <v/>
      </c>
      <c r="E926" s="5"/>
      <c r="F926" s="3"/>
      <c r="G926" s="3" t="str">
        <f t="shared" si="6"/>
        <v/>
      </c>
      <c r="H926" s="2"/>
      <c r="I926" s="2" t="str">
        <f t="shared" ca="1" si="7"/>
        <v/>
      </c>
    </row>
    <row r="927" spans="1:9" x14ac:dyDescent="0.2">
      <c r="A927" s="2"/>
      <c r="B927" s="2"/>
      <c r="C927" s="3">
        <f>IFERROR(IF(H927="Buy",VLOOKUP(B927,Product_List!A:E,2,0),VLOOKUP(B927,Product_List!A:E,3,0)),)</f>
        <v>0</v>
      </c>
      <c r="D927" s="2" t="str">
        <f>IFERROR(VLOOKUP(B927,Product_List!A:E,4,0),"")</f>
        <v/>
      </c>
      <c r="E927" s="5"/>
      <c r="F927" s="3"/>
      <c r="G927" s="3" t="str">
        <f t="shared" si="6"/>
        <v/>
      </c>
      <c r="H927" s="2"/>
      <c r="I927" s="2" t="str">
        <f t="shared" ca="1" si="7"/>
        <v/>
      </c>
    </row>
    <row r="928" spans="1:9" x14ac:dyDescent="0.2">
      <c r="A928" s="2"/>
      <c r="B928" s="2"/>
      <c r="C928" s="3">
        <f>IFERROR(IF(H928="Buy",VLOOKUP(B928,Product_List!A:E,2,0),VLOOKUP(B928,Product_List!A:E,3,0)),)</f>
        <v>0</v>
      </c>
      <c r="D928" s="2" t="str">
        <f>IFERROR(VLOOKUP(B928,Product_List!A:E,4,0),"")</f>
        <v/>
      </c>
      <c r="E928" s="5"/>
      <c r="F928" s="3"/>
      <c r="G928" s="3" t="str">
        <f t="shared" si="6"/>
        <v/>
      </c>
      <c r="H928" s="2"/>
      <c r="I928" s="2" t="str">
        <f t="shared" ca="1" si="7"/>
        <v/>
      </c>
    </row>
    <row r="929" spans="1:9" x14ac:dyDescent="0.2">
      <c r="A929" s="2"/>
      <c r="B929" s="2"/>
      <c r="C929" s="3">
        <f>IFERROR(IF(H929="Buy",VLOOKUP(B929,Product_List!A:E,2,0),VLOOKUP(B929,Product_List!A:E,3,0)),)</f>
        <v>0</v>
      </c>
      <c r="D929" s="2" t="str">
        <f>IFERROR(VLOOKUP(B929,Product_List!A:E,4,0),"")</f>
        <v/>
      </c>
      <c r="E929" s="5"/>
      <c r="F929" s="3"/>
      <c r="G929" s="3" t="str">
        <f t="shared" si="6"/>
        <v/>
      </c>
      <c r="H929" s="2"/>
      <c r="I929" s="2" t="str">
        <f t="shared" ca="1" si="7"/>
        <v/>
      </c>
    </row>
    <row r="930" spans="1:9" x14ac:dyDescent="0.2">
      <c r="A930" s="2"/>
      <c r="B930" s="2"/>
      <c r="C930" s="3">
        <f>IFERROR(IF(H930="Buy",VLOOKUP(B930,Product_List!A:E,2,0),VLOOKUP(B930,Product_List!A:E,3,0)),)</f>
        <v>0</v>
      </c>
      <c r="D930" s="2" t="str">
        <f>IFERROR(VLOOKUP(B930,Product_List!A:E,4,0),"")</f>
        <v/>
      </c>
      <c r="E930" s="5"/>
      <c r="F930" s="3"/>
      <c r="G930" s="3" t="str">
        <f t="shared" si="6"/>
        <v/>
      </c>
      <c r="H930" s="2"/>
      <c r="I930" s="2" t="str">
        <f t="shared" ca="1" si="7"/>
        <v/>
      </c>
    </row>
    <row r="931" spans="1:9" x14ac:dyDescent="0.2">
      <c r="A931" s="2"/>
      <c r="B931" s="2"/>
      <c r="C931" s="3">
        <f>IFERROR(IF(H931="Buy",VLOOKUP(B931,Product_List!A:E,2,0),VLOOKUP(B931,Product_List!A:E,3,0)),)</f>
        <v>0</v>
      </c>
      <c r="D931" s="2" t="str">
        <f>IFERROR(VLOOKUP(B931,Product_List!A:E,4,0),"")</f>
        <v/>
      </c>
      <c r="E931" s="5"/>
      <c r="F931" s="3"/>
      <c r="G931" s="3" t="str">
        <f t="shared" si="6"/>
        <v/>
      </c>
      <c r="H931" s="2"/>
      <c r="I931" s="2" t="str">
        <f t="shared" ca="1" si="7"/>
        <v/>
      </c>
    </row>
    <row r="932" spans="1:9" x14ac:dyDescent="0.2">
      <c r="A932" s="2"/>
      <c r="B932" s="2"/>
      <c r="C932" s="3">
        <f>IFERROR(IF(H932="Buy",VLOOKUP(B932,Product_List!A:E,2,0),VLOOKUP(B932,Product_List!A:E,3,0)),)</f>
        <v>0</v>
      </c>
      <c r="D932" s="2" t="str">
        <f>IFERROR(VLOOKUP(B932,Product_List!A:E,4,0),"")</f>
        <v/>
      </c>
      <c r="E932" s="5"/>
      <c r="F932" s="3"/>
      <c r="G932" s="3" t="str">
        <f t="shared" si="6"/>
        <v/>
      </c>
      <c r="H932" s="2"/>
      <c r="I932" s="2" t="str">
        <f t="shared" ca="1" si="7"/>
        <v/>
      </c>
    </row>
    <row r="933" spans="1:9" x14ac:dyDescent="0.2">
      <c r="A933" s="2"/>
      <c r="B933" s="2"/>
      <c r="C933" s="3">
        <f>IFERROR(IF(H933="Buy",VLOOKUP(B933,Product_List!A:E,2,0),VLOOKUP(B933,Product_List!A:E,3,0)),)</f>
        <v>0</v>
      </c>
      <c r="D933" s="2" t="str">
        <f>IFERROR(VLOOKUP(B933,Product_List!A:E,4,0),"")</f>
        <v/>
      </c>
      <c r="E933" s="5"/>
      <c r="F933" s="3"/>
      <c r="G933" s="3" t="str">
        <f t="shared" si="6"/>
        <v/>
      </c>
      <c r="H933" s="2"/>
      <c r="I933" s="2" t="str">
        <f t="shared" ca="1" si="7"/>
        <v/>
      </c>
    </row>
    <row r="934" spans="1:9" x14ac:dyDescent="0.2">
      <c r="A934" s="2"/>
      <c r="B934" s="2"/>
      <c r="C934" s="3">
        <f>IFERROR(IF(H934="Buy",VLOOKUP(B934,Product_List!A:E,2,0),VLOOKUP(B934,Product_List!A:E,3,0)),)</f>
        <v>0</v>
      </c>
      <c r="D934" s="2" t="str">
        <f>IFERROR(VLOOKUP(B934,Product_List!A:E,4,0),"")</f>
        <v/>
      </c>
      <c r="E934" s="5"/>
      <c r="F934" s="3"/>
      <c r="G934" s="3" t="str">
        <f t="shared" si="6"/>
        <v/>
      </c>
      <c r="H934" s="2"/>
      <c r="I934" s="2" t="str">
        <f t="shared" ca="1" si="7"/>
        <v/>
      </c>
    </row>
    <row r="935" spans="1:9" x14ac:dyDescent="0.2">
      <c r="A935" s="2"/>
      <c r="B935" s="2"/>
      <c r="C935" s="3">
        <f>IFERROR(IF(H935="Buy",VLOOKUP(B935,Product_List!A:E,2,0),VLOOKUP(B935,Product_List!A:E,3,0)),)</f>
        <v>0</v>
      </c>
      <c r="D935" s="2" t="str">
        <f>IFERROR(VLOOKUP(B935,Product_List!A:E,4,0),"")</f>
        <v/>
      </c>
      <c r="E935" s="5"/>
      <c r="F935" s="3"/>
      <c r="G935" s="3" t="str">
        <f t="shared" si="6"/>
        <v/>
      </c>
      <c r="H935" s="2"/>
      <c r="I935" s="2" t="str">
        <f t="shared" ca="1" si="7"/>
        <v/>
      </c>
    </row>
    <row r="936" spans="1:9" x14ac:dyDescent="0.2">
      <c r="A936" s="2"/>
      <c r="B936" s="2"/>
      <c r="C936" s="3">
        <f>IFERROR(IF(H936="Buy",VLOOKUP(B936,Product_List!A:E,2,0),VLOOKUP(B936,Product_List!A:E,3,0)),)</f>
        <v>0</v>
      </c>
      <c r="D936" s="2" t="str">
        <f>IFERROR(VLOOKUP(B936,Product_List!A:E,4,0),"")</f>
        <v/>
      </c>
      <c r="E936" s="5"/>
      <c r="F936" s="3"/>
      <c r="G936" s="3" t="str">
        <f t="shared" si="6"/>
        <v/>
      </c>
      <c r="H936" s="2"/>
      <c r="I936" s="2" t="str">
        <f t="shared" ca="1" si="7"/>
        <v/>
      </c>
    </row>
    <row r="937" spans="1:9" x14ac:dyDescent="0.2">
      <c r="A937" s="2"/>
      <c r="B937" s="2"/>
      <c r="C937" s="3">
        <f>IFERROR(IF(H937="Buy",VLOOKUP(B937,Product_List!A:E,2,0),VLOOKUP(B937,Product_List!A:E,3,0)),)</f>
        <v>0</v>
      </c>
      <c r="D937" s="2" t="str">
        <f>IFERROR(VLOOKUP(B937,Product_List!A:E,4,0),"")</f>
        <v/>
      </c>
      <c r="E937" s="5"/>
      <c r="F937" s="3"/>
      <c r="G937" s="3" t="str">
        <f t="shared" si="6"/>
        <v/>
      </c>
      <c r="H937" s="2"/>
      <c r="I937" s="2" t="str">
        <f t="shared" ca="1" si="7"/>
        <v/>
      </c>
    </row>
    <row r="938" spans="1:9" x14ac:dyDescent="0.2">
      <c r="A938" s="2"/>
      <c r="B938" s="2"/>
      <c r="C938" s="3">
        <f>IFERROR(IF(H938="Buy",VLOOKUP(B938,Product_List!A:E,2,0),VLOOKUP(B938,Product_List!A:E,3,0)),)</f>
        <v>0</v>
      </c>
      <c r="D938" s="2" t="str">
        <f>IFERROR(VLOOKUP(B938,Product_List!A:E,4,0),"")</f>
        <v/>
      </c>
      <c r="E938" s="5"/>
      <c r="F938" s="3"/>
      <c r="G938" s="3" t="str">
        <f t="shared" si="6"/>
        <v/>
      </c>
      <c r="H938" s="2"/>
      <c r="I938" s="2" t="str">
        <f t="shared" ca="1" si="7"/>
        <v/>
      </c>
    </row>
    <row r="939" spans="1:9" x14ac:dyDescent="0.2">
      <c r="A939" s="2"/>
      <c r="B939" s="2"/>
      <c r="C939" s="3">
        <f>IFERROR(IF(H939="Buy",VLOOKUP(B939,Product_List!A:E,2,0),VLOOKUP(B939,Product_List!A:E,3,0)),)</f>
        <v>0</v>
      </c>
      <c r="D939" s="2" t="str">
        <f>IFERROR(VLOOKUP(B939,Product_List!A:E,4,0),"")</f>
        <v/>
      </c>
      <c r="E939" s="5"/>
      <c r="F939" s="3"/>
      <c r="G939" s="3" t="str">
        <f t="shared" si="6"/>
        <v/>
      </c>
      <c r="H939" s="2"/>
      <c r="I939" s="2" t="str">
        <f t="shared" ca="1" si="7"/>
        <v/>
      </c>
    </row>
    <row r="940" spans="1:9" x14ac:dyDescent="0.2">
      <c r="A940" s="2"/>
      <c r="B940" s="2"/>
      <c r="C940" s="3">
        <f>IFERROR(IF(H940="Buy",VLOOKUP(B940,Product_List!A:E,2,0),VLOOKUP(B940,Product_List!A:E,3,0)),)</f>
        <v>0</v>
      </c>
      <c r="D940" s="2" t="str">
        <f>IFERROR(VLOOKUP(B940,Product_List!A:E,4,0),"")</f>
        <v/>
      </c>
      <c r="E940" s="5"/>
      <c r="F940" s="3"/>
      <c r="G940" s="3" t="str">
        <f t="shared" si="6"/>
        <v/>
      </c>
      <c r="H940" s="2"/>
      <c r="I940" s="2" t="str">
        <f t="shared" ca="1" si="7"/>
        <v/>
      </c>
    </row>
    <row r="941" spans="1:9" x14ac:dyDescent="0.2">
      <c r="A941" s="2"/>
      <c r="B941" s="2"/>
      <c r="C941" s="3">
        <f>IFERROR(IF(H941="Buy",VLOOKUP(B941,Product_List!A:E,2,0),VLOOKUP(B941,Product_List!A:E,3,0)),)</f>
        <v>0</v>
      </c>
      <c r="D941" s="2" t="str">
        <f>IFERROR(VLOOKUP(B941,Product_List!A:E,4,0),"")</f>
        <v/>
      </c>
      <c r="E941" s="5"/>
      <c r="F941" s="3"/>
      <c r="G941" s="3" t="str">
        <f t="shared" si="6"/>
        <v/>
      </c>
      <c r="H941" s="2"/>
      <c r="I941" s="2" t="str">
        <f t="shared" ca="1" si="7"/>
        <v/>
      </c>
    </row>
    <row r="942" spans="1:9" x14ac:dyDescent="0.2">
      <c r="A942" s="2"/>
      <c r="B942" s="2"/>
      <c r="C942" s="3">
        <f>IFERROR(IF(H942="Buy",VLOOKUP(B942,Product_List!A:E,2,0),VLOOKUP(B942,Product_List!A:E,3,0)),)</f>
        <v>0</v>
      </c>
      <c r="D942" s="2" t="str">
        <f>IFERROR(VLOOKUP(B942,Product_List!A:E,4,0),"")</f>
        <v/>
      </c>
      <c r="E942" s="5"/>
      <c r="F942" s="3"/>
      <c r="G942" s="3" t="str">
        <f t="shared" si="6"/>
        <v/>
      </c>
      <c r="H942" s="2"/>
      <c r="I942" s="2" t="str">
        <f t="shared" ca="1" si="7"/>
        <v/>
      </c>
    </row>
    <row r="943" spans="1:9" x14ac:dyDescent="0.2">
      <c r="A943" s="2"/>
      <c r="B943" s="2"/>
      <c r="C943" s="3">
        <f>IFERROR(IF(H943="Buy",VLOOKUP(B943,Product_List!A:E,2,0),VLOOKUP(B943,Product_List!A:E,3,0)),)</f>
        <v>0</v>
      </c>
      <c r="D943" s="2" t="str">
        <f>IFERROR(VLOOKUP(B943,Product_List!A:E,4,0),"")</f>
        <v/>
      </c>
      <c r="E943" s="5"/>
      <c r="F943" s="3"/>
      <c r="G943" s="3" t="str">
        <f t="shared" si="6"/>
        <v/>
      </c>
      <c r="H943" s="2"/>
      <c r="I943" s="2" t="str">
        <f t="shared" ca="1" si="7"/>
        <v/>
      </c>
    </row>
    <row r="944" spans="1:9" x14ac:dyDescent="0.2">
      <c r="A944" s="2"/>
      <c r="B944" s="2"/>
      <c r="C944" s="3">
        <f>IFERROR(IF(H944="Buy",VLOOKUP(B944,Product_List!A:E,2,0),VLOOKUP(B944,Product_List!A:E,3,0)),)</f>
        <v>0</v>
      </c>
      <c r="D944" s="2" t="str">
        <f>IFERROR(VLOOKUP(B944,Product_List!A:E,4,0),"")</f>
        <v/>
      </c>
      <c r="E944" s="5"/>
      <c r="F944" s="3"/>
      <c r="G944" s="3" t="str">
        <f t="shared" si="6"/>
        <v/>
      </c>
      <c r="H944" s="2"/>
      <c r="I944" s="2" t="str">
        <f t="shared" ca="1" si="7"/>
        <v/>
      </c>
    </row>
    <row r="945" spans="1:9" x14ac:dyDescent="0.2">
      <c r="A945" s="2"/>
      <c r="B945" s="2"/>
      <c r="C945" s="3">
        <f>IFERROR(IF(H945="Buy",VLOOKUP(B945,Product_List!A:E,2,0),VLOOKUP(B945,Product_List!A:E,3,0)),)</f>
        <v>0</v>
      </c>
      <c r="D945" s="2" t="str">
        <f>IFERROR(VLOOKUP(B945,Product_List!A:E,4,0),"")</f>
        <v/>
      </c>
      <c r="E945" s="5"/>
      <c r="F945" s="3"/>
      <c r="G945" s="3" t="str">
        <f t="shared" si="6"/>
        <v/>
      </c>
      <c r="H945" s="2"/>
      <c r="I945" s="2" t="str">
        <f t="shared" ca="1" si="7"/>
        <v/>
      </c>
    </row>
    <row r="946" spans="1:9" x14ac:dyDescent="0.2">
      <c r="A946" s="2"/>
      <c r="B946" s="2"/>
      <c r="C946" s="3">
        <f>IFERROR(IF(H946="Buy",VLOOKUP(B946,Product_List!A:E,2,0),VLOOKUP(B946,Product_List!A:E,3,0)),)</f>
        <v>0</v>
      </c>
      <c r="D946" s="2" t="str">
        <f>IFERROR(VLOOKUP(B946,Product_List!A:E,4,0),"")</f>
        <v/>
      </c>
      <c r="E946" s="5"/>
      <c r="F946" s="3"/>
      <c r="G946" s="3" t="str">
        <f t="shared" si="6"/>
        <v/>
      </c>
      <c r="H946" s="2"/>
      <c r="I946" s="2" t="str">
        <f t="shared" ca="1" si="7"/>
        <v/>
      </c>
    </row>
    <row r="947" spans="1:9" x14ac:dyDescent="0.2">
      <c r="A947" s="2"/>
      <c r="B947" s="2"/>
      <c r="C947" s="3">
        <f>IFERROR(IF(H947="Buy",VLOOKUP(B947,Product_List!A:E,2,0),VLOOKUP(B947,Product_List!A:E,3,0)),)</f>
        <v>0</v>
      </c>
      <c r="D947" s="2" t="str">
        <f>IFERROR(VLOOKUP(B947,Product_List!A:E,4,0),"")</f>
        <v/>
      </c>
      <c r="E947" s="5"/>
      <c r="F947" s="3"/>
      <c r="G947" s="3" t="str">
        <f t="shared" si="6"/>
        <v/>
      </c>
      <c r="H947" s="2"/>
      <c r="I947" s="2" t="str">
        <f t="shared" ca="1" si="7"/>
        <v/>
      </c>
    </row>
    <row r="948" spans="1:9" x14ac:dyDescent="0.2">
      <c r="A948" s="2"/>
      <c r="B948" s="2"/>
      <c r="C948" s="3">
        <f>IFERROR(IF(H948="Buy",VLOOKUP(B948,Product_List!A:E,2,0),VLOOKUP(B948,Product_List!A:E,3,0)),)</f>
        <v>0</v>
      </c>
      <c r="D948" s="2" t="str">
        <f>IFERROR(VLOOKUP(B948,Product_List!A:E,4,0),"")</f>
        <v/>
      </c>
      <c r="E948" s="5"/>
      <c r="F948" s="3"/>
      <c r="G948" s="3" t="str">
        <f t="shared" si="6"/>
        <v/>
      </c>
      <c r="H948" s="2"/>
      <c r="I948" s="2" t="str">
        <f t="shared" ca="1" si="7"/>
        <v/>
      </c>
    </row>
    <row r="949" spans="1:9" x14ac:dyDescent="0.2">
      <c r="A949" s="2"/>
      <c r="B949" s="2"/>
      <c r="C949" s="3">
        <f>IFERROR(IF(H949="Buy",VLOOKUP(B949,Product_List!A:E,2,0),VLOOKUP(B949,Product_List!A:E,3,0)),)</f>
        <v>0</v>
      </c>
      <c r="D949" s="2" t="str">
        <f>IFERROR(VLOOKUP(B949,Product_List!A:E,4,0),"")</f>
        <v/>
      </c>
      <c r="E949" s="5"/>
      <c r="F949" s="3"/>
      <c r="G949" s="3" t="str">
        <f t="shared" si="6"/>
        <v/>
      </c>
      <c r="H949" s="2"/>
      <c r="I949" s="2" t="str">
        <f t="shared" ca="1" si="7"/>
        <v/>
      </c>
    </row>
    <row r="950" spans="1:9" x14ac:dyDescent="0.2">
      <c r="A950" s="2"/>
      <c r="B950" s="2"/>
      <c r="C950" s="3">
        <f>IFERROR(IF(H950="Buy",VLOOKUP(B950,Product_List!A:E,2,0),VLOOKUP(B950,Product_List!A:E,3,0)),)</f>
        <v>0</v>
      </c>
      <c r="D950" s="2" t="str">
        <f>IFERROR(VLOOKUP(B950,Product_List!A:E,4,0),"")</f>
        <v/>
      </c>
      <c r="E950" s="5"/>
      <c r="F950" s="3"/>
      <c r="G950" s="3" t="str">
        <f t="shared" si="6"/>
        <v/>
      </c>
      <c r="H950" s="2"/>
      <c r="I950" s="2" t="str">
        <f t="shared" ca="1" si="7"/>
        <v/>
      </c>
    </row>
    <row r="951" spans="1:9" x14ac:dyDescent="0.2">
      <c r="A951" s="2"/>
      <c r="B951" s="2"/>
      <c r="C951" s="3">
        <f>IFERROR(IF(H951="Buy",VLOOKUP(B951,Product_List!A:E,2,0),VLOOKUP(B951,Product_List!A:E,3,0)),)</f>
        <v>0</v>
      </c>
      <c r="D951" s="2" t="str">
        <f>IFERROR(VLOOKUP(B951,Product_List!A:E,4,0),"")</f>
        <v/>
      </c>
      <c r="E951" s="5"/>
      <c r="F951" s="3"/>
      <c r="G951" s="3" t="str">
        <f t="shared" si="6"/>
        <v/>
      </c>
      <c r="H951" s="2"/>
      <c r="I951" s="2" t="str">
        <f t="shared" ca="1" si="7"/>
        <v/>
      </c>
    </row>
    <row r="952" spans="1:9" x14ac:dyDescent="0.2">
      <c r="A952" s="2"/>
      <c r="B952" s="2"/>
      <c r="C952" s="3">
        <f>IFERROR(IF(H952="Buy",VLOOKUP(B952,Product_List!A:E,2,0),VLOOKUP(B952,Product_List!A:E,3,0)),)</f>
        <v>0</v>
      </c>
      <c r="D952" s="2" t="str">
        <f>IFERROR(VLOOKUP(B952,Product_List!A:E,4,0),"")</f>
        <v/>
      </c>
      <c r="E952" s="5"/>
      <c r="F952" s="3"/>
      <c r="G952" s="3" t="str">
        <f t="shared" si="6"/>
        <v/>
      </c>
      <c r="H952" s="2"/>
      <c r="I952" s="2" t="str">
        <f t="shared" ca="1" si="7"/>
        <v/>
      </c>
    </row>
    <row r="953" spans="1:9" x14ac:dyDescent="0.2">
      <c r="A953" s="2"/>
      <c r="B953" s="2"/>
      <c r="C953" s="3">
        <f>IFERROR(IF(H953="Buy",VLOOKUP(B953,Product_List!A:E,2,0),VLOOKUP(B953,Product_List!A:E,3,0)),)</f>
        <v>0</v>
      </c>
      <c r="D953" s="2" t="str">
        <f>IFERROR(VLOOKUP(B953,Product_List!A:E,4,0),"")</f>
        <v/>
      </c>
      <c r="E953" s="5"/>
      <c r="F953" s="3"/>
      <c r="G953" s="3" t="str">
        <f t="shared" si="6"/>
        <v/>
      </c>
      <c r="H953" s="2"/>
      <c r="I953" s="2" t="str">
        <f t="shared" ca="1" si="7"/>
        <v/>
      </c>
    </row>
    <row r="954" spans="1:9" x14ac:dyDescent="0.2">
      <c r="A954" s="2"/>
      <c r="B954" s="2"/>
      <c r="C954" s="3">
        <f>IFERROR(IF(H954="Buy",VLOOKUP(B954,Product_List!A:E,2,0),VLOOKUP(B954,Product_List!A:E,3,0)),)</f>
        <v>0</v>
      </c>
      <c r="D954" s="2" t="str">
        <f>IFERROR(VLOOKUP(B954,Product_List!A:E,4,0),"")</f>
        <v/>
      </c>
      <c r="E954" s="5"/>
      <c r="F954" s="3"/>
      <c r="G954" s="3" t="str">
        <f t="shared" si="6"/>
        <v/>
      </c>
      <c r="H954" s="2"/>
      <c r="I954" s="2" t="str">
        <f t="shared" ca="1" si="7"/>
        <v/>
      </c>
    </row>
    <row r="955" spans="1:9" x14ac:dyDescent="0.2">
      <c r="A955" s="2"/>
      <c r="B955" s="2"/>
      <c r="C955" s="3">
        <f>IFERROR(IF(H955="Buy",VLOOKUP(B955,Product_List!A:E,2,0),VLOOKUP(B955,Product_List!A:E,3,0)),)</f>
        <v>0</v>
      </c>
      <c r="D955" s="2" t="str">
        <f>IFERROR(VLOOKUP(B955,Product_List!A:E,4,0),"")</f>
        <v/>
      </c>
      <c r="E955" s="5"/>
      <c r="F955" s="3"/>
      <c r="G955" s="3" t="str">
        <f t="shared" si="6"/>
        <v/>
      </c>
      <c r="H955" s="2"/>
      <c r="I955" s="2" t="str">
        <f t="shared" ca="1" si="7"/>
        <v/>
      </c>
    </row>
    <row r="956" spans="1:9" x14ac:dyDescent="0.2">
      <c r="A956" s="2"/>
      <c r="B956" s="2"/>
      <c r="C956" s="3">
        <f>IFERROR(IF(H956="Buy",VLOOKUP(B956,Product_List!A:E,2,0),VLOOKUP(B956,Product_List!A:E,3,0)),)</f>
        <v>0</v>
      </c>
      <c r="D956" s="2" t="str">
        <f>IFERROR(VLOOKUP(B956,Product_List!A:E,4,0),"")</f>
        <v/>
      </c>
      <c r="E956" s="5"/>
      <c r="F956" s="3"/>
      <c r="G956" s="3" t="str">
        <f t="shared" si="6"/>
        <v/>
      </c>
      <c r="H956" s="2"/>
      <c r="I956" s="2" t="str">
        <f t="shared" ca="1" si="7"/>
        <v/>
      </c>
    </row>
    <row r="957" spans="1:9" x14ac:dyDescent="0.2">
      <c r="A957" s="2"/>
      <c r="B957" s="2"/>
      <c r="C957" s="3">
        <f>IFERROR(IF(H957="Buy",VLOOKUP(B957,Product_List!A:E,2,0),VLOOKUP(B957,Product_List!A:E,3,0)),)</f>
        <v>0</v>
      </c>
      <c r="D957" s="2" t="str">
        <f>IFERROR(VLOOKUP(B957,Product_List!A:E,4,0),"")</f>
        <v/>
      </c>
      <c r="E957" s="5"/>
      <c r="F957" s="3"/>
      <c r="G957" s="3" t="str">
        <f t="shared" si="6"/>
        <v/>
      </c>
      <c r="H957" s="2"/>
      <c r="I957" s="2" t="str">
        <f t="shared" ca="1" si="7"/>
        <v/>
      </c>
    </row>
    <row r="958" spans="1:9" x14ac:dyDescent="0.2">
      <c r="A958" s="2"/>
      <c r="B958" s="2"/>
      <c r="C958" s="3">
        <f>IFERROR(IF(H958="Buy",VLOOKUP(B958,Product_List!A:E,2,0),VLOOKUP(B958,Product_List!A:E,3,0)),)</f>
        <v>0</v>
      </c>
      <c r="D958" s="2" t="str">
        <f>IFERROR(VLOOKUP(B958,Product_List!A:E,4,0),"")</f>
        <v/>
      </c>
      <c r="E958" s="5"/>
      <c r="F958" s="3"/>
      <c r="G958" s="3" t="str">
        <f t="shared" si="6"/>
        <v/>
      </c>
      <c r="H958" s="2"/>
      <c r="I958" s="2" t="str">
        <f t="shared" ca="1" si="7"/>
        <v/>
      </c>
    </row>
    <row r="959" spans="1:9" x14ac:dyDescent="0.2">
      <c r="A959" s="2"/>
      <c r="B959" s="2"/>
      <c r="C959" s="3">
        <f>IFERROR(IF(H959="Buy",VLOOKUP(B959,Product_List!A:E,2,0),VLOOKUP(B959,Product_List!A:E,3,0)),)</f>
        <v>0</v>
      </c>
      <c r="D959" s="2" t="str">
        <f>IFERROR(VLOOKUP(B959,Product_List!A:E,4,0),"")</f>
        <v/>
      </c>
      <c r="E959" s="5"/>
      <c r="F959" s="3"/>
      <c r="G959" s="3" t="str">
        <f t="shared" si="6"/>
        <v/>
      </c>
      <c r="H959" s="2"/>
      <c r="I959" s="2" t="str">
        <f t="shared" ca="1" si="7"/>
        <v/>
      </c>
    </row>
    <row r="960" spans="1:9" x14ac:dyDescent="0.2">
      <c r="A960" s="2"/>
      <c r="B960" s="2"/>
      <c r="C960" s="3">
        <f>IFERROR(IF(H960="Buy",VLOOKUP(B960,Product_List!A:E,2,0),VLOOKUP(B960,Product_List!A:E,3,0)),)</f>
        <v>0</v>
      </c>
      <c r="D960" s="2" t="str">
        <f>IFERROR(VLOOKUP(B960,Product_List!A:E,4,0),"")</f>
        <v/>
      </c>
      <c r="E960" s="5"/>
      <c r="F960" s="3"/>
      <c r="G960" s="3" t="str">
        <f t="shared" si="6"/>
        <v/>
      </c>
      <c r="H960" s="2"/>
      <c r="I960" s="2" t="str">
        <f t="shared" ca="1" si="7"/>
        <v/>
      </c>
    </row>
    <row r="961" spans="1:9" x14ac:dyDescent="0.2">
      <c r="A961" s="2"/>
      <c r="B961" s="2"/>
      <c r="C961" s="3">
        <f>IFERROR(IF(H961="Buy",VLOOKUP(B961,Product_List!A:E,2,0),VLOOKUP(B961,Product_List!A:E,3,0)),)</f>
        <v>0</v>
      </c>
      <c r="D961" s="2" t="str">
        <f>IFERROR(VLOOKUP(B961,Product_List!A:E,4,0),"")</f>
        <v/>
      </c>
      <c r="E961" s="5"/>
      <c r="F961" s="3"/>
      <c r="G961" s="3" t="str">
        <f t="shared" si="6"/>
        <v/>
      </c>
      <c r="H961" s="2"/>
      <c r="I961" s="2" t="str">
        <f t="shared" ca="1" si="7"/>
        <v/>
      </c>
    </row>
    <row r="962" spans="1:9" x14ac:dyDescent="0.2">
      <c r="A962" s="2"/>
      <c r="B962" s="2"/>
      <c r="C962" s="3">
        <f>IFERROR(IF(H962="Buy",VLOOKUP(B962,Product_List!A:E,2,0),VLOOKUP(B962,Product_List!A:E,3,0)),)</f>
        <v>0</v>
      </c>
      <c r="D962" s="2" t="str">
        <f>IFERROR(VLOOKUP(B962,Product_List!A:E,4,0),"")</f>
        <v/>
      </c>
      <c r="E962" s="5"/>
      <c r="F962" s="3"/>
      <c r="G962" s="3" t="str">
        <f t="shared" si="6"/>
        <v/>
      </c>
      <c r="H962" s="2"/>
      <c r="I962" s="2" t="str">
        <f t="shared" ca="1" si="7"/>
        <v/>
      </c>
    </row>
    <row r="963" spans="1:9" x14ac:dyDescent="0.2">
      <c r="A963" s="2"/>
      <c r="B963" s="2"/>
      <c r="C963" s="3">
        <f>IFERROR(IF(H963="Buy",VLOOKUP(B963,Product_List!A:E,2,0),VLOOKUP(B963,Product_List!A:E,3,0)),)</f>
        <v>0</v>
      </c>
      <c r="D963" s="2" t="str">
        <f>IFERROR(VLOOKUP(B963,Product_List!A:E,4,0),"")</f>
        <v/>
      </c>
      <c r="E963" s="5"/>
      <c r="F963" s="3"/>
      <c r="G963" s="3" t="str">
        <f t="shared" si="6"/>
        <v/>
      </c>
      <c r="H963" s="2"/>
      <c r="I963" s="2" t="str">
        <f t="shared" ca="1" si="7"/>
        <v/>
      </c>
    </row>
    <row r="964" spans="1:9" x14ac:dyDescent="0.2">
      <c r="A964" s="2"/>
      <c r="B964" s="2"/>
      <c r="C964" s="3">
        <f>IFERROR(IF(H964="Buy",VLOOKUP(B964,Product_List!A:E,2,0),VLOOKUP(B964,Product_List!A:E,3,0)),)</f>
        <v>0</v>
      </c>
      <c r="D964" s="2" t="str">
        <f>IFERROR(VLOOKUP(B964,Product_List!A:E,4,0),"")</f>
        <v/>
      </c>
      <c r="E964" s="5"/>
      <c r="F964" s="3"/>
      <c r="G964" s="3" t="str">
        <f t="shared" si="6"/>
        <v/>
      </c>
      <c r="H964" s="2"/>
      <c r="I964" s="2" t="str">
        <f t="shared" ca="1" si="7"/>
        <v/>
      </c>
    </row>
    <row r="965" spans="1:9" x14ac:dyDescent="0.2">
      <c r="A965" s="2"/>
      <c r="B965" s="2"/>
      <c r="C965" s="3">
        <f>IFERROR(IF(H965="Buy",VLOOKUP(B965,Product_List!A:E,2,0),VLOOKUP(B965,Product_List!A:E,3,0)),)</f>
        <v>0</v>
      </c>
      <c r="D965" s="2" t="str">
        <f>IFERROR(VLOOKUP(B965,Product_List!A:E,4,0),"")</f>
        <v/>
      </c>
      <c r="E965" s="5"/>
      <c r="F965" s="3"/>
      <c r="G965" s="3" t="str">
        <f t="shared" si="6"/>
        <v/>
      </c>
      <c r="H965" s="2"/>
      <c r="I965" s="2" t="str">
        <f t="shared" ca="1" si="7"/>
        <v/>
      </c>
    </row>
    <row r="966" spans="1:9" x14ac:dyDescent="0.2">
      <c r="A966" s="2"/>
      <c r="B966" s="2"/>
      <c r="C966" s="3">
        <f>IFERROR(IF(H966="Buy",VLOOKUP(B966,Product_List!A:E,2,0),VLOOKUP(B966,Product_List!A:E,3,0)),)</f>
        <v>0</v>
      </c>
      <c r="D966" s="2" t="str">
        <f>IFERROR(VLOOKUP(B966,Product_List!A:E,4,0),"")</f>
        <v/>
      </c>
      <c r="E966" s="5"/>
      <c r="F966" s="3"/>
      <c r="G966" s="3" t="str">
        <f t="shared" si="6"/>
        <v/>
      </c>
      <c r="H966" s="2"/>
      <c r="I966" s="2" t="str">
        <f t="shared" ca="1" si="7"/>
        <v/>
      </c>
    </row>
    <row r="967" spans="1:9" x14ac:dyDescent="0.2">
      <c r="A967" s="2"/>
      <c r="B967" s="2"/>
      <c r="C967" s="3">
        <f>IFERROR(IF(H967="Buy",VLOOKUP(B967,Product_List!A:E,2,0),VLOOKUP(B967,Product_List!A:E,3,0)),)</f>
        <v>0</v>
      </c>
      <c r="D967" s="2" t="str">
        <f>IFERROR(VLOOKUP(B967,Product_List!A:E,4,0),"")</f>
        <v/>
      </c>
      <c r="E967" s="5"/>
      <c r="F967" s="3"/>
      <c r="G967" s="3" t="str">
        <f t="shared" si="6"/>
        <v/>
      </c>
      <c r="H967" s="2"/>
      <c r="I967" s="2" t="str">
        <f t="shared" ca="1" si="7"/>
        <v/>
      </c>
    </row>
    <row r="968" spans="1:9" x14ac:dyDescent="0.2">
      <c r="A968" s="2"/>
      <c r="B968" s="2"/>
      <c r="C968" s="3">
        <f>IFERROR(IF(H968="Buy",VLOOKUP(B968,Product_List!A:E,2,0),VLOOKUP(B968,Product_List!A:E,3,0)),)</f>
        <v>0</v>
      </c>
      <c r="D968" s="2" t="str">
        <f>IFERROR(VLOOKUP(B968,Product_List!A:E,4,0),"")</f>
        <v/>
      </c>
      <c r="E968" s="5"/>
      <c r="F968" s="3"/>
      <c r="G968" s="3" t="str">
        <f t="shared" si="6"/>
        <v/>
      </c>
      <c r="H968" s="2"/>
      <c r="I968" s="2" t="str">
        <f t="shared" ca="1" si="7"/>
        <v/>
      </c>
    </row>
    <row r="969" spans="1:9" x14ac:dyDescent="0.2">
      <c r="A969" s="2"/>
      <c r="B969" s="2"/>
      <c r="C969" s="3">
        <f>IFERROR(IF(H969="Buy",VLOOKUP(B969,Product_List!A:E,2,0),VLOOKUP(B969,Product_List!A:E,3,0)),)</f>
        <v>0</v>
      </c>
      <c r="D969" s="2" t="str">
        <f>IFERROR(VLOOKUP(B969,Product_List!A:E,4,0),"")</f>
        <v/>
      </c>
      <c r="E969" s="5"/>
      <c r="F969" s="3"/>
      <c r="G969" s="3" t="str">
        <f t="shared" si="6"/>
        <v/>
      </c>
      <c r="H969" s="2"/>
      <c r="I969" s="2" t="str">
        <f t="shared" ca="1" si="7"/>
        <v/>
      </c>
    </row>
    <row r="970" spans="1:9" x14ac:dyDescent="0.2">
      <c r="A970" s="2"/>
      <c r="B970" s="2"/>
      <c r="C970" s="3">
        <f>IFERROR(IF(H970="Buy",VLOOKUP(B970,Product_List!A:E,2,0),VLOOKUP(B970,Product_List!A:E,3,0)),)</f>
        <v>0</v>
      </c>
      <c r="D970" s="2" t="str">
        <f>IFERROR(VLOOKUP(B970,Product_List!A:E,4,0),"")</f>
        <v/>
      </c>
      <c r="E970" s="5"/>
      <c r="F970" s="3"/>
      <c r="G970" s="3" t="str">
        <f t="shared" si="6"/>
        <v/>
      </c>
      <c r="H970" s="2"/>
      <c r="I970" s="2" t="str">
        <f t="shared" ca="1" si="7"/>
        <v/>
      </c>
    </row>
    <row r="971" spans="1:9" x14ac:dyDescent="0.2">
      <c r="A971" s="2"/>
      <c r="B971" s="2"/>
      <c r="C971" s="3">
        <f>IFERROR(IF(H971="Buy",VLOOKUP(B971,Product_List!A:E,2,0),VLOOKUP(B971,Product_List!A:E,3,0)),)</f>
        <v>0</v>
      </c>
      <c r="D971" s="2" t="str">
        <f>IFERROR(VLOOKUP(B971,Product_List!A:E,4,0),"")</f>
        <v/>
      </c>
      <c r="E971" s="5"/>
      <c r="F971" s="3"/>
      <c r="G971" s="3" t="str">
        <f t="shared" si="6"/>
        <v/>
      </c>
      <c r="H971" s="2"/>
      <c r="I971" s="2" t="str">
        <f t="shared" ca="1" si="7"/>
        <v/>
      </c>
    </row>
    <row r="972" spans="1:9" x14ac:dyDescent="0.2">
      <c r="A972" s="2"/>
      <c r="B972" s="2"/>
      <c r="C972" s="3">
        <f>IFERROR(IF(H972="Buy",VLOOKUP(B972,Product_List!A:E,2,0),VLOOKUP(B972,Product_List!A:E,3,0)),)</f>
        <v>0</v>
      </c>
      <c r="D972" s="2" t="str">
        <f>IFERROR(VLOOKUP(B972,Product_List!A:E,4,0),"")</f>
        <v/>
      </c>
      <c r="E972" s="5"/>
      <c r="F972" s="3"/>
      <c r="G972" s="3" t="str">
        <f t="shared" si="6"/>
        <v/>
      </c>
      <c r="H972" s="2"/>
      <c r="I972" s="2" t="str">
        <f t="shared" ca="1" si="7"/>
        <v/>
      </c>
    </row>
    <row r="973" spans="1:9" x14ac:dyDescent="0.2">
      <c r="A973" s="2"/>
      <c r="B973" s="2"/>
      <c r="C973" s="3">
        <f>IFERROR(IF(H973="Buy",VLOOKUP(B973,Product_List!A:E,2,0),VLOOKUP(B973,Product_List!A:E,3,0)),)</f>
        <v>0</v>
      </c>
      <c r="D973" s="2" t="str">
        <f>IFERROR(VLOOKUP(B973,Product_List!A:E,4,0),"")</f>
        <v/>
      </c>
      <c r="E973" s="5"/>
      <c r="F973" s="3"/>
      <c r="G973" s="3" t="str">
        <f t="shared" si="6"/>
        <v/>
      </c>
      <c r="H973" s="2"/>
      <c r="I973" s="2" t="str">
        <f t="shared" ca="1" si="7"/>
        <v/>
      </c>
    </row>
    <row r="974" spans="1:9" x14ac:dyDescent="0.2">
      <c r="A974" s="2"/>
      <c r="B974" s="2"/>
      <c r="C974" s="3">
        <f>IFERROR(IF(H974="Buy",VLOOKUP(B974,Product_List!A:E,2,0),VLOOKUP(B974,Product_List!A:E,3,0)),)</f>
        <v>0</v>
      </c>
      <c r="D974" s="2" t="str">
        <f>IFERROR(VLOOKUP(B974,Product_List!A:E,4,0),"")</f>
        <v/>
      </c>
      <c r="E974" s="5"/>
      <c r="F974" s="3"/>
      <c r="G974" s="3" t="str">
        <f t="shared" si="6"/>
        <v/>
      </c>
      <c r="H974" s="2"/>
      <c r="I974" s="2" t="str">
        <f t="shared" ca="1" si="7"/>
        <v/>
      </c>
    </row>
    <row r="975" spans="1:9" x14ac:dyDescent="0.2">
      <c r="A975" s="2"/>
      <c r="B975" s="2"/>
      <c r="C975" s="3">
        <f>IFERROR(IF(H975="Buy",VLOOKUP(B975,Product_List!A:E,2,0),VLOOKUP(B975,Product_List!A:E,3,0)),)</f>
        <v>0</v>
      </c>
      <c r="D975" s="2" t="str">
        <f>IFERROR(VLOOKUP(B975,Product_List!A:E,4,0),"")</f>
        <v/>
      </c>
      <c r="E975" s="5"/>
      <c r="F975" s="3"/>
      <c r="G975" s="3" t="str">
        <f t="shared" si="6"/>
        <v/>
      </c>
      <c r="H975" s="2"/>
      <c r="I975" s="2" t="str">
        <f t="shared" ca="1" si="7"/>
        <v/>
      </c>
    </row>
    <row r="976" spans="1:9" x14ac:dyDescent="0.2">
      <c r="A976" s="2"/>
      <c r="B976" s="2"/>
      <c r="C976" s="3">
        <f>IFERROR(IF(H976="Buy",VLOOKUP(B976,Product_List!A:E,2,0),VLOOKUP(B976,Product_List!A:E,3,0)),)</f>
        <v>0</v>
      </c>
      <c r="D976" s="2" t="str">
        <f>IFERROR(VLOOKUP(B976,Product_List!A:E,4,0),"")</f>
        <v/>
      </c>
      <c r="E976" s="5"/>
      <c r="F976" s="3"/>
      <c r="G976" s="3" t="str">
        <f t="shared" si="6"/>
        <v/>
      </c>
      <c r="H976" s="2"/>
      <c r="I976" s="2" t="str">
        <f t="shared" ca="1" si="7"/>
        <v/>
      </c>
    </row>
    <row r="977" spans="1:9" x14ac:dyDescent="0.2">
      <c r="A977" s="2"/>
      <c r="B977" s="2"/>
      <c r="C977" s="3">
        <f>IFERROR(IF(H977="Buy",VLOOKUP(B977,Product_List!A:E,2,0),VLOOKUP(B977,Product_List!A:E,3,0)),)</f>
        <v>0</v>
      </c>
      <c r="D977" s="2" t="str">
        <f>IFERROR(VLOOKUP(B977,Product_List!A:E,4,0),"")</f>
        <v/>
      </c>
      <c r="E977" s="5"/>
      <c r="F977" s="3"/>
      <c r="G977" s="3" t="str">
        <f t="shared" si="6"/>
        <v/>
      </c>
      <c r="H977" s="2"/>
      <c r="I977" s="2" t="str">
        <f t="shared" ca="1" si="7"/>
        <v/>
      </c>
    </row>
    <row r="978" spans="1:9" x14ac:dyDescent="0.2">
      <c r="A978" s="2"/>
      <c r="B978" s="2"/>
      <c r="C978" s="3">
        <f>IFERROR(IF(H978="Buy",VLOOKUP(B978,Product_List!A:E,2,0),VLOOKUP(B978,Product_List!A:E,3,0)),)</f>
        <v>0</v>
      </c>
      <c r="D978" s="2" t="str">
        <f>IFERROR(VLOOKUP(B978,Product_List!A:E,4,0),"")</f>
        <v/>
      </c>
      <c r="E978" s="5"/>
      <c r="F978" s="3"/>
      <c r="G978" s="3" t="str">
        <f t="shared" si="6"/>
        <v/>
      </c>
      <c r="H978" s="2"/>
      <c r="I978" s="2" t="str">
        <f t="shared" ca="1" si="7"/>
        <v/>
      </c>
    </row>
    <row r="979" spans="1:9" x14ac:dyDescent="0.2">
      <c r="A979" s="2"/>
      <c r="B979" s="2"/>
      <c r="C979" s="3">
        <f>IFERROR(IF(H979="Buy",VLOOKUP(B979,Product_List!A:E,2,0),VLOOKUP(B979,Product_List!A:E,3,0)),)</f>
        <v>0</v>
      </c>
      <c r="D979" s="2" t="str">
        <f>IFERROR(VLOOKUP(B979,Product_List!A:E,4,0),"")</f>
        <v/>
      </c>
      <c r="E979" s="5"/>
      <c r="F979" s="3"/>
      <c r="G979" s="3" t="str">
        <f t="shared" si="6"/>
        <v/>
      </c>
      <c r="H979" s="2"/>
      <c r="I979" s="2" t="str">
        <f t="shared" ca="1" si="7"/>
        <v/>
      </c>
    </row>
    <row r="980" spans="1:9" x14ac:dyDescent="0.2">
      <c r="A980" s="2"/>
      <c r="B980" s="2"/>
      <c r="C980" s="3">
        <f>IFERROR(IF(H980="Buy",VLOOKUP(B980,Product_List!A:E,2,0),VLOOKUP(B980,Product_List!A:E,3,0)),)</f>
        <v>0</v>
      </c>
      <c r="D980" s="2" t="str">
        <f>IFERROR(VLOOKUP(B980,Product_List!A:E,4,0),"")</f>
        <v/>
      </c>
      <c r="E980" s="5"/>
      <c r="F980" s="3"/>
      <c r="G980" s="3" t="str">
        <f t="shared" si="6"/>
        <v/>
      </c>
      <c r="H980" s="2"/>
      <c r="I980" s="2" t="str">
        <f t="shared" ca="1" si="7"/>
        <v/>
      </c>
    </row>
    <row r="981" spans="1:9" x14ac:dyDescent="0.2">
      <c r="A981" s="2"/>
      <c r="B981" s="2"/>
      <c r="C981" s="3">
        <f>IFERROR(IF(H981="Buy",VLOOKUP(B981,Product_List!A:E,2,0),VLOOKUP(B981,Product_List!A:E,3,0)),)</f>
        <v>0</v>
      </c>
      <c r="D981" s="2" t="str">
        <f>IFERROR(VLOOKUP(B981,Product_List!A:E,4,0),"")</f>
        <v/>
      </c>
      <c r="E981" s="5"/>
      <c r="F981" s="3"/>
      <c r="G981" s="3" t="str">
        <f t="shared" si="6"/>
        <v/>
      </c>
      <c r="H981" s="2"/>
      <c r="I981" s="2" t="str">
        <f t="shared" ca="1" si="7"/>
        <v/>
      </c>
    </row>
    <row r="982" spans="1:9" x14ac:dyDescent="0.2">
      <c r="A982" s="2"/>
      <c r="B982" s="2"/>
      <c r="C982" s="3">
        <f>IFERROR(IF(H982="Buy",VLOOKUP(B982,Product_List!A:E,2,0),VLOOKUP(B982,Product_List!A:E,3,0)),)</f>
        <v>0</v>
      </c>
      <c r="D982" s="2" t="str">
        <f>IFERROR(VLOOKUP(B982,Product_List!A:E,4,0),"")</f>
        <v/>
      </c>
      <c r="E982" s="5"/>
      <c r="F982" s="3"/>
      <c r="G982" s="3" t="str">
        <f t="shared" si="6"/>
        <v/>
      </c>
      <c r="H982" s="2"/>
      <c r="I982" s="2" t="str">
        <f t="shared" ca="1" si="7"/>
        <v/>
      </c>
    </row>
    <row r="983" spans="1:9" x14ac:dyDescent="0.2">
      <c r="A983" s="2"/>
      <c r="B983" s="2"/>
      <c r="C983" s="3">
        <f>IFERROR(IF(H983="Buy",VLOOKUP(B983,Product_List!A:E,2,0),VLOOKUP(B983,Product_List!A:E,3,0)),)</f>
        <v>0</v>
      </c>
      <c r="D983" s="2" t="str">
        <f>IFERROR(VLOOKUP(B983,Product_List!A:E,4,0),"")</f>
        <v/>
      </c>
      <c r="E983" s="5"/>
      <c r="F983" s="3"/>
      <c r="G983" s="3" t="str">
        <f t="shared" si="6"/>
        <v/>
      </c>
      <c r="H983" s="2"/>
      <c r="I983" s="2" t="str">
        <f t="shared" ca="1" si="7"/>
        <v/>
      </c>
    </row>
    <row r="984" spans="1:9" x14ac:dyDescent="0.2">
      <c r="A984" s="2"/>
      <c r="B984" s="2"/>
      <c r="C984" s="3">
        <f>IFERROR(IF(H984="Buy",VLOOKUP(B984,Product_List!A:E,2,0),VLOOKUP(B984,Product_List!A:E,3,0)),)</f>
        <v>0</v>
      </c>
      <c r="D984" s="2" t="str">
        <f>IFERROR(VLOOKUP(B984,Product_List!A:E,4,0),"")</f>
        <v/>
      </c>
      <c r="E984" s="5"/>
      <c r="F984" s="3"/>
      <c r="G984" s="3" t="str">
        <f t="shared" si="6"/>
        <v/>
      </c>
      <c r="H984" s="2"/>
      <c r="I984" s="2" t="str">
        <f t="shared" ca="1" si="7"/>
        <v/>
      </c>
    </row>
    <row r="985" spans="1:9" x14ac:dyDescent="0.2">
      <c r="A985" s="2"/>
      <c r="B985" s="2"/>
      <c r="C985" s="3">
        <f>IFERROR(IF(H985="Buy",VLOOKUP(B985,Product_List!A:E,2,0),VLOOKUP(B985,Product_List!A:E,3,0)),)</f>
        <v>0</v>
      </c>
      <c r="D985" s="2" t="str">
        <f>IFERROR(VLOOKUP(B985,Product_List!A:E,4,0),"")</f>
        <v/>
      </c>
      <c r="E985" s="5"/>
      <c r="F985" s="3"/>
      <c r="G985" s="3" t="str">
        <f t="shared" si="6"/>
        <v/>
      </c>
      <c r="H985" s="2"/>
      <c r="I985" s="2" t="str">
        <f t="shared" ca="1" si="7"/>
        <v/>
      </c>
    </row>
    <row r="986" spans="1:9" x14ac:dyDescent="0.2">
      <c r="A986" s="2"/>
      <c r="B986" s="2"/>
      <c r="C986" s="3">
        <f>IFERROR(IF(H986="Buy",VLOOKUP(B986,Product_List!A:E,2,0),VLOOKUP(B986,Product_List!A:E,3,0)),)</f>
        <v>0</v>
      </c>
      <c r="D986" s="2" t="str">
        <f>IFERROR(VLOOKUP(B986,Product_List!A:E,4,0),"")</f>
        <v/>
      </c>
      <c r="E986" s="5"/>
      <c r="F986" s="3"/>
      <c r="G986" s="3" t="str">
        <f t="shared" si="6"/>
        <v/>
      </c>
      <c r="H986" s="2"/>
      <c r="I986" s="2" t="str">
        <f t="shared" ca="1" si="7"/>
        <v/>
      </c>
    </row>
    <row r="987" spans="1:9" x14ac:dyDescent="0.2">
      <c r="A987" s="2"/>
      <c r="B987" s="2"/>
      <c r="C987" s="3">
        <f>IFERROR(IF(H987="Buy",VLOOKUP(B987,Product_List!A:E,2,0),VLOOKUP(B987,Product_List!A:E,3,0)),)</f>
        <v>0</v>
      </c>
      <c r="D987" s="2" t="str">
        <f>IFERROR(VLOOKUP(B987,Product_List!A:E,4,0),"")</f>
        <v/>
      </c>
      <c r="E987" s="5"/>
      <c r="F987" s="3"/>
      <c r="G987" s="3" t="str">
        <f t="shared" si="6"/>
        <v/>
      </c>
      <c r="H987" s="2"/>
      <c r="I987" s="2" t="str">
        <f t="shared" ca="1" si="7"/>
        <v/>
      </c>
    </row>
    <row r="988" spans="1:9" x14ac:dyDescent="0.2">
      <c r="A988" s="2"/>
      <c r="B988" s="2"/>
      <c r="C988" s="3">
        <f>IFERROR(IF(H988="Buy",VLOOKUP(B988,Product_List!A:E,2,0),VLOOKUP(B988,Product_List!A:E,3,0)),)</f>
        <v>0</v>
      </c>
      <c r="D988" s="2" t="str">
        <f>IFERROR(VLOOKUP(B988,Product_List!A:E,4,0),"")</f>
        <v/>
      </c>
      <c r="E988" s="5"/>
      <c r="F988" s="3"/>
      <c r="G988" s="3" t="str">
        <f t="shared" si="6"/>
        <v/>
      </c>
      <c r="H988" s="2"/>
      <c r="I988" s="2" t="str">
        <f t="shared" ca="1" si="7"/>
        <v/>
      </c>
    </row>
    <row r="989" spans="1:9" x14ac:dyDescent="0.2">
      <c r="A989" s="2"/>
      <c r="B989" s="2"/>
      <c r="C989" s="3">
        <f>IFERROR(IF(H989="Buy",VLOOKUP(B989,Product_List!A:E,2,0),VLOOKUP(B989,Product_List!A:E,3,0)),)</f>
        <v>0</v>
      </c>
      <c r="D989" s="2" t="str">
        <f>IFERROR(VLOOKUP(B989,Product_List!A:E,4,0),"")</f>
        <v/>
      </c>
      <c r="E989" s="5"/>
      <c r="F989" s="3"/>
      <c r="G989" s="3" t="str">
        <f t="shared" si="6"/>
        <v/>
      </c>
      <c r="H989" s="2"/>
      <c r="I989" s="2" t="str">
        <f t="shared" ca="1" si="7"/>
        <v/>
      </c>
    </row>
    <row r="990" spans="1:9" x14ac:dyDescent="0.2">
      <c r="A990" s="2"/>
      <c r="B990" s="2"/>
      <c r="C990" s="3">
        <f>IFERROR(IF(H990="Buy",VLOOKUP(B990,Product_List!A:E,2,0),VLOOKUP(B990,Product_List!A:E,3,0)),)</f>
        <v>0</v>
      </c>
      <c r="D990" s="2" t="str">
        <f>IFERROR(VLOOKUP(B990,Product_List!A:E,4,0),"")</f>
        <v/>
      </c>
      <c r="E990" s="5"/>
      <c r="F990" s="3"/>
      <c r="G990" s="3" t="str">
        <f t="shared" si="6"/>
        <v/>
      </c>
      <c r="H990" s="2"/>
      <c r="I990" s="2" t="str">
        <f t="shared" ca="1" si="7"/>
        <v/>
      </c>
    </row>
    <row r="991" spans="1:9" x14ac:dyDescent="0.2">
      <c r="A991" s="2"/>
      <c r="B991" s="2"/>
      <c r="C991" s="3">
        <f>IFERROR(IF(H991="Buy",VLOOKUP(B991,Product_List!A:E,2,0),VLOOKUP(B991,Product_List!A:E,3,0)),)</f>
        <v>0</v>
      </c>
      <c r="D991" s="2" t="str">
        <f>IFERROR(VLOOKUP(B991,Product_List!A:E,4,0),"")</f>
        <v/>
      </c>
      <c r="E991" s="5"/>
      <c r="F991" s="3"/>
      <c r="G991" s="3" t="str">
        <f t="shared" si="6"/>
        <v/>
      </c>
      <c r="H991" s="2"/>
      <c r="I991" s="2" t="str">
        <f t="shared" ca="1" si="7"/>
        <v/>
      </c>
    </row>
    <row r="992" spans="1:9" x14ac:dyDescent="0.2">
      <c r="A992" s="2"/>
      <c r="B992" s="2"/>
      <c r="C992" s="3">
        <f>IFERROR(IF(H992="Buy",VLOOKUP(B992,Product_List!A:E,2,0),VLOOKUP(B992,Product_List!A:E,3,0)),)</f>
        <v>0</v>
      </c>
      <c r="D992" s="2" t="str">
        <f>IFERROR(VLOOKUP(B992,Product_List!A:E,4,0),"")</f>
        <v/>
      </c>
      <c r="E992" s="5"/>
      <c r="F992" s="3"/>
      <c r="G992" s="3" t="str">
        <f t="shared" si="6"/>
        <v/>
      </c>
      <c r="H992" s="2"/>
      <c r="I992" s="2" t="str">
        <f t="shared" ca="1" si="7"/>
        <v/>
      </c>
    </row>
    <row r="993" spans="1:9" x14ac:dyDescent="0.2">
      <c r="A993" s="2"/>
      <c r="B993" s="2"/>
      <c r="C993" s="3">
        <f>IFERROR(IF(H993="Buy",VLOOKUP(B993,Product_List!A:E,2,0),VLOOKUP(B993,Product_List!A:E,3,0)),)</f>
        <v>0</v>
      </c>
      <c r="D993" s="2" t="str">
        <f>IFERROR(VLOOKUP(B993,Product_List!A:E,4,0),"")</f>
        <v/>
      </c>
      <c r="E993" s="5"/>
      <c r="F993" s="3"/>
      <c r="G993" s="3" t="str">
        <f t="shared" si="6"/>
        <v/>
      </c>
      <c r="H993" s="2"/>
      <c r="I993" s="2" t="str">
        <f t="shared" ca="1" si="7"/>
        <v/>
      </c>
    </row>
    <row r="994" spans="1:9" x14ac:dyDescent="0.2">
      <c r="A994" s="2"/>
      <c r="B994" s="2"/>
      <c r="C994" s="3">
        <f>IFERROR(IF(H994="Buy",VLOOKUP(B994,Product_List!A:E,2,0),VLOOKUP(B994,Product_List!A:E,3,0)),)</f>
        <v>0</v>
      </c>
      <c r="D994" s="2" t="str">
        <f>IFERROR(VLOOKUP(B994,Product_List!A:E,4,0),"")</f>
        <v/>
      </c>
      <c r="E994" s="5"/>
      <c r="F994" s="3"/>
      <c r="G994" s="3" t="str">
        <f t="shared" si="6"/>
        <v/>
      </c>
      <c r="H994" s="2"/>
      <c r="I994" s="2" t="str">
        <f t="shared" ca="1" si="7"/>
        <v/>
      </c>
    </row>
    <row r="995" spans="1:9" x14ac:dyDescent="0.2">
      <c r="A995" s="2"/>
      <c r="B995" s="2"/>
      <c r="C995" s="3">
        <f>IFERROR(IF(H995="Buy",VLOOKUP(B995,Product_List!A:E,2,0),VLOOKUP(B995,Product_List!A:E,3,0)),)</f>
        <v>0</v>
      </c>
      <c r="D995" s="2" t="str">
        <f>IFERROR(VLOOKUP(B995,Product_List!A:E,4,0),"")</f>
        <v/>
      </c>
      <c r="E995" s="5"/>
      <c r="F995" s="3"/>
      <c r="G995" s="3" t="str">
        <f t="shared" si="6"/>
        <v/>
      </c>
      <c r="H995" s="2"/>
      <c r="I995" s="2" t="str">
        <f t="shared" ca="1" si="7"/>
        <v/>
      </c>
    </row>
    <row r="996" spans="1:9" x14ac:dyDescent="0.2">
      <c r="A996" s="2"/>
      <c r="B996" s="2"/>
      <c r="C996" s="3">
        <f>IFERROR(IF(H996="Buy",VLOOKUP(B996,Product_List!A:E,2,0),VLOOKUP(B996,Product_List!A:E,3,0)),)</f>
        <v>0</v>
      </c>
      <c r="D996" s="2" t="str">
        <f>IFERROR(VLOOKUP(B996,Product_List!A:E,4,0),"")</f>
        <v/>
      </c>
      <c r="E996" s="5"/>
      <c r="F996" s="3"/>
      <c r="G996" s="3" t="str">
        <f t="shared" si="6"/>
        <v/>
      </c>
      <c r="H996" s="2"/>
      <c r="I996" s="2" t="str">
        <f t="shared" ca="1" si="7"/>
        <v/>
      </c>
    </row>
    <row r="997" spans="1:9" x14ac:dyDescent="0.2">
      <c r="A997" s="2"/>
      <c r="B997" s="2"/>
      <c r="C997" s="3">
        <f>IFERROR(IF(H997="Buy",VLOOKUP(B997,Product_List!A:E,2,0),VLOOKUP(B997,Product_List!A:E,3,0)),)</f>
        <v>0</v>
      </c>
      <c r="D997" s="2" t="str">
        <f>IFERROR(VLOOKUP(B997,Product_List!A:E,4,0),"")</f>
        <v/>
      </c>
      <c r="E997" s="5"/>
      <c r="F997" s="3"/>
      <c r="G997" s="3" t="str">
        <f t="shared" si="6"/>
        <v/>
      </c>
      <c r="H997" s="2"/>
      <c r="I997" s="2" t="str">
        <f t="shared" ca="1" si="7"/>
        <v/>
      </c>
    </row>
    <row r="998" spans="1:9" x14ac:dyDescent="0.2">
      <c r="A998" s="2"/>
      <c r="B998" s="2"/>
      <c r="C998" s="3">
        <f>IFERROR(IF(H998="Buy",VLOOKUP(B998,Product_List!A:E,2,0),VLOOKUP(B998,Product_List!A:E,3,0)),)</f>
        <v>0</v>
      </c>
      <c r="D998" s="2" t="str">
        <f>IFERROR(VLOOKUP(B998,Product_List!A:E,4,0),"")</f>
        <v/>
      </c>
      <c r="E998" s="5"/>
      <c r="F998" s="3"/>
      <c r="G998" s="3" t="str">
        <f t="shared" si="6"/>
        <v/>
      </c>
      <c r="H998" s="2"/>
      <c r="I998" s="2" t="str">
        <f t="shared" ca="1" si="7"/>
        <v/>
      </c>
    </row>
    <row r="999" spans="1:9" x14ac:dyDescent="0.2">
      <c r="A999" s="2"/>
      <c r="B999" s="2"/>
      <c r="C999" s="3">
        <f>IFERROR(IF(H999="Buy",VLOOKUP(B999,Product_List!A:E,2,0),VLOOKUP(B999,Product_List!A:E,3,0)),)</f>
        <v>0</v>
      </c>
      <c r="D999" s="2" t="str">
        <f>IFERROR(VLOOKUP(B999,Product_List!A:E,4,0),"")</f>
        <v/>
      </c>
      <c r="E999" s="5"/>
      <c r="F999" s="3"/>
      <c r="G999" s="3" t="str">
        <f t="shared" si="6"/>
        <v/>
      </c>
      <c r="H999" s="2"/>
      <c r="I999" s="2" t="str">
        <f t="shared" ca="1" si="7"/>
        <v/>
      </c>
    </row>
    <row r="1000" spans="1:9" x14ac:dyDescent="0.2">
      <c r="A1000" s="2"/>
      <c r="B1000" s="2"/>
      <c r="C1000" s="3">
        <f>IFERROR(IF(H1000="Buy",VLOOKUP(B1000,Product_List!A:E,2,0),VLOOKUP(B1000,Product_List!A:E,3,0)),)</f>
        <v>0</v>
      </c>
      <c r="D1000" s="2" t="str">
        <f>IFERROR(VLOOKUP(B1000,Product_List!A:E,4,0),"")</f>
        <v/>
      </c>
      <c r="E1000" s="5"/>
      <c r="F1000" s="3"/>
      <c r="G1000" s="3" t="str">
        <f t="shared" si="6"/>
        <v/>
      </c>
      <c r="H1000" s="2"/>
      <c r="I1000" s="2" t="str">
        <f t="shared" ca="1" si="7"/>
        <v/>
      </c>
    </row>
  </sheetData>
  <autoFilter ref="A1:I1000" xr:uid="{00000000-0009-0000-0000-000002000000}"/>
  <dataValidations count="1">
    <dataValidation type="list" allowBlank="1" showErrorMessage="1" sqref="H2:H1000" xr:uid="{00000000-0002-0000-0200-000000000000}">
      <formula1>"Buy,Sell"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1000000}">
          <x14:formula1>
            <xm:f>Product_List!$A$2:$A1000</xm:f>
          </x14:formula1>
          <xm:sqref>B2:B1000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</vt:lpstr>
      <vt:lpstr>Product_List</vt:lpstr>
      <vt:lpstr>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Kasitinart J</cp:lastModifiedBy>
  <dcterms:modified xsi:type="dcterms:W3CDTF">2024-05-07T10:15:18Z</dcterms:modified>
</cp:coreProperties>
</file>