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QUIP\"/>
    </mc:Choice>
  </mc:AlternateContent>
  <bookViews>
    <workbookView xWindow="0" yWindow="0" windowWidth="28800" windowHeight="13020" activeTab="1"/>
  </bookViews>
  <sheets>
    <sheet name="Tổng" sheetId="1" r:id="rId1"/>
    <sheet name="Bàn" sheetId="2" r:id="rId2"/>
    <sheet name="Ghế" sheetId="3" r:id="rId3"/>
    <sheet name="Tủ-Két sắt-Kệ" sheetId="4" r:id="rId4"/>
    <sheet name="Đồ điện tử" sheetId="5" r:id="rId5"/>
    <sheet name="Thiết bị tin học VP" sheetId="6" r:id="rId6"/>
    <sheet name="Thiết bị Server" sheetId="7" r:id="rId7"/>
    <sheet name="Thiết bị dụng cụ khác" sheetId="8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0" i="2" l="1"/>
  <c r="F251" i="1" l="1"/>
  <c r="F250" i="1" s="1"/>
  <c r="F249" i="1"/>
  <c r="F248" i="1" s="1"/>
  <c r="F247" i="1"/>
  <c r="F246" i="1" s="1"/>
  <c r="F245" i="1"/>
  <c r="F244" i="1" s="1"/>
  <c r="F243" i="1"/>
  <c r="F242" i="1" s="1"/>
  <c r="F241" i="1"/>
  <c r="F240" i="1" s="1"/>
  <c r="F239" i="1"/>
  <c r="F238" i="1" s="1"/>
  <c r="F237" i="1"/>
  <c r="F236" i="1" s="1"/>
  <c r="F235" i="1"/>
  <c r="F234" i="1" s="1"/>
  <c r="F233" i="1"/>
  <c r="F232" i="1" s="1"/>
  <c r="F231" i="1"/>
  <c r="F230" i="1" s="1"/>
  <c r="F229" i="1"/>
  <c r="F228" i="1" s="1"/>
  <c r="F223" i="1"/>
  <c r="F222" i="1"/>
  <c r="F221" i="1" s="1"/>
  <c r="F211" i="1"/>
  <c r="F201" i="1"/>
  <c r="F191" i="1"/>
  <c r="F182" i="1"/>
  <c r="F181" i="1"/>
  <c r="F180" i="1" s="1"/>
  <c r="F170" i="1"/>
  <c r="F164" i="1"/>
  <c r="F154" i="1"/>
  <c r="F152" i="1"/>
  <c r="F150" i="1"/>
  <c r="F148" i="1"/>
  <c r="F146" i="1"/>
  <c r="F144" i="1"/>
  <c r="F142" i="1"/>
  <c r="F140" i="1"/>
  <c r="F138" i="1"/>
  <c r="F136" i="1"/>
  <c r="F134" i="1"/>
  <c r="F130" i="1"/>
  <c r="F127" i="1"/>
  <c r="F121" i="1"/>
  <c r="F119" i="1"/>
  <c r="F117" i="1"/>
  <c r="F115" i="1"/>
  <c r="F113" i="1"/>
  <c r="F111" i="1"/>
  <c r="F109" i="1"/>
  <c r="F106" i="1"/>
  <c r="F105" i="1"/>
  <c r="F104" i="1" s="1"/>
  <c r="F101" i="1"/>
  <c r="F100" i="1"/>
  <c r="F99" i="1" s="1"/>
  <c r="F95" i="1"/>
  <c r="F88" i="1"/>
  <c r="F87" i="1"/>
  <c r="F86" i="1" s="1"/>
  <c r="F74" i="1"/>
  <c r="F73" i="1"/>
  <c r="F72" i="1" s="1"/>
  <c r="F71" i="1"/>
  <c r="F70" i="1" s="1"/>
  <c r="F60" i="1"/>
  <c r="F48" i="1"/>
  <c r="F45" i="1"/>
  <c r="F44" i="1"/>
  <c r="F43" i="1" s="1"/>
  <c r="F42" i="1"/>
  <c r="F41" i="1" s="1"/>
  <c r="F40" i="1"/>
  <c r="F39" i="1" s="1"/>
  <c r="F38" i="1"/>
  <c r="F37" i="1" s="1"/>
  <c r="F36" i="1"/>
  <c r="F35" i="1" s="1"/>
  <c r="F34" i="1"/>
  <c r="F33" i="1" s="1"/>
  <c r="F32" i="1"/>
  <c r="F31" i="1" s="1"/>
  <c r="F24" i="1"/>
  <c r="F20" i="1"/>
  <c r="F19" i="1"/>
  <c r="F18" i="1" s="1"/>
  <c r="F6" i="1"/>
</calcChain>
</file>

<file path=xl/sharedStrings.xml><?xml version="1.0" encoding="utf-8"?>
<sst xmlns="http://schemas.openxmlformats.org/spreadsheetml/2006/main" count="1319" uniqueCount="278">
  <si>
    <t>Stt</t>
  </si>
  <si>
    <t>Ngày khấu hao</t>
  </si>
  <si>
    <t>Tài sản, Thiết bị Văn phòng</t>
  </si>
  <si>
    <t>Mã Tài sản, Thiết bị</t>
  </si>
  <si>
    <t>Đơn vị tính</t>
  </si>
  <si>
    <t>Số lượng</t>
  </si>
  <si>
    <t>Đơn giá</t>
  </si>
  <si>
    <t>Thành tiền</t>
  </si>
  <si>
    <t>Phòng Ban</t>
  </si>
  <si>
    <t>Vị trí</t>
  </si>
  <si>
    <t>P/B/BP/Dự án:</t>
  </si>
  <si>
    <t>Ngày:</t>
  </si>
  <si>
    <t>Số:</t>
  </si>
  <si>
    <t>THEO DÕI TÀI SẢN THIẾT BỊ VĂN PHÒNG</t>
  </si>
  <si>
    <t>Bàn làm việc 0.6x1.2</t>
  </si>
  <si>
    <t>BAN_0.6x1.2_xxx</t>
  </si>
  <si>
    <t>Cái</t>
  </si>
  <si>
    <t>Phòng Tổng Hợp</t>
  </si>
  <si>
    <t>Phòng Nhân Sự</t>
  </si>
  <si>
    <t>Phòng Tài Chính Kế Toán</t>
  </si>
  <si>
    <t>Phòng CCM</t>
  </si>
  <si>
    <t>Phòng Đấu Thầu</t>
  </si>
  <si>
    <t>Phòng Thiết bị</t>
  </si>
  <si>
    <t>Phòng Kỹ Thuật</t>
  </si>
  <si>
    <t>Ban HSSE</t>
  </si>
  <si>
    <t>Phòng Cơ Điện</t>
  </si>
  <si>
    <t>Phòng XD&amp;PTLLTC</t>
  </si>
  <si>
    <t>Phòng GĐDA</t>
  </si>
  <si>
    <t>Bàn làm việc 0.7x1.4</t>
  </si>
  <si>
    <t>BAN_0.7x1.4_xxx</t>
  </si>
  <si>
    <t>Bàn làm việc 0.6x1.4</t>
  </si>
  <si>
    <t>BAN_0.6x1.4_xxx</t>
  </si>
  <si>
    <t>Bàn làm việc 0.7x1.6</t>
  </si>
  <si>
    <t>BAN_0.7x1.6_xxx</t>
  </si>
  <si>
    <t>Bàn làm việc 0.6x0.9</t>
  </si>
  <si>
    <t>BAN_0.6x0.9_xxx</t>
  </si>
  <si>
    <t>Bàn làm việc 0.6x1.0</t>
  </si>
  <si>
    <t>BAN_0.6x1.0_xxx</t>
  </si>
  <si>
    <t>Bàn phòng họp 4.2x1.2</t>
  </si>
  <si>
    <t>BAN_4.2x1.2_xxx</t>
  </si>
  <si>
    <t>Bàn phòng họp 2.8x1.2</t>
  </si>
  <si>
    <t>BAN_2.8x1.2_xxx</t>
  </si>
  <si>
    <t>Bàn phòng họp 4.6x1.6</t>
  </si>
  <si>
    <t>BAN_4.6x1.6_xxx</t>
  </si>
  <si>
    <t>Bàn phòng họp 2.0x1.0</t>
  </si>
  <si>
    <t>BAN_2.0x1.0_xxx</t>
  </si>
  <si>
    <t>Bàn lễ tân</t>
  </si>
  <si>
    <t>BAN_LETAN_xxx</t>
  </si>
  <si>
    <t>Bàn tròn tiếp khách</t>
  </si>
  <si>
    <t>BAN_TRON_xxx</t>
  </si>
  <si>
    <t>Ghế Nhân viên</t>
  </si>
  <si>
    <t>GHE_NV_xxx</t>
  </si>
  <si>
    <t>Ghế Leader</t>
  </si>
  <si>
    <t>GHE_LD_xxx</t>
  </si>
  <si>
    <t>Ghế Phòng họp</t>
  </si>
  <si>
    <t>GHE_HOP_xxx</t>
  </si>
  <si>
    <t xml:space="preserve">Ghế sofa  </t>
  </si>
  <si>
    <t>GHE_SOFA_xxx</t>
  </si>
  <si>
    <t>Tủ Cá nhân 0.5x0.4x0.5</t>
  </si>
  <si>
    <t>TU_0.5x0.4x0.5_xxx</t>
  </si>
  <si>
    <t>Tủ Cá nhân 1.0x0.7x0.4</t>
  </si>
  <si>
    <t>TU_1.0x0.4x0.7_xxx</t>
  </si>
  <si>
    <t>Tủ Hồ sơ 1.2x0.4x1.2</t>
  </si>
  <si>
    <t>TU_1.2x0.4x1.2_xxx</t>
  </si>
  <si>
    <t>Tủ Hồ sơ 0.8x0.4x1.2</t>
  </si>
  <si>
    <t>TU_0.8x0.4x1.2_xxx</t>
  </si>
  <si>
    <t>Tủ Hồ sơ 1.2x0.4x0.6</t>
  </si>
  <si>
    <t>TU_1.2x0.4x0.6_xxx</t>
  </si>
  <si>
    <t>Tủ con dấu</t>
  </si>
  <si>
    <t>Tủ Hồ sơ 0.8x0.4x0.8</t>
  </si>
  <si>
    <t>TU_0.8x0.4x0.8_xxx</t>
  </si>
  <si>
    <t>Tủ Hồ sơ 1.4x0.4x1.2</t>
  </si>
  <si>
    <t>TU_1.4x0.4x1.2_xxx</t>
  </si>
  <si>
    <t>Phòng họp</t>
  </si>
  <si>
    <t>Tủ Hồ sơ Ốp tường</t>
  </si>
  <si>
    <t>TU_OPTUONG_xxx</t>
  </si>
  <si>
    <t>Tủ bếp</t>
  </si>
  <si>
    <t>TU_BEP_xxx</t>
  </si>
  <si>
    <t>Két Sắt</t>
  </si>
  <si>
    <t>KETSAT_xxx</t>
  </si>
  <si>
    <t>Kệ báo</t>
  </si>
  <si>
    <t>KE_BAO_xxx</t>
  </si>
  <si>
    <t>Sảnh ngoài</t>
  </si>
  <si>
    <t>Tivi 40 inch</t>
  </si>
  <si>
    <t>TIVI_40'_xxx</t>
  </si>
  <si>
    <t>Lầu 2</t>
  </si>
  <si>
    <t>Tivi 65 inch</t>
  </si>
  <si>
    <t>TIVI_65'_xxx</t>
  </si>
  <si>
    <t>Lầu 1</t>
  </si>
  <si>
    <t>Tivi 32 inch</t>
  </si>
  <si>
    <t>TIVI_32'_xxx</t>
  </si>
  <si>
    <t>Máy in</t>
  </si>
  <si>
    <t>MAY_IN_xxx</t>
  </si>
  <si>
    <t>Máy in (màu)</t>
  </si>
  <si>
    <t>MAY_INMAU_xxx</t>
  </si>
  <si>
    <t>Photo lầu 1</t>
  </si>
  <si>
    <t>Máy hủy giấy</t>
  </si>
  <si>
    <t>MAY_HUYGIAY_xxx</t>
  </si>
  <si>
    <t>Máy nóng lạnh</t>
  </si>
  <si>
    <t>MAY_N/L_xxx</t>
  </si>
  <si>
    <t>Máy đun nước</t>
  </si>
  <si>
    <t>MAY_ĐUN_xxx</t>
  </si>
  <si>
    <t>Máy đánh giày</t>
  </si>
  <si>
    <t>MAY_ĐANHGIAY_xxx</t>
  </si>
  <si>
    <t>Máy hút bụi</t>
  </si>
  <si>
    <t>MAY_HUTBUI_xxx</t>
  </si>
  <si>
    <t>Máy hút bụi Shimono</t>
  </si>
  <si>
    <t>Máy lạnh</t>
  </si>
  <si>
    <t>MAY_LANH_xxx</t>
  </si>
  <si>
    <t>Phòng Server</t>
  </si>
  <si>
    <t>Máy pha café</t>
  </si>
  <si>
    <t>MAY_CAFE_xxx</t>
  </si>
  <si>
    <t>Quạt treo tường</t>
  </si>
  <si>
    <t>QUAT_TREO_xxx</t>
  </si>
  <si>
    <t>Pantry</t>
  </si>
  <si>
    <t>Quạt điều hòa</t>
  </si>
  <si>
    <t>QUAT_DUNG_xxx</t>
  </si>
  <si>
    <t>MEP</t>
  </si>
  <si>
    <t>Tủ lạnh</t>
  </si>
  <si>
    <t>TULANH_xxx</t>
  </si>
  <si>
    <t>Lò vi sóng</t>
  </si>
  <si>
    <t>LOVISONG_xxx</t>
  </si>
  <si>
    <t>CPU</t>
  </si>
  <si>
    <t>CPU_xxx</t>
  </si>
  <si>
    <t>Màn hình 19.5 inch</t>
  </si>
  <si>
    <t>MANHINH_19.5_xxx</t>
  </si>
  <si>
    <t>Màn hình 21.5 inch</t>
  </si>
  <si>
    <t>MANHINH_21.5_xxx</t>
  </si>
  <si>
    <t>Màn hình 24 inch</t>
  </si>
  <si>
    <t>MANHINH_24_xxx</t>
  </si>
  <si>
    <t>Bộ lưu điện</t>
  </si>
  <si>
    <t>LUUDIEN_UPS_xxx</t>
  </si>
  <si>
    <t>Chuột</t>
  </si>
  <si>
    <t>CHUOT_xxx</t>
  </si>
  <si>
    <t>Bàn phím</t>
  </si>
  <si>
    <t>BANPHIM_xxx</t>
  </si>
  <si>
    <t>Điện thoại</t>
  </si>
  <si>
    <t>DIENTHOAI_xxx</t>
  </si>
  <si>
    <t>Điện thoại (Fax)</t>
  </si>
  <si>
    <t>DIENTHOAI_FAX_xxx</t>
  </si>
  <si>
    <t>Laptop</t>
  </si>
  <si>
    <t>LAPTOP_xxx</t>
  </si>
  <si>
    <t>Đã bao gồm sạc</t>
  </si>
  <si>
    <t>Máy tính NUC</t>
  </si>
  <si>
    <t>MAYTINH_NUC_xxx</t>
  </si>
  <si>
    <t>Máy chiếu</t>
  </si>
  <si>
    <t>MAYCHIEU_xxx</t>
  </si>
  <si>
    <t>Polycom</t>
  </si>
  <si>
    <t>POLYCOM_xxx</t>
  </si>
  <si>
    <t>Aver Media</t>
  </si>
  <si>
    <t>AVER MEDIA_xxx</t>
  </si>
  <si>
    <t>Bộ chia mạng</t>
  </si>
  <si>
    <t>HUB_xxx</t>
  </si>
  <si>
    <t>Bộ lọc mail</t>
  </si>
  <si>
    <t>LOCMAIL_xxx</t>
  </si>
  <si>
    <t>Máy chủ</t>
  </si>
  <si>
    <t>MAY_CHU_xxx</t>
  </si>
  <si>
    <t>NAS</t>
  </si>
  <si>
    <t>NAS_xxx</t>
  </si>
  <si>
    <t>Tường lửa</t>
  </si>
  <si>
    <t>TUONGLUA_xxx</t>
  </si>
  <si>
    <t>Tổng đài</t>
  </si>
  <si>
    <t>TONGDAI_xxx</t>
  </si>
  <si>
    <t>Ổ lưu trữ</t>
  </si>
  <si>
    <t>LUUTRU _xxx</t>
  </si>
  <si>
    <t>Nguồn dự phòng</t>
  </si>
  <si>
    <t>PIN_xxx</t>
  </si>
  <si>
    <t>BAN_0.6x1.2_001</t>
  </si>
  <si>
    <t>BAN_0.6x1.2_002</t>
  </si>
  <si>
    <t>BAN_0.6x1.2_003</t>
  </si>
  <si>
    <t>BAN_0.6x1.2_004</t>
  </si>
  <si>
    <t>BAN_0.6x1.2_005</t>
  </si>
  <si>
    <t>BAN_0.6x1.2_006</t>
  </si>
  <si>
    <t>BAN_0.6x1.2_007</t>
  </si>
  <si>
    <t>BAN_0.6x1.2_008</t>
  </si>
  <si>
    <t>BAN_0.6x1.2_009</t>
  </si>
  <si>
    <t>BAN_0.6x1.2_010</t>
  </si>
  <si>
    <t>BAN_0.6x1.2_011</t>
  </si>
  <si>
    <t>BAN_0.6x1.2_012</t>
  </si>
  <si>
    <t>BAN_0.6x1.2_013</t>
  </si>
  <si>
    <t>BAN_0.6x1.2_014</t>
  </si>
  <si>
    <t>BAN_0.6x1.2_015</t>
  </si>
  <si>
    <t>BAN_0.6x1.2_016</t>
  </si>
  <si>
    <t>BAN_0.6x1.2_017</t>
  </si>
  <si>
    <t>BAN_0.6x1.2_018</t>
  </si>
  <si>
    <t>BAN_0.6x1.2_019</t>
  </si>
  <si>
    <t>BAN_0.6x1.2_020</t>
  </si>
  <si>
    <t>BAN_0.6x1.2_021</t>
  </si>
  <si>
    <t>BAN_0.6x1.2_022</t>
  </si>
  <si>
    <t>BAN_0.6x1.2_023</t>
  </si>
  <si>
    <t>BAN_0.6x1.2_024</t>
  </si>
  <si>
    <t>BAN_0.6x1.2_025</t>
  </si>
  <si>
    <t>BAN_0.6x1.2_026</t>
  </si>
  <si>
    <t>BAN_0.6x1.2_027</t>
  </si>
  <si>
    <t>BAN_0.6x1.2_028</t>
  </si>
  <si>
    <t>BAN_0.6x1.2_029</t>
  </si>
  <si>
    <t>BAN_0.6x1.2_030</t>
  </si>
  <si>
    <t>BAN_0.6x1.2_031</t>
  </si>
  <si>
    <t>BAN_0.6x1.2_032</t>
  </si>
  <si>
    <t>BAN_0.6x1.2_033</t>
  </si>
  <si>
    <t>BAN_0.6x1.2_034</t>
  </si>
  <si>
    <t>BAN_0.6x1.2_035</t>
  </si>
  <si>
    <t>BAN_0.6x1.2_036</t>
  </si>
  <si>
    <t>BAN_0.6x1.2_037</t>
  </si>
  <si>
    <t>BAN_0.6x1.2_038</t>
  </si>
  <si>
    <t>BAN_0.6x1.2_039</t>
  </si>
  <si>
    <t>BAN_0.6x1.2_040</t>
  </si>
  <si>
    <t>BAN_0.6x1.2_041</t>
  </si>
  <si>
    <t>BAN_0.6x1.2_042</t>
  </si>
  <si>
    <t>BAN_0.6x1.2_043</t>
  </si>
  <si>
    <t>BAN_0.6x1.2_044</t>
  </si>
  <si>
    <t>BAN_0.6x1.2_045</t>
  </si>
  <si>
    <t>BAN_0.6x1.2_046</t>
  </si>
  <si>
    <t>BAN_0.6x1.2_047</t>
  </si>
  <si>
    <t>BAN_0.6x1.2_048</t>
  </si>
  <si>
    <t>BAN_0.6x1.2_049</t>
  </si>
  <si>
    <t>BAN_0.6x1.2_050</t>
  </si>
  <si>
    <t>BAN_0.6x1.2_051</t>
  </si>
  <si>
    <t>BAN_0.6x1.2_052</t>
  </si>
  <si>
    <t>BAN_0.6x1.2_053</t>
  </si>
  <si>
    <t>BAN_0.6x1.2_054</t>
  </si>
  <si>
    <t>BAN_0.6x1.2_055</t>
  </si>
  <si>
    <t>BAN_0.6x1.2_056</t>
  </si>
  <si>
    <t>BAN_0.6x1.2_057</t>
  </si>
  <si>
    <t>BAN_0.6x1.2_058</t>
  </si>
  <si>
    <t>BAN_0.6x1.2_059</t>
  </si>
  <si>
    <t>Phòng Thiết Bị</t>
  </si>
  <si>
    <t>BAN_0.6x1.2_060</t>
  </si>
  <si>
    <t>BAN_0.6x1.2_061</t>
  </si>
  <si>
    <t>BAN_0.6x1.2_062</t>
  </si>
  <si>
    <t>BAN_0.6x1.2_063</t>
  </si>
  <si>
    <t>BAN_0.6x1.2_064</t>
  </si>
  <si>
    <t>BAN_0.6x1.2_065</t>
  </si>
  <si>
    <t>BAN_0.6x1.2_066</t>
  </si>
  <si>
    <t>BAN_0.6x1.2_067</t>
  </si>
  <si>
    <t>BAN_0.6x1.2_068</t>
  </si>
  <si>
    <t>BAN_0.6x1.2_069</t>
  </si>
  <si>
    <t>BAN_0.6x1.2_070</t>
  </si>
  <si>
    <t>BAN_0.6x1.2_071</t>
  </si>
  <si>
    <t>BAN_0.6x1.2_072</t>
  </si>
  <si>
    <t>BAN_0.6x1.2_073</t>
  </si>
  <si>
    <t>BAN_0.6x1.2_074</t>
  </si>
  <si>
    <t>BAN_0.6x1.2_075</t>
  </si>
  <si>
    <t>BAN_0.6x1.2_076</t>
  </si>
  <si>
    <t>BAN_0.6x1.2_077</t>
  </si>
  <si>
    <t>BAN_0.6x1.2_078</t>
  </si>
  <si>
    <t>BAN_0.6x1.2</t>
  </si>
  <si>
    <t>BAN</t>
  </si>
  <si>
    <t>Loại dụng cụ 1</t>
  </si>
  <si>
    <t>Loại dụng cụ 2</t>
  </si>
  <si>
    <t>BAN_0.7x1.4_001</t>
  </si>
  <si>
    <t>BAN_0.7x1.4</t>
  </si>
  <si>
    <t>BAN_0.7x1.4_002</t>
  </si>
  <si>
    <t>BAN_0.7x1.4_003</t>
  </si>
  <si>
    <t>BAN_0.6x1.2_079</t>
  </si>
  <si>
    <t>BAN_0.6x1.2_080</t>
  </si>
  <si>
    <t>BAN_0.6x1.2_081</t>
  </si>
  <si>
    <t>BAN_0.6x1.2_082</t>
  </si>
  <si>
    <t>BAN_0.6x1.2_083</t>
  </si>
  <si>
    <t>BAN_0.6x1.2_084</t>
  </si>
  <si>
    <t>BAN_0.6x1.2_085</t>
  </si>
  <si>
    <t>BAN_0.6x1.2_086</t>
  </si>
  <si>
    <t>BAN_0.6x1.4</t>
  </si>
  <si>
    <t>BAN_0.6x1.4_001</t>
  </si>
  <si>
    <t>BAN_0.6x1.4_002</t>
  </si>
  <si>
    <t>BAN_0.6x1.4_003</t>
  </si>
  <si>
    <t>BAN_0.6x1.4_004</t>
  </si>
  <si>
    <t>BAN_0.7x1.6_001</t>
  </si>
  <si>
    <t>BAN_0.7x1.6</t>
  </si>
  <si>
    <t>BAN_0.7x1.6_002</t>
  </si>
  <si>
    <t>BAN_0.7x1.6_003</t>
  </si>
  <si>
    <t>BAN_0.7x1.6_004</t>
  </si>
  <si>
    <t>BAN_0.7x1.6_005</t>
  </si>
  <si>
    <t>BAN_0.7x1.6_006</t>
  </si>
  <si>
    <t>BAN_0.7x1.6_007</t>
  </si>
  <si>
    <t>BAN_0.7x1.6_008</t>
  </si>
  <si>
    <t>BAN_0.7x1.6_009</t>
  </si>
  <si>
    <t>BAN_0.7x1.6_010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</si>
</sst>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4" fillId="0" borderId="1" xfId="0" quotePrefix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3" xfId="0" quotePrefix="1" applyFont="1" applyFill="1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5" xfId="0" quotePrefix="1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14" fontId="4" fillId="0" borderId="4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/>
    </xf>
    <xf numFmtId="0" fontId="6" fillId="0" borderId="3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5" xfId="0" quotePrefix="1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4" fillId="5" borderId="1" xfId="0" quotePrefix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quotePrefix="1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30480</xdr:rowOff>
    </xdr:from>
    <xdr:to>
      <xdr:col>1</xdr:col>
      <xdr:colOff>828675</xdr:colOff>
      <xdr:row>2</xdr:row>
      <xdr:rowOff>209550</xdr:rowOff>
    </xdr:to>
    <xdr:pic>
      <xdr:nvPicPr>
        <xdr:cNvPr id="2" name="Picture 1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59080"/>
          <a:ext cx="828675" cy="4076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30480</xdr:rowOff>
    </xdr:from>
    <xdr:ext cx="899795" cy="431800"/>
    <xdr:pic>
      <xdr:nvPicPr>
        <xdr:cNvPr id="3" name="Picture 2" descr="FD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59080"/>
          <a:ext cx="899795" cy="4318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M%20theo%20doi%20tai%20san%20(FILE%20TONG%20HOP)%20-v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ết"/>
      <sheetName val="tổng hợp"/>
      <sheetName val="Phân bổ"/>
      <sheetName val="Sheet2"/>
      <sheetName val="TimeLine_CongViec"/>
    </sheetNames>
    <sheetDataSet>
      <sheetData sheetId="0">
        <row r="6">
          <cell r="B6" t="str">
            <v>Bàn làm việc 0.6x1.2</v>
          </cell>
          <cell r="F6">
            <v>2</v>
          </cell>
        </row>
        <row r="7">
          <cell r="B7" t="str">
            <v>Bàn làm việc 0.7x1.6</v>
          </cell>
          <cell r="F7">
            <v>1</v>
          </cell>
        </row>
        <row r="8">
          <cell r="B8" t="str">
            <v>Bàn làm việc 0.6x1.0</v>
          </cell>
          <cell r="F8">
            <v>8</v>
          </cell>
        </row>
        <row r="9">
          <cell r="B9" t="str">
            <v>Bàn làm việc 0.6x0.9</v>
          </cell>
          <cell r="F9">
            <v>8</v>
          </cell>
        </row>
        <row r="10">
          <cell r="B10" t="str">
            <v>Ghế Nhân viên</v>
          </cell>
          <cell r="F10">
            <v>17</v>
          </cell>
        </row>
        <row r="11">
          <cell r="B11" t="str">
            <v>Ghế Leader</v>
          </cell>
          <cell r="F11">
            <v>1</v>
          </cell>
        </row>
        <row r="12">
          <cell r="B12" t="str">
            <v>Tủ Cá nhân 0.5x0.4x0.5</v>
          </cell>
          <cell r="F12">
            <v>5</v>
          </cell>
        </row>
        <row r="13">
          <cell r="B13" t="str">
            <v>Tủ Hồ sơ Ốp tường</v>
          </cell>
          <cell r="F13">
            <v>5</v>
          </cell>
        </row>
        <row r="14">
          <cell r="B14" t="str">
            <v>Máy nóng lạnh</v>
          </cell>
          <cell r="F14">
            <v>1</v>
          </cell>
        </row>
        <row r="15">
          <cell r="B15" t="str">
            <v>Quạt điều hòa</v>
          </cell>
          <cell r="F15">
            <v>1</v>
          </cell>
        </row>
        <row r="16">
          <cell r="B16" t="str">
            <v>Bàn làm việc 0.6x1.2</v>
          </cell>
          <cell r="F16">
            <v>9</v>
          </cell>
        </row>
        <row r="17">
          <cell r="B17" t="str">
            <v>Bàn làm việc 0.7x1.6</v>
          </cell>
          <cell r="F17">
            <v>1</v>
          </cell>
        </row>
        <row r="18">
          <cell r="B18" t="str">
            <v>Ghế Nhân viên</v>
          </cell>
          <cell r="F18">
            <v>8</v>
          </cell>
        </row>
        <row r="19">
          <cell r="B19" t="str">
            <v>Ghế Leader</v>
          </cell>
          <cell r="F19">
            <v>1</v>
          </cell>
        </row>
        <row r="20">
          <cell r="B20" t="str">
            <v>Tủ Cá nhân 0.5x0.4x0.5</v>
          </cell>
          <cell r="F20">
            <v>8</v>
          </cell>
        </row>
        <row r="21">
          <cell r="B21" t="str">
            <v>Tivi 40 inch</v>
          </cell>
          <cell r="F21">
            <v>1</v>
          </cell>
        </row>
        <row r="22">
          <cell r="B22" t="str">
            <v>Bàn làm việc 0.6x1.2</v>
          </cell>
          <cell r="F22">
            <v>3</v>
          </cell>
        </row>
        <row r="23">
          <cell r="B23" t="str">
            <v>Bàn làm việc 0.7x1.6</v>
          </cell>
          <cell r="F23">
            <v>1</v>
          </cell>
        </row>
        <row r="24">
          <cell r="B24" t="str">
            <v>Ghế Nhân viên</v>
          </cell>
          <cell r="F24">
            <v>3</v>
          </cell>
        </row>
        <row r="25">
          <cell r="B25" t="str">
            <v>Ghế Leader</v>
          </cell>
          <cell r="F25">
            <v>1</v>
          </cell>
        </row>
        <row r="26">
          <cell r="B26" t="str">
            <v>Tủ Cá nhân 0.5x0.4x0.5</v>
          </cell>
          <cell r="F26">
            <v>2</v>
          </cell>
        </row>
        <row r="27">
          <cell r="B27" t="str">
            <v>Tủ Hồ sơ 0.8x0.4x0.8</v>
          </cell>
          <cell r="F27">
            <v>1</v>
          </cell>
        </row>
        <row r="28">
          <cell r="B28" t="str">
            <v>Bàn làm việc 0.6x1.2</v>
          </cell>
          <cell r="F28">
            <v>4</v>
          </cell>
        </row>
        <row r="29">
          <cell r="B29" t="str">
            <v>Ghế Nhân viên</v>
          </cell>
          <cell r="F29">
            <v>4</v>
          </cell>
        </row>
        <row r="30">
          <cell r="B30" t="str">
            <v>Tủ Cá nhân 0.5x0.4x0.5</v>
          </cell>
          <cell r="F30">
            <v>4</v>
          </cell>
        </row>
        <row r="31">
          <cell r="B31" t="str">
            <v>Bàn làm việc 0.6x1.2</v>
          </cell>
          <cell r="F31">
            <v>15</v>
          </cell>
        </row>
        <row r="32">
          <cell r="B32" t="str">
            <v>Ghế Nhân viên</v>
          </cell>
          <cell r="F32">
            <v>14</v>
          </cell>
        </row>
        <row r="33">
          <cell r="B33" t="str">
            <v>Ghế Leader</v>
          </cell>
          <cell r="F33">
            <v>1</v>
          </cell>
        </row>
        <row r="34">
          <cell r="B34" t="str">
            <v>Tủ Cá nhân 0.5x0.4x0.5</v>
          </cell>
          <cell r="F34">
            <v>15</v>
          </cell>
        </row>
        <row r="35">
          <cell r="B35" t="str">
            <v>Tủ Cá nhân 1.0x0.7x0.4</v>
          </cell>
          <cell r="F35">
            <v>1</v>
          </cell>
        </row>
        <row r="36">
          <cell r="B36" t="str">
            <v>Bàn làm việc 0.6x1.2</v>
          </cell>
          <cell r="F36">
            <v>2</v>
          </cell>
        </row>
        <row r="37">
          <cell r="B37" t="str">
            <v>Ghế Nhân viên</v>
          </cell>
          <cell r="F37">
            <v>3</v>
          </cell>
        </row>
        <row r="38">
          <cell r="B38" t="str">
            <v>Tủ Hồ sơ 0.8x0.4x1.2</v>
          </cell>
          <cell r="F38">
            <v>1</v>
          </cell>
        </row>
        <row r="39">
          <cell r="B39" t="str">
            <v>Bàn phòng họp 4.2x1.2</v>
          </cell>
          <cell r="F39">
            <v>1</v>
          </cell>
        </row>
        <row r="40">
          <cell r="B40" t="str">
            <v>Bàn phòng họp 2.8x1.2</v>
          </cell>
          <cell r="F40">
            <v>1</v>
          </cell>
        </row>
        <row r="41">
          <cell r="B41" t="str">
            <v>Tủ Hồ sơ 1.4x0.4x1.2</v>
          </cell>
          <cell r="F41">
            <v>2</v>
          </cell>
        </row>
        <row r="42">
          <cell r="B42" t="str">
            <v>Máy đánh giày</v>
          </cell>
          <cell r="F42">
            <v>1</v>
          </cell>
        </row>
        <row r="43">
          <cell r="B43" t="str">
            <v>Ghế Phòng họp</v>
          </cell>
          <cell r="F43">
            <v>45</v>
          </cell>
        </row>
        <row r="44">
          <cell r="B44" t="str">
            <v>Máy nóng lạnh</v>
          </cell>
          <cell r="F44">
            <v>1</v>
          </cell>
        </row>
        <row r="45">
          <cell r="B45" t="str">
            <v>Tủ lạnh</v>
          </cell>
          <cell r="F45">
            <v>1</v>
          </cell>
        </row>
        <row r="46">
          <cell r="B46" t="str">
            <v>Máy đun nước</v>
          </cell>
          <cell r="F46">
            <v>1</v>
          </cell>
        </row>
        <row r="47">
          <cell r="B47" t="str">
            <v>Bàn làm việc 0.6x1.2</v>
          </cell>
          <cell r="F47">
            <v>2</v>
          </cell>
        </row>
        <row r="48">
          <cell r="B48" t="str">
            <v>Bàn làm việc 0.7x1.4</v>
          </cell>
          <cell r="F48">
            <v>1</v>
          </cell>
        </row>
        <row r="49">
          <cell r="B49" t="str">
            <v>Ghế Nhân viên</v>
          </cell>
          <cell r="F49">
            <v>3</v>
          </cell>
        </row>
        <row r="50">
          <cell r="B50" t="str">
            <v>Tủ Cá nhân 0.5x0.4x0.5</v>
          </cell>
          <cell r="F50">
            <v>3</v>
          </cell>
        </row>
        <row r="51">
          <cell r="B51" t="str">
            <v>Bàn làm việc 0.6x1.2</v>
          </cell>
          <cell r="F51">
            <v>3</v>
          </cell>
        </row>
        <row r="52">
          <cell r="B52" t="str">
            <v>Ghế Nhân viên</v>
          </cell>
          <cell r="F52">
            <v>3</v>
          </cell>
        </row>
        <row r="53">
          <cell r="B53" t="str">
            <v>Tủ Cá nhân 0.5x0.4x0.5</v>
          </cell>
          <cell r="F53">
            <v>3</v>
          </cell>
        </row>
        <row r="54">
          <cell r="B54" t="str">
            <v>Bàn làm việc 0.6x1.2</v>
          </cell>
          <cell r="F54">
            <v>6</v>
          </cell>
        </row>
        <row r="55">
          <cell r="B55" t="str">
            <v>Bàn làm việc 0.7x1.6</v>
          </cell>
          <cell r="F55">
            <v>1</v>
          </cell>
        </row>
        <row r="56">
          <cell r="B56" t="str">
            <v>Bàn làm việc 0.6x1.4</v>
          </cell>
          <cell r="F56">
            <v>2</v>
          </cell>
        </row>
        <row r="57">
          <cell r="B57" t="str">
            <v>Ghế Nhân viên</v>
          </cell>
          <cell r="F57">
            <v>8</v>
          </cell>
        </row>
        <row r="58">
          <cell r="B58" t="str">
            <v>Ghế Leader</v>
          </cell>
          <cell r="F58">
            <v>1</v>
          </cell>
        </row>
        <row r="59">
          <cell r="B59" t="str">
            <v>Tủ Cá nhân 0.5x0.4x0.5</v>
          </cell>
          <cell r="F59">
            <v>9</v>
          </cell>
        </row>
        <row r="60">
          <cell r="B60" t="str">
            <v>Tủ Hồ sơ 1.2x0.4x1.2</v>
          </cell>
          <cell r="F60">
            <v>1</v>
          </cell>
        </row>
        <row r="61">
          <cell r="B61" t="str">
            <v>Tủ Hồ sơ 1.2x0.4x1.2</v>
          </cell>
          <cell r="F61">
            <v>2</v>
          </cell>
        </row>
        <row r="62">
          <cell r="B62" t="str">
            <v>Tủ Hồ sơ 1.2x0.4x1.2</v>
          </cell>
          <cell r="F62">
            <v>2</v>
          </cell>
        </row>
        <row r="63">
          <cell r="B63" t="str">
            <v>Tủ Hồ sơ 1.2x0.4x1.2</v>
          </cell>
          <cell r="F63">
            <v>5</v>
          </cell>
        </row>
        <row r="64">
          <cell r="B64" t="str">
            <v>Tủ Hồ sơ Ốp tường</v>
          </cell>
          <cell r="F64">
            <v>7</v>
          </cell>
        </row>
        <row r="65">
          <cell r="B65" t="str">
            <v>Ghế Phòng họp</v>
          </cell>
          <cell r="F65">
            <v>2</v>
          </cell>
        </row>
        <row r="66">
          <cell r="B66" t="str">
            <v>Két Sắt</v>
          </cell>
          <cell r="F66">
            <v>2</v>
          </cell>
        </row>
        <row r="67">
          <cell r="B67" t="str">
            <v>Bàn làm việc 0.6x1.2</v>
          </cell>
          <cell r="F67">
            <v>3</v>
          </cell>
        </row>
        <row r="68">
          <cell r="B68" t="str">
            <v>Bàn làm việc 0.7x1.6</v>
          </cell>
          <cell r="F68">
            <v>1</v>
          </cell>
        </row>
        <row r="69">
          <cell r="B69" t="str">
            <v>Ghế Nhân viên</v>
          </cell>
          <cell r="F69">
            <v>3</v>
          </cell>
        </row>
        <row r="70">
          <cell r="B70" t="str">
            <v>Ghế Leader</v>
          </cell>
          <cell r="F70">
            <v>1</v>
          </cell>
        </row>
        <row r="71">
          <cell r="B71" t="str">
            <v>Tủ Cá nhân 0.5x0.4x0.5</v>
          </cell>
          <cell r="F71">
            <v>5</v>
          </cell>
        </row>
        <row r="72">
          <cell r="B72" t="str">
            <v>Tủ Hồ sơ 0.8x0.4x1.2</v>
          </cell>
          <cell r="F72">
            <v>4</v>
          </cell>
        </row>
        <row r="73">
          <cell r="B73" t="str">
            <v>Tủ Hồ sơ 1.2x0.4x0.6</v>
          </cell>
          <cell r="F73">
            <v>1</v>
          </cell>
        </row>
        <row r="74">
          <cell r="B74" t="str">
            <v>Bàn lễ tân</v>
          </cell>
          <cell r="F74">
            <v>1</v>
          </cell>
        </row>
        <row r="75">
          <cell r="B75" t="str">
            <v>Bàn làm việc 0.6x1.2</v>
          </cell>
          <cell r="F75">
            <v>4</v>
          </cell>
        </row>
        <row r="76">
          <cell r="B76" t="str">
            <v>Bàn làm việc 0.7x1.4</v>
          </cell>
          <cell r="F76">
            <v>2</v>
          </cell>
        </row>
        <row r="77">
          <cell r="B77" t="str">
            <v>Ghế Nhân viên</v>
          </cell>
          <cell r="F77">
            <v>6</v>
          </cell>
        </row>
        <row r="78">
          <cell r="B78" t="str">
            <v>Tủ Cá nhân 0.5x0.4x0.5</v>
          </cell>
          <cell r="F78">
            <v>6</v>
          </cell>
        </row>
        <row r="79">
          <cell r="B79" t="str">
            <v>Bàn làm việc 0.6x1.2</v>
          </cell>
          <cell r="F79">
            <v>21</v>
          </cell>
        </row>
        <row r="80">
          <cell r="B80" t="str">
            <v>Bàn làm việc 0.6x1.4</v>
          </cell>
          <cell r="F80">
            <v>1</v>
          </cell>
        </row>
        <row r="81">
          <cell r="B81" t="str">
            <v>Ghế Nhân viên</v>
          </cell>
          <cell r="F81">
            <v>18</v>
          </cell>
        </row>
        <row r="82">
          <cell r="B82" t="str">
            <v>Ghế Leader</v>
          </cell>
          <cell r="F82">
            <v>1</v>
          </cell>
        </row>
        <row r="83">
          <cell r="B83" t="str">
            <v>Tủ Cá nhân 0.5x0.4x0.5</v>
          </cell>
          <cell r="F83">
            <v>15</v>
          </cell>
        </row>
        <row r="84">
          <cell r="B84" t="str">
            <v>Tủ Hồ sơ 1.2x0.4x1.2</v>
          </cell>
          <cell r="F84">
            <v>6</v>
          </cell>
        </row>
        <row r="85">
          <cell r="B85" t="str">
            <v>Tủ Hồ sơ 0.8x0.4x0.8</v>
          </cell>
          <cell r="F85">
            <v>1</v>
          </cell>
        </row>
        <row r="86">
          <cell r="B86" t="str">
            <v>Bàn làm việc 0.6x1.2</v>
          </cell>
          <cell r="F86">
            <v>10</v>
          </cell>
        </row>
        <row r="87">
          <cell r="B87" t="str">
            <v>Bàn làm việc 0.6x1.4</v>
          </cell>
          <cell r="F87">
            <v>1</v>
          </cell>
        </row>
        <row r="88">
          <cell r="B88" t="str">
            <v>Ghế Nhân viên</v>
          </cell>
          <cell r="F88">
            <v>8</v>
          </cell>
        </row>
        <row r="89">
          <cell r="B89" t="str">
            <v>Ghế Leader</v>
          </cell>
          <cell r="F89">
            <v>1</v>
          </cell>
        </row>
        <row r="90">
          <cell r="B90" t="str">
            <v>Tủ Cá nhân 0.5x0.4x0.5</v>
          </cell>
          <cell r="F90">
            <v>11</v>
          </cell>
        </row>
        <row r="91">
          <cell r="B91" t="str">
            <v>Tủ Hồ sơ 1.2x0.4x1.2</v>
          </cell>
          <cell r="F91">
            <v>7</v>
          </cell>
        </row>
        <row r="92">
          <cell r="B92" t="str">
            <v>Ghế Phòng họp</v>
          </cell>
          <cell r="F92">
            <v>2</v>
          </cell>
        </row>
        <row r="93">
          <cell r="B93" t="str">
            <v>Bàn làm việc 0.7x1.6</v>
          </cell>
          <cell r="F93">
            <v>5</v>
          </cell>
        </row>
        <row r="94">
          <cell r="B94" t="str">
            <v>Ghế Leader</v>
          </cell>
          <cell r="F94">
            <v>6</v>
          </cell>
        </row>
        <row r="95">
          <cell r="B95" t="str">
            <v>Tủ Cá nhân 0.5x0.4x0.5</v>
          </cell>
          <cell r="F95">
            <v>5</v>
          </cell>
        </row>
        <row r="96">
          <cell r="B96" t="str">
            <v>Tủ Hồ sơ 0.8x0.4x1.2</v>
          </cell>
          <cell r="F96">
            <v>1</v>
          </cell>
        </row>
        <row r="97">
          <cell r="B97" t="str">
            <v>Bàn tròn tiếp khách</v>
          </cell>
          <cell r="F97">
            <v>1</v>
          </cell>
        </row>
        <row r="98">
          <cell r="B98" t="str">
            <v>Bàn làm việc 0.6x1.2</v>
          </cell>
          <cell r="F98">
            <v>1</v>
          </cell>
        </row>
        <row r="99">
          <cell r="B99" t="str">
            <v>Tủ Hồ sơ 1.4x0.4x1.2</v>
          </cell>
          <cell r="F99">
            <v>1</v>
          </cell>
        </row>
        <row r="100">
          <cell r="B100" t="str">
            <v>Bàn phòng họp 4.6x1.6</v>
          </cell>
          <cell r="F100">
            <v>1</v>
          </cell>
        </row>
        <row r="101">
          <cell r="B101" t="str">
            <v>Bàn phòng họp 2.0x1.0</v>
          </cell>
          <cell r="F101">
            <v>1</v>
          </cell>
        </row>
        <row r="102">
          <cell r="B102" t="str">
            <v>Ghế Phòng họp</v>
          </cell>
          <cell r="F102">
            <v>46</v>
          </cell>
        </row>
        <row r="103">
          <cell r="B103" t="str">
            <v>Máy đánh giày</v>
          </cell>
          <cell r="F103">
            <v>1</v>
          </cell>
        </row>
        <row r="104">
          <cell r="B104" t="str">
            <v xml:space="preserve">Ghế sofa  </v>
          </cell>
          <cell r="F104">
            <v>1</v>
          </cell>
        </row>
        <row r="105">
          <cell r="B105" t="str">
            <v>Tủ Hồ sơ 1.2x0.4x1.2</v>
          </cell>
          <cell r="F105">
            <v>1</v>
          </cell>
        </row>
        <row r="106">
          <cell r="B106" t="str">
            <v xml:space="preserve">Ghế sofa  </v>
          </cell>
          <cell r="F106">
            <v>2</v>
          </cell>
        </row>
        <row r="107">
          <cell r="B107" t="str">
            <v>Kệ báo</v>
          </cell>
          <cell r="F107">
            <v>1</v>
          </cell>
        </row>
        <row r="108">
          <cell r="B108" t="str">
            <v xml:space="preserve">Ghế sofa  </v>
          </cell>
          <cell r="F108">
            <v>1</v>
          </cell>
        </row>
        <row r="109">
          <cell r="B109" t="str">
            <v>Bàn tròn tiếp khách</v>
          </cell>
          <cell r="F109">
            <v>1</v>
          </cell>
        </row>
        <row r="110">
          <cell r="B110" t="str">
            <v>CPU</v>
          </cell>
          <cell r="F110">
            <v>4</v>
          </cell>
        </row>
        <row r="111">
          <cell r="B111" t="str">
            <v>Màn hình 19.5 inch</v>
          </cell>
          <cell r="F111">
            <v>3</v>
          </cell>
        </row>
        <row r="112">
          <cell r="B112" t="str">
            <v>Màn hình 21.5 inch</v>
          </cell>
          <cell r="F112">
            <v>2</v>
          </cell>
        </row>
        <row r="113">
          <cell r="B113" t="str">
            <v>Bộ lưu điện</v>
          </cell>
          <cell r="F113">
            <v>3</v>
          </cell>
        </row>
        <row r="114">
          <cell r="B114" t="str">
            <v>Chuột</v>
          </cell>
          <cell r="F114">
            <v>4</v>
          </cell>
        </row>
        <row r="115">
          <cell r="B115" t="str">
            <v>Bàn phím</v>
          </cell>
          <cell r="F115">
            <v>4</v>
          </cell>
        </row>
        <row r="116">
          <cell r="B116" t="str">
            <v>Điện thoại</v>
          </cell>
          <cell r="F116">
            <v>4</v>
          </cell>
        </row>
        <row r="117">
          <cell r="B117" t="str">
            <v>Laptop</v>
          </cell>
          <cell r="F117">
            <v>2</v>
          </cell>
        </row>
        <row r="118">
          <cell r="B118" t="str">
            <v>CPU</v>
          </cell>
          <cell r="F118">
            <v>4</v>
          </cell>
        </row>
        <row r="119">
          <cell r="B119" t="str">
            <v>Màn hình 19.5 inch</v>
          </cell>
          <cell r="F119">
            <v>2</v>
          </cell>
        </row>
        <row r="120">
          <cell r="B120" t="str">
            <v>Màn hình 21.5 inch</v>
          </cell>
          <cell r="F120">
            <v>3</v>
          </cell>
        </row>
        <row r="121">
          <cell r="B121" t="str">
            <v>Bộ lưu điện</v>
          </cell>
          <cell r="F121">
            <v>4</v>
          </cell>
        </row>
        <row r="122">
          <cell r="B122" t="str">
            <v>Chuột</v>
          </cell>
          <cell r="F122">
            <v>4</v>
          </cell>
        </row>
        <row r="123">
          <cell r="B123" t="str">
            <v>Bàn phím</v>
          </cell>
          <cell r="F123">
            <v>4</v>
          </cell>
        </row>
        <row r="124">
          <cell r="B124" t="str">
            <v>Điện thoại</v>
          </cell>
          <cell r="F124">
            <v>4</v>
          </cell>
        </row>
        <row r="125">
          <cell r="B125" t="str">
            <v>Laptop</v>
          </cell>
          <cell r="F125">
            <v>1</v>
          </cell>
        </row>
        <row r="126">
          <cell r="B126" t="str">
            <v>CPU</v>
          </cell>
          <cell r="F126">
            <v>3</v>
          </cell>
        </row>
        <row r="127">
          <cell r="B127" t="str">
            <v>Màn hình 19.5 inch</v>
          </cell>
          <cell r="F127">
            <v>3</v>
          </cell>
        </row>
        <row r="128">
          <cell r="B128" t="str">
            <v>Màn hình 21.5 inch</v>
          </cell>
          <cell r="F128">
            <v>1</v>
          </cell>
        </row>
        <row r="129">
          <cell r="B129" t="str">
            <v>Bộ lưu điện</v>
          </cell>
          <cell r="F129">
            <v>1</v>
          </cell>
        </row>
        <row r="130">
          <cell r="B130" t="str">
            <v>Chuột</v>
          </cell>
          <cell r="F130">
            <v>3</v>
          </cell>
        </row>
        <row r="131">
          <cell r="B131" t="str">
            <v>Bàn phím</v>
          </cell>
          <cell r="F131">
            <v>3</v>
          </cell>
        </row>
        <row r="132">
          <cell r="B132" t="str">
            <v>Điện thoại</v>
          </cell>
          <cell r="F132">
            <v>2</v>
          </cell>
        </row>
        <row r="133">
          <cell r="B133" t="str">
            <v>Laptop</v>
          </cell>
          <cell r="F133" t="str">
            <v>-</v>
          </cell>
        </row>
        <row r="134">
          <cell r="B134" t="str">
            <v>CPU</v>
          </cell>
          <cell r="F134">
            <v>2</v>
          </cell>
        </row>
        <row r="135">
          <cell r="B135" t="str">
            <v>Màn hình 19.5 inch</v>
          </cell>
          <cell r="F135" t="str">
            <v>-</v>
          </cell>
        </row>
        <row r="136">
          <cell r="B136" t="str">
            <v>Màn hình 21.5 inch</v>
          </cell>
          <cell r="F136">
            <v>2</v>
          </cell>
        </row>
        <row r="137">
          <cell r="B137" t="str">
            <v>Bộ lưu điện</v>
          </cell>
          <cell r="F137" t="str">
            <v>-</v>
          </cell>
        </row>
        <row r="138">
          <cell r="B138" t="str">
            <v>Chuột</v>
          </cell>
          <cell r="F138">
            <v>2</v>
          </cell>
        </row>
        <row r="139">
          <cell r="B139" t="str">
            <v>Bàn phím</v>
          </cell>
          <cell r="F139">
            <v>2</v>
          </cell>
        </row>
        <row r="140">
          <cell r="B140" t="str">
            <v>Điện thoại</v>
          </cell>
          <cell r="F140">
            <v>2</v>
          </cell>
        </row>
        <row r="141">
          <cell r="B141" t="str">
            <v>Laptop</v>
          </cell>
          <cell r="F141" t="str">
            <v>-</v>
          </cell>
        </row>
        <row r="142">
          <cell r="B142" t="str">
            <v>CPU</v>
          </cell>
          <cell r="F142">
            <v>3</v>
          </cell>
        </row>
        <row r="143">
          <cell r="B143" t="str">
            <v>Màn hình 19.5 inch</v>
          </cell>
          <cell r="F143" t="str">
            <v>-</v>
          </cell>
        </row>
        <row r="144">
          <cell r="B144" t="str">
            <v>Màn hình 21.5 inch</v>
          </cell>
          <cell r="F144">
            <v>2</v>
          </cell>
        </row>
        <row r="145">
          <cell r="B145" t="str">
            <v>Bộ lưu điện</v>
          </cell>
          <cell r="F145">
            <v>3</v>
          </cell>
        </row>
        <row r="146">
          <cell r="B146" t="str">
            <v>Chuột</v>
          </cell>
          <cell r="F146">
            <v>3</v>
          </cell>
        </row>
        <row r="147">
          <cell r="B147" t="str">
            <v>Bàn phím</v>
          </cell>
          <cell r="F147">
            <v>3</v>
          </cell>
        </row>
        <row r="148">
          <cell r="B148" t="str">
            <v>Điện thoại</v>
          </cell>
          <cell r="F148">
            <v>2</v>
          </cell>
        </row>
        <row r="149">
          <cell r="B149" t="str">
            <v>Laptop</v>
          </cell>
          <cell r="F149" t="str">
            <v>-</v>
          </cell>
        </row>
        <row r="150">
          <cell r="B150" t="str">
            <v>CPU</v>
          </cell>
          <cell r="F150">
            <v>3</v>
          </cell>
        </row>
        <row r="151">
          <cell r="B151" t="str">
            <v>Màn hình 19.5 inch</v>
          </cell>
          <cell r="F151">
            <v>1</v>
          </cell>
        </row>
        <row r="152">
          <cell r="B152" t="str">
            <v>Màn hình 21.5 inch</v>
          </cell>
          <cell r="F152">
            <v>4</v>
          </cell>
        </row>
        <row r="153">
          <cell r="B153" t="str">
            <v>Màn hình 24 inch</v>
          </cell>
          <cell r="F153">
            <v>1</v>
          </cell>
        </row>
        <row r="154">
          <cell r="B154" t="str">
            <v>Bộ lưu điện</v>
          </cell>
          <cell r="F154">
            <v>1</v>
          </cell>
        </row>
        <row r="155">
          <cell r="B155" t="str">
            <v>Chuột</v>
          </cell>
          <cell r="F155">
            <v>1</v>
          </cell>
        </row>
        <row r="156">
          <cell r="B156" t="str">
            <v>Bàn phím</v>
          </cell>
          <cell r="F156">
            <v>2</v>
          </cell>
        </row>
        <row r="157">
          <cell r="B157" t="str">
            <v>Điện thoại</v>
          </cell>
          <cell r="F157">
            <v>2</v>
          </cell>
        </row>
        <row r="158">
          <cell r="B158" t="str">
            <v>Laptop</v>
          </cell>
          <cell r="F158">
            <v>1</v>
          </cell>
        </row>
        <row r="159">
          <cell r="B159" t="str">
            <v>CPU</v>
          </cell>
          <cell r="F159">
            <v>10</v>
          </cell>
        </row>
        <row r="160">
          <cell r="B160" t="str">
            <v>Màn hình 19.5 inch</v>
          </cell>
          <cell r="F160">
            <v>1</v>
          </cell>
        </row>
        <row r="161">
          <cell r="B161" t="str">
            <v>Màn hình 21.5 inch</v>
          </cell>
          <cell r="F161">
            <v>19</v>
          </cell>
        </row>
        <row r="162">
          <cell r="B162" t="str">
            <v>Bộ lưu điện</v>
          </cell>
          <cell r="F162">
            <v>9</v>
          </cell>
        </row>
        <row r="163">
          <cell r="B163" t="str">
            <v>Chuột</v>
          </cell>
          <cell r="F163">
            <v>10</v>
          </cell>
        </row>
        <row r="164">
          <cell r="B164" t="str">
            <v>Bàn phím</v>
          </cell>
          <cell r="F164">
            <v>10</v>
          </cell>
        </row>
        <row r="165">
          <cell r="B165" t="str">
            <v>Điện thoại</v>
          </cell>
          <cell r="F165">
            <v>8</v>
          </cell>
        </row>
        <row r="166">
          <cell r="B166" t="str">
            <v>Laptop</v>
          </cell>
          <cell r="F166">
            <v>2</v>
          </cell>
        </row>
        <row r="167">
          <cell r="B167" t="str">
            <v>CPU</v>
          </cell>
          <cell r="F167">
            <v>21</v>
          </cell>
        </row>
        <row r="168">
          <cell r="B168" t="str">
            <v>Màn hình 19.5 inch</v>
          </cell>
          <cell r="F168" t="str">
            <v>-</v>
          </cell>
        </row>
        <row r="169">
          <cell r="B169" t="str">
            <v>Màn hình 21.5 inch</v>
          </cell>
          <cell r="F169">
            <v>43</v>
          </cell>
        </row>
        <row r="170">
          <cell r="B170" t="str">
            <v>Bộ lưu điện</v>
          </cell>
          <cell r="F170">
            <v>21</v>
          </cell>
        </row>
        <row r="171">
          <cell r="B171" t="str">
            <v>Chuột</v>
          </cell>
          <cell r="F171">
            <v>20</v>
          </cell>
        </row>
        <row r="172">
          <cell r="B172" t="str">
            <v>Bàn phím</v>
          </cell>
          <cell r="F172">
            <v>21</v>
          </cell>
        </row>
        <row r="173">
          <cell r="B173" t="str">
            <v>Điện thoại</v>
          </cell>
          <cell r="F173">
            <v>10</v>
          </cell>
        </row>
        <row r="174">
          <cell r="B174" t="str">
            <v>Laptop</v>
          </cell>
          <cell r="F174">
            <v>1</v>
          </cell>
        </row>
        <row r="175">
          <cell r="B175" t="str">
            <v>CPU</v>
          </cell>
          <cell r="F175">
            <v>1</v>
          </cell>
        </row>
        <row r="176">
          <cell r="B176" t="str">
            <v>Màn hình 19.5 inch</v>
          </cell>
          <cell r="F176" t="str">
            <v>-</v>
          </cell>
        </row>
        <row r="177">
          <cell r="B177" t="str">
            <v>Màn hình 21.5 inch</v>
          </cell>
          <cell r="F177">
            <v>1</v>
          </cell>
        </row>
        <row r="178">
          <cell r="B178" t="str">
            <v>Bộ lưu điện</v>
          </cell>
          <cell r="F178" t="str">
            <v>-</v>
          </cell>
        </row>
        <row r="179">
          <cell r="B179" t="str">
            <v>Chuột</v>
          </cell>
          <cell r="F179">
            <v>1</v>
          </cell>
        </row>
        <row r="180">
          <cell r="B180" t="str">
            <v>Bàn phím</v>
          </cell>
          <cell r="F180">
            <v>1</v>
          </cell>
        </row>
        <row r="181">
          <cell r="B181" t="str">
            <v>Điện thoại</v>
          </cell>
          <cell r="F181">
            <v>1</v>
          </cell>
        </row>
        <row r="182">
          <cell r="B182" t="str">
            <v>Laptop</v>
          </cell>
          <cell r="F182" t="str">
            <v>-</v>
          </cell>
        </row>
        <row r="183">
          <cell r="B183" t="str">
            <v>CPU</v>
          </cell>
          <cell r="F183">
            <v>6</v>
          </cell>
        </row>
        <row r="184">
          <cell r="B184" t="str">
            <v>Màn hình 19.5 inch</v>
          </cell>
          <cell r="F184">
            <v>2</v>
          </cell>
        </row>
        <row r="185">
          <cell r="B185" t="str">
            <v>Màn hình 21.5 inch</v>
          </cell>
          <cell r="F185">
            <v>7</v>
          </cell>
        </row>
        <row r="186">
          <cell r="B186" t="str">
            <v>Bộ lưu điện</v>
          </cell>
          <cell r="F186">
            <v>1</v>
          </cell>
        </row>
        <row r="187">
          <cell r="B187" t="str">
            <v>Chuột</v>
          </cell>
          <cell r="F187">
            <v>5</v>
          </cell>
        </row>
        <row r="188">
          <cell r="B188" t="str">
            <v>Bàn phím</v>
          </cell>
          <cell r="F188">
            <v>5</v>
          </cell>
        </row>
        <row r="189">
          <cell r="B189" t="str">
            <v>Điện thoại</v>
          </cell>
          <cell r="F189">
            <v>5</v>
          </cell>
        </row>
        <row r="190">
          <cell r="B190" t="str">
            <v>Laptop</v>
          </cell>
          <cell r="F190" t="str">
            <v>-</v>
          </cell>
        </row>
        <row r="191">
          <cell r="B191" t="str">
            <v>CPU</v>
          </cell>
          <cell r="F191">
            <v>9</v>
          </cell>
        </row>
        <row r="192">
          <cell r="B192" t="str">
            <v>Màn hình 19.5 inch</v>
          </cell>
          <cell r="F192">
            <v>8</v>
          </cell>
        </row>
        <row r="193">
          <cell r="B193" t="str">
            <v>Màn hình 21.5 inch</v>
          </cell>
          <cell r="F193">
            <v>1</v>
          </cell>
        </row>
        <row r="194">
          <cell r="B194" t="str">
            <v>Bộ lưu điện</v>
          </cell>
          <cell r="F194">
            <v>9</v>
          </cell>
        </row>
        <row r="195">
          <cell r="B195" t="str">
            <v>Chuột</v>
          </cell>
          <cell r="F195">
            <v>9</v>
          </cell>
        </row>
        <row r="196">
          <cell r="B196" t="str">
            <v>Bàn phím</v>
          </cell>
          <cell r="F196">
            <v>9</v>
          </cell>
        </row>
        <row r="197">
          <cell r="B197" t="str">
            <v>Điện thoại</v>
          </cell>
          <cell r="F197">
            <v>9</v>
          </cell>
        </row>
        <row r="198">
          <cell r="B198" t="str">
            <v>Máy in</v>
          </cell>
          <cell r="F198">
            <v>5</v>
          </cell>
        </row>
        <row r="199">
          <cell r="B199" t="str">
            <v>Máy hủy giấy</v>
          </cell>
          <cell r="F199">
            <v>2</v>
          </cell>
        </row>
        <row r="200">
          <cell r="B200" t="str">
            <v>Laptop</v>
          </cell>
          <cell r="F200" t="str">
            <v>-</v>
          </cell>
        </row>
        <row r="201">
          <cell r="B201" t="str">
            <v>CPU</v>
          </cell>
          <cell r="F201">
            <v>8</v>
          </cell>
        </row>
        <row r="202">
          <cell r="B202" t="str">
            <v>CPU</v>
          </cell>
          <cell r="F202">
            <v>8</v>
          </cell>
        </row>
        <row r="203">
          <cell r="B203" t="str">
            <v>Màn hình 19.5 inch</v>
          </cell>
          <cell r="F203" t="str">
            <v>-</v>
          </cell>
        </row>
        <row r="204">
          <cell r="B204" t="str">
            <v>Màn hình 21.5 inch</v>
          </cell>
          <cell r="F204">
            <v>32</v>
          </cell>
        </row>
        <row r="205">
          <cell r="B205" t="str">
            <v>Bộ lưu điện</v>
          </cell>
          <cell r="F205">
            <v>16</v>
          </cell>
        </row>
        <row r="206">
          <cell r="B206" t="str">
            <v>Chuột</v>
          </cell>
          <cell r="F206">
            <v>6</v>
          </cell>
        </row>
        <row r="207">
          <cell r="B207" t="str">
            <v>Bàn phím</v>
          </cell>
          <cell r="F207">
            <v>14</v>
          </cell>
        </row>
        <row r="208">
          <cell r="B208" t="str">
            <v>Điện thoại</v>
          </cell>
          <cell r="F208">
            <v>5</v>
          </cell>
        </row>
        <row r="209">
          <cell r="B209" t="str">
            <v>Laptop</v>
          </cell>
          <cell r="F209" t="str">
            <v>-</v>
          </cell>
        </row>
        <row r="210">
          <cell r="B210" t="str">
            <v>CPU</v>
          </cell>
          <cell r="F210">
            <v>9</v>
          </cell>
        </row>
        <row r="211">
          <cell r="B211" t="str">
            <v>Màn hình 19.5 inch</v>
          </cell>
          <cell r="F211" t="str">
            <v>-</v>
          </cell>
        </row>
        <row r="212">
          <cell r="B212" t="str">
            <v>Màn hình 21.5 inch</v>
          </cell>
          <cell r="F212">
            <v>10</v>
          </cell>
        </row>
        <row r="213">
          <cell r="B213" t="str">
            <v>Bộ lưu điện</v>
          </cell>
          <cell r="F213">
            <v>6</v>
          </cell>
        </row>
        <row r="214">
          <cell r="B214" t="str">
            <v>Chuột</v>
          </cell>
          <cell r="F214">
            <v>4</v>
          </cell>
        </row>
        <row r="215">
          <cell r="B215" t="str">
            <v>Bàn phím</v>
          </cell>
          <cell r="F215">
            <v>8</v>
          </cell>
        </row>
        <row r="216">
          <cell r="B216" t="str">
            <v>Điện thoại</v>
          </cell>
          <cell r="F216">
            <v>7</v>
          </cell>
        </row>
        <row r="217">
          <cell r="B217" t="str">
            <v>Laptop</v>
          </cell>
          <cell r="F217" t="str">
            <v>-</v>
          </cell>
        </row>
        <row r="218">
          <cell r="B218" t="str">
            <v>Máy tính NUC</v>
          </cell>
          <cell r="F218">
            <v>2</v>
          </cell>
        </row>
        <row r="219">
          <cell r="B219" t="str">
            <v>Chuột</v>
          </cell>
          <cell r="F219">
            <v>2</v>
          </cell>
        </row>
        <row r="220">
          <cell r="B220" t="str">
            <v>Bàn phím</v>
          </cell>
          <cell r="F220">
            <v>2</v>
          </cell>
        </row>
        <row r="221">
          <cell r="B221" t="str">
            <v>Laptop</v>
          </cell>
          <cell r="F221">
            <v>1</v>
          </cell>
        </row>
        <row r="222">
          <cell r="B222" t="str">
            <v>Tivi 65 inch</v>
          </cell>
          <cell r="F222">
            <v>1</v>
          </cell>
        </row>
        <row r="223">
          <cell r="B223" t="str">
            <v>Tivi 32 inch</v>
          </cell>
          <cell r="F223">
            <v>1</v>
          </cell>
        </row>
        <row r="224">
          <cell r="B224" t="str">
            <v>Polycom</v>
          </cell>
          <cell r="F224">
            <v>2</v>
          </cell>
        </row>
        <row r="225">
          <cell r="B225" t="str">
            <v>Aver Media</v>
          </cell>
          <cell r="F225">
            <v>1</v>
          </cell>
        </row>
        <row r="226">
          <cell r="B226" t="str">
            <v>Máy in (màu)</v>
          </cell>
          <cell r="F226">
            <v>1</v>
          </cell>
        </row>
        <row r="227">
          <cell r="B227" t="str">
            <v>Máy in (màu)</v>
          </cell>
          <cell r="F227">
            <v>1</v>
          </cell>
        </row>
        <row r="228">
          <cell r="B228" t="str">
            <v>Bộ chia mạng</v>
          </cell>
          <cell r="F228">
            <v>2</v>
          </cell>
        </row>
        <row r="229">
          <cell r="B229" t="str">
            <v>NAS</v>
          </cell>
          <cell r="F229">
            <v>2</v>
          </cell>
        </row>
        <row r="230">
          <cell r="B230" t="str">
            <v>Bộ lọc mail</v>
          </cell>
          <cell r="F230">
            <v>1</v>
          </cell>
        </row>
        <row r="231">
          <cell r="B231" t="str">
            <v>Tường lửa</v>
          </cell>
          <cell r="F231">
            <v>2</v>
          </cell>
        </row>
        <row r="232">
          <cell r="B232" t="str">
            <v>Máy chủ</v>
          </cell>
          <cell r="F232">
            <v>3</v>
          </cell>
        </row>
        <row r="233">
          <cell r="B233" t="str">
            <v>Tổng đài</v>
          </cell>
          <cell r="F233">
            <v>1</v>
          </cell>
        </row>
        <row r="234">
          <cell r="B234" t="str">
            <v>Bộ chia mạng</v>
          </cell>
          <cell r="F234">
            <v>4</v>
          </cell>
        </row>
        <row r="235">
          <cell r="B235" t="str">
            <v>Điện thoại (Fax)</v>
          </cell>
          <cell r="F235">
            <v>1</v>
          </cell>
        </row>
        <row r="236">
          <cell r="B236" t="str">
            <v>Bộ chia mạng</v>
          </cell>
          <cell r="F236">
            <v>1</v>
          </cell>
        </row>
        <row r="237">
          <cell r="B237" t="str">
            <v>Bộ chia mạng</v>
          </cell>
          <cell r="F237">
            <v>1</v>
          </cell>
        </row>
        <row r="238">
          <cell r="B238" t="str">
            <v>Máy chủ</v>
          </cell>
          <cell r="F238">
            <v>2</v>
          </cell>
        </row>
        <row r="239">
          <cell r="B239" t="str">
            <v>Máy hút bụi</v>
          </cell>
          <cell r="F239">
            <v>1</v>
          </cell>
        </row>
        <row r="240">
          <cell r="B240" t="str">
            <v>NAS</v>
          </cell>
          <cell r="F240">
            <v>1</v>
          </cell>
        </row>
        <row r="241">
          <cell r="B241" t="str">
            <v>Ổ lưu trữ</v>
          </cell>
          <cell r="F241">
            <v>2</v>
          </cell>
        </row>
        <row r="242">
          <cell r="B242" t="str">
            <v>Nguồn dự phòng</v>
          </cell>
          <cell r="F242">
            <v>2</v>
          </cell>
        </row>
        <row r="243">
          <cell r="B243" t="str">
            <v>Máy chủ</v>
          </cell>
          <cell r="F243">
            <v>1</v>
          </cell>
        </row>
        <row r="244">
          <cell r="B244" t="str">
            <v>CPU</v>
          </cell>
          <cell r="F244">
            <v>5</v>
          </cell>
        </row>
        <row r="245">
          <cell r="B245" t="str">
            <v>Màn hình 19.5 inch</v>
          </cell>
          <cell r="F245">
            <v>9</v>
          </cell>
        </row>
        <row r="246">
          <cell r="B246" t="str">
            <v>Bàn phím</v>
          </cell>
          <cell r="F246">
            <v>5</v>
          </cell>
        </row>
        <row r="247">
          <cell r="B247" t="str">
            <v>Chuột</v>
          </cell>
          <cell r="F247">
            <v>3</v>
          </cell>
        </row>
        <row r="248">
          <cell r="B248" t="str">
            <v>Điện thoại</v>
          </cell>
          <cell r="F248">
            <v>1</v>
          </cell>
        </row>
        <row r="249">
          <cell r="B249" t="str">
            <v>Máy lạnh</v>
          </cell>
          <cell r="F249">
            <v>2</v>
          </cell>
        </row>
        <row r="250">
          <cell r="B250" t="str">
            <v>Máy nóng lạnh</v>
          </cell>
          <cell r="F250">
            <v>2</v>
          </cell>
        </row>
        <row r="251">
          <cell r="B251" t="str">
            <v>Máy pha café</v>
          </cell>
          <cell r="F251">
            <v>1</v>
          </cell>
        </row>
        <row r="252">
          <cell r="B252" t="str">
            <v>Máy đun nước</v>
          </cell>
          <cell r="F252">
            <v>1</v>
          </cell>
        </row>
        <row r="253">
          <cell r="B253" t="str">
            <v>Tủ lạnh</v>
          </cell>
          <cell r="F253">
            <v>1</v>
          </cell>
        </row>
        <row r="254">
          <cell r="B254" t="str">
            <v>Quạt treo tường</v>
          </cell>
          <cell r="F254">
            <v>2</v>
          </cell>
        </row>
        <row r="255">
          <cell r="B255" t="str">
            <v>Lò vi sóng</v>
          </cell>
          <cell r="F255">
            <v>1</v>
          </cell>
        </row>
        <row r="256">
          <cell r="B256" t="str">
            <v>Tủ bếp</v>
          </cell>
          <cell r="F256">
            <v>2</v>
          </cell>
        </row>
        <row r="257">
          <cell r="B257" t="str">
            <v>Máy chiếu</v>
          </cell>
          <cell r="F257">
            <v>4</v>
          </cell>
        </row>
        <row r="258">
          <cell r="B258" t="str">
            <v>Máy in</v>
          </cell>
          <cell r="F258">
            <v>1</v>
          </cell>
        </row>
        <row r="259">
          <cell r="B259" t="str">
            <v>Máy in</v>
          </cell>
          <cell r="F259">
            <v>1</v>
          </cell>
        </row>
        <row r="260">
          <cell r="B260" t="str">
            <v>Máy in</v>
          </cell>
          <cell r="F260">
            <v>1</v>
          </cell>
        </row>
        <row r="261">
          <cell r="B261" t="str">
            <v>Máy in</v>
          </cell>
          <cell r="F261">
            <v>1</v>
          </cell>
        </row>
        <row r="262">
          <cell r="B262" t="str">
            <v>Máy hủy giấy</v>
          </cell>
          <cell r="F262">
            <v>1</v>
          </cell>
        </row>
        <row r="263">
          <cell r="B263" t="str">
            <v>Máy hủy giấy</v>
          </cell>
          <cell r="F263">
            <v>1</v>
          </cell>
        </row>
      </sheetData>
      <sheetData sheetId="1"/>
      <sheetData sheetId="2">
        <row r="19">
          <cell r="C19" t="str">
            <v>Bàn làm việc 0.7x1.4</v>
          </cell>
        </row>
        <row r="32">
          <cell r="C32" t="str">
            <v>Bàn làm việc 0.6x0.9</v>
          </cell>
        </row>
        <row r="34">
          <cell r="C34" t="str">
            <v>Bàn làm việc 0.6x1.0</v>
          </cell>
        </row>
        <row r="36">
          <cell r="C36" t="str">
            <v>Bàn phòng họp 4.2x1.2</v>
          </cell>
        </row>
        <row r="38">
          <cell r="C38" t="str">
            <v>Bàn phòng họp 2.8x1.2</v>
          </cell>
        </row>
        <row r="40">
          <cell r="C40" t="str">
            <v>Bàn phòng họp 4.6x1.6</v>
          </cell>
        </row>
        <row r="42">
          <cell r="C42" t="str">
            <v>Bàn phòng họp 2.0x1.0</v>
          </cell>
        </row>
        <row r="44">
          <cell r="C44" t="str">
            <v>Bàn lễ tân</v>
          </cell>
        </row>
        <row r="71">
          <cell r="C71" t="str">
            <v>Ghế Phòng họp</v>
          </cell>
        </row>
        <row r="73">
          <cell r="C73" t="str">
            <v xml:space="preserve">Ghế sofa  </v>
          </cell>
        </row>
        <row r="87">
          <cell r="C87" t="str">
            <v>Tủ Cá nhân 1.0x0.7x0.4</v>
          </cell>
        </row>
        <row r="100">
          <cell r="C100" t="str">
            <v>Tủ Hồ sơ 1.2x0.4x0.6</v>
          </cell>
        </row>
        <row r="105">
          <cell r="C105" t="str">
            <v>Tủ Hồ sơ 1.4x0.4x1.2</v>
          </cell>
        </row>
        <row r="181">
          <cell r="C181" t="str">
            <v>Màn hình 24 inch</v>
          </cell>
        </row>
        <row r="222">
          <cell r="C222" t="str">
            <v>Điện thoại (Fax)</v>
          </cell>
        </row>
        <row r="229">
          <cell r="C229" t="str">
            <v>Máy tính NUC</v>
          </cell>
        </row>
        <row r="231">
          <cell r="C231" t="str">
            <v>Máy chiếu</v>
          </cell>
        </row>
        <row r="233">
          <cell r="C233" t="str">
            <v>Polycom</v>
          </cell>
        </row>
        <row r="235">
          <cell r="C235" t="str">
            <v>Aver Media</v>
          </cell>
        </row>
        <row r="237">
          <cell r="C237" t="str">
            <v>Bộ chia mạng</v>
          </cell>
        </row>
        <row r="239">
          <cell r="C239" t="str">
            <v>Bộ lọc mail</v>
          </cell>
        </row>
        <row r="241">
          <cell r="C241" t="str">
            <v>Máy chủ</v>
          </cell>
        </row>
        <row r="243">
          <cell r="C243" t="str">
            <v>NAS</v>
          </cell>
        </row>
        <row r="245">
          <cell r="C245" t="str">
            <v>Tường lửa</v>
          </cell>
        </row>
        <row r="247">
          <cell r="C247" t="str">
            <v>Tổng đài</v>
          </cell>
        </row>
        <row r="249">
          <cell r="C249" t="str">
            <v>Ổ lưu trữ</v>
          </cell>
        </row>
        <row r="251">
          <cell r="C251" t="str">
            <v>Nguồn dự phòng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opLeftCell="A103" workbookViewId="0">
      <selection activeCell="H84" sqref="H84"/>
    </sheetView>
  </sheetViews>
  <sheetFormatPr defaultColWidth="8.85546875" defaultRowHeight="12.75" outlineLevelRow="1" x14ac:dyDescent="0.25"/>
  <cols>
    <col min="1" max="1" width="4" style="10" customWidth="1"/>
    <col min="2" max="2" width="17.85546875" style="6" customWidth="1"/>
    <col min="3" max="3" width="23.42578125" style="38" bestFit="1" customWidth="1"/>
    <col min="4" max="4" width="19.5703125" style="38" bestFit="1" customWidth="1"/>
    <col min="5" max="8" width="13.28515625" style="6" customWidth="1"/>
    <col min="9" max="9" width="22.28515625" style="6" bestFit="1" customWidth="1"/>
    <col min="10" max="10" width="17.28515625" style="6" bestFit="1" customWidth="1"/>
    <col min="11" max="11" width="8.85546875" style="6"/>
    <col min="12" max="12" width="20.42578125" style="6" bestFit="1" customWidth="1"/>
    <col min="13" max="16384" width="8.85546875" style="6"/>
  </cols>
  <sheetData>
    <row r="1" spans="1:13" ht="18" customHeight="1" x14ac:dyDescent="0.25">
      <c r="A1" s="4"/>
      <c r="B1" s="4"/>
      <c r="C1" s="5" t="s">
        <v>10</v>
      </c>
      <c r="D1" s="5"/>
      <c r="E1" s="5"/>
      <c r="F1" s="5"/>
      <c r="G1" s="5"/>
      <c r="H1" s="5"/>
      <c r="I1" s="5"/>
      <c r="J1" s="5"/>
    </row>
    <row r="2" spans="1:13" ht="18" customHeight="1" x14ac:dyDescent="0.25">
      <c r="A2" s="7"/>
      <c r="B2" s="7"/>
      <c r="C2" s="8" t="s">
        <v>11</v>
      </c>
      <c r="D2" s="8"/>
      <c r="E2" s="8"/>
      <c r="F2" s="8"/>
      <c r="G2" s="8"/>
      <c r="H2" s="8"/>
      <c r="I2" s="8"/>
      <c r="J2" s="8"/>
    </row>
    <row r="3" spans="1:13" ht="18" customHeight="1" x14ac:dyDescent="0.25">
      <c r="A3" s="7"/>
      <c r="B3" s="7"/>
      <c r="C3" s="8" t="s">
        <v>12</v>
      </c>
      <c r="D3" s="8"/>
      <c r="E3" s="8"/>
      <c r="F3" s="8"/>
      <c r="G3" s="8"/>
      <c r="H3" s="8"/>
      <c r="I3" s="8"/>
      <c r="J3" s="8"/>
    </row>
    <row r="4" spans="1:13" ht="25.15" customHeight="1" x14ac:dyDescent="0.25">
      <c r="A4" s="7"/>
      <c r="B4" s="7"/>
      <c r="C4" s="9" t="s">
        <v>13</v>
      </c>
      <c r="D4" s="9"/>
      <c r="E4" s="9"/>
      <c r="F4" s="9"/>
      <c r="G4" s="9"/>
      <c r="H4" s="9"/>
      <c r="I4" s="9"/>
      <c r="J4" s="9"/>
    </row>
    <row r="5" spans="1:13" s="10" customFormat="1" ht="28.9" customHeight="1" x14ac:dyDescent="0.25">
      <c r="A5" s="1" t="s">
        <v>0</v>
      </c>
      <c r="B5" s="2" t="s">
        <v>1</v>
      </c>
      <c r="C5" s="3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</row>
    <row r="6" spans="1:13" s="16" customFormat="1" ht="17.649999999999999" customHeight="1" x14ac:dyDescent="0.25">
      <c r="A6" s="11"/>
      <c r="B6" s="12"/>
      <c r="C6" s="13" t="s">
        <v>14</v>
      </c>
      <c r="D6" s="14" t="s">
        <v>15</v>
      </c>
      <c r="E6" s="12" t="s">
        <v>16</v>
      </c>
      <c r="F6" s="12">
        <f>SUBTOTAL(9,F7:F17)</f>
        <v>85</v>
      </c>
      <c r="G6" s="12"/>
      <c r="H6" s="12"/>
      <c r="I6" s="15"/>
      <c r="J6" s="12"/>
    </row>
    <row r="7" spans="1:13" s="22" customFormat="1" ht="17.649999999999999" customHeight="1" outlineLevel="1" x14ac:dyDescent="0.25">
      <c r="A7" s="17"/>
      <c r="B7" s="18"/>
      <c r="C7" s="19" t="s">
        <v>14</v>
      </c>
      <c r="D7" s="20" t="s">
        <v>15</v>
      </c>
      <c r="E7" s="18"/>
      <c r="F7" s="18">
        <v>12</v>
      </c>
      <c r="G7" s="18"/>
      <c r="H7" s="18"/>
      <c r="I7" s="21" t="s">
        <v>17</v>
      </c>
      <c r="J7" s="18"/>
      <c r="L7" s="21" t="s">
        <v>17</v>
      </c>
      <c r="M7" s="22" t="s">
        <v>17</v>
      </c>
    </row>
    <row r="8" spans="1:13" s="22" customFormat="1" ht="17.649999999999999" customHeight="1" outlineLevel="1" x14ac:dyDescent="0.25">
      <c r="A8" s="17"/>
      <c r="B8" s="18"/>
      <c r="C8" s="19" t="s">
        <v>14</v>
      </c>
      <c r="D8" s="20" t="s">
        <v>15</v>
      </c>
      <c r="E8" s="18"/>
      <c r="F8" s="18">
        <v>3</v>
      </c>
      <c r="G8" s="18"/>
      <c r="H8" s="18"/>
      <c r="I8" s="21" t="s">
        <v>18</v>
      </c>
      <c r="J8" s="18"/>
      <c r="L8" s="21" t="s">
        <v>18</v>
      </c>
      <c r="M8" s="22" t="s">
        <v>18</v>
      </c>
    </row>
    <row r="9" spans="1:13" s="22" customFormat="1" ht="17.649999999999999" customHeight="1" outlineLevel="1" x14ac:dyDescent="0.25">
      <c r="A9" s="17"/>
      <c r="B9" s="18"/>
      <c r="C9" s="19" t="s">
        <v>14</v>
      </c>
      <c r="D9" s="20" t="s">
        <v>15</v>
      </c>
      <c r="E9" s="18"/>
      <c r="F9" s="18">
        <v>6</v>
      </c>
      <c r="G9" s="18"/>
      <c r="H9" s="18"/>
      <c r="I9" s="21" t="s">
        <v>19</v>
      </c>
      <c r="J9" s="18"/>
      <c r="L9" s="21" t="s">
        <v>19</v>
      </c>
      <c r="M9" s="22" t="s">
        <v>19</v>
      </c>
    </row>
    <row r="10" spans="1:13" s="22" customFormat="1" ht="17.649999999999999" customHeight="1" outlineLevel="1" x14ac:dyDescent="0.25">
      <c r="A10" s="17"/>
      <c r="B10" s="18"/>
      <c r="C10" s="19" t="s">
        <v>14</v>
      </c>
      <c r="D10" s="20" t="s">
        <v>15</v>
      </c>
      <c r="E10" s="18"/>
      <c r="F10" s="18">
        <v>12</v>
      </c>
      <c r="G10" s="18"/>
      <c r="H10" s="18"/>
      <c r="I10" s="21" t="s">
        <v>20</v>
      </c>
      <c r="J10" s="18"/>
      <c r="L10" s="21" t="s">
        <v>20</v>
      </c>
      <c r="M10" s="22" t="s">
        <v>20</v>
      </c>
    </row>
    <row r="11" spans="1:13" s="22" customFormat="1" ht="17.649999999999999" customHeight="1" outlineLevel="1" x14ac:dyDescent="0.25">
      <c r="A11" s="17"/>
      <c r="B11" s="18"/>
      <c r="C11" s="19" t="s">
        <v>14</v>
      </c>
      <c r="D11" s="20" t="s">
        <v>15</v>
      </c>
      <c r="E11" s="18"/>
      <c r="F11" s="18">
        <v>19</v>
      </c>
      <c r="G11" s="18"/>
      <c r="H11" s="18"/>
      <c r="I11" s="21" t="s">
        <v>21</v>
      </c>
      <c r="J11" s="18"/>
      <c r="L11" s="21" t="s">
        <v>21</v>
      </c>
      <c r="M11" s="22" t="s">
        <v>21</v>
      </c>
    </row>
    <row r="12" spans="1:13" s="22" customFormat="1" ht="17.649999999999999" customHeight="1" outlineLevel="1" x14ac:dyDescent="0.25">
      <c r="A12" s="17"/>
      <c r="B12" s="18"/>
      <c r="C12" s="19" t="s">
        <v>14</v>
      </c>
      <c r="D12" s="20" t="s">
        <v>15</v>
      </c>
      <c r="E12" s="18"/>
      <c r="F12" s="18">
        <v>6</v>
      </c>
      <c r="G12" s="18"/>
      <c r="H12" s="18"/>
      <c r="I12" s="21" t="s">
        <v>22</v>
      </c>
      <c r="J12" s="18"/>
      <c r="L12" s="21" t="s">
        <v>22</v>
      </c>
      <c r="M12" s="22" t="s">
        <v>22</v>
      </c>
    </row>
    <row r="13" spans="1:13" s="22" customFormat="1" ht="17.649999999999999" customHeight="1" outlineLevel="1" x14ac:dyDescent="0.25">
      <c r="A13" s="17"/>
      <c r="B13" s="18"/>
      <c r="C13" s="19" t="s">
        <v>14</v>
      </c>
      <c r="D13" s="20" t="s">
        <v>15</v>
      </c>
      <c r="E13" s="18"/>
      <c r="F13" s="18">
        <v>11</v>
      </c>
      <c r="G13" s="18"/>
      <c r="H13" s="18"/>
      <c r="I13" s="21" t="s">
        <v>23</v>
      </c>
      <c r="J13" s="18"/>
      <c r="L13" s="21" t="s">
        <v>23</v>
      </c>
      <c r="M13" s="22" t="s">
        <v>23</v>
      </c>
    </row>
    <row r="14" spans="1:13" s="22" customFormat="1" ht="17.649999999999999" customHeight="1" outlineLevel="1" x14ac:dyDescent="0.25">
      <c r="A14" s="17"/>
      <c r="B14" s="18"/>
      <c r="C14" s="19" t="s">
        <v>14</v>
      </c>
      <c r="D14" s="20" t="s">
        <v>15</v>
      </c>
      <c r="E14" s="18"/>
      <c r="F14" s="18">
        <v>2</v>
      </c>
      <c r="G14" s="18"/>
      <c r="H14" s="18"/>
      <c r="I14" s="21" t="s">
        <v>24</v>
      </c>
      <c r="J14" s="18"/>
      <c r="L14" s="21" t="s">
        <v>24</v>
      </c>
      <c r="M14" s="22" t="s">
        <v>24</v>
      </c>
    </row>
    <row r="15" spans="1:13" s="22" customFormat="1" ht="17.649999999999999" customHeight="1" outlineLevel="1" x14ac:dyDescent="0.25">
      <c r="A15" s="17"/>
      <c r="B15" s="18"/>
      <c r="C15" s="19" t="s">
        <v>14</v>
      </c>
      <c r="D15" s="20" t="s">
        <v>15</v>
      </c>
      <c r="E15" s="18"/>
      <c r="F15" s="18">
        <v>2</v>
      </c>
      <c r="G15" s="18"/>
      <c r="H15" s="18"/>
      <c r="I15" s="21" t="s">
        <v>25</v>
      </c>
      <c r="J15" s="18"/>
      <c r="L15" s="21" t="s">
        <v>25</v>
      </c>
      <c r="M15" s="22" t="s">
        <v>25</v>
      </c>
    </row>
    <row r="16" spans="1:13" s="22" customFormat="1" ht="17.649999999999999" customHeight="1" outlineLevel="1" x14ac:dyDescent="0.25">
      <c r="A16" s="17"/>
      <c r="B16" s="18"/>
      <c r="C16" s="19" t="s">
        <v>14</v>
      </c>
      <c r="D16" s="20" t="s">
        <v>15</v>
      </c>
      <c r="E16" s="18"/>
      <c r="F16" s="18">
        <v>4</v>
      </c>
      <c r="G16" s="18"/>
      <c r="H16" s="18"/>
      <c r="I16" s="21" t="s">
        <v>26</v>
      </c>
      <c r="J16" s="18"/>
      <c r="L16" s="21" t="s">
        <v>26</v>
      </c>
      <c r="M16" s="22" t="s">
        <v>26</v>
      </c>
    </row>
    <row r="17" spans="1:13" s="22" customFormat="1" ht="17.649999999999999" customHeight="1" outlineLevel="1" x14ac:dyDescent="0.25">
      <c r="A17" s="17"/>
      <c r="B17" s="18"/>
      <c r="C17" s="19" t="s">
        <v>14</v>
      </c>
      <c r="D17" s="20" t="s">
        <v>15</v>
      </c>
      <c r="E17" s="18"/>
      <c r="F17" s="18">
        <v>8</v>
      </c>
      <c r="G17" s="18"/>
      <c r="H17" s="18"/>
      <c r="I17" s="21" t="s">
        <v>17</v>
      </c>
      <c r="J17" s="18"/>
      <c r="L17" s="23" t="s">
        <v>27</v>
      </c>
      <c r="M17" s="22" t="s">
        <v>17</v>
      </c>
    </row>
    <row r="18" spans="1:13" s="16" customFormat="1" ht="17.649999999999999" customHeight="1" x14ac:dyDescent="0.25">
      <c r="A18" s="11"/>
      <c r="B18" s="12"/>
      <c r="C18" s="13" t="s">
        <v>28</v>
      </c>
      <c r="D18" s="14" t="s">
        <v>29</v>
      </c>
      <c r="E18" s="12" t="s">
        <v>16</v>
      </c>
      <c r="F18" s="12">
        <f>SUBTOTAL(9,F19)</f>
        <v>3</v>
      </c>
      <c r="G18" s="12"/>
      <c r="H18" s="12"/>
      <c r="I18" s="24"/>
      <c r="J18" s="12"/>
    </row>
    <row r="19" spans="1:13" s="22" customFormat="1" ht="17.649999999999999" customHeight="1" outlineLevel="1" x14ac:dyDescent="0.25">
      <c r="A19" s="17"/>
      <c r="B19" s="18"/>
      <c r="C19" s="19" t="s">
        <v>28</v>
      </c>
      <c r="D19" s="20" t="s">
        <v>29</v>
      </c>
      <c r="E19" s="18"/>
      <c r="F19" s="18">
        <f>SUMIF('[1]chi tiết'!$B$6:$B$263,'[1]Phân bổ'!C19,'[1]chi tiết'!$F$6:$F$263)</f>
        <v>3</v>
      </c>
      <c r="G19" s="18"/>
      <c r="H19" s="18"/>
      <c r="I19" s="21" t="s">
        <v>18</v>
      </c>
      <c r="J19" s="18"/>
    </row>
    <row r="20" spans="1:13" s="16" customFormat="1" ht="17.649999999999999" customHeight="1" x14ac:dyDescent="0.25">
      <c r="A20" s="11"/>
      <c r="B20" s="12"/>
      <c r="C20" s="13" t="s">
        <v>30</v>
      </c>
      <c r="D20" s="14" t="s">
        <v>31</v>
      </c>
      <c r="E20" s="12" t="s">
        <v>16</v>
      </c>
      <c r="F20" s="12">
        <f>SUBTOTAL(9,F21:F23)</f>
        <v>4</v>
      </c>
      <c r="G20" s="12"/>
      <c r="H20" s="12"/>
      <c r="I20" s="24"/>
      <c r="J20" s="12"/>
    </row>
    <row r="21" spans="1:13" s="22" customFormat="1" ht="17.649999999999999" customHeight="1" outlineLevel="1" x14ac:dyDescent="0.25">
      <c r="A21" s="17"/>
      <c r="B21" s="18"/>
      <c r="C21" s="19" t="s">
        <v>30</v>
      </c>
      <c r="D21" s="20" t="s">
        <v>31</v>
      </c>
      <c r="E21" s="18"/>
      <c r="F21" s="18">
        <v>2</v>
      </c>
      <c r="G21" s="18"/>
      <c r="H21" s="18"/>
      <c r="I21" s="21" t="s">
        <v>19</v>
      </c>
      <c r="J21" s="18"/>
    </row>
    <row r="22" spans="1:13" s="22" customFormat="1" ht="17.649999999999999" customHeight="1" outlineLevel="1" x14ac:dyDescent="0.25">
      <c r="A22" s="17"/>
      <c r="B22" s="18"/>
      <c r="C22" s="19" t="s">
        <v>30</v>
      </c>
      <c r="D22" s="20" t="s">
        <v>31</v>
      </c>
      <c r="E22" s="18"/>
      <c r="F22" s="18">
        <v>1</v>
      </c>
      <c r="G22" s="18"/>
      <c r="H22" s="18"/>
      <c r="I22" s="21" t="s">
        <v>20</v>
      </c>
      <c r="J22" s="18"/>
    </row>
    <row r="23" spans="1:13" s="22" customFormat="1" ht="17.649999999999999" customHeight="1" outlineLevel="1" x14ac:dyDescent="0.25">
      <c r="A23" s="17"/>
      <c r="B23" s="18"/>
      <c r="C23" s="19" t="s">
        <v>30</v>
      </c>
      <c r="D23" s="20" t="s">
        <v>31</v>
      </c>
      <c r="E23" s="18"/>
      <c r="F23" s="18">
        <v>1</v>
      </c>
      <c r="G23" s="18"/>
      <c r="H23" s="18"/>
      <c r="I23" s="21" t="s">
        <v>21</v>
      </c>
      <c r="J23" s="18"/>
    </row>
    <row r="24" spans="1:13" s="16" customFormat="1" ht="17.649999999999999" customHeight="1" x14ac:dyDescent="0.25">
      <c r="A24" s="11"/>
      <c r="B24" s="12"/>
      <c r="C24" s="13" t="s">
        <v>32</v>
      </c>
      <c r="D24" s="14" t="s">
        <v>33</v>
      </c>
      <c r="E24" s="12" t="s">
        <v>16</v>
      </c>
      <c r="F24" s="12">
        <f>SUBTOTAL(9,F25:F30)</f>
        <v>10</v>
      </c>
      <c r="G24" s="12"/>
      <c r="H24" s="12"/>
      <c r="I24" s="24"/>
      <c r="J24" s="12"/>
    </row>
    <row r="25" spans="1:13" s="22" customFormat="1" ht="17.649999999999999" customHeight="1" outlineLevel="1" x14ac:dyDescent="0.25">
      <c r="A25" s="17"/>
      <c r="B25" s="18"/>
      <c r="C25" s="19" t="s">
        <v>32</v>
      </c>
      <c r="D25" s="20" t="s">
        <v>33</v>
      </c>
      <c r="E25" s="18"/>
      <c r="F25" s="18">
        <v>1</v>
      </c>
      <c r="G25" s="18"/>
      <c r="H25" s="18"/>
      <c r="I25" s="21" t="s">
        <v>17</v>
      </c>
      <c r="J25" s="18"/>
    </row>
    <row r="26" spans="1:13" s="22" customFormat="1" ht="17.649999999999999" customHeight="1" outlineLevel="1" x14ac:dyDescent="0.25">
      <c r="A26" s="17"/>
      <c r="B26" s="18"/>
      <c r="C26" s="19" t="s">
        <v>32</v>
      </c>
      <c r="D26" s="20" t="s">
        <v>33</v>
      </c>
      <c r="E26" s="18"/>
      <c r="F26" s="18">
        <v>1</v>
      </c>
      <c r="G26" s="18"/>
      <c r="H26" s="18"/>
      <c r="I26" s="21" t="s">
        <v>19</v>
      </c>
      <c r="J26" s="18"/>
    </row>
    <row r="27" spans="1:13" s="22" customFormat="1" ht="17.649999999999999" customHeight="1" outlineLevel="1" x14ac:dyDescent="0.25">
      <c r="A27" s="17"/>
      <c r="B27" s="18"/>
      <c r="C27" s="19" t="s">
        <v>32</v>
      </c>
      <c r="D27" s="20" t="s">
        <v>33</v>
      </c>
      <c r="E27" s="18"/>
      <c r="F27" s="18">
        <v>1</v>
      </c>
      <c r="G27" s="18"/>
      <c r="H27" s="18"/>
      <c r="I27" s="21" t="s">
        <v>22</v>
      </c>
      <c r="J27" s="18"/>
    </row>
    <row r="28" spans="1:13" s="22" customFormat="1" ht="17.649999999999999" customHeight="1" outlineLevel="1" x14ac:dyDescent="0.25">
      <c r="A28" s="17"/>
      <c r="B28" s="18"/>
      <c r="C28" s="19" t="s">
        <v>32</v>
      </c>
      <c r="D28" s="20" t="s">
        <v>33</v>
      </c>
      <c r="E28" s="18"/>
      <c r="F28" s="18">
        <v>1</v>
      </c>
      <c r="G28" s="18"/>
      <c r="H28" s="18"/>
      <c r="I28" s="21" t="s">
        <v>24</v>
      </c>
      <c r="J28" s="18"/>
    </row>
    <row r="29" spans="1:13" s="22" customFormat="1" ht="17.649999999999999" customHeight="1" outlineLevel="1" x14ac:dyDescent="0.25">
      <c r="A29" s="17"/>
      <c r="B29" s="18"/>
      <c r="C29" s="19" t="s">
        <v>32</v>
      </c>
      <c r="D29" s="20" t="s">
        <v>33</v>
      </c>
      <c r="E29" s="18"/>
      <c r="F29" s="18">
        <v>1</v>
      </c>
      <c r="G29" s="18"/>
      <c r="H29" s="18"/>
      <c r="I29" s="21" t="s">
        <v>25</v>
      </c>
      <c r="J29" s="18"/>
    </row>
    <row r="30" spans="1:13" s="22" customFormat="1" ht="17.649999999999999" customHeight="1" outlineLevel="1" x14ac:dyDescent="0.25">
      <c r="A30" s="17"/>
      <c r="B30" s="18"/>
      <c r="C30" s="19" t="s">
        <v>32</v>
      </c>
      <c r="D30" s="20" t="s">
        <v>33</v>
      </c>
      <c r="E30" s="18"/>
      <c r="F30" s="18">
        <v>5</v>
      </c>
      <c r="G30" s="18"/>
      <c r="H30" s="18"/>
      <c r="I30" s="21" t="s">
        <v>27</v>
      </c>
      <c r="J30" s="18"/>
    </row>
    <row r="31" spans="1:13" s="16" customFormat="1" ht="17.649999999999999" customHeight="1" x14ac:dyDescent="0.25">
      <c r="A31" s="11"/>
      <c r="B31" s="12"/>
      <c r="C31" s="13" t="s">
        <v>34</v>
      </c>
      <c r="D31" s="14" t="s">
        <v>35</v>
      </c>
      <c r="E31" s="12" t="s">
        <v>16</v>
      </c>
      <c r="F31" s="12">
        <f>SUBTOTAL(9,F32)</f>
        <v>8</v>
      </c>
      <c r="G31" s="12"/>
      <c r="H31" s="12"/>
      <c r="I31" s="24"/>
      <c r="J31" s="12"/>
    </row>
    <row r="32" spans="1:13" s="22" customFormat="1" ht="17.649999999999999" hidden="1" customHeight="1" outlineLevel="1" x14ac:dyDescent="0.25">
      <c r="A32" s="17"/>
      <c r="B32" s="18"/>
      <c r="C32" s="19" t="s">
        <v>34</v>
      </c>
      <c r="D32" s="20" t="s">
        <v>35</v>
      </c>
      <c r="E32" s="18"/>
      <c r="F32" s="18">
        <f>SUMIF('[1]chi tiết'!$B$6:$B$263,'[1]Phân bổ'!C32,'[1]chi tiết'!$F$6:$F$263)</f>
        <v>8</v>
      </c>
      <c r="G32" s="18"/>
      <c r="H32" s="18"/>
      <c r="I32" s="21" t="s">
        <v>25</v>
      </c>
      <c r="J32" s="18"/>
    </row>
    <row r="33" spans="1:10" s="16" customFormat="1" collapsed="1" x14ac:dyDescent="0.25">
      <c r="A33" s="11"/>
      <c r="B33" s="12"/>
      <c r="C33" s="13" t="s">
        <v>36</v>
      </c>
      <c r="D33" s="14" t="s">
        <v>37</v>
      </c>
      <c r="E33" s="12" t="s">
        <v>16</v>
      </c>
      <c r="F33" s="12">
        <f>SUBTOTAL(9,F34)</f>
        <v>8</v>
      </c>
      <c r="G33" s="12"/>
      <c r="H33" s="12"/>
      <c r="I33" s="24"/>
      <c r="J33" s="12"/>
    </row>
    <row r="34" spans="1:10" s="22" customFormat="1" x14ac:dyDescent="0.25">
      <c r="A34" s="17"/>
      <c r="B34" s="18"/>
      <c r="C34" s="19" t="s">
        <v>36</v>
      </c>
      <c r="D34" s="20" t="s">
        <v>37</v>
      </c>
      <c r="E34" s="18"/>
      <c r="F34" s="18">
        <f>SUMIF('[1]chi tiết'!$B$6:$B$263,'[1]Phân bổ'!C34,'[1]chi tiết'!$F$6:$F$263)</f>
        <v>8</v>
      </c>
      <c r="G34" s="18"/>
      <c r="H34" s="18"/>
      <c r="I34" s="21" t="s">
        <v>25</v>
      </c>
      <c r="J34" s="18"/>
    </row>
    <row r="35" spans="1:10" s="16" customFormat="1" x14ac:dyDescent="0.25">
      <c r="A35" s="11"/>
      <c r="B35" s="12"/>
      <c r="C35" s="13" t="s">
        <v>38</v>
      </c>
      <c r="D35" s="14" t="s">
        <v>39</v>
      </c>
      <c r="E35" s="12" t="s">
        <v>16</v>
      </c>
      <c r="F35" s="12">
        <f>SUBTOTAL(9,F36)</f>
        <v>1</v>
      </c>
      <c r="G35" s="12"/>
      <c r="H35" s="12"/>
      <c r="I35" s="24"/>
      <c r="J35" s="12"/>
    </row>
    <row r="36" spans="1:10" s="22" customFormat="1" x14ac:dyDescent="0.25">
      <c r="A36" s="17"/>
      <c r="B36" s="18"/>
      <c r="C36" s="19" t="s">
        <v>38</v>
      </c>
      <c r="D36" s="20" t="s">
        <v>39</v>
      </c>
      <c r="E36" s="18"/>
      <c r="F36" s="18">
        <f>SUMIF('[1]chi tiết'!$B$6:$B$263,'[1]Phân bổ'!C36,'[1]chi tiết'!$F$6:$F$263)</f>
        <v>1</v>
      </c>
      <c r="G36" s="18"/>
      <c r="H36" s="18"/>
      <c r="I36" s="21" t="s">
        <v>17</v>
      </c>
      <c r="J36" s="18"/>
    </row>
    <row r="37" spans="1:10" s="16" customFormat="1" x14ac:dyDescent="0.25">
      <c r="A37" s="11"/>
      <c r="B37" s="12"/>
      <c r="C37" s="13" t="s">
        <v>40</v>
      </c>
      <c r="D37" s="14" t="s">
        <v>41</v>
      </c>
      <c r="E37" s="12" t="s">
        <v>16</v>
      </c>
      <c r="F37" s="12">
        <f>SUBTOTAL(9,F38)</f>
        <v>1</v>
      </c>
      <c r="G37" s="12"/>
      <c r="H37" s="12"/>
      <c r="I37" s="24"/>
      <c r="J37" s="12"/>
    </row>
    <row r="38" spans="1:10" s="22" customFormat="1" x14ac:dyDescent="0.25">
      <c r="A38" s="17"/>
      <c r="B38" s="18"/>
      <c r="C38" s="19" t="s">
        <v>40</v>
      </c>
      <c r="D38" s="20" t="s">
        <v>41</v>
      </c>
      <c r="E38" s="18"/>
      <c r="F38" s="18">
        <f>SUMIF('[1]chi tiết'!$B$6:$B$263,'[1]Phân bổ'!C38,'[1]chi tiết'!$F$6:$F$263)</f>
        <v>1</v>
      </c>
      <c r="G38" s="18"/>
      <c r="H38" s="18"/>
      <c r="I38" s="21" t="s">
        <v>17</v>
      </c>
      <c r="J38" s="18"/>
    </row>
    <row r="39" spans="1:10" s="16" customFormat="1" x14ac:dyDescent="0.25">
      <c r="A39" s="11"/>
      <c r="B39" s="12"/>
      <c r="C39" s="13" t="s">
        <v>42</v>
      </c>
      <c r="D39" s="14" t="s">
        <v>43</v>
      </c>
      <c r="E39" s="12" t="s">
        <v>16</v>
      </c>
      <c r="F39" s="12">
        <f>SUBTOTAL(9,F40)</f>
        <v>1</v>
      </c>
      <c r="G39" s="12"/>
      <c r="H39" s="12"/>
      <c r="I39" s="24"/>
      <c r="J39" s="12"/>
    </row>
    <row r="40" spans="1:10" s="22" customFormat="1" x14ac:dyDescent="0.25">
      <c r="A40" s="17"/>
      <c r="B40" s="18"/>
      <c r="C40" s="19" t="s">
        <v>42</v>
      </c>
      <c r="D40" s="20" t="s">
        <v>43</v>
      </c>
      <c r="E40" s="18"/>
      <c r="F40" s="18">
        <f>SUMIF('[1]chi tiết'!$B$6:$B$263,'[1]Phân bổ'!C40,'[1]chi tiết'!$F$6:$F$263)</f>
        <v>1</v>
      </c>
      <c r="G40" s="18"/>
      <c r="H40" s="18"/>
      <c r="I40" s="21" t="s">
        <v>17</v>
      </c>
      <c r="J40" s="18"/>
    </row>
    <row r="41" spans="1:10" s="16" customFormat="1" x14ac:dyDescent="0.25">
      <c r="A41" s="11"/>
      <c r="B41" s="12"/>
      <c r="C41" s="13" t="s">
        <v>44</v>
      </c>
      <c r="D41" s="14" t="s">
        <v>45</v>
      </c>
      <c r="E41" s="12" t="s">
        <v>16</v>
      </c>
      <c r="F41" s="12">
        <f>SUBTOTAL(9,F42)</f>
        <v>1</v>
      </c>
      <c r="G41" s="12"/>
      <c r="H41" s="12"/>
      <c r="I41" s="24"/>
      <c r="J41" s="12"/>
    </row>
    <row r="42" spans="1:10" s="22" customFormat="1" x14ac:dyDescent="0.25">
      <c r="A42" s="17"/>
      <c r="B42" s="18"/>
      <c r="C42" s="19" t="s">
        <v>44</v>
      </c>
      <c r="D42" s="20" t="s">
        <v>45</v>
      </c>
      <c r="E42" s="18"/>
      <c r="F42" s="18">
        <f>SUMIF('[1]chi tiết'!$B$6:$B$263,'[1]Phân bổ'!C42,'[1]chi tiết'!$F$6:$F$263)</f>
        <v>1</v>
      </c>
      <c r="G42" s="18"/>
      <c r="H42" s="18"/>
      <c r="I42" s="21" t="s">
        <v>17</v>
      </c>
      <c r="J42" s="18"/>
    </row>
    <row r="43" spans="1:10" s="16" customFormat="1" x14ac:dyDescent="0.25">
      <c r="A43" s="12"/>
      <c r="B43" s="24"/>
      <c r="C43" s="13" t="s">
        <v>46</v>
      </c>
      <c r="D43" s="14" t="s">
        <v>47</v>
      </c>
      <c r="E43" s="12" t="s">
        <v>16</v>
      </c>
      <c r="F43" s="12">
        <f>SUBTOTAL(9,F44)</f>
        <v>1</v>
      </c>
      <c r="G43" s="24"/>
      <c r="H43" s="24"/>
      <c r="I43" s="24"/>
      <c r="J43" s="12"/>
    </row>
    <row r="44" spans="1:10" s="22" customFormat="1" x14ac:dyDescent="0.25">
      <c r="A44" s="18"/>
      <c r="B44" s="23"/>
      <c r="C44" s="19" t="s">
        <v>46</v>
      </c>
      <c r="D44" s="20" t="s">
        <v>47</v>
      </c>
      <c r="E44" s="23"/>
      <c r="F44" s="18">
        <f>SUMIF('[1]chi tiết'!$B$6:$B$263,'[1]Phân bổ'!C44,'[1]chi tiết'!$F$6:$F$263)</f>
        <v>1</v>
      </c>
      <c r="G44" s="23"/>
      <c r="H44" s="23"/>
      <c r="I44" s="21" t="s">
        <v>17</v>
      </c>
      <c r="J44" s="18"/>
    </row>
    <row r="45" spans="1:10" s="16" customFormat="1" x14ac:dyDescent="0.25">
      <c r="A45" s="11"/>
      <c r="B45" s="12"/>
      <c r="C45" s="13" t="s">
        <v>48</v>
      </c>
      <c r="D45" s="14" t="s">
        <v>49</v>
      </c>
      <c r="E45" s="12" t="s">
        <v>16</v>
      </c>
      <c r="F45" s="12">
        <f>SUBTOTAL(9,F46:F47)</f>
        <v>2</v>
      </c>
      <c r="G45" s="12"/>
      <c r="H45" s="12"/>
      <c r="I45" s="24"/>
      <c r="J45" s="12"/>
    </row>
    <row r="46" spans="1:10" s="22" customFormat="1" x14ac:dyDescent="0.25">
      <c r="A46" s="17"/>
      <c r="B46" s="18"/>
      <c r="C46" s="19" t="s">
        <v>48</v>
      </c>
      <c r="D46" s="20" t="s">
        <v>49</v>
      </c>
      <c r="E46" s="18"/>
      <c r="F46" s="18">
        <v>1</v>
      </c>
      <c r="G46" s="18"/>
      <c r="H46" s="18"/>
      <c r="I46" s="21" t="s">
        <v>27</v>
      </c>
      <c r="J46" s="18"/>
    </row>
    <row r="47" spans="1:10" s="22" customFormat="1" x14ac:dyDescent="0.25">
      <c r="A47" s="17"/>
      <c r="B47" s="18"/>
      <c r="C47" s="19" t="s">
        <v>48</v>
      </c>
      <c r="D47" s="20" t="s">
        <v>49</v>
      </c>
      <c r="E47" s="18"/>
      <c r="F47" s="18">
        <v>1</v>
      </c>
      <c r="G47" s="18"/>
      <c r="H47" s="18"/>
      <c r="I47" s="21" t="s">
        <v>17</v>
      </c>
      <c r="J47" s="18"/>
    </row>
    <row r="48" spans="1:10" s="16" customFormat="1" x14ac:dyDescent="0.25">
      <c r="A48" s="11"/>
      <c r="B48" s="12"/>
      <c r="C48" s="13" t="s">
        <v>50</v>
      </c>
      <c r="D48" s="14" t="s">
        <v>51</v>
      </c>
      <c r="E48" s="12" t="s">
        <v>16</v>
      </c>
      <c r="F48" s="12">
        <f>SUBTOTAL(9,F49:F59)</f>
        <v>98</v>
      </c>
      <c r="G48" s="12"/>
      <c r="H48" s="12"/>
      <c r="I48" s="24"/>
      <c r="J48" s="12"/>
    </row>
    <row r="49" spans="1:10" s="22" customFormat="1" x14ac:dyDescent="0.25">
      <c r="A49" s="17"/>
      <c r="B49" s="18"/>
      <c r="C49" s="19" t="s">
        <v>50</v>
      </c>
      <c r="D49" s="20" t="s">
        <v>51</v>
      </c>
      <c r="E49" s="18"/>
      <c r="F49" s="18">
        <v>12</v>
      </c>
      <c r="G49" s="18"/>
      <c r="H49" s="18"/>
      <c r="I49" s="21" t="s">
        <v>17</v>
      </c>
      <c r="J49" s="18"/>
    </row>
    <row r="50" spans="1:10" s="22" customFormat="1" x14ac:dyDescent="0.25">
      <c r="A50" s="17"/>
      <c r="B50" s="18"/>
      <c r="C50" s="19" t="s">
        <v>50</v>
      </c>
      <c r="D50" s="20" t="s">
        <v>51</v>
      </c>
      <c r="E50" s="18"/>
      <c r="F50" s="18">
        <v>6</v>
      </c>
      <c r="G50" s="18"/>
      <c r="H50" s="18"/>
      <c r="I50" s="21" t="s">
        <v>18</v>
      </c>
      <c r="J50" s="18"/>
    </row>
    <row r="51" spans="1:10" s="22" customFormat="1" x14ac:dyDescent="0.25">
      <c r="A51" s="17"/>
      <c r="B51" s="18"/>
      <c r="C51" s="19" t="s">
        <v>50</v>
      </c>
      <c r="D51" s="20" t="s">
        <v>51</v>
      </c>
      <c r="E51" s="18"/>
      <c r="F51" s="18">
        <v>8</v>
      </c>
      <c r="G51" s="18"/>
      <c r="H51" s="18"/>
      <c r="I51" s="21" t="s">
        <v>19</v>
      </c>
      <c r="J51" s="18"/>
    </row>
    <row r="52" spans="1:10" s="22" customFormat="1" x14ac:dyDescent="0.25">
      <c r="A52" s="17"/>
      <c r="B52" s="18"/>
      <c r="C52" s="19" t="s">
        <v>50</v>
      </c>
      <c r="D52" s="20" t="s">
        <v>51</v>
      </c>
      <c r="E52" s="18"/>
      <c r="F52" s="18">
        <v>11</v>
      </c>
      <c r="G52" s="18"/>
      <c r="H52" s="18"/>
      <c r="I52" s="21" t="s">
        <v>20</v>
      </c>
      <c r="J52" s="18"/>
    </row>
    <row r="53" spans="1:10" s="22" customFormat="1" x14ac:dyDescent="0.25">
      <c r="A53" s="17"/>
      <c r="B53" s="18"/>
      <c r="C53" s="19" t="s">
        <v>50</v>
      </c>
      <c r="D53" s="20" t="s">
        <v>51</v>
      </c>
      <c r="E53" s="18"/>
      <c r="F53" s="18">
        <v>19</v>
      </c>
      <c r="G53" s="18"/>
      <c r="H53" s="18"/>
      <c r="I53" s="21" t="s">
        <v>21</v>
      </c>
      <c r="J53" s="18"/>
    </row>
    <row r="54" spans="1:10" s="22" customFormat="1" x14ac:dyDescent="0.25">
      <c r="A54" s="17"/>
      <c r="B54" s="18"/>
      <c r="C54" s="19" t="s">
        <v>50</v>
      </c>
      <c r="D54" s="20" t="s">
        <v>51</v>
      </c>
      <c r="E54" s="18"/>
      <c r="F54" s="18">
        <v>6</v>
      </c>
      <c r="G54" s="18"/>
      <c r="H54" s="18"/>
      <c r="I54" s="21" t="s">
        <v>22</v>
      </c>
      <c r="J54" s="18"/>
    </row>
    <row r="55" spans="1:10" s="22" customFormat="1" x14ac:dyDescent="0.25">
      <c r="A55" s="17"/>
      <c r="B55" s="18"/>
      <c r="C55" s="19" t="s">
        <v>50</v>
      </c>
      <c r="D55" s="20" t="s">
        <v>51</v>
      </c>
      <c r="E55" s="18"/>
      <c r="F55" s="18">
        <v>10</v>
      </c>
      <c r="G55" s="18"/>
      <c r="H55" s="18"/>
      <c r="I55" s="21" t="s">
        <v>23</v>
      </c>
      <c r="J55" s="18"/>
    </row>
    <row r="56" spans="1:10" s="22" customFormat="1" x14ac:dyDescent="0.25">
      <c r="A56" s="17"/>
      <c r="B56" s="18"/>
      <c r="C56" s="19" t="s">
        <v>50</v>
      </c>
      <c r="D56" s="20" t="s">
        <v>51</v>
      </c>
      <c r="E56" s="18"/>
      <c r="F56" s="18">
        <v>2</v>
      </c>
      <c r="G56" s="18"/>
      <c r="H56" s="18"/>
      <c r="I56" s="21" t="s">
        <v>24</v>
      </c>
      <c r="J56" s="18"/>
    </row>
    <row r="57" spans="1:10" s="22" customFormat="1" x14ac:dyDescent="0.25">
      <c r="A57" s="17"/>
      <c r="B57" s="18"/>
      <c r="C57" s="19" t="s">
        <v>50</v>
      </c>
      <c r="D57" s="20" t="s">
        <v>51</v>
      </c>
      <c r="E57" s="18"/>
      <c r="F57" s="18">
        <v>12</v>
      </c>
      <c r="G57" s="18"/>
      <c r="H57" s="18"/>
      <c r="I57" s="21" t="s">
        <v>25</v>
      </c>
      <c r="J57" s="18"/>
    </row>
    <row r="58" spans="1:10" s="22" customFormat="1" x14ac:dyDescent="0.25">
      <c r="A58" s="17"/>
      <c r="B58" s="18"/>
      <c r="C58" s="19" t="s">
        <v>50</v>
      </c>
      <c r="D58" s="20" t="s">
        <v>51</v>
      </c>
      <c r="E58" s="18"/>
      <c r="F58" s="18">
        <v>4</v>
      </c>
      <c r="G58" s="18"/>
      <c r="H58" s="18"/>
      <c r="I58" s="21" t="s">
        <v>26</v>
      </c>
      <c r="J58" s="18"/>
    </row>
    <row r="59" spans="1:10" s="22" customFormat="1" x14ac:dyDescent="0.25">
      <c r="A59" s="17"/>
      <c r="B59" s="18"/>
      <c r="C59" s="19" t="s">
        <v>50</v>
      </c>
      <c r="D59" s="20" t="s">
        <v>51</v>
      </c>
      <c r="E59" s="18"/>
      <c r="F59" s="18">
        <v>8</v>
      </c>
      <c r="G59" s="18"/>
      <c r="H59" s="18"/>
      <c r="I59" s="21" t="s">
        <v>17</v>
      </c>
      <c r="J59" s="18"/>
    </row>
    <row r="60" spans="1:10" s="16" customFormat="1" x14ac:dyDescent="0.25">
      <c r="A60" s="11"/>
      <c r="B60" s="12"/>
      <c r="C60" s="13" t="s">
        <v>52</v>
      </c>
      <c r="D60" s="14" t="s">
        <v>53</v>
      </c>
      <c r="E60" s="12" t="s">
        <v>16</v>
      </c>
      <c r="F60" s="12">
        <f>SUBTOTAL(9,F61:F69)</f>
        <v>14</v>
      </c>
      <c r="G60" s="12"/>
      <c r="H60" s="12"/>
      <c r="I60" s="24"/>
      <c r="J60" s="12"/>
    </row>
    <row r="61" spans="1:10" s="27" customFormat="1" x14ac:dyDescent="0.25">
      <c r="A61" s="25"/>
      <c r="B61" s="7"/>
      <c r="C61" s="26" t="s">
        <v>52</v>
      </c>
      <c r="D61" s="8" t="s">
        <v>53</v>
      </c>
      <c r="E61" s="7"/>
      <c r="F61" s="7">
        <v>2</v>
      </c>
      <c r="G61" s="7"/>
      <c r="H61" s="7"/>
      <c r="I61" s="21" t="s">
        <v>17</v>
      </c>
      <c r="J61" s="7"/>
    </row>
    <row r="62" spans="1:10" s="27" customFormat="1" x14ac:dyDescent="0.25">
      <c r="A62" s="25"/>
      <c r="B62" s="7"/>
      <c r="C62" s="26" t="s">
        <v>52</v>
      </c>
      <c r="D62" s="8" t="s">
        <v>53</v>
      </c>
      <c r="E62" s="7"/>
      <c r="F62" s="7">
        <v>1</v>
      </c>
      <c r="G62" s="7"/>
      <c r="H62" s="7"/>
      <c r="I62" s="21" t="s">
        <v>19</v>
      </c>
      <c r="J62" s="7"/>
    </row>
    <row r="63" spans="1:10" s="27" customFormat="1" x14ac:dyDescent="0.25">
      <c r="A63" s="25"/>
      <c r="B63" s="7"/>
      <c r="C63" s="26" t="s">
        <v>52</v>
      </c>
      <c r="D63" s="8" t="s">
        <v>53</v>
      </c>
      <c r="E63" s="7"/>
      <c r="F63" s="7">
        <v>1</v>
      </c>
      <c r="G63" s="7"/>
      <c r="H63" s="7"/>
      <c r="I63" s="21" t="s">
        <v>20</v>
      </c>
      <c r="J63" s="7"/>
    </row>
    <row r="64" spans="1:10" s="27" customFormat="1" x14ac:dyDescent="0.25">
      <c r="A64" s="25"/>
      <c r="B64" s="7"/>
      <c r="C64" s="26" t="s">
        <v>52</v>
      </c>
      <c r="D64" s="8" t="s">
        <v>53</v>
      </c>
      <c r="E64" s="7"/>
      <c r="F64" s="7">
        <v>1</v>
      </c>
      <c r="G64" s="7"/>
      <c r="H64" s="7"/>
      <c r="I64" s="21" t="s">
        <v>21</v>
      </c>
      <c r="J64" s="7"/>
    </row>
    <row r="65" spans="1:10" s="27" customFormat="1" x14ac:dyDescent="0.25">
      <c r="A65" s="25"/>
      <c r="B65" s="7"/>
      <c r="C65" s="26" t="s">
        <v>52</v>
      </c>
      <c r="D65" s="8" t="s">
        <v>53</v>
      </c>
      <c r="E65" s="7"/>
      <c r="F65" s="7">
        <v>1</v>
      </c>
      <c r="G65" s="7"/>
      <c r="H65" s="7"/>
      <c r="I65" s="21" t="s">
        <v>22</v>
      </c>
      <c r="J65" s="7"/>
    </row>
    <row r="66" spans="1:10" s="27" customFormat="1" x14ac:dyDescent="0.25">
      <c r="A66" s="25"/>
      <c r="B66" s="7"/>
      <c r="C66" s="26" t="s">
        <v>52</v>
      </c>
      <c r="D66" s="8" t="s">
        <v>53</v>
      </c>
      <c r="E66" s="7"/>
      <c r="F66" s="7">
        <v>1</v>
      </c>
      <c r="G66" s="7"/>
      <c r="H66" s="7"/>
      <c r="I66" s="21" t="s">
        <v>23</v>
      </c>
      <c r="J66" s="7"/>
    </row>
    <row r="67" spans="1:10" s="27" customFormat="1" x14ac:dyDescent="0.25">
      <c r="A67" s="25"/>
      <c r="B67" s="7"/>
      <c r="C67" s="26" t="s">
        <v>52</v>
      </c>
      <c r="D67" s="8" t="s">
        <v>53</v>
      </c>
      <c r="E67" s="7"/>
      <c r="F67" s="7">
        <v>1</v>
      </c>
      <c r="G67" s="7"/>
      <c r="H67" s="7"/>
      <c r="I67" s="21" t="s">
        <v>24</v>
      </c>
      <c r="J67" s="7"/>
    </row>
    <row r="68" spans="1:10" s="27" customFormat="1" x14ac:dyDescent="0.25">
      <c r="A68" s="25"/>
      <c r="B68" s="7"/>
      <c r="C68" s="26" t="s">
        <v>52</v>
      </c>
      <c r="D68" s="8" t="s">
        <v>53</v>
      </c>
      <c r="E68" s="7"/>
      <c r="F68" s="7">
        <v>1</v>
      </c>
      <c r="G68" s="7"/>
      <c r="H68" s="7"/>
      <c r="I68" s="21" t="s">
        <v>25</v>
      </c>
      <c r="J68" s="7"/>
    </row>
    <row r="69" spans="1:10" s="27" customFormat="1" x14ac:dyDescent="0.25">
      <c r="A69" s="25"/>
      <c r="B69" s="7"/>
      <c r="C69" s="26" t="s">
        <v>52</v>
      </c>
      <c r="D69" s="8" t="s">
        <v>53</v>
      </c>
      <c r="E69" s="7"/>
      <c r="F69" s="7">
        <v>5</v>
      </c>
      <c r="G69" s="7"/>
      <c r="H69" s="7"/>
      <c r="I69" s="21" t="s">
        <v>27</v>
      </c>
      <c r="J69" s="7"/>
    </row>
    <row r="70" spans="1:10" s="16" customFormat="1" x14ac:dyDescent="0.25">
      <c r="A70" s="11"/>
      <c r="B70" s="12"/>
      <c r="C70" s="13" t="s">
        <v>54</v>
      </c>
      <c r="D70" s="14" t="s">
        <v>55</v>
      </c>
      <c r="E70" s="12" t="s">
        <v>16</v>
      </c>
      <c r="F70" s="12">
        <f>SUBTOTAL(9,F71)</f>
        <v>95</v>
      </c>
      <c r="G70" s="12"/>
      <c r="H70" s="12"/>
      <c r="I70" s="24"/>
      <c r="J70" s="12"/>
    </row>
    <row r="71" spans="1:10" s="27" customFormat="1" x14ac:dyDescent="0.25">
      <c r="A71" s="25"/>
      <c r="B71" s="7"/>
      <c r="C71" s="26" t="s">
        <v>54</v>
      </c>
      <c r="D71" s="8" t="s">
        <v>55</v>
      </c>
      <c r="E71" s="7"/>
      <c r="F71" s="7">
        <f>SUMIF('[1]chi tiết'!$B$6:$B$263,'[1]Phân bổ'!C71,'[1]chi tiết'!$F$6:$F$263)</f>
        <v>95</v>
      </c>
      <c r="G71" s="7"/>
      <c r="H71" s="7"/>
      <c r="I71" s="21" t="s">
        <v>17</v>
      </c>
      <c r="J71" s="7"/>
    </row>
    <row r="72" spans="1:10" s="16" customFormat="1" x14ac:dyDescent="0.25">
      <c r="A72" s="12"/>
      <c r="B72" s="24"/>
      <c r="C72" s="13" t="s">
        <v>56</v>
      </c>
      <c r="D72" s="14" t="s">
        <v>57</v>
      </c>
      <c r="E72" s="12" t="s">
        <v>16</v>
      </c>
      <c r="F72" s="12">
        <f>SUBTOTAL(9,F73)</f>
        <v>4</v>
      </c>
      <c r="G72" s="24"/>
      <c r="H72" s="24"/>
      <c r="I72" s="24"/>
      <c r="J72" s="12"/>
    </row>
    <row r="73" spans="1:10" s="27" customFormat="1" x14ac:dyDescent="0.25">
      <c r="A73" s="7"/>
      <c r="B73" s="28"/>
      <c r="C73" s="26" t="s">
        <v>56</v>
      </c>
      <c r="D73" s="8" t="s">
        <v>57</v>
      </c>
      <c r="E73" s="28"/>
      <c r="F73" s="7">
        <f>SUMIF('[1]chi tiết'!$B$6:$B$263,'[1]Phân bổ'!C73,'[1]chi tiết'!$F$6:$F$263)</f>
        <v>4</v>
      </c>
      <c r="G73" s="28"/>
      <c r="H73" s="28"/>
      <c r="I73" s="21" t="s">
        <v>23</v>
      </c>
      <c r="J73" s="7"/>
    </row>
    <row r="74" spans="1:10" s="16" customFormat="1" x14ac:dyDescent="0.25">
      <c r="A74" s="11"/>
      <c r="B74" s="12"/>
      <c r="C74" s="13" t="s">
        <v>58</v>
      </c>
      <c r="D74" s="14" t="s">
        <v>59</v>
      </c>
      <c r="E74" s="12" t="s">
        <v>16</v>
      </c>
      <c r="F74" s="12">
        <f>SUBTOTAL(9,F75:F85)</f>
        <v>91</v>
      </c>
      <c r="G74" s="12"/>
      <c r="H74" s="12"/>
      <c r="I74" s="24"/>
      <c r="J74" s="12"/>
    </row>
    <row r="75" spans="1:10" s="27" customFormat="1" x14ac:dyDescent="0.25">
      <c r="A75" s="25"/>
      <c r="B75" s="7"/>
      <c r="C75" s="26" t="s">
        <v>58</v>
      </c>
      <c r="D75" s="8" t="s">
        <v>59</v>
      </c>
      <c r="E75" s="7"/>
      <c r="F75" s="18">
        <v>14</v>
      </c>
      <c r="G75" s="7"/>
      <c r="H75" s="7"/>
      <c r="I75" s="21" t="s">
        <v>17</v>
      </c>
      <c r="J75" s="7"/>
    </row>
    <row r="76" spans="1:10" s="27" customFormat="1" x14ac:dyDescent="0.25">
      <c r="A76" s="25"/>
      <c r="B76" s="7"/>
      <c r="C76" s="26" t="s">
        <v>58</v>
      </c>
      <c r="D76" s="8" t="s">
        <v>59</v>
      </c>
      <c r="E76" s="7"/>
      <c r="F76" s="18">
        <v>6</v>
      </c>
      <c r="G76" s="7"/>
      <c r="H76" s="7"/>
      <c r="I76" s="21" t="s">
        <v>18</v>
      </c>
      <c r="J76" s="7"/>
    </row>
    <row r="77" spans="1:10" s="27" customFormat="1" x14ac:dyDescent="0.25">
      <c r="A77" s="25"/>
      <c r="B77" s="7"/>
      <c r="C77" s="26" t="s">
        <v>58</v>
      </c>
      <c r="D77" s="8" t="s">
        <v>59</v>
      </c>
      <c r="E77" s="7"/>
      <c r="F77" s="18">
        <v>8</v>
      </c>
      <c r="G77" s="7"/>
      <c r="H77" s="7"/>
      <c r="I77" s="21" t="s">
        <v>19</v>
      </c>
      <c r="J77" s="7"/>
    </row>
    <row r="78" spans="1:10" s="27" customFormat="1" x14ac:dyDescent="0.25">
      <c r="A78" s="25"/>
      <c r="B78" s="7"/>
      <c r="C78" s="26" t="s">
        <v>58</v>
      </c>
      <c r="D78" s="8" t="s">
        <v>59</v>
      </c>
      <c r="E78" s="7"/>
      <c r="F78" s="18">
        <v>11</v>
      </c>
      <c r="G78" s="7"/>
      <c r="H78" s="7"/>
      <c r="I78" s="21" t="s">
        <v>20</v>
      </c>
      <c r="J78" s="7"/>
    </row>
    <row r="79" spans="1:10" s="27" customFormat="1" x14ac:dyDescent="0.25">
      <c r="A79" s="25"/>
      <c r="B79" s="7"/>
      <c r="C79" s="26" t="s">
        <v>58</v>
      </c>
      <c r="D79" s="8" t="s">
        <v>59</v>
      </c>
      <c r="E79" s="7"/>
      <c r="F79" s="18">
        <v>19</v>
      </c>
      <c r="G79" s="7"/>
      <c r="H79" s="7"/>
      <c r="I79" s="21" t="s">
        <v>21</v>
      </c>
      <c r="J79" s="7"/>
    </row>
    <row r="80" spans="1:10" s="27" customFormat="1" x14ac:dyDescent="0.25">
      <c r="A80" s="25"/>
      <c r="B80" s="7"/>
      <c r="C80" s="26" t="s">
        <v>58</v>
      </c>
      <c r="D80" s="8" t="s">
        <v>59</v>
      </c>
      <c r="E80" s="7"/>
      <c r="F80" s="18">
        <v>6</v>
      </c>
      <c r="G80" s="7"/>
      <c r="H80" s="7"/>
      <c r="I80" s="21" t="s">
        <v>22</v>
      </c>
      <c r="J80" s="7"/>
    </row>
    <row r="81" spans="1:10" s="27" customFormat="1" x14ac:dyDescent="0.25">
      <c r="A81" s="25"/>
      <c r="B81" s="7"/>
      <c r="C81" s="26" t="s">
        <v>58</v>
      </c>
      <c r="D81" s="8" t="s">
        <v>59</v>
      </c>
      <c r="E81" s="7"/>
      <c r="F81" s="18">
        <v>10</v>
      </c>
      <c r="G81" s="7"/>
      <c r="H81" s="7"/>
      <c r="I81" s="21" t="s">
        <v>23</v>
      </c>
      <c r="J81" s="7"/>
    </row>
    <row r="82" spans="1:10" s="27" customFormat="1" x14ac:dyDescent="0.25">
      <c r="A82" s="25"/>
      <c r="B82" s="7"/>
      <c r="C82" s="26" t="s">
        <v>58</v>
      </c>
      <c r="D82" s="8" t="s">
        <v>59</v>
      </c>
      <c r="E82" s="7"/>
      <c r="F82" s="18">
        <v>2</v>
      </c>
      <c r="G82" s="7"/>
      <c r="H82" s="7"/>
      <c r="I82" s="21" t="s">
        <v>24</v>
      </c>
      <c r="J82" s="7"/>
    </row>
    <row r="83" spans="1:10" s="27" customFormat="1" x14ac:dyDescent="0.25">
      <c r="A83" s="25"/>
      <c r="B83" s="7"/>
      <c r="C83" s="26" t="s">
        <v>58</v>
      </c>
      <c r="D83" s="8" t="s">
        <v>59</v>
      </c>
      <c r="E83" s="7"/>
      <c r="F83" s="18">
        <v>5</v>
      </c>
      <c r="G83" s="7"/>
      <c r="H83" s="7"/>
      <c r="I83" s="21" t="s">
        <v>25</v>
      </c>
      <c r="J83" s="7"/>
    </row>
    <row r="84" spans="1:10" s="27" customFormat="1" x14ac:dyDescent="0.25">
      <c r="A84" s="25"/>
      <c r="B84" s="7"/>
      <c r="C84" s="26" t="s">
        <v>58</v>
      </c>
      <c r="D84" s="8" t="s">
        <v>59</v>
      </c>
      <c r="E84" s="7"/>
      <c r="F84" s="18">
        <v>4</v>
      </c>
      <c r="G84" s="7"/>
      <c r="H84" s="7"/>
      <c r="I84" s="21" t="s">
        <v>26</v>
      </c>
      <c r="J84" s="7"/>
    </row>
    <row r="85" spans="1:10" s="27" customFormat="1" x14ac:dyDescent="0.25">
      <c r="A85" s="25"/>
      <c r="B85" s="7"/>
      <c r="C85" s="26" t="s">
        <v>58</v>
      </c>
      <c r="D85" s="8" t="s">
        <v>59</v>
      </c>
      <c r="E85" s="7"/>
      <c r="F85" s="18">
        <v>6</v>
      </c>
      <c r="G85" s="7"/>
      <c r="H85" s="7"/>
      <c r="I85" s="21" t="s">
        <v>17</v>
      </c>
      <c r="J85" s="7"/>
    </row>
    <row r="86" spans="1:10" s="16" customFormat="1" x14ac:dyDescent="0.25">
      <c r="A86" s="11"/>
      <c r="B86" s="12"/>
      <c r="C86" s="13" t="s">
        <v>60</v>
      </c>
      <c r="D86" s="14" t="s">
        <v>61</v>
      </c>
      <c r="E86" s="12" t="s">
        <v>16</v>
      </c>
      <c r="F86" s="12">
        <f>SUBTOTAL(9,F87)</f>
        <v>1</v>
      </c>
      <c r="G86" s="11"/>
      <c r="H86" s="11"/>
      <c r="I86" s="24"/>
      <c r="J86" s="12"/>
    </row>
    <row r="87" spans="1:10" s="27" customFormat="1" x14ac:dyDescent="0.25">
      <c r="A87" s="25"/>
      <c r="B87" s="7"/>
      <c r="C87" s="26" t="s">
        <v>60</v>
      </c>
      <c r="D87" s="8" t="s">
        <v>61</v>
      </c>
      <c r="E87" s="25"/>
      <c r="F87" s="7">
        <f>SUMIF('[1]chi tiết'!$B$6:$B$263,'[1]Phân bổ'!C87,'[1]chi tiết'!$F$6:$F$263)</f>
        <v>1</v>
      </c>
      <c r="G87" s="25"/>
      <c r="H87" s="25"/>
      <c r="I87" s="21" t="s">
        <v>23</v>
      </c>
      <c r="J87" s="7"/>
    </row>
    <row r="88" spans="1:10" s="16" customFormat="1" x14ac:dyDescent="0.25">
      <c r="A88" s="11"/>
      <c r="B88" s="12"/>
      <c r="C88" s="13" t="s">
        <v>62</v>
      </c>
      <c r="D88" s="14" t="s">
        <v>63</v>
      </c>
      <c r="E88" s="12" t="s">
        <v>16</v>
      </c>
      <c r="F88" s="12">
        <f>SUBTOTAL(9,F89:F94)</f>
        <v>24</v>
      </c>
      <c r="G88" s="12"/>
      <c r="H88" s="12"/>
      <c r="I88" s="15"/>
      <c r="J88" s="12"/>
    </row>
    <row r="89" spans="1:10" s="27" customFormat="1" x14ac:dyDescent="0.25">
      <c r="A89" s="25"/>
      <c r="B89" s="7"/>
      <c r="C89" s="26" t="s">
        <v>62</v>
      </c>
      <c r="D89" s="8" t="s">
        <v>63</v>
      </c>
      <c r="E89" s="7"/>
      <c r="F89" s="7">
        <v>5</v>
      </c>
      <c r="G89" s="7"/>
      <c r="H89" s="7"/>
      <c r="I89" s="21" t="s">
        <v>19</v>
      </c>
      <c r="J89" s="7"/>
    </row>
    <row r="90" spans="1:10" s="27" customFormat="1" x14ac:dyDescent="0.25">
      <c r="A90" s="25"/>
      <c r="B90" s="7"/>
      <c r="C90" s="26" t="s">
        <v>62</v>
      </c>
      <c r="D90" s="8" t="s">
        <v>63</v>
      </c>
      <c r="E90" s="7"/>
      <c r="F90" s="7">
        <v>6</v>
      </c>
      <c r="G90" s="7"/>
      <c r="H90" s="7"/>
      <c r="I90" s="21" t="s">
        <v>21</v>
      </c>
      <c r="J90" s="7"/>
    </row>
    <row r="91" spans="1:10" s="27" customFormat="1" x14ac:dyDescent="0.25">
      <c r="A91" s="25"/>
      <c r="B91" s="7"/>
      <c r="C91" s="26" t="s">
        <v>62</v>
      </c>
      <c r="D91" s="8" t="s">
        <v>63</v>
      </c>
      <c r="E91" s="7"/>
      <c r="F91" s="7">
        <v>7</v>
      </c>
      <c r="G91" s="7"/>
      <c r="H91" s="7"/>
      <c r="I91" s="21" t="s">
        <v>20</v>
      </c>
      <c r="J91" s="7"/>
    </row>
    <row r="92" spans="1:10" s="27" customFormat="1" x14ac:dyDescent="0.25">
      <c r="A92" s="25"/>
      <c r="B92" s="7"/>
      <c r="C92" s="26" t="s">
        <v>62</v>
      </c>
      <c r="D92" s="8" t="s">
        <v>63</v>
      </c>
      <c r="E92" s="7"/>
      <c r="F92" s="7">
        <v>2</v>
      </c>
      <c r="G92" s="7"/>
      <c r="H92" s="7"/>
      <c r="I92" s="21" t="s">
        <v>22</v>
      </c>
      <c r="J92" s="7"/>
    </row>
    <row r="93" spans="1:10" s="27" customFormat="1" x14ac:dyDescent="0.25">
      <c r="A93" s="25"/>
      <c r="B93" s="7"/>
      <c r="C93" s="26" t="s">
        <v>62</v>
      </c>
      <c r="D93" s="8" t="s">
        <v>63</v>
      </c>
      <c r="E93" s="7"/>
      <c r="F93" s="7">
        <v>2</v>
      </c>
      <c r="G93" s="7"/>
      <c r="H93" s="7"/>
      <c r="I93" s="21" t="s">
        <v>23</v>
      </c>
      <c r="J93" s="7"/>
    </row>
    <row r="94" spans="1:10" s="27" customFormat="1" x14ac:dyDescent="0.25">
      <c r="A94" s="25"/>
      <c r="B94" s="7"/>
      <c r="C94" s="26" t="s">
        <v>62</v>
      </c>
      <c r="D94" s="8" t="s">
        <v>63</v>
      </c>
      <c r="E94" s="7"/>
      <c r="F94" s="7">
        <v>2</v>
      </c>
      <c r="G94" s="7"/>
      <c r="H94" s="7"/>
      <c r="I94" s="21" t="s">
        <v>17</v>
      </c>
      <c r="J94" s="7"/>
    </row>
    <row r="95" spans="1:10" s="16" customFormat="1" x14ac:dyDescent="0.25">
      <c r="A95" s="11"/>
      <c r="B95" s="12"/>
      <c r="C95" s="13" t="s">
        <v>64</v>
      </c>
      <c r="D95" s="14" t="s">
        <v>65</v>
      </c>
      <c r="E95" s="12" t="s">
        <v>16</v>
      </c>
      <c r="F95" s="12">
        <f>SUBTOTAL(9,F96:F98)</f>
        <v>6</v>
      </c>
      <c r="G95" s="12"/>
      <c r="H95" s="12"/>
      <c r="I95" s="24"/>
      <c r="J95" s="12"/>
    </row>
    <row r="96" spans="1:10" s="27" customFormat="1" x14ac:dyDescent="0.25">
      <c r="A96" s="25"/>
      <c r="B96" s="7"/>
      <c r="C96" s="26" t="s">
        <v>64</v>
      </c>
      <c r="D96" s="8" t="s">
        <v>65</v>
      </c>
      <c r="E96" s="7"/>
      <c r="F96" s="7">
        <v>2</v>
      </c>
      <c r="G96" s="7"/>
      <c r="H96" s="7"/>
      <c r="I96" s="21" t="s">
        <v>17</v>
      </c>
      <c r="J96" s="7"/>
    </row>
    <row r="97" spans="1:10" s="27" customFormat="1" x14ac:dyDescent="0.25">
      <c r="A97" s="25"/>
      <c r="B97" s="7"/>
      <c r="C97" s="26" t="s">
        <v>64</v>
      </c>
      <c r="D97" s="8" t="s">
        <v>65</v>
      </c>
      <c r="E97" s="7"/>
      <c r="F97" s="7">
        <v>3</v>
      </c>
      <c r="G97" s="7"/>
      <c r="H97" s="7"/>
      <c r="I97" s="21" t="s">
        <v>18</v>
      </c>
      <c r="J97" s="7"/>
    </row>
    <row r="98" spans="1:10" s="27" customFormat="1" x14ac:dyDescent="0.25">
      <c r="A98" s="25"/>
      <c r="B98" s="7"/>
      <c r="C98" s="26" t="s">
        <v>64</v>
      </c>
      <c r="D98" s="8" t="s">
        <v>65</v>
      </c>
      <c r="E98" s="7"/>
      <c r="F98" s="7">
        <v>1</v>
      </c>
      <c r="G98" s="7"/>
      <c r="H98" s="7"/>
      <c r="I98" s="21" t="s">
        <v>27</v>
      </c>
      <c r="J98" s="7"/>
    </row>
    <row r="99" spans="1:10" s="16" customFormat="1" x14ac:dyDescent="0.25">
      <c r="A99" s="11"/>
      <c r="B99" s="12"/>
      <c r="C99" s="13" t="s">
        <v>66</v>
      </c>
      <c r="D99" s="14" t="s">
        <v>67</v>
      </c>
      <c r="E99" s="12" t="s">
        <v>16</v>
      </c>
      <c r="F99" s="12">
        <f>SUBTOTAL(9,F100)</f>
        <v>1</v>
      </c>
      <c r="G99" s="12"/>
      <c r="H99" s="12"/>
      <c r="I99" s="24"/>
      <c r="J99" s="12"/>
    </row>
    <row r="100" spans="1:10" s="27" customFormat="1" x14ac:dyDescent="0.25">
      <c r="A100" s="25"/>
      <c r="B100" s="7"/>
      <c r="C100" s="26" t="s">
        <v>66</v>
      </c>
      <c r="D100" s="8" t="s">
        <v>67</v>
      </c>
      <c r="E100" s="7"/>
      <c r="F100" s="7">
        <f>SUMIF('[1]chi tiết'!$B$6:$B$263,'[1]Phân bổ'!C100,'[1]chi tiết'!$F$6:$F$263)</f>
        <v>1</v>
      </c>
      <c r="G100" s="7"/>
      <c r="H100" s="7"/>
      <c r="I100" s="21" t="s">
        <v>17</v>
      </c>
      <c r="J100" s="7" t="s">
        <v>68</v>
      </c>
    </row>
    <row r="101" spans="1:10" s="16" customFormat="1" x14ac:dyDescent="0.25">
      <c r="A101" s="11"/>
      <c r="B101" s="12"/>
      <c r="C101" s="13" t="s">
        <v>69</v>
      </c>
      <c r="D101" s="14" t="s">
        <v>70</v>
      </c>
      <c r="E101" s="12" t="s">
        <v>16</v>
      </c>
      <c r="F101" s="12">
        <f>SUBTOTAL(9,F102:F103)</f>
        <v>2</v>
      </c>
      <c r="G101" s="12"/>
      <c r="H101" s="12"/>
      <c r="I101" s="24"/>
      <c r="J101" s="12"/>
    </row>
    <row r="102" spans="1:10" s="27" customFormat="1" x14ac:dyDescent="0.25">
      <c r="A102" s="25"/>
      <c r="B102" s="7"/>
      <c r="C102" s="26" t="s">
        <v>69</v>
      </c>
      <c r="D102" s="8" t="s">
        <v>70</v>
      </c>
      <c r="E102" s="7"/>
      <c r="F102" s="7">
        <v>1</v>
      </c>
      <c r="G102" s="7"/>
      <c r="H102" s="7"/>
      <c r="I102" s="21" t="s">
        <v>24</v>
      </c>
      <c r="J102" s="7"/>
    </row>
    <row r="103" spans="1:10" s="27" customFormat="1" x14ac:dyDescent="0.25">
      <c r="A103" s="25"/>
      <c r="B103" s="7"/>
      <c r="C103" s="26" t="s">
        <v>69</v>
      </c>
      <c r="D103" s="8" t="s">
        <v>70</v>
      </c>
      <c r="E103" s="7"/>
      <c r="F103" s="7">
        <v>1</v>
      </c>
      <c r="G103" s="7"/>
      <c r="H103" s="7"/>
      <c r="I103" s="21" t="s">
        <v>21</v>
      </c>
      <c r="J103" s="7"/>
    </row>
    <row r="104" spans="1:10" s="16" customFormat="1" x14ac:dyDescent="0.25">
      <c r="A104" s="11"/>
      <c r="B104" s="12"/>
      <c r="C104" s="13" t="s">
        <v>71</v>
      </c>
      <c r="D104" s="14" t="s">
        <v>72</v>
      </c>
      <c r="E104" s="12" t="s">
        <v>16</v>
      </c>
      <c r="F104" s="12">
        <f>SUBTOTAL(9,F105)</f>
        <v>3</v>
      </c>
      <c r="G104" s="12"/>
      <c r="H104" s="12"/>
      <c r="I104" s="24"/>
      <c r="J104" s="12"/>
    </row>
    <row r="105" spans="1:10" s="27" customFormat="1" x14ac:dyDescent="0.25">
      <c r="A105" s="25"/>
      <c r="B105" s="7"/>
      <c r="C105" s="26" t="s">
        <v>71</v>
      </c>
      <c r="D105" s="8" t="s">
        <v>72</v>
      </c>
      <c r="E105" s="7"/>
      <c r="F105" s="7">
        <f>SUMIF('[1]chi tiết'!$B$6:$B$263,'[1]Phân bổ'!C105,'[1]chi tiết'!$F$6:$F$263)</f>
        <v>3</v>
      </c>
      <c r="G105" s="7"/>
      <c r="H105" s="7"/>
      <c r="I105" s="21" t="s">
        <v>17</v>
      </c>
      <c r="J105" s="7" t="s">
        <v>73</v>
      </c>
    </row>
    <row r="106" spans="1:10" s="16" customFormat="1" x14ac:dyDescent="0.25">
      <c r="A106" s="11"/>
      <c r="B106" s="12"/>
      <c r="C106" s="13" t="s">
        <v>74</v>
      </c>
      <c r="D106" s="14" t="s">
        <v>75</v>
      </c>
      <c r="E106" s="12" t="s">
        <v>16</v>
      </c>
      <c r="F106" s="12">
        <f>SUBTOTAL(9,F107:F108)</f>
        <v>12</v>
      </c>
      <c r="G106" s="12"/>
      <c r="H106" s="12"/>
      <c r="I106" s="24"/>
      <c r="J106" s="12"/>
    </row>
    <row r="107" spans="1:10" s="27" customFormat="1" x14ac:dyDescent="0.25">
      <c r="A107" s="25"/>
      <c r="B107" s="7"/>
      <c r="C107" s="26" t="s">
        <v>74</v>
      </c>
      <c r="D107" s="8" t="s">
        <v>75</v>
      </c>
      <c r="E107" s="7"/>
      <c r="F107" s="7">
        <v>5</v>
      </c>
      <c r="G107" s="7"/>
      <c r="H107" s="7"/>
      <c r="I107" s="21" t="s">
        <v>25</v>
      </c>
      <c r="J107" s="7"/>
    </row>
    <row r="108" spans="1:10" s="27" customFormat="1" x14ac:dyDescent="0.25">
      <c r="A108" s="25"/>
      <c r="B108" s="7"/>
      <c r="C108" s="26" t="s">
        <v>74</v>
      </c>
      <c r="D108" s="8" t="s">
        <v>75</v>
      </c>
      <c r="E108" s="7"/>
      <c r="F108" s="7">
        <v>7</v>
      </c>
      <c r="G108" s="7"/>
      <c r="H108" s="7"/>
      <c r="I108" s="21" t="s">
        <v>19</v>
      </c>
      <c r="J108" s="7"/>
    </row>
    <row r="109" spans="1:10" s="16" customFormat="1" x14ac:dyDescent="0.25">
      <c r="A109" s="12"/>
      <c r="B109" s="24"/>
      <c r="C109" s="13" t="s">
        <v>76</v>
      </c>
      <c r="D109" s="14" t="s">
        <v>77</v>
      </c>
      <c r="E109" s="12" t="s">
        <v>16</v>
      </c>
      <c r="F109" s="12">
        <f>SUBTOTAL(9,F110)</f>
        <v>2</v>
      </c>
      <c r="G109" s="24"/>
      <c r="H109" s="24"/>
      <c r="I109" s="24"/>
      <c r="J109" s="12"/>
    </row>
    <row r="110" spans="1:10" s="27" customFormat="1" x14ac:dyDescent="0.25">
      <c r="A110" s="7"/>
      <c r="B110" s="28"/>
      <c r="C110" s="26" t="s">
        <v>76</v>
      </c>
      <c r="D110" s="8" t="s">
        <v>77</v>
      </c>
      <c r="E110" s="28"/>
      <c r="F110" s="7">
        <v>2</v>
      </c>
      <c r="G110" s="28"/>
      <c r="H110" s="28"/>
      <c r="I110" s="21" t="s">
        <v>17</v>
      </c>
      <c r="J110" s="7"/>
    </row>
    <row r="111" spans="1:10" s="16" customFormat="1" x14ac:dyDescent="0.25">
      <c r="A111" s="12"/>
      <c r="B111" s="24"/>
      <c r="C111" s="13" t="s">
        <v>78</v>
      </c>
      <c r="D111" s="14" t="s">
        <v>79</v>
      </c>
      <c r="E111" s="12" t="s">
        <v>16</v>
      </c>
      <c r="F111" s="12">
        <f>SUBTOTAL(9,F112)</f>
        <v>2</v>
      </c>
      <c r="G111" s="24"/>
      <c r="H111" s="24"/>
      <c r="I111" s="24"/>
      <c r="J111" s="12"/>
    </row>
    <row r="112" spans="1:10" s="27" customFormat="1" x14ac:dyDescent="0.25">
      <c r="A112" s="7"/>
      <c r="B112" s="28"/>
      <c r="C112" s="26" t="s">
        <v>78</v>
      </c>
      <c r="D112" s="8" t="s">
        <v>79</v>
      </c>
      <c r="E112" s="28"/>
      <c r="F112" s="7">
        <v>2</v>
      </c>
      <c r="G112" s="28"/>
      <c r="H112" s="28"/>
      <c r="I112" s="21" t="s">
        <v>19</v>
      </c>
      <c r="J112" s="7"/>
    </row>
    <row r="113" spans="1:10" s="16" customFormat="1" x14ac:dyDescent="0.25">
      <c r="A113" s="12"/>
      <c r="B113" s="24"/>
      <c r="C113" s="13" t="s">
        <v>80</v>
      </c>
      <c r="D113" s="14" t="s">
        <v>81</v>
      </c>
      <c r="E113" s="12" t="s">
        <v>16</v>
      </c>
      <c r="F113" s="12">
        <f>SUBTOTAL(9,F114)</f>
        <v>1</v>
      </c>
      <c r="G113" s="24"/>
      <c r="H113" s="24"/>
      <c r="I113" s="24"/>
      <c r="J113" s="12"/>
    </row>
    <row r="114" spans="1:10" s="27" customFormat="1" x14ac:dyDescent="0.25">
      <c r="A114" s="7"/>
      <c r="B114" s="28"/>
      <c r="C114" s="26" t="s">
        <v>80</v>
      </c>
      <c r="D114" s="8" t="s">
        <v>81</v>
      </c>
      <c r="E114" s="28"/>
      <c r="F114" s="7">
        <v>1</v>
      </c>
      <c r="G114" s="28"/>
      <c r="H114" s="28"/>
      <c r="I114" s="21" t="s">
        <v>17</v>
      </c>
      <c r="J114" s="7" t="s">
        <v>82</v>
      </c>
    </row>
    <row r="115" spans="1:10" s="16" customFormat="1" x14ac:dyDescent="0.25">
      <c r="A115" s="12"/>
      <c r="B115" s="24"/>
      <c r="C115" s="13" t="s">
        <v>83</v>
      </c>
      <c r="D115" s="14" t="s">
        <v>84</v>
      </c>
      <c r="E115" s="12" t="s">
        <v>16</v>
      </c>
      <c r="F115" s="12">
        <f>SUBTOTAL(9,F116)</f>
        <v>1</v>
      </c>
      <c r="G115" s="24"/>
      <c r="H115" s="24"/>
      <c r="I115" s="24"/>
      <c r="J115" s="12"/>
    </row>
    <row r="116" spans="1:10" s="27" customFormat="1" x14ac:dyDescent="0.25">
      <c r="A116" s="7"/>
      <c r="B116" s="28"/>
      <c r="C116" s="26" t="s">
        <v>83</v>
      </c>
      <c r="D116" s="8" t="s">
        <v>84</v>
      </c>
      <c r="E116" s="28"/>
      <c r="F116" s="7">
        <v>1</v>
      </c>
      <c r="G116" s="28"/>
      <c r="H116" s="28"/>
      <c r="I116" s="21" t="s">
        <v>17</v>
      </c>
      <c r="J116" s="7" t="s">
        <v>85</v>
      </c>
    </row>
    <row r="117" spans="1:10" s="16" customFormat="1" x14ac:dyDescent="0.25">
      <c r="A117" s="12"/>
      <c r="B117" s="24"/>
      <c r="C117" s="13" t="s">
        <v>86</v>
      </c>
      <c r="D117" s="14" t="s">
        <v>87</v>
      </c>
      <c r="E117" s="12" t="s">
        <v>16</v>
      </c>
      <c r="F117" s="12">
        <f>SUBTOTAL(9,F118)</f>
        <v>1</v>
      </c>
      <c r="G117" s="24"/>
      <c r="H117" s="24"/>
      <c r="I117" s="24"/>
      <c r="J117" s="12"/>
    </row>
    <row r="118" spans="1:10" s="27" customFormat="1" x14ac:dyDescent="0.25">
      <c r="A118" s="7"/>
      <c r="B118" s="28"/>
      <c r="C118" s="26" t="s">
        <v>86</v>
      </c>
      <c r="D118" s="8" t="s">
        <v>87</v>
      </c>
      <c r="E118" s="28"/>
      <c r="F118" s="7">
        <v>1</v>
      </c>
      <c r="G118" s="28"/>
      <c r="H118" s="28"/>
      <c r="I118" s="21" t="s">
        <v>17</v>
      </c>
      <c r="J118" s="7" t="s">
        <v>88</v>
      </c>
    </row>
    <row r="119" spans="1:10" s="16" customFormat="1" x14ac:dyDescent="0.25">
      <c r="A119" s="12"/>
      <c r="B119" s="24"/>
      <c r="C119" s="13" t="s">
        <v>89</v>
      </c>
      <c r="D119" s="14" t="s">
        <v>90</v>
      </c>
      <c r="E119" s="12" t="s">
        <v>16</v>
      </c>
      <c r="F119" s="12">
        <f>SUBTOTAL(9,F120)</f>
        <v>1</v>
      </c>
      <c r="G119" s="24"/>
      <c r="H119" s="24"/>
      <c r="I119" s="24"/>
      <c r="J119" s="12"/>
    </row>
    <row r="120" spans="1:10" s="27" customFormat="1" x14ac:dyDescent="0.25">
      <c r="A120" s="7"/>
      <c r="B120" s="28"/>
      <c r="C120" s="26" t="s">
        <v>89</v>
      </c>
      <c r="D120" s="8" t="s">
        <v>90</v>
      </c>
      <c r="E120" s="28"/>
      <c r="F120" s="7">
        <v>1</v>
      </c>
      <c r="G120" s="28"/>
      <c r="H120" s="28"/>
      <c r="I120" s="21" t="s">
        <v>17</v>
      </c>
      <c r="J120" s="7" t="s">
        <v>88</v>
      </c>
    </row>
    <row r="121" spans="1:10" s="16" customFormat="1" x14ac:dyDescent="0.25">
      <c r="A121" s="12"/>
      <c r="B121" s="24"/>
      <c r="C121" s="13" t="s">
        <v>91</v>
      </c>
      <c r="D121" s="14" t="s">
        <v>92</v>
      </c>
      <c r="E121" s="12" t="s">
        <v>16</v>
      </c>
      <c r="F121" s="12">
        <f>SUBTOTAL(9,F122:F126)</f>
        <v>9</v>
      </c>
      <c r="G121" s="24"/>
      <c r="H121" s="24"/>
      <c r="I121" s="24"/>
      <c r="J121" s="12"/>
    </row>
    <row r="122" spans="1:10" s="27" customFormat="1" x14ac:dyDescent="0.25">
      <c r="A122" s="7"/>
      <c r="B122" s="28"/>
      <c r="C122" s="26" t="s">
        <v>91</v>
      </c>
      <c r="D122" s="8" t="s">
        <v>92</v>
      </c>
      <c r="E122" s="28"/>
      <c r="F122" s="7">
        <v>5</v>
      </c>
      <c r="G122" s="28"/>
      <c r="H122" s="28"/>
      <c r="I122" s="21" t="s">
        <v>19</v>
      </c>
      <c r="J122" s="7"/>
    </row>
    <row r="123" spans="1:10" s="27" customFormat="1" x14ac:dyDescent="0.25">
      <c r="A123" s="7"/>
      <c r="B123" s="28"/>
      <c r="C123" s="26" t="s">
        <v>91</v>
      </c>
      <c r="D123" s="8" t="s">
        <v>92</v>
      </c>
      <c r="E123" s="28"/>
      <c r="F123" s="7">
        <v>1</v>
      </c>
      <c r="G123" s="28"/>
      <c r="H123" s="28"/>
      <c r="I123" s="21" t="s">
        <v>20</v>
      </c>
      <c r="J123" s="7"/>
    </row>
    <row r="124" spans="1:10" s="27" customFormat="1" x14ac:dyDescent="0.25">
      <c r="A124" s="7"/>
      <c r="B124" s="28"/>
      <c r="C124" s="26" t="s">
        <v>91</v>
      </c>
      <c r="D124" s="8" t="s">
        <v>92</v>
      </c>
      <c r="E124" s="28"/>
      <c r="F124" s="7">
        <v>1</v>
      </c>
      <c r="G124" s="28"/>
      <c r="H124" s="28"/>
      <c r="I124" s="21" t="s">
        <v>27</v>
      </c>
      <c r="J124" s="7"/>
    </row>
    <row r="125" spans="1:10" s="27" customFormat="1" x14ac:dyDescent="0.25">
      <c r="A125" s="7"/>
      <c r="B125" s="28"/>
      <c r="C125" s="26" t="s">
        <v>91</v>
      </c>
      <c r="D125" s="8" t="s">
        <v>92</v>
      </c>
      <c r="E125" s="28"/>
      <c r="F125" s="7">
        <v>1</v>
      </c>
      <c r="G125" s="28"/>
      <c r="H125" s="28"/>
      <c r="I125" s="21" t="s">
        <v>24</v>
      </c>
      <c r="J125" s="7"/>
    </row>
    <row r="126" spans="1:10" s="27" customFormat="1" x14ac:dyDescent="0.25">
      <c r="A126" s="7"/>
      <c r="B126" s="28"/>
      <c r="C126" s="26" t="s">
        <v>91</v>
      </c>
      <c r="D126" s="8" t="s">
        <v>92</v>
      </c>
      <c r="E126" s="28"/>
      <c r="F126" s="7">
        <v>1</v>
      </c>
      <c r="G126" s="28"/>
      <c r="H126" s="28"/>
      <c r="I126" s="21" t="s">
        <v>17</v>
      </c>
      <c r="J126" s="7"/>
    </row>
    <row r="127" spans="1:10" s="16" customFormat="1" x14ac:dyDescent="0.25">
      <c r="A127" s="12"/>
      <c r="B127" s="24"/>
      <c r="C127" s="13" t="s">
        <v>93</v>
      </c>
      <c r="D127" s="14" t="s">
        <v>94</v>
      </c>
      <c r="E127" s="12" t="s">
        <v>16</v>
      </c>
      <c r="F127" s="12">
        <f>SUBTOTAL(9,F128:F129)</f>
        <v>2</v>
      </c>
      <c r="G127" s="24"/>
      <c r="H127" s="24"/>
      <c r="I127" s="24"/>
      <c r="J127" s="12"/>
    </row>
    <row r="128" spans="1:10" s="27" customFormat="1" x14ac:dyDescent="0.25">
      <c r="A128" s="7"/>
      <c r="B128" s="28"/>
      <c r="C128" s="26" t="s">
        <v>93</v>
      </c>
      <c r="D128" s="8" t="s">
        <v>94</v>
      </c>
      <c r="E128" s="28"/>
      <c r="F128" s="7">
        <v>1</v>
      </c>
      <c r="G128" s="28"/>
      <c r="H128" s="28"/>
      <c r="I128" s="21" t="s">
        <v>17</v>
      </c>
      <c r="J128" s="7" t="s">
        <v>95</v>
      </c>
    </row>
    <row r="129" spans="1:10" s="27" customFormat="1" x14ac:dyDescent="0.25">
      <c r="A129" s="7"/>
      <c r="B129" s="28"/>
      <c r="C129" s="26" t="s">
        <v>93</v>
      </c>
      <c r="D129" s="8" t="s">
        <v>94</v>
      </c>
      <c r="E129" s="28"/>
      <c r="F129" s="7">
        <v>1</v>
      </c>
      <c r="G129" s="28"/>
      <c r="H129" s="28"/>
      <c r="I129" s="21" t="s">
        <v>18</v>
      </c>
      <c r="J129" s="7"/>
    </row>
    <row r="130" spans="1:10" s="16" customFormat="1" x14ac:dyDescent="0.25">
      <c r="A130" s="12"/>
      <c r="B130" s="24"/>
      <c r="C130" s="13" t="s">
        <v>96</v>
      </c>
      <c r="D130" s="14" t="s">
        <v>97</v>
      </c>
      <c r="E130" s="12" t="s">
        <v>16</v>
      </c>
      <c r="F130" s="12">
        <f>SUBTOTAL(9,F131:F133)</f>
        <v>4</v>
      </c>
      <c r="G130" s="24"/>
      <c r="H130" s="24"/>
      <c r="I130" s="24"/>
      <c r="J130" s="12"/>
    </row>
    <row r="131" spans="1:10" s="27" customFormat="1" x14ac:dyDescent="0.25">
      <c r="A131" s="7"/>
      <c r="B131" s="28"/>
      <c r="C131" s="26" t="s">
        <v>96</v>
      </c>
      <c r="D131" s="8" t="s">
        <v>97</v>
      </c>
      <c r="E131" s="28"/>
      <c r="F131" s="7">
        <v>2</v>
      </c>
      <c r="G131" s="28"/>
      <c r="H131" s="28"/>
      <c r="I131" s="21" t="s">
        <v>19</v>
      </c>
      <c r="J131" s="7"/>
    </row>
    <row r="132" spans="1:10" s="27" customFormat="1" x14ac:dyDescent="0.25">
      <c r="A132" s="7"/>
      <c r="B132" s="28"/>
      <c r="C132" s="26" t="s">
        <v>96</v>
      </c>
      <c r="D132" s="8" t="s">
        <v>97</v>
      </c>
      <c r="E132" s="28"/>
      <c r="F132" s="7">
        <v>1</v>
      </c>
      <c r="G132" s="28"/>
      <c r="H132" s="28"/>
      <c r="I132" s="21" t="s">
        <v>20</v>
      </c>
      <c r="J132" s="7"/>
    </row>
    <row r="133" spans="1:10" s="27" customFormat="1" x14ac:dyDescent="0.25">
      <c r="A133" s="7"/>
      <c r="B133" s="28"/>
      <c r="C133" s="26" t="s">
        <v>96</v>
      </c>
      <c r="D133" s="8" t="s">
        <v>97</v>
      </c>
      <c r="E133" s="28"/>
      <c r="F133" s="7">
        <v>1</v>
      </c>
      <c r="G133" s="28"/>
      <c r="H133" s="28"/>
      <c r="I133" s="21" t="s">
        <v>21</v>
      </c>
      <c r="J133" s="7"/>
    </row>
    <row r="134" spans="1:10" s="16" customFormat="1" x14ac:dyDescent="0.25">
      <c r="A134" s="12"/>
      <c r="B134" s="24"/>
      <c r="C134" s="13" t="s">
        <v>98</v>
      </c>
      <c r="D134" s="14" t="s">
        <v>99</v>
      </c>
      <c r="E134" s="12" t="s">
        <v>16</v>
      </c>
      <c r="F134" s="12">
        <f>SUBTOTAL(9,F135)</f>
        <v>4</v>
      </c>
      <c r="G134" s="24"/>
      <c r="H134" s="24"/>
      <c r="I134" s="24"/>
      <c r="J134" s="12"/>
    </row>
    <row r="135" spans="1:10" s="27" customFormat="1" x14ac:dyDescent="0.25">
      <c r="A135" s="7"/>
      <c r="B135" s="28"/>
      <c r="C135" s="26" t="s">
        <v>98</v>
      </c>
      <c r="D135" s="8" t="s">
        <v>99</v>
      </c>
      <c r="E135" s="28"/>
      <c r="F135" s="7">
        <v>4</v>
      </c>
      <c r="G135" s="28"/>
      <c r="H135" s="28"/>
      <c r="I135" s="21" t="s">
        <v>17</v>
      </c>
      <c r="J135" s="7"/>
    </row>
    <row r="136" spans="1:10" s="16" customFormat="1" x14ac:dyDescent="0.25">
      <c r="A136" s="12"/>
      <c r="B136" s="24"/>
      <c r="C136" s="13" t="s">
        <v>100</v>
      </c>
      <c r="D136" s="14" t="s">
        <v>101</v>
      </c>
      <c r="E136" s="12" t="s">
        <v>16</v>
      </c>
      <c r="F136" s="12">
        <f>SUBTOTAL(9,F137)</f>
        <v>2</v>
      </c>
      <c r="G136" s="24"/>
      <c r="H136" s="24"/>
      <c r="I136" s="24"/>
      <c r="J136" s="12"/>
    </row>
    <row r="137" spans="1:10" s="27" customFormat="1" x14ac:dyDescent="0.25">
      <c r="A137" s="7"/>
      <c r="B137" s="28"/>
      <c r="C137" s="26" t="s">
        <v>100</v>
      </c>
      <c r="D137" s="8" t="s">
        <v>101</v>
      </c>
      <c r="E137" s="28"/>
      <c r="F137" s="7">
        <v>2</v>
      </c>
      <c r="G137" s="28"/>
      <c r="H137" s="28"/>
      <c r="I137" s="21" t="s">
        <v>17</v>
      </c>
      <c r="J137" s="7"/>
    </row>
    <row r="138" spans="1:10" s="16" customFormat="1" x14ac:dyDescent="0.25">
      <c r="A138" s="11"/>
      <c r="B138" s="12"/>
      <c r="C138" s="13" t="s">
        <v>102</v>
      </c>
      <c r="D138" s="14" t="s">
        <v>103</v>
      </c>
      <c r="E138" s="12" t="s">
        <v>16</v>
      </c>
      <c r="F138" s="12">
        <f>SUBTOTAL(9,F139)</f>
        <v>2</v>
      </c>
      <c r="G138" s="12"/>
      <c r="H138" s="12"/>
      <c r="I138" s="24"/>
      <c r="J138" s="12"/>
    </row>
    <row r="139" spans="1:10" s="27" customFormat="1" x14ac:dyDescent="0.25">
      <c r="A139" s="25"/>
      <c r="B139" s="7"/>
      <c r="C139" s="26" t="s">
        <v>102</v>
      </c>
      <c r="D139" s="8" t="s">
        <v>103</v>
      </c>
      <c r="E139" s="7"/>
      <c r="F139" s="7">
        <v>2</v>
      </c>
      <c r="G139" s="7"/>
      <c r="H139" s="7"/>
      <c r="I139" s="21" t="s">
        <v>17</v>
      </c>
      <c r="J139" s="7"/>
    </row>
    <row r="140" spans="1:10" s="16" customFormat="1" x14ac:dyDescent="0.25">
      <c r="A140" s="12"/>
      <c r="B140" s="24"/>
      <c r="C140" s="13" t="s">
        <v>104</v>
      </c>
      <c r="D140" s="14" t="s">
        <v>105</v>
      </c>
      <c r="E140" s="12" t="s">
        <v>16</v>
      </c>
      <c r="F140" s="12">
        <f>SUBTOTAL(9,F141)</f>
        <v>1</v>
      </c>
      <c r="G140" s="24"/>
      <c r="H140" s="24"/>
      <c r="I140" s="24"/>
      <c r="J140" s="12"/>
    </row>
    <row r="141" spans="1:10" s="27" customFormat="1" x14ac:dyDescent="0.25">
      <c r="A141" s="7"/>
      <c r="B141" s="28"/>
      <c r="C141" s="26" t="s">
        <v>104</v>
      </c>
      <c r="D141" s="8" t="s">
        <v>105</v>
      </c>
      <c r="E141" s="28"/>
      <c r="F141" s="7">
        <v>1</v>
      </c>
      <c r="G141" s="28"/>
      <c r="H141" s="28"/>
      <c r="I141" s="21" t="s">
        <v>17</v>
      </c>
      <c r="J141" s="7" t="s">
        <v>106</v>
      </c>
    </row>
    <row r="142" spans="1:10" s="16" customFormat="1" x14ac:dyDescent="0.25">
      <c r="A142" s="12"/>
      <c r="B142" s="24"/>
      <c r="C142" s="13" t="s">
        <v>107</v>
      </c>
      <c r="D142" s="14" t="s">
        <v>108</v>
      </c>
      <c r="E142" s="12" t="s">
        <v>16</v>
      </c>
      <c r="F142" s="12">
        <f>SUBTOTAL(9,F143)</f>
        <v>2</v>
      </c>
      <c r="G142" s="24"/>
      <c r="H142" s="24"/>
      <c r="I142" s="24"/>
      <c r="J142" s="12"/>
    </row>
    <row r="143" spans="1:10" s="27" customFormat="1" x14ac:dyDescent="0.25">
      <c r="A143" s="7"/>
      <c r="B143" s="28"/>
      <c r="C143" s="26" t="s">
        <v>107</v>
      </c>
      <c r="D143" s="8" t="s">
        <v>108</v>
      </c>
      <c r="E143" s="28"/>
      <c r="F143" s="7">
        <v>2</v>
      </c>
      <c r="G143" s="28"/>
      <c r="H143" s="28"/>
      <c r="I143" s="21" t="s">
        <v>17</v>
      </c>
      <c r="J143" s="7" t="s">
        <v>109</v>
      </c>
    </row>
    <row r="144" spans="1:10" s="16" customFormat="1" x14ac:dyDescent="0.25">
      <c r="A144" s="12"/>
      <c r="B144" s="24"/>
      <c r="C144" s="13" t="s">
        <v>110</v>
      </c>
      <c r="D144" s="14" t="s">
        <v>111</v>
      </c>
      <c r="E144" s="12" t="s">
        <v>16</v>
      </c>
      <c r="F144" s="12">
        <f>SUBTOTAL(9,F145)</f>
        <v>1</v>
      </c>
      <c r="G144" s="24"/>
      <c r="H144" s="24"/>
      <c r="I144" s="24"/>
      <c r="J144" s="12"/>
    </row>
    <row r="145" spans="1:10" s="27" customFormat="1" x14ac:dyDescent="0.25">
      <c r="A145" s="7"/>
      <c r="B145" s="28"/>
      <c r="C145" s="26" t="s">
        <v>110</v>
      </c>
      <c r="D145" s="8" t="s">
        <v>111</v>
      </c>
      <c r="E145" s="28"/>
      <c r="F145" s="7">
        <v>1</v>
      </c>
      <c r="G145" s="28"/>
      <c r="H145" s="28"/>
      <c r="I145" s="21" t="s">
        <v>17</v>
      </c>
      <c r="J145" s="7" t="s">
        <v>88</v>
      </c>
    </row>
    <row r="146" spans="1:10" s="16" customFormat="1" x14ac:dyDescent="0.25">
      <c r="A146" s="12"/>
      <c r="B146" s="24"/>
      <c r="C146" s="13" t="s">
        <v>112</v>
      </c>
      <c r="D146" s="14" t="s">
        <v>113</v>
      </c>
      <c r="E146" s="12" t="s">
        <v>16</v>
      </c>
      <c r="F146" s="12">
        <f>SUBTOTAL(9,F147)</f>
        <v>2</v>
      </c>
      <c r="G146" s="24"/>
      <c r="H146" s="24"/>
      <c r="I146" s="24"/>
      <c r="J146" s="12"/>
    </row>
    <row r="147" spans="1:10" s="27" customFormat="1" x14ac:dyDescent="0.25">
      <c r="A147" s="7"/>
      <c r="B147" s="28"/>
      <c r="C147" s="26" t="s">
        <v>112</v>
      </c>
      <c r="D147" s="8" t="s">
        <v>113</v>
      </c>
      <c r="E147" s="28"/>
      <c r="F147" s="7">
        <v>2</v>
      </c>
      <c r="G147" s="28"/>
      <c r="H147" s="28"/>
      <c r="I147" s="21" t="s">
        <v>17</v>
      </c>
      <c r="J147" s="7" t="s">
        <v>114</v>
      </c>
    </row>
    <row r="148" spans="1:10" s="16" customFormat="1" x14ac:dyDescent="0.25">
      <c r="A148" s="11"/>
      <c r="B148" s="12"/>
      <c r="C148" s="13" t="s">
        <v>115</v>
      </c>
      <c r="D148" s="14" t="s">
        <v>116</v>
      </c>
      <c r="E148" s="12" t="s">
        <v>16</v>
      </c>
      <c r="F148" s="12">
        <f>SUBTOTAL(9,F149)</f>
        <v>1</v>
      </c>
      <c r="G148" s="11"/>
      <c r="H148" s="11"/>
      <c r="I148" s="24"/>
      <c r="J148" s="12"/>
    </row>
    <row r="149" spans="1:10" s="27" customFormat="1" x14ac:dyDescent="0.25">
      <c r="A149" s="25"/>
      <c r="B149" s="7"/>
      <c r="C149" s="26" t="s">
        <v>115</v>
      </c>
      <c r="D149" s="8" t="s">
        <v>116</v>
      </c>
      <c r="E149" s="25"/>
      <c r="F149" s="7">
        <v>1</v>
      </c>
      <c r="G149" s="25"/>
      <c r="H149" s="25"/>
      <c r="I149" s="21" t="s">
        <v>25</v>
      </c>
      <c r="J149" s="7" t="s">
        <v>117</v>
      </c>
    </row>
    <row r="150" spans="1:10" s="16" customFormat="1" x14ac:dyDescent="0.25">
      <c r="A150" s="12"/>
      <c r="B150" s="24"/>
      <c r="C150" s="13" t="s">
        <v>118</v>
      </c>
      <c r="D150" s="14" t="s">
        <v>119</v>
      </c>
      <c r="E150" s="12" t="s">
        <v>16</v>
      </c>
      <c r="F150" s="12">
        <f>SUBTOTAL(9,F151)</f>
        <v>2</v>
      </c>
      <c r="G150" s="24"/>
      <c r="H150" s="24"/>
      <c r="I150" s="24"/>
      <c r="J150" s="12"/>
    </row>
    <row r="151" spans="1:10" s="27" customFormat="1" x14ac:dyDescent="0.25">
      <c r="A151" s="7"/>
      <c r="B151" s="28"/>
      <c r="C151" s="26" t="s">
        <v>118</v>
      </c>
      <c r="D151" s="8" t="s">
        <v>119</v>
      </c>
      <c r="E151" s="28"/>
      <c r="F151" s="7">
        <v>2</v>
      </c>
      <c r="G151" s="28"/>
      <c r="H151" s="28"/>
      <c r="I151" s="21" t="s">
        <v>17</v>
      </c>
      <c r="J151" s="7"/>
    </row>
    <row r="152" spans="1:10" s="16" customFormat="1" x14ac:dyDescent="0.25">
      <c r="A152" s="12"/>
      <c r="B152" s="24"/>
      <c r="C152" s="13" t="s">
        <v>120</v>
      </c>
      <c r="D152" s="14" t="s">
        <v>121</v>
      </c>
      <c r="E152" s="12" t="s">
        <v>16</v>
      </c>
      <c r="F152" s="12">
        <f>SUBTOTAL(9,F153)</f>
        <v>1</v>
      </c>
      <c r="G152" s="24"/>
      <c r="H152" s="24"/>
      <c r="I152" s="24"/>
      <c r="J152" s="12"/>
    </row>
    <row r="153" spans="1:10" s="27" customFormat="1" x14ac:dyDescent="0.25">
      <c r="A153" s="7"/>
      <c r="B153" s="28"/>
      <c r="C153" s="26" t="s">
        <v>120</v>
      </c>
      <c r="D153" s="8" t="s">
        <v>121</v>
      </c>
      <c r="E153" s="28"/>
      <c r="F153" s="7">
        <v>1</v>
      </c>
      <c r="G153" s="28"/>
      <c r="H153" s="28"/>
      <c r="I153" s="21" t="s">
        <v>17</v>
      </c>
      <c r="J153" s="7" t="s">
        <v>88</v>
      </c>
    </row>
    <row r="154" spans="1:10" s="16" customFormat="1" x14ac:dyDescent="0.25">
      <c r="A154" s="12"/>
      <c r="B154" s="24"/>
      <c r="C154" s="13" t="s">
        <v>122</v>
      </c>
      <c r="D154" s="14" t="s">
        <v>123</v>
      </c>
      <c r="E154" s="12" t="s">
        <v>16</v>
      </c>
      <c r="F154" s="12">
        <f>SUBTOTAL(9,F155:F163)</f>
        <v>96</v>
      </c>
      <c r="G154" s="24"/>
      <c r="H154" s="24"/>
      <c r="I154" s="24"/>
      <c r="J154" s="12"/>
    </row>
    <row r="155" spans="1:10" s="27" customFormat="1" x14ac:dyDescent="0.25">
      <c r="A155" s="7"/>
      <c r="B155" s="28"/>
      <c r="C155" s="26" t="s">
        <v>122</v>
      </c>
      <c r="D155" s="8" t="s">
        <v>123</v>
      </c>
      <c r="E155" s="28"/>
      <c r="F155" s="7">
        <v>19</v>
      </c>
      <c r="G155" s="28"/>
      <c r="H155" s="28"/>
      <c r="I155" s="21" t="s">
        <v>17</v>
      </c>
      <c r="J155" s="7"/>
    </row>
    <row r="156" spans="1:10" s="27" customFormat="1" x14ac:dyDescent="0.25">
      <c r="A156" s="7"/>
      <c r="B156" s="28"/>
      <c r="C156" s="26" t="s">
        <v>122</v>
      </c>
      <c r="D156" s="8" t="s">
        <v>123</v>
      </c>
      <c r="E156" s="28"/>
      <c r="F156" s="7">
        <v>6</v>
      </c>
      <c r="G156" s="28"/>
      <c r="H156" s="28"/>
      <c r="I156" s="21" t="s">
        <v>18</v>
      </c>
      <c r="J156" s="7"/>
    </row>
    <row r="157" spans="1:10" s="27" customFormat="1" x14ac:dyDescent="0.25">
      <c r="A157" s="7"/>
      <c r="B157" s="28"/>
      <c r="C157" s="26" t="s">
        <v>122</v>
      </c>
      <c r="D157" s="8" t="s">
        <v>123</v>
      </c>
      <c r="E157" s="28"/>
      <c r="F157" s="7">
        <v>10</v>
      </c>
      <c r="G157" s="28"/>
      <c r="H157" s="28"/>
      <c r="I157" s="21" t="s">
        <v>20</v>
      </c>
      <c r="J157" s="7"/>
    </row>
    <row r="158" spans="1:10" s="27" customFormat="1" x14ac:dyDescent="0.25">
      <c r="A158" s="7"/>
      <c r="B158" s="28"/>
      <c r="C158" s="26" t="s">
        <v>122</v>
      </c>
      <c r="D158" s="8" t="s">
        <v>123</v>
      </c>
      <c r="E158" s="28"/>
      <c r="F158" s="7">
        <v>20</v>
      </c>
      <c r="G158" s="28"/>
      <c r="H158" s="28"/>
      <c r="I158" s="21" t="s">
        <v>21</v>
      </c>
      <c r="J158" s="7"/>
    </row>
    <row r="159" spans="1:10" s="27" customFormat="1" x14ac:dyDescent="0.25">
      <c r="A159" s="7"/>
      <c r="B159" s="28"/>
      <c r="C159" s="26" t="s">
        <v>122</v>
      </c>
      <c r="D159" s="8" t="s">
        <v>123</v>
      </c>
      <c r="E159" s="28"/>
      <c r="F159" s="7">
        <v>1</v>
      </c>
      <c r="G159" s="28"/>
      <c r="H159" s="28"/>
      <c r="I159" s="21" t="s">
        <v>24</v>
      </c>
      <c r="J159" s="7"/>
    </row>
    <row r="160" spans="1:10" s="27" customFormat="1" x14ac:dyDescent="0.25">
      <c r="A160" s="7"/>
      <c r="B160" s="28"/>
      <c r="C160" s="26" t="s">
        <v>122</v>
      </c>
      <c r="D160" s="8" t="s">
        <v>123</v>
      </c>
      <c r="E160" s="28"/>
      <c r="F160" s="7">
        <v>6</v>
      </c>
      <c r="G160" s="28"/>
      <c r="H160" s="28"/>
      <c r="I160" s="21" t="s">
        <v>22</v>
      </c>
      <c r="J160" s="7"/>
    </row>
    <row r="161" spans="1:10" s="27" customFormat="1" x14ac:dyDescent="0.25">
      <c r="A161" s="7"/>
      <c r="B161" s="28"/>
      <c r="C161" s="26" t="s">
        <v>122</v>
      </c>
      <c r="D161" s="8" t="s">
        <v>123</v>
      </c>
      <c r="E161" s="28"/>
      <c r="F161" s="7">
        <v>9</v>
      </c>
      <c r="G161" s="28"/>
      <c r="H161" s="28"/>
      <c r="I161" s="21" t="s">
        <v>19</v>
      </c>
      <c r="J161" s="7"/>
    </row>
    <row r="162" spans="1:10" s="27" customFormat="1" x14ac:dyDescent="0.25">
      <c r="A162" s="7"/>
      <c r="B162" s="28"/>
      <c r="C162" s="26" t="s">
        <v>122</v>
      </c>
      <c r="D162" s="8" t="s">
        <v>123</v>
      </c>
      <c r="E162" s="28"/>
      <c r="F162" s="7">
        <v>15</v>
      </c>
      <c r="G162" s="28"/>
      <c r="H162" s="28"/>
      <c r="I162" s="21" t="s">
        <v>25</v>
      </c>
      <c r="J162" s="7"/>
    </row>
    <row r="163" spans="1:10" s="27" customFormat="1" x14ac:dyDescent="0.25">
      <c r="A163" s="7"/>
      <c r="B163" s="28"/>
      <c r="C163" s="26" t="s">
        <v>122</v>
      </c>
      <c r="D163" s="8" t="s">
        <v>123</v>
      </c>
      <c r="E163" s="28"/>
      <c r="F163" s="7">
        <v>10</v>
      </c>
      <c r="G163" s="28"/>
      <c r="H163" s="28"/>
      <c r="I163" s="21" t="s">
        <v>23</v>
      </c>
      <c r="J163" s="7"/>
    </row>
    <row r="164" spans="1:10" s="16" customFormat="1" x14ac:dyDescent="0.25">
      <c r="A164" s="12"/>
      <c r="B164" s="24"/>
      <c r="C164" s="13" t="s">
        <v>124</v>
      </c>
      <c r="D164" s="14" t="s">
        <v>125</v>
      </c>
      <c r="E164" s="12" t="s">
        <v>16</v>
      </c>
      <c r="F164" s="12">
        <f>SUBTOTAL(9,F165:H169)</f>
        <v>29</v>
      </c>
      <c r="G164" s="24"/>
      <c r="H164" s="24"/>
      <c r="I164" s="24"/>
      <c r="J164" s="12"/>
    </row>
    <row r="165" spans="1:10" s="27" customFormat="1" x14ac:dyDescent="0.25">
      <c r="A165" s="7"/>
      <c r="B165" s="28"/>
      <c r="C165" s="26" t="s">
        <v>124</v>
      </c>
      <c r="D165" s="8" t="s">
        <v>125</v>
      </c>
      <c r="E165" s="28"/>
      <c r="F165" s="7">
        <v>2</v>
      </c>
      <c r="G165" s="28"/>
      <c r="H165" s="28"/>
      <c r="I165" s="21" t="s">
        <v>18</v>
      </c>
      <c r="J165" s="7"/>
    </row>
    <row r="166" spans="1:10" s="27" customFormat="1" x14ac:dyDescent="0.25">
      <c r="A166" s="7"/>
      <c r="B166" s="28"/>
      <c r="C166" s="26" t="s">
        <v>124</v>
      </c>
      <c r="D166" s="8" t="s">
        <v>125</v>
      </c>
      <c r="E166" s="28"/>
      <c r="F166" s="7">
        <v>16</v>
      </c>
      <c r="G166" s="28"/>
      <c r="H166" s="28"/>
      <c r="I166" s="21" t="s">
        <v>17</v>
      </c>
      <c r="J166" s="7"/>
    </row>
    <row r="167" spans="1:10" s="27" customFormat="1" x14ac:dyDescent="0.25">
      <c r="A167" s="7"/>
      <c r="B167" s="28"/>
      <c r="C167" s="26" t="s">
        <v>124</v>
      </c>
      <c r="D167" s="8" t="s">
        <v>125</v>
      </c>
      <c r="E167" s="28"/>
      <c r="F167" s="7">
        <v>1</v>
      </c>
      <c r="G167" s="28"/>
      <c r="H167" s="28"/>
      <c r="I167" s="21" t="s">
        <v>20</v>
      </c>
      <c r="J167" s="7"/>
    </row>
    <row r="168" spans="1:10" s="27" customFormat="1" x14ac:dyDescent="0.25">
      <c r="A168" s="7"/>
      <c r="B168" s="28"/>
      <c r="C168" s="26" t="s">
        <v>124</v>
      </c>
      <c r="D168" s="8" t="s">
        <v>125</v>
      </c>
      <c r="E168" s="28"/>
      <c r="F168" s="7">
        <v>8</v>
      </c>
      <c r="G168" s="28"/>
      <c r="H168" s="28"/>
      <c r="I168" s="21" t="s">
        <v>19</v>
      </c>
      <c r="J168" s="7"/>
    </row>
    <row r="169" spans="1:10" s="27" customFormat="1" x14ac:dyDescent="0.25">
      <c r="A169" s="7"/>
      <c r="B169" s="28"/>
      <c r="C169" s="26" t="s">
        <v>124</v>
      </c>
      <c r="D169" s="8" t="s">
        <v>125</v>
      </c>
      <c r="E169" s="28"/>
      <c r="F169" s="7">
        <v>2</v>
      </c>
      <c r="G169" s="28"/>
      <c r="H169" s="28"/>
      <c r="I169" s="21" t="s">
        <v>22</v>
      </c>
      <c r="J169" s="7"/>
    </row>
    <row r="170" spans="1:10" s="16" customFormat="1" x14ac:dyDescent="0.25">
      <c r="A170" s="12"/>
      <c r="B170" s="24"/>
      <c r="C170" s="13" t="s">
        <v>126</v>
      </c>
      <c r="D170" s="14" t="s">
        <v>127</v>
      </c>
      <c r="E170" s="12" t="s">
        <v>16</v>
      </c>
      <c r="F170" s="12">
        <f>SUBTOTAL(9,F171:F179)</f>
        <v>127</v>
      </c>
      <c r="G170" s="24"/>
      <c r="H170" s="24"/>
      <c r="I170" s="24"/>
      <c r="J170" s="12"/>
    </row>
    <row r="171" spans="1:10" s="27" customFormat="1" x14ac:dyDescent="0.25">
      <c r="A171" s="7"/>
      <c r="B171" s="28"/>
      <c r="C171" s="26" t="s">
        <v>126</v>
      </c>
      <c r="D171" s="8" t="s">
        <v>127</v>
      </c>
      <c r="E171" s="28"/>
      <c r="F171" s="7">
        <v>5</v>
      </c>
      <c r="G171" s="28"/>
      <c r="H171" s="28"/>
      <c r="I171" s="21" t="s">
        <v>18</v>
      </c>
      <c r="J171" s="7"/>
    </row>
    <row r="172" spans="1:10" s="27" customFormat="1" x14ac:dyDescent="0.25">
      <c r="A172" s="7"/>
      <c r="B172" s="28"/>
      <c r="C172" s="26" t="s">
        <v>126</v>
      </c>
      <c r="D172" s="8" t="s">
        <v>127</v>
      </c>
      <c r="E172" s="28"/>
      <c r="F172" s="7">
        <v>9</v>
      </c>
      <c r="G172" s="28"/>
      <c r="H172" s="28"/>
      <c r="I172" s="21" t="s">
        <v>17</v>
      </c>
      <c r="J172" s="7"/>
    </row>
    <row r="173" spans="1:10" s="27" customFormat="1" x14ac:dyDescent="0.25">
      <c r="A173" s="7"/>
      <c r="B173" s="28"/>
      <c r="C173" s="26" t="s">
        <v>126</v>
      </c>
      <c r="D173" s="8" t="s">
        <v>127</v>
      </c>
      <c r="E173" s="28"/>
      <c r="F173" s="7">
        <v>21</v>
      </c>
      <c r="G173" s="28"/>
      <c r="H173" s="28"/>
      <c r="I173" s="21" t="s">
        <v>20</v>
      </c>
      <c r="J173" s="7"/>
    </row>
    <row r="174" spans="1:10" s="27" customFormat="1" x14ac:dyDescent="0.25">
      <c r="A174" s="7"/>
      <c r="B174" s="28"/>
      <c r="C174" s="26" t="s">
        <v>126</v>
      </c>
      <c r="D174" s="8" t="s">
        <v>127</v>
      </c>
      <c r="E174" s="28"/>
      <c r="F174" s="7">
        <v>43</v>
      </c>
      <c r="G174" s="28"/>
      <c r="H174" s="28"/>
      <c r="I174" s="21" t="s">
        <v>21</v>
      </c>
      <c r="J174" s="7"/>
    </row>
    <row r="175" spans="1:10" s="27" customFormat="1" x14ac:dyDescent="0.25">
      <c r="A175" s="7"/>
      <c r="B175" s="28"/>
      <c r="C175" s="26" t="s">
        <v>126</v>
      </c>
      <c r="D175" s="8" t="s">
        <v>127</v>
      </c>
      <c r="E175" s="28"/>
      <c r="F175" s="7">
        <v>7</v>
      </c>
      <c r="G175" s="28"/>
      <c r="H175" s="28"/>
      <c r="I175" s="21" t="s">
        <v>22</v>
      </c>
      <c r="J175" s="7"/>
    </row>
    <row r="176" spans="1:10" s="27" customFormat="1" x14ac:dyDescent="0.25">
      <c r="A176" s="7"/>
      <c r="B176" s="28"/>
      <c r="C176" s="26" t="s">
        <v>126</v>
      </c>
      <c r="D176" s="8" t="s">
        <v>127</v>
      </c>
      <c r="E176" s="28"/>
      <c r="F176" s="7">
        <v>1</v>
      </c>
      <c r="G176" s="28"/>
      <c r="H176" s="28"/>
      <c r="I176" s="21" t="s">
        <v>24</v>
      </c>
      <c r="J176" s="7"/>
    </row>
    <row r="177" spans="1:10" s="27" customFormat="1" x14ac:dyDescent="0.25">
      <c r="A177" s="7"/>
      <c r="B177" s="28"/>
      <c r="C177" s="26" t="s">
        <v>126</v>
      </c>
      <c r="D177" s="8" t="s">
        <v>127</v>
      </c>
      <c r="E177" s="28"/>
      <c r="F177" s="7">
        <v>1</v>
      </c>
      <c r="G177" s="28"/>
      <c r="H177" s="28"/>
      <c r="I177" s="21" t="s">
        <v>19</v>
      </c>
      <c r="J177" s="7"/>
    </row>
    <row r="178" spans="1:10" s="27" customFormat="1" x14ac:dyDescent="0.25">
      <c r="A178" s="7"/>
      <c r="B178" s="28"/>
      <c r="C178" s="26" t="s">
        <v>126</v>
      </c>
      <c r="D178" s="8" t="s">
        <v>127</v>
      </c>
      <c r="E178" s="28"/>
      <c r="F178" s="7">
        <v>30</v>
      </c>
      <c r="G178" s="28"/>
      <c r="H178" s="28"/>
      <c r="I178" s="21" t="s">
        <v>25</v>
      </c>
      <c r="J178" s="7"/>
    </row>
    <row r="179" spans="1:10" s="27" customFormat="1" x14ac:dyDescent="0.25">
      <c r="A179" s="7"/>
      <c r="B179" s="28"/>
      <c r="C179" s="26" t="s">
        <v>126</v>
      </c>
      <c r="D179" s="8" t="s">
        <v>127</v>
      </c>
      <c r="E179" s="28"/>
      <c r="F179" s="7">
        <v>10</v>
      </c>
      <c r="G179" s="28"/>
      <c r="H179" s="28"/>
      <c r="I179" s="21" t="s">
        <v>23</v>
      </c>
      <c r="J179" s="7"/>
    </row>
    <row r="180" spans="1:10" s="16" customFormat="1" x14ac:dyDescent="0.25">
      <c r="A180" s="12"/>
      <c r="B180" s="24"/>
      <c r="C180" s="13" t="s">
        <v>128</v>
      </c>
      <c r="D180" s="14" t="s">
        <v>129</v>
      </c>
      <c r="E180" s="12" t="s">
        <v>16</v>
      </c>
      <c r="F180" s="12">
        <f>SUBTOTAL(9,F181)</f>
        <v>1</v>
      </c>
      <c r="G180" s="24"/>
      <c r="H180" s="24"/>
      <c r="I180" s="24"/>
      <c r="J180" s="12"/>
    </row>
    <row r="181" spans="1:10" s="27" customFormat="1" x14ac:dyDescent="0.25">
      <c r="A181" s="7"/>
      <c r="B181" s="28"/>
      <c r="C181" s="26" t="s">
        <v>128</v>
      </c>
      <c r="D181" s="8" t="s">
        <v>129</v>
      </c>
      <c r="E181" s="28"/>
      <c r="F181" s="7">
        <f>SUMIF('[1]chi tiết'!$B$6:$B$263,'[1]Phân bổ'!C181,'[1]chi tiết'!$F$6:$F$263)</f>
        <v>1</v>
      </c>
      <c r="G181" s="28"/>
      <c r="H181" s="28"/>
      <c r="I181" s="21" t="s">
        <v>17</v>
      </c>
      <c r="J181" s="7"/>
    </row>
    <row r="182" spans="1:10" s="16" customFormat="1" x14ac:dyDescent="0.25">
      <c r="A182" s="12"/>
      <c r="B182" s="24"/>
      <c r="C182" s="13" t="s">
        <v>130</v>
      </c>
      <c r="D182" s="14" t="s">
        <v>131</v>
      </c>
      <c r="E182" s="12" t="s">
        <v>16</v>
      </c>
      <c r="F182" s="12">
        <f>SUBTOTAL(9,F183:F190)</f>
        <v>74</v>
      </c>
      <c r="G182" s="24"/>
      <c r="H182" s="24"/>
      <c r="I182" s="24"/>
      <c r="J182" s="12"/>
    </row>
    <row r="183" spans="1:10" s="27" customFormat="1" x14ac:dyDescent="0.25">
      <c r="A183" s="7"/>
      <c r="B183" s="28"/>
      <c r="C183" s="26" t="s">
        <v>130</v>
      </c>
      <c r="D183" s="8" t="s">
        <v>131</v>
      </c>
      <c r="E183" s="28"/>
      <c r="F183" s="7">
        <v>8</v>
      </c>
      <c r="G183" s="28"/>
      <c r="H183" s="28"/>
      <c r="I183" s="21" t="s">
        <v>17</v>
      </c>
      <c r="J183" s="7"/>
    </row>
    <row r="184" spans="1:10" s="27" customFormat="1" x14ac:dyDescent="0.25">
      <c r="A184" s="7"/>
      <c r="B184" s="28"/>
      <c r="C184" s="26" t="s">
        <v>130</v>
      </c>
      <c r="D184" s="8" t="s">
        <v>131</v>
      </c>
      <c r="E184" s="28"/>
      <c r="F184" s="7">
        <v>4</v>
      </c>
      <c r="G184" s="28"/>
      <c r="H184" s="28"/>
      <c r="I184" s="21" t="s">
        <v>18</v>
      </c>
      <c r="J184" s="7"/>
    </row>
    <row r="185" spans="1:10" s="27" customFormat="1" x14ac:dyDescent="0.25">
      <c r="A185" s="7"/>
      <c r="B185" s="28"/>
      <c r="C185" s="26" t="s">
        <v>130</v>
      </c>
      <c r="D185" s="8" t="s">
        <v>131</v>
      </c>
      <c r="E185" s="28"/>
      <c r="F185" s="7">
        <v>10</v>
      </c>
      <c r="G185" s="28"/>
      <c r="H185" s="28"/>
      <c r="I185" s="21" t="s">
        <v>20</v>
      </c>
      <c r="J185" s="7"/>
    </row>
    <row r="186" spans="1:10" s="27" customFormat="1" x14ac:dyDescent="0.25">
      <c r="A186" s="7"/>
      <c r="B186" s="28"/>
      <c r="C186" s="26" t="s">
        <v>130</v>
      </c>
      <c r="D186" s="8" t="s">
        <v>131</v>
      </c>
      <c r="E186" s="28"/>
      <c r="F186" s="7">
        <v>21</v>
      </c>
      <c r="G186" s="28"/>
      <c r="H186" s="28"/>
      <c r="I186" s="21" t="s">
        <v>21</v>
      </c>
      <c r="J186" s="7"/>
    </row>
    <row r="187" spans="1:10" s="27" customFormat="1" x14ac:dyDescent="0.25">
      <c r="A187" s="7"/>
      <c r="B187" s="28"/>
      <c r="C187" s="26" t="s">
        <v>130</v>
      </c>
      <c r="D187" s="8" t="s">
        <v>131</v>
      </c>
      <c r="E187" s="28"/>
      <c r="F187" s="7">
        <v>1</v>
      </c>
      <c r="G187" s="28"/>
      <c r="H187" s="28"/>
      <c r="I187" s="21" t="s">
        <v>22</v>
      </c>
      <c r="J187" s="7"/>
    </row>
    <row r="188" spans="1:10" s="27" customFormat="1" x14ac:dyDescent="0.25">
      <c r="A188" s="7"/>
      <c r="B188" s="28"/>
      <c r="C188" s="26" t="s">
        <v>130</v>
      </c>
      <c r="D188" s="8" t="s">
        <v>131</v>
      </c>
      <c r="E188" s="28"/>
      <c r="F188" s="7">
        <v>9</v>
      </c>
      <c r="G188" s="28"/>
      <c r="H188" s="28"/>
      <c r="I188" s="21" t="s">
        <v>19</v>
      </c>
      <c r="J188" s="7"/>
    </row>
    <row r="189" spans="1:10" s="27" customFormat="1" x14ac:dyDescent="0.25">
      <c r="A189" s="7"/>
      <c r="B189" s="28"/>
      <c r="C189" s="26" t="s">
        <v>130</v>
      </c>
      <c r="D189" s="8" t="s">
        <v>131</v>
      </c>
      <c r="E189" s="28"/>
      <c r="F189" s="7">
        <v>15</v>
      </c>
      <c r="G189" s="28"/>
      <c r="H189" s="28"/>
      <c r="I189" s="21" t="s">
        <v>25</v>
      </c>
      <c r="J189" s="7"/>
    </row>
    <row r="190" spans="1:10" s="27" customFormat="1" x14ac:dyDescent="0.25">
      <c r="A190" s="7"/>
      <c r="B190" s="28"/>
      <c r="C190" s="26" t="s">
        <v>130</v>
      </c>
      <c r="D190" s="8" t="s">
        <v>131</v>
      </c>
      <c r="E190" s="28"/>
      <c r="F190" s="7">
        <v>6</v>
      </c>
      <c r="G190" s="28"/>
      <c r="H190" s="28"/>
      <c r="I190" s="21" t="s">
        <v>23</v>
      </c>
      <c r="J190" s="7"/>
    </row>
    <row r="191" spans="1:10" s="16" customFormat="1" x14ac:dyDescent="0.25">
      <c r="A191" s="12"/>
      <c r="B191" s="24"/>
      <c r="C191" s="13" t="s">
        <v>132</v>
      </c>
      <c r="D191" s="14" t="s">
        <v>133</v>
      </c>
      <c r="E191" s="12" t="s">
        <v>16</v>
      </c>
      <c r="F191" s="12">
        <f>SUBTOTAL(9,F192:F200)</f>
        <v>77</v>
      </c>
      <c r="G191" s="24"/>
      <c r="H191" s="24"/>
      <c r="I191" s="24"/>
      <c r="J191" s="12"/>
    </row>
    <row r="192" spans="1:10" s="27" customFormat="1" x14ac:dyDescent="0.25">
      <c r="A192" s="7"/>
      <c r="B192" s="28"/>
      <c r="C192" s="26" t="s">
        <v>132</v>
      </c>
      <c r="D192" s="8" t="s">
        <v>133</v>
      </c>
      <c r="E192" s="28"/>
      <c r="F192" s="7">
        <v>16</v>
      </c>
      <c r="G192" s="28"/>
      <c r="H192" s="28"/>
      <c r="I192" s="21" t="s">
        <v>17</v>
      </c>
      <c r="J192" s="7"/>
    </row>
    <row r="193" spans="1:10" s="27" customFormat="1" x14ac:dyDescent="0.25">
      <c r="A193" s="7"/>
      <c r="B193" s="28"/>
      <c r="C193" s="26" t="s">
        <v>132</v>
      </c>
      <c r="D193" s="8" t="s">
        <v>133</v>
      </c>
      <c r="E193" s="28"/>
      <c r="F193" s="7">
        <v>6</v>
      </c>
      <c r="G193" s="28"/>
      <c r="H193" s="28"/>
      <c r="I193" s="21" t="s">
        <v>18</v>
      </c>
      <c r="J193" s="7"/>
    </row>
    <row r="194" spans="1:10" s="27" customFormat="1" x14ac:dyDescent="0.25">
      <c r="A194" s="7"/>
      <c r="B194" s="28"/>
      <c r="C194" s="26" t="s">
        <v>132</v>
      </c>
      <c r="D194" s="8" t="s">
        <v>133</v>
      </c>
      <c r="E194" s="28"/>
      <c r="F194" s="7">
        <v>10</v>
      </c>
      <c r="G194" s="28"/>
      <c r="H194" s="28"/>
      <c r="I194" s="21" t="s">
        <v>20</v>
      </c>
      <c r="J194" s="7"/>
    </row>
    <row r="195" spans="1:10" s="27" customFormat="1" x14ac:dyDescent="0.25">
      <c r="A195" s="7"/>
      <c r="B195" s="28"/>
      <c r="C195" s="26" t="s">
        <v>132</v>
      </c>
      <c r="D195" s="8" t="s">
        <v>133</v>
      </c>
      <c r="E195" s="28"/>
      <c r="F195" s="7">
        <v>20</v>
      </c>
      <c r="G195" s="28"/>
      <c r="H195" s="28"/>
      <c r="I195" s="21" t="s">
        <v>21</v>
      </c>
      <c r="J195" s="7"/>
    </row>
    <row r="196" spans="1:10" s="27" customFormat="1" x14ac:dyDescent="0.25">
      <c r="A196" s="7"/>
      <c r="B196" s="28"/>
      <c r="C196" s="26" t="s">
        <v>132</v>
      </c>
      <c r="D196" s="8" t="s">
        <v>133</v>
      </c>
      <c r="E196" s="28"/>
      <c r="F196" s="7">
        <v>1</v>
      </c>
      <c r="G196" s="28"/>
      <c r="H196" s="28"/>
      <c r="I196" s="21" t="s">
        <v>24</v>
      </c>
      <c r="J196" s="7"/>
    </row>
    <row r="197" spans="1:10" s="27" customFormat="1" x14ac:dyDescent="0.25">
      <c r="A197" s="7"/>
      <c r="B197" s="28"/>
      <c r="C197" s="26" t="s">
        <v>132</v>
      </c>
      <c r="D197" s="8" t="s">
        <v>133</v>
      </c>
      <c r="E197" s="28"/>
      <c r="F197" s="7">
        <v>5</v>
      </c>
      <c r="G197" s="28"/>
      <c r="H197" s="28"/>
      <c r="I197" s="21" t="s">
        <v>22</v>
      </c>
      <c r="J197" s="7"/>
    </row>
    <row r="198" spans="1:10" s="27" customFormat="1" x14ac:dyDescent="0.25">
      <c r="A198" s="7"/>
      <c r="B198" s="28"/>
      <c r="C198" s="26" t="s">
        <v>132</v>
      </c>
      <c r="D198" s="8" t="s">
        <v>133</v>
      </c>
      <c r="E198" s="28"/>
      <c r="F198" s="7">
        <v>9</v>
      </c>
      <c r="G198" s="28"/>
      <c r="H198" s="28"/>
      <c r="I198" s="21" t="s">
        <v>19</v>
      </c>
      <c r="J198" s="7"/>
    </row>
    <row r="199" spans="1:10" s="27" customFormat="1" x14ac:dyDescent="0.25">
      <c r="A199" s="7"/>
      <c r="B199" s="28"/>
      <c r="C199" s="26" t="s">
        <v>132</v>
      </c>
      <c r="D199" s="8" t="s">
        <v>133</v>
      </c>
      <c r="E199" s="28"/>
      <c r="F199" s="7">
        <v>6</v>
      </c>
      <c r="G199" s="28"/>
      <c r="H199" s="28"/>
      <c r="I199" s="21" t="s">
        <v>25</v>
      </c>
      <c r="J199" s="7"/>
    </row>
    <row r="200" spans="1:10" s="27" customFormat="1" x14ac:dyDescent="0.25">
      <c r="A200" s="7"/>
      <c r="B200" s="28"/>
      <c r="C200" s="26" t="s">
        <v>132</v>
      </c>
      <c r="D200" s="8" t="s">
        <v>133</v>
      </c>
      <c r="E200" s="28"/>
      <c r="F200" s="7">
        <v>4</v>
      </c>
      <c r="G200" s="28"/>
      <c r="H200" s="28"/>
      <c r="I200" s="21" t="s">
        <v>23</v>
      </c>
      <c r="J200" s="7"/>
    </row>
    <row r="201" spans="1:10" s="16" customFormat="1" x14ac:dyDescent="0.25">
      <c r="A201" s="12"/>
      <c r="B201" s="24"/>
      <c r="C201" s="13" t="s">
        <v>134</v>
      </c>
      <c r="D201" s="14" t="s">
        <v>135</v>
      </c>
      <c r="E201" s="12" t="s">
        <v>16</v>
      </c>
      <c r="F201" s="12">
        <f>SUBTOTAL(9,F202:F210)</f>
        <v>93</v>
      </c>
      <c r="G201" s="24"/>
      <c r="H201" s="24"/>
      <c r="I201" s="24"/>
      <c r="J201" s="12"/>
    </row>
    <row r="202" spans="1:10" s="27" customFormat="1" x14ac:dyDescent="0.25">
      <c r="A202" s="7"/>
      <c r="B202" s="28"/>
      <c r="C202" s="26" t="s">
        <v>134</v>
      </c>
      <c r="D202" s="8" t="s">
        <v>135</v>
      </c>
      <c r="E202" s="28"/>
      <c r="F202" s="7">
        <v>19</v>
      </c>
      <c r="G202" s="28"/>
      <c r="H202" s="28"/>
      <c r="I202" s="21" t="s">
        <v>17</v>
      </c>
      <c r="J202" s="7"/>
    </row>
    <row r="203" spans="1:10" s="27" customFormat="1" x14ac:dyDescent="0.25">
      <c r="A203" s="7"/>
      <c r="B203" s="28"/>
      <c r="C203" s="26" t="s">
        <v>134</v>
      </c>
      <c r="D203" s="8" t="s">
        <v>135</v>
      </c>
      <c r="E203" s="28"/>
      <c r="F203" s="7">
        <v>6</v>
      </c>
      <c r="G203" s="28"/>
      <c r="H203" s="28"/>
      <c r="I203" s="21" t="s">
        <v>18</v>
      </c>
      <c r="J203" s="7"/>
    </row>
    <row r="204" spans="1:10" s="27" customFormat="1" x14ac:dyDescent="0.25">
      <c r="A204" s="7"/>
      <c r="B204" s="28"/>
      <c r="C204" s="26" t="s">
        <v>134</v>
      </c>
      <c r="D204" s="8" t="s">
        <v>135</v>
      </c>
      <c r="E204" s="28"/>
      <c r="F204" s="7">
        <v>10</v>
      </c>
      <c r="G204" s="28"/>
      <c r="H204" s="28"/>
      <c r="I204" s="21" t="s">
        <v>20</v>
      </c>
      <c r="J204" s="7"/>
    </row>
    <row r="205" spans="1:10" s="27" customFormat="1" x14ac:dyDescent="0.25">
      <c r="A205" s="7"/>
      <c r="B205" s="28"/>
      <c r="C205" s="26" t="s">
        <v>134</v>
      </c>
      <c r="D205" s="8" t="s">
        <v>135</v>
      </c>
      <c r="E205" s="28"/>
      <c r="F205" s="7">
        <v>21</v>
      </c>
      <c r="G205" s="28"/>
      <c r="H205" s="28"/>
      <c r="I205" s="21" t="s">
        <v>21</v>
      </c>
      <c r="J205" s="7"/>
    </row>
    <row r="206" spans="1:10" s="27" customFormat="1" x14ac:dyDescent="0.25">
      <c r="A206" s="7"/>
      <c r="B206" s="28"/>
      <c r="C206" s="26" t="s">
        <v>134</v>
      </c>
      <c r="D206" s="8" t="s">
        <v>135</v>
      </c>
      <c r="E206" s="28"/>
      <c r="F206" s="7">
        <v>1</v>
      </c>
      <c r="G206" s="28"/>
      <c r="H206" s="28"/>
      <c r="I206" s="21" t="s">
        <v>24</v>
      </c>
      <c r="J206" s="7"/>
    </row>
    <row r="207" spans="1:10" s="27" customFormat="1" x14ac:dyDescent="0.25">
      <c r="A207" s="7"/>
      <c r="B207" s="28"/>
      <c r="C207" s="26" t="s">
        <v>134</v>
      </c>
      <c r="D207" s="8" t="s">
        <v>135</v>
      </c>
      <c r="E207" s="28"/>
      <c r="F207" s="7">
        <v>5</v>
      </c>
      <c r="G207" s="28"/>
      <c r="H207" s="28"/>
      <c r="I207" s="21" t="s">
        <v>22</v>
      </c>
      <c r="J207" s="7"/>
    </row>
    <row r="208" spans="1:10" s="27" customFormat="1" x14ac:dyDescent="0.25">
      <c r="A208" s="7"/>
      <c r="B208" s="28"/>
      <c r="C208" s="26" t="s">
        <v>134</v>
      </c>
      <c r="D208" s="8" t="s">
        <v>135</v>
      </c>
      <c r="E208" s="28"/>
      <c r="F208" s="7">
        <v>9</v>
      </c>
      <c r="G208" s="28"/>
      <c r="H208" s="28"/>
      <c r="I208" s="21" t="s">
        <v>19</v>
      </c>
      <c r="J208" s="7"/>
    </row>
    <row r="209" spans="1:10" s="27" customFormat="1" x14ac:dyDescent="0.25">
      <c r="A209" s="7"/>
      <c r="B209" s="28"/>
      <c r="C209" s="26" t="s">
        <v>134</v>
      </c>
      <c r="D209" s="8" t="s">
        <v>135</v>
      </c>
      <c r="E209" s="28"/>
      <c r="F209" s="7">
        <v>14</v>
      </c>
      <c r="G209" s="28"/>
      <c r="H209" s="28"/>
      <c r="I209" s="21" t="s">
        <v>25</v>
      </c>
      <c r="J209" s="7"/>
    </row>
    <row r="210" spans="1:10" s="27" customFormat="1" x14ac:dyDescent="0.25">
      <c r="A210" s="7"/>
      <c r="B210" s="28"/>
      <c r="C210" s="26" t="s">
        <v>134</v>
      </c>
      <c r="D210" s="8" t="s">
        <v>135</v>
      </c>
      <c r="E210" s="28"/>
      <c r="F210" s="7">
        <v>8</v>
      </c>
      <c r="G210" s="28"/>
      <c r="H210" s="28"/>
      <c r="I210" s="21" t="s">
        <v>23</v>
      </c>
      <c r="J210" s="7"/>
    </row>
    <row r="211" spans="1:10" s="16" customFormat="1" x14ac:dyDescent="0.25">
      <c r="A211" s="12"/>
      <c r="B211" s="24"/>
      <c r="C211" s="13" t="s">
        <v>136</v>
      </c>
      <c r="D211" s="14" t="s">
        <v>137</v>
      </c>
      <c r="E211" s="12" t="s">
        <v>16</v>
      </c>
      <c r="F211" s="12">
        <f>SUBTOTAL(9,F212:F220)</f>
        <v>62</v>
      </c>
      <c r="G211" s="24"/>
      <c r="H211" s="24"/>
      <c r="I211" s="24"/>
      <c r="J211" s="12"/>
    </row>
    <row r="212" spans="1:10" s="27" customFormat="1" x14ac:dyDescent="0.25">
      <c r="A212" s="7"/>
      <c r="B212" s="28"/>
      <c r="C212" s="26" t="s">
        <v>136</v>
      </c>
      <c r="D212" s="8" t="s">
        <v>137</v>
      </c>
      <c r="E212" s="28"/>
      <c r="F212" s="7">
        <v>11</v>
      </c>
      <c r="G212" s="28"/>
      <c r="H212" s="28"/>
      <c r="I212" s="21" t="s">
        <v>17</v>
      </c>
      <c r="J212" s="7"/>
    </row>
    <row r="213" spans="1:10" s="27" customFormat="1" x14ac:dyDescent="0.25">
      <c r="A213" s="7"/>
      <c r="B213" s="28"/>
      <c r="C213" s="26" t="s">
        <v>136</v>
      </c>
      <c r="D213" s="8" t="s">
        <v>137</v>
      </c>
      <c r="E213" s="28"/>
      <c r="F213" s="7">
        <v>6</v>
      </c>
      <c r="G213" s="28"/>
      <c r="H213" s="28"/>
      <c r="I213" s="21" t="s">
        <v>18</v>
      </c>
      <c r="J213" s="7"/>
    </row>
    <row r="214" spans="1:10" s="27" customFormat="1" x14ac:dyDescent="0.25">
      <c r="A214" s="7"/>
      <c r="B214" s="28"/>
      <c r="C214" s="26" t="s">
        <v>136</v>
      </c>
      <c r="D214" s="8" t="s">
        <v>137</v>
      </c>
      <c r="E214" s="28"/>
      <c r="F214" s="7">
        <v>8</v>
      </c>
      <c r="G214" s="28"/>
      <c r="H214" s="28"/>
      <c r="I214" s="21" t="s">
        <v>20</v>
      </c>
      <c r="J214" s="7"/>
    </row>
    <row r="215" spans="1:10" s="27" customFormat="1" x14ac:dyDescent="0.25">
      <c r="A215" s="7"/>
      <c r="B215" s="28"/>
      <c r="C215" s="26" t="s">
        <v>136</v>
      </c>
      <c r="D215" s="8" t="s">
        <v>137</v>
      </c>
      <c r="E215" s="28"/>
      <c r="F215" s="7">
        <v>10</v>
      </c>
      <c r="G215" s="28"/>
      <c r="H215" s="28"/>
      <c r="I215" s="21" t="s">
        <v>21</v>
      </c>
      <c r="J215" s="7"/>
    </row>
    <row r="216" spans="1:10" s="27" customFormat="1" x14ac:dyDescent="0.25">
      <c r="A216" s="7"/>
      <c r="B216" s="28"/>
      <c r="C216" s="26" t="s">
        <v>136</v>
      </c>
      <c r="D216" s="8" t="s">
        <v>137</v>
      </c>
      <c r="E216" s="28"/>
      <c r="F216" s="7">
        <v>1</v>
      </c>
      <c r="G216" s="28"/>
      <c r="H216" s="28"/>
      <c r="I216" s="21" t="s">
        <v>24</v>
      </c>
      <c r="J216" s="7"/>
    </row>
    <row r="217" spans="1:10" s="27" customFormat="1" x14ac:dyDescent="0.25">
      <c r="A217" s="7"/>
      <c r="B217" s="28"/>
      <c r="C217" s="26" t="s">
        <v>136</v>
      </c>
      <c r="D217" s="8" t="s">
        <v>137</v>
      </c>
      <c r="E217" s="28"/>
      <c r="F217" s="7">
        <v>5</v>
      </c>
      <c r="G217" s="28"/>
      <c r="H217" s="28"/>
      <c r="I217" s="21" t="s">
        <v>22</v>
      </c>
      <c r="J217" s="7"/>
    </row>
    <row r="218" spans="1:10" s="27" customFormat="1" x14ac:dyDescent="0.25">
      <c r="A218" s="7"/>
      <c r="B218" s="28"/>
      <c r="C218" s="26" t="s">
        <v>136</v>
      </c>
      <c r="D218" s="8" t="s">
        <v>137</v>
      </c>
      <c r="E218" s="28"/>
      <c r="F218" s="7">
        <v>9</v>
      </c>
      <c r="G218" s="28"/>
      <c r="H218" s="28"/>
      <c r="I218" s="21" t="s">
        <v>19</v>
      </c>
      <c r="J218" s="7"/>
    </row>
    <row r="219" spans="1:10" s="27" customFormat="1" x14ac:dyDescent="0.25">
      <c r="A219" s="7"/>
      <c r="B219" s="28"/>
      <c r="C219" s="26" t="s">
        <v>136</v>
      </c>
      <c r="D219" s="8" t="s">
        <v>137</v>
      </c>
      <c r="E219" s="28"/>
      <c r="F219" s="7">
        <v>5</v>
      </c>
      <c r="G219" s="28"/>
      <c r="H219" s="28"/>
      <c r="I219" s="21" t="s">
        <v>25</v>
      </c>
      <c r="J219" s="7"/>
    </row>
    <row r="220" spans="1:10" s="27" customFormat="1" x14ac:dyDescent="0.25">
      <c r="A220" s="7"/>
      <c r="B220" s="28"/>
      <c r="C220" s="26" t="s">
        <v>136</v>
      </c>
      <c r="D220" s="8" t="s">
        <v>137</v>
      </c>
      <c r="E220" s="28"/>
      <c r="F220" s="7">
        <v>7</v>
      </c>
      <c r="G220" s="28"/>
      <c r="H220" s="28"/>
      <c r="I220" s="21" t="s">
        <v>23</v>
      </c>
      <c r="J220" s="7"/>
    </row>
    <row r="221" spans="1:10" s="16" customFormat="1" x14ac:dyDescent="0.25">
      <c r="A221" s="12"/>
      <c r="B221" s="24"/>
      <c r="C221" s="13" t="s">
        <v>138</v>
      </c>
      <c r="D221" s="14" t="s">
        <v>139</v>
      </c>
      <c r="E221" s="12" t="s">
        <v>16</v>
      </c>
      <c r="F221" s="12">
        <f>SUBTOTAL(9,F222)</f>
        <v>1</v>
      </c>
      <c r="G221" s="24"/>
      <c r="H221" s="24"/>
      <c r="I221" s="24"/>
      <c r="J221" s="12"/>
    </row>
    <row r="222" spans="1:10" s="27" customFormat="1" x14ac:dyDescent="0.25">
      <c r="A222" s="7"/>
      <c r="B222" s="28"/>
      <c r="C222" s="26" t="s">
        <v>138</v>
      </c>
      <c r="D222" s="8" t="s">
        <v>139</v>
      </c>
      <c r="E222" s="28"/>
      <c r="F222" s="7">
        <f>SUMIF('[1]chi tiết'!$B$6:$B$263,'[1]Phân bổ'!C222,'[1]chi tiết'!$F$6:$F$263)</f>
        <v>1</v>
      </c>
      <c r="G222" s="28"/>
      <c r="H222" s="28"/>
      <c r="I222" s="21" t="s">
        <v>17</v>
      </c>
      <c r="J222" s="7"/>
    </row>
    <row r="223" spans="1:10" s="16" customFormat="1" x14ac:dyDescent="0.25">
      <c r="A223" s="12"/>
      <c r="B223" s="24"/>
      <c r="C223" s="13" t="s">
        <v>140</v>
      </c>
      <c r="D223" s="14" t="s">
        <v>141</v>
      </c>
      <c r="E223" s="12" t="s">
        <v>16</v>
      </c>
      <c r="F223" s="12">
        <f>SUBTOTAL(9,F224:F227)</f>
        <v>8</v>
      </c>
      <c r="G223" s="24"/>
      <c r="H223" s="24"/>
      <c r="I223" s="24" t="s">
        <v>142</v>
      </c>
      <c r="J223" s="12"/>
    </row>
    <row r="224" spans="1:10" s="27" customFormat="1" x14ac:dyDescent="0.25">
      <c r="A224" s="7"/>
      <c r="B224" s="28"/>
      <c r="C224" s="26" t="s">
        <v>140</v>
      </c>
      <c r="D224" s="8" t="s">
        <v>141</v>
      </c>
      <c r="E224" s="28"/>
      <c r="F224" s="7">
        <v>4</v>
      </c>
      <c r="G224" s="28"/>
      <c r="H224" s="28"/>
      <c r="I224" s="21" t="s">
        <v>17</v>
      </c>
      <c r="J224" s="7"/>
    </row>
    <row r="225" spans="1:10" s="27" customFormat="1" x14ac:dyDescent="0.25">
      <c r="A225" s="7"/>
      <c r="B225" s="28"/>
      <c r="C225" s="26" t="s">
        <v>140</v>
      </c>
      <c r="D225" s="8" t="s">
        <v>141</v>
      </c>
      <c r="E225" s="28"/>
      <c r="F225" s="7">
        <v>1</v>
      </c>
      <c r="G225" s="28"/>
      <c r="H225" s="28"/>
      <c r="I225" s="21" t="s">
        <v>18</v>
      </c>
      <c r="J225" s="7"/>
    </row>
    <row r="226" spans="1:10" s="27" customFormat="1" x14ac:dyDescent="0.25">
      <c r="A226" s="7"/>
      <c r="B226" s="28"/>
      <c r="C226" s="26" t="s">
        <v>140</v>
      </c>
      <c r="D226" s="8" t="s">
        <v>141</v>
      </c>
      <c r="E226" s="28"/>
      <c r="F226" s="7">
        <v>2</v>
      </c>
      <c r="G226" s="28"/>
      <c r="H226" s="28"/>
      <c r="I226" s="21" t="s">
        <v>20</v>
      </c>
      <c r="J226" s="7"/>
    </row>
    <row r="227" spans="1:10" s="27" customFormat="1" x14ac:dyDescent="0.25">
      <c r="A227" s="7"/>
      <c r="B227" s="28"/>
      <c r="C227" s="26" t="s">
        <v>140</v>
      </c>
      <c r="D227" s="8" t="s">
        <v>141</v>
      </c>
      <c r="E227" s="28"/>
      <c r="F227" s="7">
        <v>1</v>
      </c>
      <c r="G227" s="28"/>
      <c r="H227" s="28"/>
      <c r="I227" s="21" t="s">
        <v>21</v>
      </c>
      <c r="J227" s="7"/>
    </row>
    <row r="228" spans="1:10" s="16" customFormat="1" x14ac:dyDescent="0.25">
      <c r="A228" s="12"/>
      <c r="B228" s="24"/>
      <c r="C228" s="13" t="s">
        <v>143</v>
      </c>
      <c r="D228" s="14" t="s">
        <v>144</v>
      </c>
      <c r="E228" s="12" t="s">
        <v>16</v>
      </c>
      <c r="F228" s="12">
        <f>SUBTOTAL(9,F229)</f>
        <v>2</v>
      </c>
      <c r="G228" s="24"/>
      <c r="H228" s="24"/>
      <c r="I228" s="24"/>
      <c r="J228" s="12"/>
    </row>
    <row r="229" spans="1:10" s="27" customFormat="1" x14ac:dyDescent="0.25">
      <c r="A229" s="7"/>
      <c r="B229" s="28"/>
      <c r="C229" s="26" t="s">
        <v>143</v>
      </c>
      <c r="D229" s="8" t="s">
        <v>144</v>
      </c>
      <c r="E229" s="28"/>
      <c r="F229" s="7">
        <f>SUMIF('[1]chi tiết'!$B$6:$B$263,'[1]Phân bổ'!C229,'[1]chi tiết'!$F$6:$F$263)</f>
        <v>2</v>
      </c>
      <c r="G229" s="28"/>
      <c r="H229" s="28"/>
      <c r="I229" s="21" t="s">
        <v>17</v>
      </c>
      <c r="J229" s="7"/>
    </row>
    <row r="230" spans="1:10" s="16" customFormat="1" x14ac:dyDescent="0.25">
      <c r="A230" s="12"/>
      <c r="B230" s="24"/>
      <c r="C230" s="13" t="s">
        <v>145</v>
      </c>
      <c r="D230" s="14" t="s">
        <v>146</v>
      </c>
      <c r="E230" s="12" t="s">
        <v>16</v>
      </c>
      <c r="F230" s="12">
        <f>SUBTOTAL(9,F231)</f>
        <v>4</v>
      </c>
      <c r="G230" s="24"/>
      <c r="H230" s="24"/>
      <c r="I230" s="24"/>
      <c r="J230" s="12"/>
    </row>
    <row r="231" spans="1:10" s="27" customFormat="1" x14ac:dyDescent="0.25">
      <c r="A231" s="7"/>
      <c r="B231" s="28"/>
      <c r="C231" s="26" t="s">
        <v>145</v>
      </c>
      <c r="D231" s="8" t="s">
        <v>146</v>
      </c>
      <c r="E231" s="28"/>
      <c r="F231" s="7">
        <f>SUMIF('[1]chi tiết'!$B$6:$B$263,'[1]Phân bổ'!C231,'[1]chi tiết'!$F$6:$F$263)</f>
        <v>4</v>
      </c>
      <c r="G231" s="28"/>
      <c r="H231" s="28"/>
      <c r="I231" s="21" t="s">
        <v>17</v>
      </c>
      <c r="J231" s="7"/>
    </row>
    <row r="232" spans="1:10" s="16" customFormat="1" x14ac:dyDescent="0.25">
      <c r="A232" s="12"/>
      <c r="B232" s="24"/>
      <c r="C232" s="13" t="s">
        <v>147</v>
      </c>
      <c r="D232" s="14" t="s">
        <v>148</v>
      </c>
      <c r="E232" s="12" t="s">
        <v>16</v>
      </c>
      <c r="F232" s="12">
        <f>SUBTOTAL(9,F233)</f>
        <v>2</v>
      </c>
      <c r="G232" s="24"/>
      <c r="H232" s="24"/>
      <c r="I232" s="24"/>
      <c r="J232" s="12"/>
    </row>
    <row r="233" spans="1:10" s="27" customFormat="1" x14ac:dyDescent="0.25">
      <c r="A233" s="7"/>
      <c r="B233" s="28"/>
      <c r="C233" s="26" t="s">
        <v>147</v>
      </c>
      <c r="D233" s="8" t="s">
        <v>148</v>
      </c>
      <c r="E233" s="28"/>
      <c r="F233" s="7">
        <f>SUMIF('[1]chi tiết'!$B$6:$B$263,'[1]Phân bổ'!C233,'[1]chi tiết'!$F$6:$F$263)</f>
        <v>2</v>
      </c>
      <c r="G233" s="28"/>
      <c r="H233" s="28"/>
      <c r="I233" s="21" t="s">
        <v>17</v>
      </c>
      <c r="J233" s="7"/>
    </row>
    <row r="234" spans="1:10" s="16" customFormat="1" x14ac:dyDescent="0.25">
      <c r="A234" s="12"/>
      <c r="B234" s="24"/>
      <c r="C234" s="13" t="s">
        <v>149</v>
      </c>
      <c r="D234" s="14" t="s">
        <v>150</v>
      </c>
      <c r="E234" s="12" t="s">
        <v>16</v>
      </c>
      <c r="F234" s="12">
        <f>SUBTOTAL(9,F235)</f>
        <v>1</v>
      </c>
      <c r="G234" s="24"/>
      <c r="H234" s="24"/>
      <c r="I234" s="24"/>
      <c r="J234" s="12"/>
    </row>
    <row r="235" spans="1:10" s="27" customFormat="1" x14ac:dyDescent="0.25">
      <c r="A235" s="7"/>
      <c r="B235" s="28"/>
      <c r="C235" s="26" t="s">
        <v>149</v>
      </c>
      <c r="D235" s="8" t="s">
        <v>150</v>
      </c>
      <c r="E235" s="28"/>
      <c r="F235" s="7">
        <f>SUMIF('[1]chi tiết'!$B$6:$B$263,'[1]Phân bổ'!C235,'[1]chi tiết'!$F$6:$F$263)</f>
        <v>1</v>
      </c>
      <c r="G235" s="28"/>
      <c r="H235" s="28"/>
      <c r="I235" s="21" t="s">
        <v>17</v>
      </c>
      <c r="J235" s="7"/>
    </row>
    <row r="236" spans="1:10" s="16" customFormat="1" x14ac:dyDescent="0.25">
      <c r="A236" s="12"/>
      <c r="B236" s="24"/>
      <c r="C236" s="13" t="s">
        <v>151</v>
      </c>
      <c r="D236" s="14" t="s">
        <v>152</v>
      </c>
      <c r="E236" s="12" t="s">
        <v>16</v>
      </c>
      <c r="F236" s="12">
        <f>SUBTOTAL(9,F237)</f>
        <v>8</v>
      </c>
      <c r="G236" s="24"/>
      <c r="H236" s="24"/>
      <c r="I236" s="24"/>
      <c r="J236" s="12"/>
    </row>
    <row r="237" spans="1:10" s="27" customFormat="1" x14ac:dyDescent="0.25">
      <c r="A237" s="7"/>
      <c r="B237" s="28"/>
      <c r="C237" s="26" t="s">
        <v>151</v>
      </c>
      <c r="D237" s="8" t="s">
        <v>152</v>
      </c>
      <c r="E237" s="28"/>
      <c r="F237" s="7">
        <f>SUMIF('[1]chi tiết'!$B$6:$B$263,'[1]Phân bổ'!C237,'[1]chi tiết'!$F$6:$F$263)</f>
        <v>8</v>
      </c>
      <c r="G237" s="28"/>
      <c r="H237" s="28"/>
      <c r="I237" s="21" t="s">
        <v>17</v>
      </c>
      <c r="J237" s="7"/>
    </row>
    <row r="238" spans="1:10" s="16" customFormat="1" x14ac:dyDescent="0.25">
      <c r="A238" s="12"/>
      <c r="B238" s="24"/>
      <c r="C238" s="13" t="s">
        <v>153</v>
      </c>
      <c r="D238" s="14" t="s">
        <v>154</v>
      </c>
      <c r="E238" s="12" t="s">
        <v>16</v>
      </c>
      <c r="F238" s="12">
        <f>SUBTOTAL(9,F239)</f>
        <v>1</v>
      </c>
      <c r="G238" s="24"/>
      <c r="H238" s="24"/>
      <c r="I238" s="24"/>
      <c r="J238" s="12"/>
    </row>
    <row r="239" spans="1:10" s="27" customFormat="1" x14ac:dyDescent="0.25">
      <c r="A239" s="7"/>
      <c r="B239" s="28"/>
      <c r="C239" s="26" t="s">
        <v>153</v>
      </c>
      <c r="D239" s="8" t="s">
        <v>154</v>
      </c>
      <c r="E239" s="28"/>
      <c r="F239" s="7">
        <f>SUMIF('[1]chi tiết'!$B$6:$B$263,'[1]Phân bổ'!C239,'[1]chi tiết'!$F$6:$F$263)</f>
        <v>1</v>
      </c>
      <c r="G239" s="28"/>
      <c r="H239" s="28"/>
      <c r="I239" s="21" t="s">
        <v>17</v>
      </c>
      <c r="J239" s="7"/>
    </row>
    <row r="240" spans="1:10" s="16" customFormat="1" x14ac:dyDescent="0.25">
      <c r="A240" s="12"/>
      <c r="B240" s="24"/>
      <c r="C240" s="13" t="s">
        <v>155</v>
      </c>
      <c r="D240" s="14" t="s">
        <v>156</v>
      </c>
      <c r="E240" s="12" t="s">
        <v>16</v>
      </c>
      <c r="F240" s="12">
        <f>SUBTOTAL(9,F241)</f>
        <v>6</v>
      </c>
      <c r="G240" s="24"/>
      <c r="H240" s="24"/>
      <c r="I240" s="24"/>
      <c r="J240" s="12"/>
    </row>
    <row r="241" spans="1:10" s="27" customFormat="1" x14ac:dyDescent="0.25">
      <c r="A241" s="7"/>
      <c r="B241" s="28"/>
      <c r="C241" s="26" t="s">
        <v>155</v>
      </c>
      <c r="D241" s="8" t="s">
        <v>156</v>
      </c>
      <c r="E241" s="28"/>
      <c r="F241" s="7">
        <f>SUMIF('[1]chi tiết'!$B$6:$B$263,'[1]Phân bổ'!C241,'[1]chi tiết'!$F$6:$F$263)</f>
        <v>6</v>
      </c>
      <c r="G241" s="28"/>
      <c r="H241" s="28"/>
      <c r="I241" s="21" t="s">
        <v>17</v>
      </c>
      <c r="J241" s="7"/>
    </row>
    <row r="242" spans="1:10" s="16" customFormat="1" x14ac:dyDescent="0.25">
      <c r="A242" s="12"/>
      <c r="B242" s="24"/>
      <c r="C242" s="13" t="s">
        <v>157</v>
      </c>
      <c r="D242" s="14" t="s">
        <v>158</v>
      </c>
      <c r="E242" s="12" t="s">
        <v>16</v>
      </c>
      <c r="F242" s="12">
        <f>SUBTOTAL(9,F243)</f>
        <v>3</v>
      </c>
      <c r="G242" s="24"/>
      <c r="H242" s="24"/>
      <c r="I242" s="24"/>
      <c r="J242" s="12"/>
    </row>
    <row r="243" spans="1:10" s="27" customFormat="1" x14ac:dyDescent="0.25">
      <c r="A243" s="7"/>
      <c r="B243" s="28"/>
      <c r="C243" s="26" t="s">
        <v>157</v>
      </c>
      <c r="D243" s="8" t="s">
        <v>158</v>
      </c>
      <c r="E243" s="28"/>
      <c r="F243" s="7">
        <f>SUMIF('[1]chi tiết'!$B$6:$B$263,'[1]Phân bổ'!C243,'[1]chi tiết'!$F$6:$F$263)</f>
        <v>3</v>
      </c>
      <c r="G243" s="28"/>
      <c r="H243" s="28"/>
      <c r="I243" s="21" t="s">
        <v>17</v>
      </c>
      <c r="J243" s="7"/>
    </row>
    <row r="244" spans="1:10" s="16" customFormat="1" x14ac:dyDescent="0.25">
      <c r="A244" s="12"/>
      <c r="B244" s="24"/>
      <c r="C244" s="13" t="s">
        <v>159</v>
      </c>
      <c r="D244" s="14" t="s">
        <v>160</v>
      </c>
      <c r="E244" s="12" t="s">
        <v>16</v>
      </c>
      <c r="F244" s="12">
        <f>SUBTOTAL(9,F245)</f>
        <v>2</v>
      </c>
      <c r="G244" s="24"/>
      <c r="H244" s="24"/>
      <c r="I244" s="24"/>
      <c r="J244" s="12"/>
    </row>
    <row r="245" spans="1:10" s="27" customFormat="1" x14ac:dyDescent="0.25">
      <c r="A245" s="7"/>
      <c r="B245" s="28"/>
      <c r="C245" s="26" t="s">
        <v>159</v>
      </c>
      <c r="D245" s="8" t="s">
        <v>160</v>
      </c>
      <c r="E245" s="28"/>
      <c r="F245" s="7">
        <f>SUMIF('[1]chi tiết'!$B$6:$B$263,'[1]Phân bổ'!C245,'[1]chi tiết'!$F$6:$F$263)</f>
        <v>2</v>
      </c>
      <c r="G245" s="28"/>
      <c r="H245" s="28"/>
      <c r="I245" s="21" t="s">
        <v>17</v>
      </c>
      <c r="J245" s="7"/>
    </row>
    <row r="246" spans="1:10" s="16" customFormat="1" x14ac:dyDescent="0.25">
      <c r="A246" s="12"/>
      <c r="B246" s="24"/>
      <c r="C246" s="13" t="s">
        <v>161</v>
      </c>
      <c r="D246" s="14" t="s">
        <v>162</v>
      </c>
      <c r="E246" s="12" t="s">
        <v>16</v>
      </c>
      <c r="F246" s="12">
        <f>SUBTOTAL(9,F247)</f>
        <v>1</v>
      </c>
      <c r="G246" s="24"/>
      <c r="H246" s="24"/>
      <c r="I246" s="24"/>
      <c r="J246" s="12"/>
    </row>
    <row r="247" spans="1:10" s="27" customFormat="1" x14ac:dyDescent="0.25">
      <c r="A247" s="7"/>
      <c r="B247" s="28"/>
      <c r="C247" s="26" t="s">
        <v>161</v>
      </c>
      <c r="D247" s="8" t="s">
        <v>162</v>
      </c>
      <c r="E247" s="28"/>
      <c r="F247" s="7">
        <f>SUMIF('[1]chi tiết'!$B$6:$B$263,'[1]Phân bổ'!C247,'[1]chi tiết'!$F$6:$F$263)</f>
        <v>1</v>
      </c>
      <c r="G247" s="28"/>
      <c r="H247" s="28"/>
      <c r="I247" s="21" t="s">
        <v>17</v>
      </c>
      <c r="J247" s="7"/>
    </row>
    <row r="248" spans="1:10" s="16" customFormat="1" x14ac:dyDescent="0.25">
      <c r="A248" s="12"/>
      <c r="B248" s="24"/>
      <c r="C248" s="13" t="s">
        <v>163</v>
      </c>
      <c r="D248" s="14" t="s">
        <v>164</v>
      </c>
      <c r="E248" s="12" t="s">
        <v>16</v>
      </c>
      <c r="F248" s="12">
        <f>SUBTOTAL(9,F249)</f>
        <v>2</v>
      </c>
      <c r="G248" s="24"/>
      <c r="H248" s="24"/>
      <c r="I248" s="24"/>
      <c r="J248" s="12"/>
    </row>
    <row r="249" spans="1:10" s="27" customFormat="1" x14ac:dyDescent="0.25">
      <c r="A249" s="7"/>
      <c r="B249" s="28"/>
      <c r="C249" s="26" t="s">
        <v>163</v>
      </c>
      <c r="D249" s="8" t="s">
        <v>164</v>
      </c>
      <c r="E249" s="28"/>
      <c r="F249" s="7">
        <f>SUMIF('[1]chi tiết'!$B$6:$B$263,'[1]Phân bổ'!C249,'[1]chi tiết'!$F$6:$F$263)</f>
        <v>2</v>
      </c>
      <c r="G249" s="28"/>
      <c r="H249" s="28"/>
      <c r="I249" s="21" t="s">
        <v>17</v>
      </c>
      <c r="J249" s="7"/>
    </row>
    <row r="250" spans="1:10" s="16" customFormat="1" x14ac:dyDescent="0.25">
      <c r="A250" s="29"/>
      <c r="B250" s="30"/>
      <c r="C250" s="31" t="s">
        <v>165</v>
      </c>
      <c r="D250" s="32" t="s">
        <v>166</v>
      </c>
      <c r="E250" s="12" t="s">
        <v>16</v>
      </c>
      <c r="F250" s="29">
        <f>SUBTOTAL(9,F251)</f>
        <v>2</v>
      </c>
      <c r="G250" s="30"/>
      <c r="H250" s="30"/>
      <c r="I250" s="30"/>
      <c r="J250" s="29"/>
    </row>
    <row r="251" spans="1:10" s="27" customFormat="1" x14ac:dyDescent="0.25">
      <c r="A251" s="33"/>
      <c r="B251" s="34"/>
      <c r="C251" s="35" t="s">
        <v>165</v>
      </c>
      <c r="D251" s="36" t="s">
        <v>166</v>
      </c>
      <c r="E251" s="34"/>
      <c r="F251" s="33">
        <f>SUMIF('[1]chi tiết'!$B$6:$B$263,'[1]Phân bổ'!C251,'[1]chi tiết'!$F$6:$F$263)</f>
        <v>2</v>
      </c>
      <c r="G251" s="34"/>
      <c r="H251" s="34"/>
      <c r="I251" s="37" t="s">
        <v>17</v>
      </c>
      <c r="J251" s="33"/>
    </row>
  </sheetData>
  <dataValidations count="1">
    <dataValidation type="list" allowBlank="1" showInputMessage="1" showErrorMessage="1" sqref="I19 I224:I227 I222 I202:I210 I192:I200 I183:I190 I181 I251 I249 I247 I245 I243 I241 I239 I237 I235 I233 I231 I212:I220 I171:I179 I165:I169 I155:I163 I229 I153 I151 I149 I147 I145 I143 I141 I139 I137 I135 I131:I133 I128:I129 I120 I122:I126 I118 I116 I114 I112 I110 I107:I108 I105 I102:I103 I100 I96:I98 I89:I94 I75:I85 I73 I71 I87 I61:I69 I49:I59 I46:I47 I44 I21:I23 I25:I30 I32 I34 I36 I38 I40 I42 I7:I17">
      <formula1>$L$7:$L$17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topLeftCell="A79" workbookViewId="0">
      <selection activeCell="I81" sqref="I81"/>
    </sheetView>
  </sheetViews>
  <sheetFormatPr defaultColWidth="8.85546875" defaultRowHeight="12.75" outlineLevelRow="1" x14ac:dyDescent="0.25"/>
  <cols>
    <col min="1" max="1" width="4" style="63" customWidth="1"/>
    <col min="2" max="2" width="17.85546875" style="64" customWidth="1"/>
    <col min="3" max="3" width="23.42578125" style="47" bestFit="1" customWidth="1"/>
    <col min="4" max="4" width="19.5703125" style="47" bestFit="1" customWidth="1"/>
    <col min="5" max="8" width="13.28515625" style="64" customWidth="1"/>
    <col min="9" max="9" width="24" style="47" customWidth="1"/>
    <col min="10" max="12" width="19" style="64" customWidth="1"/>
    <col min="13" max="13" width="18.5703125" style="6" customWidth="1"/>
    <col min="14" max="14" width="20.42578125" style="6" bestFit="1" customWidth="1"/>
    <col min="15" max="16384" width="8.85546875" style="6"/>
  </cols>
  <sheetData>
    <row r="1" spans="1:14" ht="18" customHeight="1" x14ac:dyDescent="0.25">
      <c r="A1" s="49"/>
      <c r="B1" s="49"/>
      <c r="C1" s="39" t="s">
        <v>10</v>
      </c>
      <c r="D1" s="39"/>
      <c r="E1" s="39"/>
      <c r="F1" s="39"/>
      <c r="G1" s="39"/>
      <c r="H1" s="39"/>
      <c r="I1" s="39"/>
      <c r="J1" s="39"/>
      <c r="K1" s="39"/>
      <c r="L1" s="39"/>
    </row>
    <row r="2" spans="1:14" ht="18" customHeight="1" x14ac:dyDescent="0.25">
      <c r="A2" s="18"/>
      <c r="B2" s="18"/>
      <c r="C2" s="20" t="s">
        <v>11</v>
      </c>
      <c r="D2" s="20"/>
      <c r="E2" s="20"/>
      <c r="F2" s="20"/>
      <c r="G2" s="20"/>
      <c r="H2" s="20"/>
      <c r="I2" s="20"/>
      <c r="J2" s="20"/>
      <c r="K2" s="20"/>
      <c r="L2" s="20"/>
    </row>
    <row r="3" spans="1:14" ht="18" customHeight="1" x14ac:dyDescent="0.25">
      <c r="A3" s="18"/>
      <c r="B3" s="18"/>
      <c r="C3" s="20" t="s">
        <v>12</v>
      </c>
      <c r="D3" s="20"/>
      <c r="E3" s="20"/>
      <c r="F3" s="20"/>
      <c r="G3" s="20"/>
      <c r="H3" s="20"/>
      <c r="I3" s="20"/>
      <c r="J3" s="20"/>
      <c r="K3" s="20"/>
      <c r="L3" s="20"/>
    </row>
    <row r="4" spans="1:14" ht="25.15" customHeight="1" x14ac:dyDescent="0.25">
      <c r="A4" s="18"/>
      <c r="B4" s="18"/>
      <c r="C4" s="50" t="s">
        <v>13</v>
      </c>
      <c r="D4" s="50"/>
      <c r="E4" s="50"/>
      <c r="F4" s="50"/>
      <c r="G4" s="50"/>
      <c r="H4" s="50"/>
      <c r="I4" s="40"/>
      <c r="J4" s="50"/>
      <c r="K4" s="50"/>
      <c r="L4" s="50"/>
    </row>
    <row r="5" spans="1:14" s="10" customFormat="1" ht="28.9" customHeight="1" x14ac:dyDescent="0.25">
      <c r="A5" s="51" t="s">
        <v>0</v>
      </c>
      <c r="B5" s="41" t="s">
        <v>1</v>
      </c>
      <c r="C5" s="52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1" t="s">
        <v>9</v>
      </c>
      <c r="K5" s="41" t="s">
        <v>248</v>
      </c>
      <c r="L5" s="41" t="s">
        <v>249</v>
      </c>
      <c r="M5" s="48"/>
      <c r="N5" s="6"/>
    </row>
    <row r="6" spans="1:14" s="22" customFormat="1" outlineLevel="1" x14ac:dyDescent="0.25">
      <c r="A6" s="65">
        <v>1</v>
      </c>
      <c r="B6" s="66"/>
      <c r="C6" s="67" t="s">
        <v>14</v>
      </c>
      <c r="D6" s="68" t="s">
        <v>167</v>
      </c>
      <c r="E6" s="66"/>
      <c r="F6" s="66">
        <v>1</v>
      </c>
      <c r="G6" s="66"/>
      <c r="H6" s="66"/>
      <c r="I6" s="68" t="s">
        <v>17</v>
      </c>
      <c r="J6" s="66"/>
      <c r="K6" s="66" t="s">
        <v>247</v>
      </c>
      <c r="L6" s="66" t="s">
        <v>246</v>
      </c>
    </row>
    <row r="7" spans="1:14" s="22" customFormat="1" outlineLevel="1" x14ac:dyDescent="0.25">
      <c r="A7" s="65">
        <v>2</v>
      </c>
      <c r="B7" s="66"/>
      <c r="C7" s="67" t="s">
        <v>14</v>
      </c>
      <c r="D7" s="68" t="s">
        <v>168</v>
      </c>
      <c r="E7" s="66"/>
      <c r="F7" s="66">
        <v>1</v>
      </c>
      <c r="G7" s="66"/>
      <c r="H7" s="66"/>
      <c r="I7" s="68" t="s">
        <v>17</v>
      </c>
      <c r="J7" s="66"/>
      <c r="K7" s="66" t="s">
        <v>247</v>
      </c>
      <c r="L7" s="66" t="s">
        <v>246</v>
      </c>
    </row>
    <row r="8" spans="1:14" s="22" customFormat="1" outlineLevel="1" x14ac:dyDescent="0.25">
      <c r="A8" s="65">
        <v>3</v>
      </c>
      <c r="B8" s="66"/>
      <c r="C8" s="67" t="s">
        <v>14</v>
      </c>
      <c r="D8" s="68" t="s">
        <v>169</v>
      </c>
      <c r="E8" s="66"/>
      <c r="F8" s="66">
        <v>1</v>
      </c>
      <c r="G8" s="66"/>
      <c r="H8" s="66"/>
      <c r="I8" s="68" t="s">
        <v>17</v>
      </c>
      <c r="J8" s="66"/>
      <c r="K8" s="66" t="s">
        <v>247</v>
      </c>
      <c r="L8" s="66" t="s">
        <v>246</v>
      </c>
    </row>
    <row r="9" spans="1:14" s="22" customFormat="1" outlineLevel="1" x14ac:dyDescent="0.25">
      <c r="A9" s="65">
        <v>4</v>
      </c>
      <c r="B9" s="66"/>
      <c r="C9" s="67" t="s">
        <v>14</v>
      </c>
      <c r="D9" s="68" t="s">
        <v>170</v>
      </c>
      <c r="E9" s="66"/>
      <c r="F9" s="66">
        <v>1</v>
      </c>
      <c r="G9" s="66"/>
      <c r="H9" s="66"/>
      <c r="I9" s="68" t="s">
        <v>17</v>
      </c>
      <c r="J9" s="66"/>
      <c r="K9" s="66" t="s">
        <v>247</v>
      </c>
      <c r="L9" s="66" t="s">
        <v>246</v>
      </c>
    </row>
    <row r="10" spans="1:14" s="22" customFormat="1" outlineLevel="1" x14ac:dyDescent="0.25">
      <c r="A10" s="65">
        <v>5</v>
      </c>
      <c r="B10" s="66"/>
      <c r="C10" s="67" t="s">
        <v>14</v>
      </c>
      <c r="D10" s="68" t="s">
        <v>171</v>
      </c>
      <c r="E10" s="66"/>
      <c r="F10" s="66">
        <v>1</v>
      </c>
      <c r="G10" s="66"/>
      <c r="H10" s="66"/>
      <c r="I10" s="68" t="s">
        <v>17</v>
      </c>
      <c r="J10" s="66"/>
      <c r="K10" s="66" t="s">
        <v>247</v>
      </c>
      <c r="L10" s="66" t="s">
        <v>246</v>
      </c>
    </row>
    <row r="11" spans="1:14" s="22" customFormat="1" outlineLevel="1" x14ac:dyDescent="0.25">
      <c r="A11" s="65">
        <v>6</v>
      </c>
      <c r="B11" s="66"/>
      <c r="C11" s="67" t="s">
        <v>14</v>
      </c>
      <c r="D11" s="68" t="s">
        <v>172</v>
      </c>
      <c r="E11" s="66"/>
      <c r="F11" s="66">
        <v>1</v>
      </c>
      <c r="G11" s="66"/>
      <c r="H11" s="66"/>
      <c r="I11" s="68" t="s">
        <v>17</v>
      </c>
      <c r="J11" s="66"/>
      <c r="K11" s="66" t="s">
        <v>247</v>
      </c>
      <c r="L11" s="66" t="s">
        <v>246</v>
      </c>
    </row>
    <row r="12" spans="1:14" s="22" customFormat="1" outlineLevel="1" x14ac:dyDescent="0.25">
      <c r="A12" s="65">
        <v>7</v>
      </c>
      <c r="B12" s="66"/>
      <c r="C12" s="67" t="s">
        <v>14</v>
      </c>
      <c r="D12" s="68" t="s">
        <v>173</v>
      </c>
      <c r="E12" s="66"/>
      <c r="F12" s="66">
        <v>1</v>
      </c>
      <c r="G12" s="66"/>
      <c r="H12" s="66"/>
      <c r="I12" s="68" t="s">
        <v>17</v>
      </c>
      <c r="J12" s="66"/>
      <c r="K12" s="66" t="s">
        <v>247</v>
      </c>
      <c r="L12" s="66" t="s">
        <v>246</v>
      </c>
    </row>
    <row r="13" spans="1:14" s="22" customFormat="1" outlineLevel="1" x14ac:dyDescent="0.25">
      <c r="A13" s="65">
        <v>8</v>
      </c>
      <c r="B13" s="66"/>
      <c r="C13" s="67" t="s">
        <v>14</v>
      </c>
      <c r="D13" s="68" t="s">
        <v>174</v>
      </c>
      <c r="E13" s="66"/>
      <c r="F13" s="66">
        <v>1</v>
      </c>
      <c r="G13" s="66"/>
      <c r="H13" s="66"/>
      <c r="I13" s="68" t="s">
        <v>17</v>
      </c>
      <c r="J13" s="66"/>
      <c r="K13" s="66" t="s">
        <v>247</v>
      </c>
      <c r="L13" s="66" t="s">
        <v>246</v>
      </c>
    </row>
    <row r="14" spans="1:14" s="22" customFormat="1" outlineLevel="1" x14ac:dyDescent="0.25">
      <c r="A14" s="65">
        <v>9</v>
      </c>
      <c r="B14" s="66"/>
      <c r="C14" s="67" t="s">
        <v>14</v>
      </c>
      <c r="D14" s="68" t="s">
        <v>175</v>
      </c>
      <c r="E14" s="66"/>
      <c r="F14" s="66">
        <v>1</v>
      </c>
      <c r="G14" s="66"/>
      <c r="H14" s="66"/>
      <c r="I14" s="68" t="s">
        <v>17</v>
      </c>
      <c r="J14" s="66"/>
      <c r="K14" s="66" t="s">
        <v>247</v>
      </c>
      <c r="L14" s="66" t="s">
        <v>246</v>
      </c>
    </row>
    <row r="15" spans="1:14" s="22" customFormat="1" outlineLevel="1" x14ac:dyDescent="0.25">
      <c r="A15" s="65">
        <v>10</v>
      </c>
      <c r="B15" s="66"/>
      <c r="C15" s="67" t="s">
        <v>14</v>
      </c>
      <c r="D15" s="68" t="s">
        <v>176</v>
      </c>
      <c r="E15" s="66"/>
      <c r="F15" s="66">
        <v>1</v>
      </c>
      <c r="G15" s="66"/>
      <c r="H15" s="66"/>
      <c r="I15" s="68" t="s">
        <v>17</v>
      </c>
      <c r="J15" s="66"/>
      <c r="K15" s="66" t="s">
        <v>247</v>
      </c>
      <c r="L15" s="66" t="s">
        <v>246</v>
      </c>
    </row>
    <row r="16" spans="1:14" s="22" customFormat="1" outlineLevel="1" x14ac:dyDescent="0.25">
      <c r="A16" s="65">
        <v>11</v>
      </c>
      <c r="B16" s="66"/>
      <c r="C16" s="67" t="s">
        <v>14</v>
      </c>
      <c r="D16" s="68" t="s">
        <v>177</v>
      </c>
      <c r="E16" s="66"/>
      <c r="F16" s="66">
        <v>1</v>
      </c>
      <c r="G16" s="66"/>
      <c r="H16" s="66"/>
      <c r="I16" s="68" t="s">
        <v>17</v>
      </c>
      <c r="J16" s="66"/>
      <c r="K16" s="66" t="s">
        <v>247</v>
      </c>
      <c r="L16" s="66" t="s">
        <v>246</v>
      </c>
    </row>
    <row r="17" spans="1:12" s="22" customFormat="1" outlineLevel="1" x14ac:dyDescent="0.25">
      <c r="A17" s="65">
        <v>12</v>
      </c>
      <c r="B17" s="66"/>
      <c r="C17" s="67" t="s">
        <v>14</v>
      </c>
      <c r="D17" s="68" t="s">
        <v>178</v>
      </c>
      <c r="E17" s="66"/>
      <c r="F17" s="66">
        <v>1</v>
      </c>
      <c r="G17" s="66"/>
      <c r="H17" s="66"/>
      <c r="I17" s="68" t="s">
        <v>17</v>
      </c>
      <c r="J17" s="66"/>
      <c r="K17" s="66" t="s">
        <v>247</v>
      </c>
      <c r="L17" s="66" t="s">
        <v>246</v>
      </c>
    </row>
    <row r="18" spans="1:12" s="16" customFormat="1" ht="13.5" x14ac:dyDescent="0.25">
      <c r="A18" s="65">
        <v>13</v>
      </c>
      <c r="B18" s="66"/>
      <c r="C18" s="67" t="s">
        <v>14</v>
      </c>
      <c r="D18" s="68" t="s">
        <v>179</v>
      </c>
      <c r="E18" s="66"/>
      <c r="F18" s="66">
        <v>1</v>
      </c>
      <c r="G18" s="66"/>
      <c r="H18" s="66"/>
      <c r="I18" s="68" t="s">
        <v>18</v>
      </c>
      <c r="J18" s="69"/>
      <c r="K18" s="66" t="s">
        <v>247</v>
      </c>
      <c r="L18" s="66" t="s">
        <v>246</v>
      </c>
    </row>
    <row r="19" spans="1:12" s="22" customFormat="1" outlineLevel="1" x14ac:dyDescent="0.25">
      <c r="A19" s="65">
        <v>14</v>
      </c>
      <c r="B19" s="66"/>
      <c r="C19" s="67" t="s">
        <v>14</v>
      </c>
      <c r="D19" s="68" t="s">
        <v>180</v>
      </c>
      <c r="E19" s="66"/>
      <c r="F19" s="66">
        <v>1</v>
      </c>
      <c r="G19" s="66"/>
      <c r="H19" s="66"/>
      <c r="I19" s="68" t="s">
        <v>18</v>
      </c>
      <c r="J19" s="66"/>
      <c r="K19" s="66" t="s">
        <v>247</v>
      </c>
      <c r="L19" s="66" t="s">
        <v>246</v>
      </c>
    </row>
    <row r="20" spans="1:12" s="16" customFormat="1" ht="13.5" x14ac:dyDescent="0.25">
      <c r="A20" s="65">
        <v>15</v>
      </c>
      <c r="B20" s="66"/>
      <c r="C20" s="67" t="s">
        <v>14</v>
      </c>
      <c r="D20" s="68" t="s">
        <v>181</v>
      </c>
      <c r="E20" s="66"/>
      <c r="F20" s="66">
        <v>1</v>
      </c>
      <c r="G20" s="66"/>
      <c r="H20" s="66"/>
      <c r="I20" s="68" t="s">
        <v>18</v>
      </c>
      <c r="J20" s="69"/>
      <c r="K20" s="66" t="s">
        <v>247</v>
      </c>
      <c r="L20" s="66" t="s">
        <v>246</v>
      </c>
    </row>
    <row r="21" spans="1:12" s="16" customFormat="1" ht="13.5" x14ac:dyDescent="0.25">
      <c r="A21" s="65">
        <v>16</v>
      </c>
      <c r="B21" s="66"/>
      <c r="C21" s="67" t="s">
        <v>14</v>
      </c>
      <c r="D21" s="68" t="s">
        <v>182</v>
      </c>
      <c r="E21" s="66"/>
      <c r="F21" s="66">
        <v>1</v>
      </c>
      <c r="G21" s="66"/>
      <c r="H21" s="66"/>
      <c r="I21" s="68" t="s">
        <v>19</v>
      </c>
      <c r="J21" s="69"/>
      <c r="K21" s="66" t="s">
        <v>247</v>
      </c>
      <c r="L21" s="66" t="s">
        <v>246</v>
      </c>
    </row>
    <row r="22" spans="1:12" s="16" customFormat="1" ht="13.5" x14ac:dyDescent="0.25">
      <c r="A22" s="65">
        <v>17</v>
      </c>
      <c r="B22" s="66"/>
      <c r="C22" s="67" t="s">
        <v>14</v>
      </c>
      <c r="D22" s="68" t="s">
        <v>183</v>
      </c>
      <c r="E22" s="66"/>
      <c r="F22" s="66">
        <v>1</v>
      </c>
      <c r="G22" s="66"/>
      <c r="H22" s="66"/>
      <c r="I22" s="68" t="s">
        <v>19</v>
      </c>
      <c r="J22" s="69"/>
      <c r="K22" s="66" t="s">
        <v>247</v>
      </c>
      <c r="L22" s="66" t="s">
        <v>246</v>
      </c>
    </row>
    <row r="23" spans="1:12" s="22" customFormat="1" ht="13.5" outlineLevel="1" x14ac:dyDescent="0.25">
      <c r="A23" s="65">
        <v>18</v>
      </c>
      <c r="B23" s="66"/>
      <c r="C23" s="67" t="s">
        <v>14</v>
      </c>
      <c r="D23" s="68" t="s">
        <v>184</v>
      </c>
      <c r="E23" s="66"/>
      <c r="F23" s="66">
        <v>1</v>
      </c>
      <c r="G23" s="66"/>
      <c r="H23" s="66"/>
      <c r="I23" s="68" t="s">
        <v>19</v>
      </c>
      <c r="J23" s="69"/>
      <c r="K23" s="66" t="s">
        <v>247</v>
      </c>
      <c r="L23" s="66" t="s">
        <v>246</v>
      </c>
    </row>
    <row r="24" spans="1:12" s="16" customFormat="1" ht="13.5" x14ac:dyDescent="0.25">
      <c r="A24" s="65">
        <v>19</v>
      </c>
      <c r="B24" s="66"/>
      <c r="C24" s="67" t="s">
        <v>14</v>
      </c>
      <c r="D24" s="68" t="s">
        <v>185</v>
      </c>
      <c r="E24" s="66"/>
      <c r="F24" s="66">
        <v>1</v>
      </c>
      <c r="G24" s="66"/>
      <c r="H24" s="66"/>
      <c r="I24" s="68" t="s">
        <v>19</v>
      </c>
      <c r="J24" s="69"/>
      <c r="K24" s="66" t="s">
        <v>247</v>
      </c>
      <c r="L24" s="66" t="s">
        <v>246</v>
      </c>
    </row>
    <row r="25" spans="1:12" s="22" customFormat="1" ht="13.5" outlineLevel="1" x14ac:dyDescent="0.25">
      <c r="A25" s="65">
        <v>20</v>
      </c>
      <c r="B25" s="66"/>
      <c r="C25" s="67" t="s">
        <v>14</v>
      </c>
      <c r="D25" s="68" t="s">
        <v>186</v>
      </c>
      <c r="E25" s="66"/>
      <c r="F25" s="66">
        <v>1</v>
      </c>
      <c r="G25" s="66"/>
      <c r="H25" s="66"/>
      <c r="I25" s="68" t="s">
        <v>19</v>
      </c>
      <c r="J25" s="69"/>
      <c r="K25" s="66" t="s">
        <v>247</v>
      </c>
      <c r="L25" s="66" t="s">
        <v>246</v>
      </c>
    </row>
    <row r="26" spans="1:12" s="22" customFormat="1" ht="13.5" outlineLevel="1" x14ac:dyDescent="0.25">
      <c r="A26" s="65">
        <v>21</v>
      </c>
      <c r="B26" s="66"/>
      <c r="C26" s="67" t="s">
        <v>14</v>
      </c>
      <c r="D26" s="68" t="s">
        <v>187</v>
      </c>
      <c r="E26" s="66"/>
      <c r="F26" s="66">
        <v>1</v>
      </c>
      <c r="G26" s="66"/>
      <c r="H26" s="66"/>
      <c r="I26" s="68" t="s">
        <v>19</v>
      </c>
      <c r="J26" s="69"/>
      <c r="K26" s="66" t="s">
        <v>247</v>
      </c>
      <c r="L26" s="66" t="s">
        <v>246</v>
      </c>
    </row>
    <row r="27" spans="1:12" s="22" customFormat="1" ht="13.5" outlineLevel="1" x14ac:dyDescent="0.25">
      <c r="A27" s="65">
        <v>22</v>
      </c>
      <c r="B27" s="66"/>
      <c r="C27" s="67" t="s">
        <v>14</v>
      </c>
      <c r="D27" s="68" t="s">
        <v>188</v>
      </c>
      <c r="E27" s="66"/>
      <c r="F27" s="66">
        <v>1</v>
      </c>
      <c r="G27" s="66"/>
      <c r="H27" s="66"/>
      <c r="I27" s="68" t="s">
        <v>20</v>
      </c>
      <c r="J27" s="69"/>
      <c r="K27" s="66" t="s">
        <v>247</v>
      </c>
      <c r="L27" s="66" t="s">
        <v>246</v>
      </c>
    </row>
    <row r="28" spans="1:12" s="22" customFormat="1" ht="13.5" outlineLevel="1" x14ac:dyDescent="0.25">
      <c r="A28" s="65">
        <v>23</v>
      </c>
      <c r="B28" s="66"/>
      <c r="C28" s="67" t="s">
        <v>14</v>
      </c>
      <c r="D28" s="68" t="s">
        <v>189</v>
      </c>
      <c r="E28" s="66"/>
      <c r="F28" s="66">
        <v>1</v>
      </c>
      <c r="G28" s="66"/>
      <c r="H28" s="66"/>
      <c r="I28" s="68" t="s">
        <v>20</v>
      </c>
      <c r="J28" s="69"/>
      <c r="K28" s="66" t="s">
        <v>247</v>
      </c>
      <c r="L28" s="66" t="s">
        <v>246</v>
      </c>
    </row>
    <row r="29" spans="1:12" s="22" customFormat="1" ht="13.5" outlineLevel="1" x14ac:dyDescent="0.25">
      <c r="A29" s="65">
        <v>24</v>
      </c>
      <c r="B29" s="66"/>
      <c r="C29" s="67" t="s">
        <v>14</v>
      </c>
      <c r="D29" s="68" t="s">
        <v>190</v>
      </c>
      <c r="E29" s="66"/>
      <c r="F29" s="66">
        <v>1</v>
      </c>
      <c r="G29" s="66"/>
      <c r="H29" s="66"/>
      <c r="I29" s="68" t="s">
        <v>20</v>
      </c>
      <c r="J29" s="69"/>
      <c r="K29" s="66" t="s">
        <v>247</v>
      </c>
      <c r="L29" s="66" t="s">
        <v>246</v>
      </c>
    </row>
    <row r="30" spans="1:12" s="22" customFormat="1" ht="13.5" outlineLevel="1" x14ac:dyDescent="0.25">
      <c r="A30" s="65">
        <v>25</v>
      </c>
      <c r="B30" s="66"/>
      <c r="C30" s="67" t="s">
        <v>14</v>
      </c>
      <c r="D30" s="68" t="s">
        <v>191</v>
      </c>
      <c r="E30" s="66"/>
      <c r="F30" s="66">
        <v>1</v>
      </c>
      <c r="G30" s="66"/>
      <c r="H30" s="66"/>
      <c r="I30" s="68" t="s">
        <v>20</v>
      </c>
      <c r="J30" s="69"/>
      <c r="K30" s="66" t="s">
        <v>247</v>
      </c>
      <c r="L30" s="66" t="s">
        <v>246</v>
      </c>
    </row>
    <row r="31" spans="1:12" s="16" customFormat="1" ht="13.5" x14ac:dyDescent="0.25">
      <c r="A31" s="65">
        <v>26</v>
      </c>
      <c r="B31" s="66"/>
      <c r="C31" s="67" t="s">
        <v>14</v>
      </c>
      <c r="D31" s="68" t="s">
        <v>192</v>
      </c>
      <c r="E31" s="66"/>
      <c r="F31" s="66">
        <v>1</v>
      </c>
      <c r="G31" s="66"/>
      <c r="H31" s="66"/>
      <c r="I31" s="68" t="s">
        <v>20</v>
      </c>
      <c r="J31" s="69"/>
      <c r="K31" s="66" t="s">
        <v>247</v>
      </c>
      <c r="L31" s="66" t="s">
        <v>246</v>
      </c>
    </row>
    <row r="32" spans="1:12" s="22" customFormat="1" ht="17.649999999999999" hidden="1" customHeight="1" outlineLevel="1" x14ac:dyDescent="0.25">
      <c r="A32" s="65">
        <v>27</v>
      </c>
      <c r="B32" s="66"/>
      <c r="C32" s="67" t="s">
        <v>14</v>
      </c>
      <c r="D32" s="68" t="s">
        <v>193</v>
      </c>
      <c r="E32" s="66"/>
      <c r="F32" s="66">
        <v>1</v>
      </c>
      <c r="G32" s="66"/>
      <c r="H32" s="66"/>
      <c r="I32" s="68" t="s">
        <v>20</v>
      </c>
      <c r="J32" s="69"/>
      <c r="K32" s="66" t="s">
        <v>247</v>
      </c>
      <c r="L32" s="66" t="s">
        <v>246</v>
      </c>
    </row>
    <row r="33" spans="1:12" s="16" customFormat="1" ht="13.5" collapsed="1" x14ac:dyDescent="0.25">
      <c r="A33" s="65">
        <v>28</v>
      </c>
      <c r="B33" s="66"/>
      <c r="C33" s="67" t="s">
        <v>14</v>
      </c>
      <c r="D33" s="68" t="s">
        <v>194</v>
      </c>
      <c r="E33" s="66"/>
      <c r="F33" s="66">
        <v>1</v>
      </c>
      <c r="G33" s="66"/>
      <c r="H33" s="66"/>
      <c r="I33" s="68" t="s">
        <v>20</v>
      </c>
      <c r="J33" s="69"/>
      <c r="K33" s="66" t="s">
        <v>247</v>
      </c>
      <c r="L33" s="66" t="s">
        <v>246</v>
      </c>
    </row>
    <row r="34" spans="1:12" s="22" customFormat="1" ht="13.5" x14ac:dyDescent="0.25">
      <c r="A34" s="65">
        <v>29</v>
      </c>
      <c r="B34" s="66"/>
      <c r="C34" s="67" t="s">
        <v>14</v>
      </c>
      <c r="D34" s="68" t="s">
        <v>195</v>
      </c>
      <c r="E34" s="66"/>
      <c r="F34" s="66">
        <v>1</v>
      </c>
      <c r="G34" s="66"/>
      <c r="H34" s="66"/>
      <c r="I34" s="68" t="s">
        <v>20</v>
      </c>
      <c r="J34" s="69"/>
      <c r="K34" s="66" t="s">
        <v>247</v>
      </c>
      <c r="L34" s="66" t="s">
        <v>246</v>
      </c>
    </row>
    <row r="35" spans="1:12" s="16" customFormat="1" ht="13.5" x14ac:dyDescent="0.25">
      <c r="A35" s="65">
        <v>30</v>
      </c>
      <c r="B35" s="66"/>
      <c r="C35" s="67" t="s">
        <v>14</v>
      </c>
      <c r="D35" s="68" t="s">
        <v>196</v>
      </c>
      <c r="E35" s="66"/>
      <c r="F35" s="66">
        <v>1</v>
      </c>
      <c r="G35" s="66"/>
      <c r="H35" s="66"/>
      <c r="I35" s="68" t="s">
        <v>20</v>
      </c>
      <c r="J35" s="69"/>
      <c r="K35" s="66" t="s">
        <v>247</v>
      </c>
      <c r="L35" s="66" t="s">
        <v>246</v>
      </c>
    </row>
    <row r="36" spans="1:12" s="22" customFormat="1" ht="13.5" x14ac:dyDescent="0.25">
      <c r="A36" s="65">
        <v>31</v>
      </c>
      <c r="B36" s="66"/>
      <c r="C36" s="67" t="s">
        <v>14</v>
      </c>
      <c r="D36" s="68" t="s">
        <v>197</v>
      </c>
      <c r="E36" s="66"/>
      <c r="F36" s="66">
        <v>1</v>
      </c>
      <c r="G36" s="66"/>
      <c r="H36" s="66"/>
      <c r="I36" s="68" t="s">
        <v>20</v>
      </c>
      <c r="J36" s="69"/>
      <c r="K36" s="66" t="s">
        <v>247</v>
      </c>
      <c r="L36" s="66" t="s">
        <v>246</v>
      </c>
    </row>
    <row r="37" spans="1:12" s="16" customFormat="1" ht="13.5" x14ac:dyDescent="0.25">
      <c r="A37" s="65">
        <v>32</v>
      </c>
      <c r="B37" s="66"/>
      <c r="C37" s="67" t="s">
        <v>14</v>
      </c>
      <c r="D37" s="68" t="s">
        <v>198</v>
      </c>
      <c r="E37" s="66"/>
      <c r="F37" s="66">
        <v>1</v>
      </c>
      <c r="G37" s="66"/>
      <c r="H37" s="66"/>
      <c r="I37" s="68" t="s">
        <v>20</v>
      </c>
      <c r="J37" s="69"/>
      <c r="K37" s="66" t="s">
        <v>247</v>
      </c>
      <c r="L37" s="66" t="s">
        <v>246</v>
      </c>
    </row>
    <row r="38" spans="1:12" s="22" customFormat="1" ht="13.5" x14ac:dyDescent="0.25">
      <c r="A38" s="65">
        <v>33</v>
      </c>
      <c r="B38" s="66"/>
      <c r="C38" s="67" t="s">
        <v>14</v>
      </c>
      <c r="D38" s="68" t="s">
        <v>199</v>
      </c>
      <c r="E38" s="66"/>
      <c r="F38" s="66">
        <v>1</v>
      </c>
      <c r="G38" s="66"/>
      <c r="H38" s="66"/>
      <c r="I38" s="68" t="s">
        <v>20</v>
      </c>
      <c r="J38" s="69"/>
      <c r="K38" s="66" t="s">
        <v>247</v>
      </c>
      <c r="L38" s="66" t="s">
        <v>246</v>
      </c>
    </row>
    <row r="39" spans="1:12" s="16" customFormat="1" ht="13.5" x14ac:dyDescent="0.25">
      <c r="A39" s="65">
        <v>34</v>
      </c>
      <c r="B39" s="66"/>
      <c r="C39" s="67" t="s">
        <v>14</v>
      </c>
      <c r="D39" s="68" t="s">
        <v>200</v>
      </c>
      <c r="E39" s="66"/>
      <c r="F39" s="66">
        <v>1</v>
      </c>
      <c r="G39" s="66"/>
      <c r="H39" s="66"/>
      <c r="I39" s="68" t="s">
        <v>20</v>
      </c>
      <c r="J39" s="69"/>
      <c r="K39" s="66" t="s">
        <v>247</v>
      </c>
      <c r="L39" s="66" t="s">
        <v>246</v>
      </c>
    </row>
    <row r="40" spans="1:12" s="16" customFormat="1" ht="13.5" x14ac:dyDescent="0.25">
      <c r="A40" s="65">
        <v>35</v>
      </c>
      <c r="B40" s="66"/>
      <c r="C40" s="67" t="s">
        <v>14</v>
      </c>
      <c r="D40" s="68" t="s">
        <v>201</v>
      </c>
      <c r="E40" s="66"/>
      <c r="F40" s="66">
        <v>1</v>
      </c>
      <c r="G40" s="66"/>
      <c r="H40" s="66"/>
      <c r="I40" s="68" t="s">
        <v>21</v>
      </c>
      <c r="J40" s="69"/>
      <c r="K40" s="66" t="s">
        <v>247</v>
      </c>
      <c r="L40" s="66" t="s">
        <v>246</v>
      </c>
    </row>
    <row r="41" spans="1:12" s="16" customFormat="1" ht="13.5" x14ac:dyDescent="0.25">
      <c r="A41" s="65">
        <v>36</v>
      </c>
      <c r="B41" s="66"/>
      <c r="C41" s="67" t="s">
        <v>14</v>
      </c>
      <c r="D41" s="68" t="s">
        <v>202</v>
      </c>
      <c r="E41" s="66"/>
      <c r="F41" s="66">
        <v>1</v>
      </c>
      <c r="G41" s="66"/>
      <c r="H41" s="66"/>
      <c r="I41" s="68" t="s">
        <v>21</v>
      </c>
      <c r="J41" s="69"/>
      <c r="K41" s="66" t="s">
        <v>247</v>
      </c>
      <c r="L41" s="66" t="s">
        <v>246</v>
      </c>
    </row>
    <row r="42" spans="1:12" s="22" customFormat="1" ht="13.5" x14ac:dyDescent="0.25">
      <c r="A42" s="65">
        <v>37</v>
      </c>
      <c r="B42" s="66"/>
      <c r="C42" s="67" t="s">
        <v>14</v>
      </c>
      <c r="D42" s="68" t="s">
        <v>203</v>
      </c>
      <c r="E42" s="66"/>
      <c r="F42" s="66">
        <v>1</v>
      </c>
      <c r="G42" s="66"/>
      <c r="H42" s="66"/>
      <c r="I42" s="68" t="s">
        <v>21</v>
      </c>
      <c r="J42" s="69"/>
      <c r="K42" s="66" t="s">
        <v>247</v>
      </c>
      <c r="L42" s="66" t="s">
        <v>246</v>
      </c>
    </row>
    <row r="43" spans="1:12" s="16" customFormat="1" ht="13.5" x14ac:dyDescent="0.25">
      <c r="A43" s="65">
        <v>38</v>
      </c>
      <c r="B43" s="66"/>
      <c r="C43" s="67" t="s">
        <v>14</v>
      </c>
      <c r="D43" s="68" t="s">
        <v>204</v>
      </c>
      <c r="E43" s="66"/>
      <c r="F43" s="66">
        <v>1</v>
      </c>
      <c r="G43" s="66"/>
      <c r="H43" s="66"/>
      <c r="I43" s="68" t="s">
        <v>21</v>
      </c>
      <c r="J43" s="69"/>
      <c r="K43" s="66" t="s">
        <v>247</v>
      </c>
      <c r="L43" s="66" t="s">
        <v>246</v>
      </c>
    </row>
    <row r="44" spans="1:12" s="22" customFormat="1" ht="13.5" x14ac:dyDescent="0.25">
      <c r="A44" s="65">
        <v>39</v>
      </c>
      <c r="B44" s="66"/>
      <c r="C44" s="67" t="s">
        <v>14</v>
      </c>
      <c r="D44" s="68" t="s">
        <v>205</v>
      </c>
      <c r="E44" s="66"/>
      <c r="F44" s="66">
        <v>1</v>
      </c>
      <c r="G44" s="66"/>
      <c r="H44" s="66"/>
      <c r="I44" s="68" t="s">
        <v>21</v>
      </c>
      <c r="J44" s="69"/>
      <c r="K44" s="66" t="s">
        <v>247</v>
      </c>
      <c r="L44" s="66" t="s">
        <v>246</v>
      </c>
    </row>
    <row r="45" spans="1:12" s="16" customFormat="1" ht="13.5" x14ac:dyDescent="0.25">
      <c r="A45" s="65">
        <v>40</v>
      </c>
      <c r="B45" s="66"/>
      <c r="C45" s="67" t="s">
        <v>14</v>
      </c>
      <c r="D45" s="68" t="s">
        <v>206</v>
      </c>
      <c r="E45" s="66"/>
      <c r="F45" s="66">
        <v>1</v>
      </c>
      <c r="G45" s="66"/>
      <c r="H45" s="66"/>
      <c r="I45" s="68" t="s">
        <v>21</v>
      </c>
      <c r="J45" s="69"/>
      <c r="K45" s="66" t="s">
        <v>247</v>
      </c>
      <c r="L45" s="66" t="s">
        <v>246</v>
      </c>
    </row>
    <row r="46" spans="1:12" s="22" customFormat="1" ht="13.5" x14ac:dyDescent="0.25">
      <c r="A46" s="65">
        <v>41</v>
      </c>
      <c r="B46" s="66"/>
      <c r="C46" s="67" t="s">
        <v>14</v>
      </c>
      <c r="D46" s="68" t="s">
        <v>207</v>
      </c>
      <c r="E46" s="66"/>
      <c r="F46" s="66">
        <v>1</v>
      </c>
      <c r="G46" s="66"/>
      <c r="H46" s="66"/>
      <c r="I46" s="68" t="s">
        <v>21</v>
      </c>
      <c r="J46" s="69"/>
      <c r="K46" s="66" t="s">
        <v>247</v>
      </c>
      <c r="L46" s="66" t="s">
        <v>246</v>
      </c>
    </row>
    <row r="47" spans="1:12" s="22" customFormat="1" ht="13.5" x14ac:dyDescent="0.25">
      <c r="A47" s="65">
        <v>42</v>
      </c>
      <c r="B47" s="66"/>
      <c r="C47" s="67" t="s">
        <v>14</v>
      </c>
      <c r="D47" s="68" t="s">
        <v>208</v>
      </c>
      <c r="E47" s="66"/>
      <c r="F47" s="66">
        <v>1</v>
      </c>
      <c r="G47" s="66"/>
      <c r="H47" s="66"/>
      <c r="I47" s="68" t="s">
        <v>21</v>
      </c>
      <c r="J47" s="69"/>
      <c r="K47" s="66" t="s">
        <v>247</v>
      </c>
      <c r="L47" s="66" t="s">
        <v>246</v>
      </c>
    </row>
    <row r="48" spans="1:12" s="16" customFormat="1" ht="13.5" x14ac:dyDescent="0.25">
      <c r="A48" s="65">
        <v>43</v>
      </c>
      <c r="B48" s="66"/>
      <c r="C48" s="67" t="s">
        <v>14</v>
      </c>
      <c r="D48" s="68" t="s">
        <v>209</v>
      </c>
      <c r="E48" s="66"/>
      <c r="F48" s="66">
        <v>1</v>
      </c>
      <c r="G48" s="66"/>
      <c r="H48" s="66"/>
      <c r="I48" s="68" t="s">
        <v>21</v>
      </c>
      <c r="J48" s="69"/>
      <c r="K48" s="66" t="s">
        <v>247</v>
      </c>
      <c r="L48" s="66" t="s">
        <v>246</v>
      </c>
    </row>
    <row r="49" spans="1:12" s="22" customFormat="1" ht="13.5" x14ac:dyDescent="0.25">
      <c r="A49" s="65">
        <v>44</v>
      </c>
      <c r="B49" s="66"/>
      <c r="C49" s="67" t="s">
        <v>14</v>
      </c>
      <c r="D49" s="68" t="s">
        <v>210</v>
      </c>
      <c r="E49" s="66"/>
      <c r="F49" s="66">
        <v>1</v>
      </c>
      <c r="G49" s="66"/>
      <c r="H49" s="66"/>
      <c r="I49" s="68" t="s">
        <v>21</v>
      </c>
      <c r="J49" s="69"/>
      <c r="K49" s="66" t="s">
        <v>247</v>
      </c>
      <c r="L49" s="66" t="s">
        <v>246</v>
      </c>
    </row>
    <row r="50" spans="1:12" s="22" customFormat="1" ht="13.5" x14ac:dyDescent="0.25">
      <c r="A50" s="65">
        <v>45</v>
      </c>
      <c r="B50" s="66"/>
      <c r="C50" s="67" t="s">
        <v>14</v>
      </c>
      <c r="D50" s="68" t="s">
        <v>211</v>
      </c>
      <c r="E50" s="66"/>
      <c r="F50" s="66">
        <v>1</v>
      </c>
      <c r="G50" s="66"/>
      <c r="H50" s="66"/>
      <c r="I50" s="68" t="s">
        <v>21</v>
      </c>
      <c r="J50" s="69"/>
      <c r="K50" s="66" t="s">
        <v>247</v>
      </c>
      <c r="L50" s="66" t="s">
        <v>246</v>
      </c>
    </row>
    <row r="51" spans="1:12" s="22" customFormat="1" ht="13.5" x14ac:dyDescent="0.25">
      <c r="A51" s="65">
        <v>46</v>
      </c>
      <c r="B51" s="66"/>
      <c r="C51" s="67" t="s">
        <v>14</v>
      </c>
      <c r="D51" s="68" t="s">
        <v>212</v>
      </c>
      <c r="E51" s="66"/>
      <c r="F51" s="66">
        <v>1</v>
      </c>
      <c r="G51" s="66"/>
      <c r="H51" s="66"/>
      <c r="I51" s="68" t="s">
        <v>21</v>
      </c>
      <c r="J51" s="69"/>
      <c r="K51" s="66" t="s">
        <v>247</v>
      </c>
      <c r="L51" s="66" t="s">
        <v>246</v>
      </c>
    </row>
    <row r="52" spans="1:12" s="22" customFormat="1" ht="13.5" x14ac:dyDescent="0.25">
      <c r="A52" s="65">
        <v>47</v>
      </c>
      <c r="B52" s="66"/>
      <c r="C52" s="67" t="s">
        <v>14</v>
      </c>
      <c r="D52" s="68" t="s">
        <v>213</v>
      </c>
      <c r="E52" s="66"/>
      <c r="F52" s="66">
        <v>1</v>
      </c>
      <c r="G52" s="66"/>
      <c r="H52" s="66"/>
      <c r="I52" s="68" t="s">
        <v>21</v>
      </c>
      <c r="J52" s="69"/>
      <c r="K52" s="66" t="s">
        <v>247</v>
      </c>
      <c r="L52" s="66" t="s">
        <v>246</v>
      </c>
    </row>
    <row r="53" spans="1:12" s="22" customFormat="1" ht="13.5" x14ac:dyDescent="0.25">
      <c r="A53" s="65">
        <v>48</v>
      </c>
      <c r="B53" s="66"/>
      <c r="C53" s="67" t="s">
        <v>14</v>
      </c>
      <c r="D53" s="68" t="s">
        <v>214</v>
      </c>
      <c r="E53" s="66"/>
      <c r="F53" s="66">
        <v>1</v>
      </c>
      <c r="G53" s="66"/>
      <c r="H53" s="66"/>
      <c r="I53" s="68" t="s">
        <v>21</v>
      </c>
      <c r="J53" s="69"/>
      <c r="K53" s="66" t="s">
        <v>247</v>
      </c>
      <c r="L53" s="66" t="s">
        <v>246</v>
      </c>
    </row>
    <row r="54" spans="1:12" s="22" customFormat="1" ht="13.5" x14ac:dyDescent="0.25">
      <c r="A54" s="65">
        <v>49</v>
      </c>
      <c r="B54" s="66"/>
      <c r="C54" s="67" t="s">
        <v>14</v>
      </c>
      <c r="D54" s="68" t="s">
        <v>215</v>
      </c>
      <c r="E54" s="66"/>
      <c r="F54" s="66">
        <v>1</v>
      </c>
      <c r="G54" s="66"/>
      <c r="H54" s="66"/>
      <c r="I54" s="68" t="s">
        <v>21</v>
      </c>
      <c r="J54" s="69"/>
      <c r="K54" s="66" t="s">
        <v>247</v>
      </c>
      <c r="L54" s="66" t="s">
        <v>246</v>
      </c>
    </row>
    <row r="55" spans="1:12" s="22" customFormat="1" ht="13.5" x14ac:dyDescent="0.25">
      <c r="A55" s="65">
        <v>50</v>
      </c>
      <c r="B55" s="66"/>
      <c r="C55" s="67" t="s">
        <v>14</v>
      </c>
      <c r="D55" s="68" t="s">
        <v>216</v>
      </c>
      <c r="E55" s="66"/>
      <c r="F55" s="66">
        <v>1</v>
      </c>
      <c r="G55" s="66"/>
      <c r="H55" s="66"/>
      <c r="I55" s="68" t="s">
        <v>21</v>
      </c>
      <c r="J55" s="69"/>
      <c r="K55" s="66" t="s">
        <v>247</v>
      </c>
      <c r="L55" s="66" t="s">
        <v>246</v>
      </c>
    </row>
    <row r="56" spans="1:12" s="22" customFormat="1" ht="13.5" x14ac:dyDescent="0.25">
      <c r="A56" s="65">
        <v>51</v>
      </c>
      <c r="B56" s="66"/>
      <c r="C56" s="67" t="s">
        <v>14</v>
      </c>
      <c r="D56" s="68" t="s">
        <v>217</v>
      </c>
      <c r="E56" s="66"/>
      <c r="F56" s="66">
        <v>1</v>
      </c>
      <c r="G56" s="66"/>
      <c r="H56" s="66"/>
      <c r="I56" s="68" t="s">
        <v>21</v>
      </c>
      <c r="J56" s="69"/>
      <c r="K56" s="66" t="s">
        <v>247</v>
      </c>
      <c r="L56" s="66" t="s">
        <v>246</v>
      </c>
    </row>
    <row r="57" spans="1:12" s="22" customFormat="1" ht="13.5" x14ac:dyDescent="0.25">
      <c r="A57" s="65">
        <v>52</v>
      </c>
      <c r="B57" s="66"/>
      <c r="C57" s="67" t="s">
        <v>14</v>
      </c>
      <c r="D57" s="68" t="s">
        <v>218</v>
      </c>
      <c r="E57" s="66"/>
      <c r="F57" s="66">
        <v>1</v>
      </c>
      <c r="G57" s="66"/>
      <c r="H57" s="66"/>
      <c r="I57" s="68" t="s">
        <v>21</v>
      </c>
      <c r="J57" s="69"/>
      <c r="K57" s="66" t="s">
        <v>247</v>
      </c>
      <c r="L57" s="66" t="s">
        <v>246</v>
      </c>
    </row>
    <row r="58" spans="1:12" s="22" customFormat="1" ht="13.5" x14ac:dyDescent="0.25">
      <c r="A58" s="65">
        <v>53</v>
      </c>
      <c r="B58" s="66"/>
      <c r="C58" s="67" t="s">
        <v>14</v>
      </c>
      <c r="D58" s="68" t="s">
        <v>219</v>
      </c>
      <c r="E58" s="66"/>
      <c r="F58" s="66">
        <v>1</v>
      </c>
      <c r="G58" s="66"/>
      <c r="H58" s="66"/>
      <c r="I58" s="68" t="s">
        <v>21</v>
      </c>
      <c r="J58" s="69"/>
      <c r="K58" s="66" t="s">
        <v>247</v>
      </c>
      <c r="L58" s="66" t="s">
        <v>246</v>
      </c>
    </row>
    <row r="59" spans="1:12" s="22" customFormat="1" ht="13.5" x14ac:dyDescent="0.25">
      <c r="A59" s="65">
        <v>54</v>
      </c>
      <c r="B59" s="66"/>
      <c r="C59" s="67" t="s">
        <v>14</v>
      </c>
      <c r="D59" s="68" t="s">
        <v>220</v>
      </c>
      <c r="E59" s="66"/>
      <c r="F59" s="66">
        <v>1</v>
      </c>
      <c r="G59" s="66"/>
      <c r="H59" s="66"/>
      <c r="I59" s="68" t="s">
        <v>226</v>
      </c>
      <c r="J59" s="69"/>
      <c r="K59" s="66" t="s">
        <v>247</v>
      </c>
      <c r="L59" s="66" t="s">
        <v>246</v>
      </c>
    </row>
    <row r="60" spans="1:12" s="16" customFormat="1" ht="13.5" x14ac:dyDescent="0.25">
      <c r="A60" s="65">
        <v>55</v>
      </c>
      <c r="B60" s="66"/>
      <c r="C60" s="67" t="s">
        <v>14</v>
      </c>
      <c r="D60" s="68" t="s">
        <v>221</v>
      </c>
      <c r="E60" s="66"/>
      <c r="F60" s="66">
        <v>1</v>
      </c>
      <c r="G60" s="66"/>
      <c r="H60" s="66"/>
      <c r="I60" s="68" t="s">
        <v>226</v>
      </c>
      <c r="J60" s="69"/>
      <c r="K60" s="66" t="s">
        <v>247</v>
      </c>
      <c r="L60" s="66" t="s">
        <v>246</v>
      </c>
    </row>
    <row r="61" spans="1:12" s="27" customFormat="1" ht="13.5" x14ac:dyDescent="0.25">
      <c r="A61" s="65">
        <v>56</v>
      </c>
      <c r="B61" s="66"/>
      <c r="C61" s="67" t="s">
        <v>14</v>
      </c>
      <c r="D61" s="68" t="s">
        <v>222</v>
      </c>
      <c r="E61" s="66"/>
      <c r="F61" s="66">
        <v>1</v>
      </c>
      <c r="G61" s="66"/>
      <c r="H61" s="66"/>
      <c r="I61" s="68" t="s">
        <v>226</v>
      </c>
      <c r="J61" s="69"/>
      <c r="K61" s="66" t="s">
        <v>247</v>
      </c>
      <c r="L61" s="66" t="s">
        <v>246</v>
      </c>
    </row>
    <row r="62" spans="1:12" s="27" customFormat="1" ht="13.5" x14ac:dyDescent="0.25">
      <c r="A62" s="65">
        <v>57</v>
      </c>
      <c r="B62" s="66"/>
      <c r="C62" s="67" t="s">
        <v>14</v>
      </c>
      <c r="D62" s="68" t="s">
        <v>223</v>
      </c>
      <c r="E62" s="66"/>
      <c r="F62" s="66">
        <v>1</v>
      </c>
      <c r="G62" s="66"/>
      <c r="H62" s="66"/>
      <c r="I62" s="68" t="s">
        <v>226</v>
      </c>
      <c r="J62" s="69"/>
      <c r="K62" s="66" t="s">
        <v>247</v>
      </c>
      <c r="L62" s="66" t="s">
        <v>246</v>
      </c>
    </row>
    <row r="63" spans="1:12" s="27" customFormat="1" ht="13.5" x14ac:dyDescent="0.25">
      <c r="A63" s="65">
        <v>58</v>
      </c>
      <c r="B63" s="66"/>
      <c r="C63" s="67" t="s">
        <v>14</v>
      </c>
      <c r="D63" s="68" t="s">
        <v>224</v>
      </c>
      <c r="E63" s="66"/>
      <c r="F63" s="66">
        <v>1</v>
      </c>
      <c r="G63" s="66"/>
      <c r="H63" s="66"/>
      <c r="I63" s="68" t="s">
        <v>226</v>
      </c>
      <c r="J63" s="69"/>
      <c r="K63" s="66" t="s">
        <v>247</v>
      </c>
      <c r="L63" s="66" t="s">
        <v>246</v>
      </c>
    </row>
    <row r="64" spans="1:12" s="27" customFormat="1" ht="13.5" x14ac:dyDescent="0.25">
      <c r="A64" s="65">
        <v>59</v>
      </c>
      <c r="B64" s="66"/>
      <c r="C64" s="67" t="s">
        <v>14</v>
      </c>
      <c r="D64" s="68" t="s">
        <v>225</v>
      </c>
      <c r="E64" s="66"/>
      <c r="F64" s="66">
        <v>1</v>
      </c>
      <c r="G64" s="66"/>
      <c r="H64" s="66"/>
      <c r="I64" s="68" t="s">
        <v>226</v>
      </c>
      <c r="J64" s="69"/>
      <c r="K64" s="66" t="s">
        <v>247</v>
      </c>
      <c r="L64" s="66" t="s">
        <v>246</v>
      </c>
    </row>
    <row r="65" spans="1:12" s="27" customFormat="1" x14ac:dyDescent="0.25">
      <c r="A65" s="65">
        <v>60</v>
      </c>
      <c r="B65" s="66"/>
      <c r="C65" s="67" t="s">
        <v>14</v>
      </c>
      <c r="D65" s="68" t="s">
        <v>227</v>
      </c>
      <c r="E65" s="66"/>
      <c r="F65" s="66">
        <v>1</v>
      </c>
      <c r="G65" s="66"/>
      <c r="H65" s="66"/>
      <c r="I65" s="68" t="s">
        <v>23</v>
      </c>
      <c r="J65" s="66"/>
      <c r="K65" s="66" t="s">
        <v>247</v>
      </c>
      <c r="L65" s="66" t="s">
        <v>246</v>
      </c>
    </row>
    <row r="66" spans="1:12" s="27" customFormat="1" x14ac:dyDescent="0.25">
      <c r="A66" s="65">
        <v>61</v>
      </c>
      <c r="B66" s="66"/>
      <c r="C66" s="67" t="s">
        <v>14</v>
      </c>
      <c r="D66" s="68" t="s">
        <v>228</v>
      </c>
      <c r="E66" s="66"/>
      <c r="F66" s="66">
        <v>1</v>
      </c>
      <c r="G66" s="66"/>
      <c r="H66" s="66"/>
      <c r="I66" s="68" t="s">
        <v>23</v>
      </c>
      <c r="J66" s="66"/>
      <c r="K66" s="66" t="s">
        <v>247</v>
      </c>
      <c r="L66" s="66" t="s">
        <v>246</v>
      </c>
    </row>
    <row r="67" spans="1:12" s="27" customFormat="1" x14ac:dyDescent="0.25">
      <c r="A67" s="65">
        <v>62</v>
      </c>
      <c r="B67" s="66"/>
      <c r="C67" s="67" t="s">
        <v>14</v>
      </c>
      <c r="D67" s="68" t="s">
        <v>229</v>
      </c>
      <c r="E67" s="66"/>
      <c r="F67" s="66">
        <v>1</v>
      </c>
      <c r="G67" s="66"/>
      <c r="H67" s="66"/>
      <c r="I67" s="68" t="s">
        <v>23</v>
      </c>
      <c r="J67" s="66"/>
      <c r="K67" s="66" t="s">
        <v>247</v>
      </c>
      <c r="L67" s="66" t="s">
        <v>246</v>
      </c>
    </row>
    <row r="68" spans="1:12" s="27" customFormat="1" x14ac:dyDescent="0.25">
      <c r="A68" s="65">
        <v>63</v>
      </c>
      <c r="B68" s="66"/>
      <c r="C68" s="67" t="s">
        <v>14</v>
      </c>
      <c r="D68" s="68" t="s">
        <v>230</v>
      </c>
      <c r="E68" s="66"/>
      <c r="F68" s="66">
        <v>1</v>
      </c>
      <c r="G68" s="66"/>
      <c r="H68" s="66"/>
      <c r="I68" s="68" t="s">
        <v>23</v>
      </c>
      <c r="J68" s="66"/>
      <c r="K68" s="66" t="s">
        <v>247</v>
      </c>
      <c r="L68" s="66" t="s">
        <v>246</v>
      </c>
    </row>
    <row r="69" spans="1:12" s="27" customFormat="1" x14ac:dyDescent="0.25">
      <c r="A69" s="65">
        <v>64</v>
      </c>
      <c r="B69" s="66"/>
      <c r="C69" s="67" t="s">
        <v>14</v>
      </c>
      <c r="D69" s="68" t="s">
        <v>231</v>
      </c>
      <c r="E69" s="66"/>
      <c r="F69" s="66">
        <v>1</v>
      </c>
      <c r="G69" s="66"/>
      <c r="H69" s="66"/>
      <c r="I69" s="68" t="s">
        <v>23</v>
      </c>
      <c r="J69" s="66"/>
      <c r="K69" s="66" t="s">
        <v>247</v>
      </c>
      <c r="L69" s="66" t="s">
        <v>246</v>
      </c>
    </row>
    <row r="70" spans="1:12" s="16" customFormat="1" x14ac:dyDescent="0.25">
      <c r="A70" s="65">
        <v>65</v>
      </c>
      <c r="B70" s="66"/>
      <c r="C70" s="67" t="s">
        <v>14</v>
      </c>
      <c r="D70" s="68" t="s">
        <v>232</v>
      </c>
      <c r="E70" s="66"/>
      <c r="F70" s="66">
        <v>1</v>
      </c>
      <c r="G70" s="66"/>
      <c r="H70" s="66"/>
      <c r="I70" s="68" t="s">
        <v>23</v>
      </c>
      <c r="J70" s="66"/>
      <c r="K70" s="66" t="s">
        <v>247</v>
      </c>
      <c r="L70" s="66" t="s">
        <v>246</v>
      </c>
    </row>
    <row r="71" spans="1:12" s="27" customFormat="1" x14ac:dyDescent="0.25">
      <c r="A71" s="65">
        <v>66</v>
      </c>
      <c r="B71" s="66"/>
      <c r="C71" s="67" t="s">
        <v>14</v>
      </c>
      <c r="D71" s="68" t="s">
        <v>233</v>
      </c>
      <c r="E71" s="66"/>
      <c r="F71" s="66">
        <v>1</v>
      </c>
      <c r="G71" s="66"/>
      <c r="H71" s="66"/>
      <c r="I71" s="68" t="s">
        <v>23</v>
      </c>
      <c r="J71" s="66"/>
      <c r="K71" s="66" t="s">
        <v>247</v>
      </c>
      <c r="L71" s="66" t="s">
        <v>246</v>
      </c>
    </row>
    <row r="72" spans="1:12" s="16" customFormat="1" x14ac:dyDescent="0.25">
      <c r="A72" s="65">
        <v>67</v>
      </c>
      <c r="B72" s="66"/>
      <c r="C72" s="67" t="s">
        <v>14</v>
      </c>
      <c r="D72" s="68" t="s">
        <v>234</v>
      </c>
      <c r="E72" s="66"/>
      <c r="F72" s="66">
        <v>1</v>
      </c>
      <c r="G72" s="66"/>
      <c r="H72" s="66"/>
      <c r="I72" s="68" t="s">
        <v>23</v>
      </c>
      <c r="J72" s="66"/>
      <c r="K72" s="66" t="s">
        <v>247</v>
      </c>
      <c r="L72" s="66" t="s">
        <v>246</v>
      </c>
    </row>
    <row r="73" spans="1:12" s="27" customFormat="1" x14ac:dyDescent="0.25">
      <c r="A73" s="65">
        <v>68</v>
      </c>
      <c r="B73" s="66"/>
      <c r="C73" s="67" t="s">
        <v>14</v>
      </c>
      <c r="D73" s="68" t="s">
        <v>235</v>
      </c>
      <c r="E73" s="66"/>
      <c r="F73" s="66">
        <v>1</v>
      </c>
      <c r="G73" s="66"/>
      <c r="H73" s="66"/>
      <c r="I73" s="68" t="s">
        <v>23</v>
      </c>
      <c r="J73" s="66"/>
      <c r="K73" s="66" t="s">
        <v>247</v>
      </c>
      <c r="L73" s="66" t="s">
        <v>246</v>
      </c>
    </row>
    <row r="74" spans="1:12" s="16" customFormat="1" x14ac:dyDescent="0.25">
      <c r="A74" s="65">
        <v>69</v>
      </c>
      <c r="B74" s="66"/>
      <c r="C74" s="67" t="s">
        <v>14</v>
      </c>
      <c r="D74" s="68" t="s">
        <v>236</v>
      </c>
      <c r="E74" s="66"/>
      <c r="F74" s="66">
        <v>1</v>
      </c>
      <c r="G74" s="66"/>
      <c r="H74" s="66"/>
      <c r="I74" s="68" t="s">
        <v>23</v>
      </c>
      <c r="J74" s="66"/>
      <c r="K74" s="66" t="s">
        <v>247</v>
      </c>
      <c r="L74" s="66" t="s">
        <v>246</v>
      </c>
    </row>
    <row r="75" spans="1:12" s="27" customFormat="1" x14ac:dyDescent="0.25">
      <c r="A75" s="65">
        <v>70</v>
      </c>
      <c r="B75" s="66"/>
      <c r="C75" s="67" t="s">
        <v>14</v>
      </c>
      <c r="D75" s="68" t="s">
        <v>237</v>
      </c>
      <c r="E75" s="66"/>
      <c r="F75" s="66">
        <v>1</v>
      </c>
      <c r="G75" s="66"/>
      <c r="H75" s="66"/>
      <c r="I75" s="68" t="s">
        <v>23</v>
      </c>
      <c r="J75" s="66"/>
      <c r="K75" s="66" t="s">
        <v>247</v>
      </c>
      <c r="L75" s="66" t="s">
        <v>246</v>
      </c>
    </row>
    <row r="76" spans="1:12" s="27" customFormat="1" x14ac:dyDescent="0.25">
      <c r="A76" s="65">
        <v>71</v>
      </c>
      <c r="B76" s="66"/>
      <c r="C76" s="67" t="s">
        <v>14</v>
      </c>
      <c r="D76" s="68" t="s">
        <v>238</v>
      </c>
      <c r="E76" s="66"/>
      <c r="F76" s="66">
        <v>1</v>
      </c>
      <c r="G76" s="66"/>
      <c r="H76" s="66"/>
      <c r="I76" s="68" t="s">
        <v>24</v>
      </c>
      <c r="J76" s="66"/>
      <c r="K76" s="66" t="s">
        <v>247</v>
      </c>
      <c r="L76" s="66" t="s">
        <v>246</v>
      </c>
    </row>
    <row r="77" spans="1:12" s="27" customFormat="1" x14ac:dyDescent="0.25">
      <c r="A77" s="65">
        <v>72</v>
      </c>
      <c r="B77" s="66"/>
      <c r="C77" s="67" t="s">
        <v>14</v>
      </c>
      <c r="D77" s="68" t="s">
        <v>239</v>
      </c>
      <c r="E77" s="66"/>
      <c r="F77" s="66">
        <v>1</v>
      </c>
      <c r="G77" s="66"/>
      <c r="H77" s="66"/>
      <c r="I77" s="68" t="s">
        <v>24</v>
      </c>
      <c r="J77" s="66"/>
      <c r="K77" s="66" t="s">
        <v>247</v>
      </c>
      <c r="L77" s="66" t="s">
        <v>246</v>
      </c>
    </row>
    <row r="78" spans="1:12" s="27" customFormat="1" x14ac:dyDescent="0.25">
      <c r="A78" s="65">
        <v>73</v>
      </c>
      <c r="B78" s="66"/>
      <c r="C78" s="67" t="s">
        <v>14</v>
      </c>
      <c r="D78" s="68" t="s">
        <v>240</v>
      </c>
      <c r="E78" s="66"/>
      <c r="F78" s="66">
        <v>1</v>
      </c>
      <c r="G78" s="66"/>
      <c r="H78" s="66"/>
      <c r="I78" s="68" t="s">
        <v>25</v>
      </c>
      <c r="J78" s="66"/>
      <c r="K78" s="66" t="s">
        <v>247</v>
      </c>
      <c r="L78" s="66" t="s">
        <v>246</v>
      </c>
    </row>
    <row r="79" spans="1:12" s="27" customFormat="1" x14ac:dyDescent="0.25">
      <c r="A79" s="65">
        <v>74</v>
      </c>
      <c r="B79" s="66"/>
      <c r="C79" s="67" t="s">
        <v>14</v>
      </c>
      <c r="D79" s="68" t="s">
        <v>241</v>
      </c>
      <c r="E79" s="66"/>
      <c r="F79" s="66">
        <v>1</v>
      </c>
      <c r="G79" s="66"/>
      <c r="H79" s="66"/>
      <c r="I79" s="68" t="s">
        <v>25</v>
      </c>
      <c r="J79" s="66"/>
      <c r="K79" s="66" t="s">
        <v>247</v>
      </c>
      <c r="L79" s="66" t="s">
        <v>246</v>
      </c>
    </row>
    <row r="80" spans="1:12" s="27" customFormat="1" x14ac:dyDescent="0.25">
      <c r="A80" s="65">
        <v>75</v>
      </c>
      <c r="B80" s="66"/>
      <c r="C80" s="67" t="s">
        <v>14</v>
      </c>
      <c r="D80" s="68" t="s">
        <v>242</v>
      </c>
      <c r="E80" s="66"/>
      <c r="F80" s="66">
        <v>1</v>
      </c>
      <c r="G80" s="66"/>
      <c r="H80" s="66"/>
      <c r="I80" s="68" t="s">
        <v>26</v>
      </c>
      <c r="J80" s="66"/>
      <c r="K80" s="66" t="s">
        <v>247</v>
      </c>
      <c r="L80" s="66" t="s">
        <v>246</v>
      </c>
    </row>
    <row r="81" spans="1:12" s="27" customFormat="1" x14ac:dyDescent="0.25">
      <c r="A81" s="65">
        <v>76</v>
      </c>
      <c r="B81" s="66"/>
      <c r="C81" s="67" t="s">
        <v>14</v>
      </c>
      <c r="D81" s="68" t="s">
        <v>243</v>
      </c>
      <c r="E81" s="66"/>
      <c r="F81" s="66">
        <v>1</v>
      </c>
      <c r="G81" s="66"/>
      <c r="H81" s="66"/>
      <c r="I81" s="68" t="s">
        <v>26</v>
      </c>
      <c r="J81" s="66"/>
      <c r="K81" s="66" t="s">
        <v>247</v>
      </c>
      <c r="L81" s="66" t="s">
        <v>246</v>
      </c>
    </row>
    <row r="82" spans="1:12" s="27" customFormat="1" x14ac:dyDescent="0.25">
      <c r="A82" s="65">
        <v>77</v>
      </c>
      <c r="B82" s="66"/>
      <c r="C82" s="67" t="s">
        <v>14</v>
      </c>
      <c r="D82" s="68" t="s">
        <v>244</v>
      </c>
      <c r="E82" s="66"/>
      <c r="F82" s="66">
        <v>1</v>
      </c>
      <c r="G82" s="66"/>
      <c r="H82" s="66"/>
      <c r="I82" s="68" t="s">
        <v>26</v>
      </c>
      <c r="J82" s="66"/>
      <c r="K82" s="66" t="s">
        <v>247</v>
      </c>
      <c r="L82" s="66" t="s">
        <v>246</v>
      </c>
    </row>
    <row r="83" spans="1:12" s="27" customFormat="1" x14ac:dyDescent="0.25">
      <c r="A83" s="65">
        <v>78</v>
      </c>
      <c r="B83" s="66"/>
      <c r="C83" s="67" t="s">
        <v>14</v>
      </c>
      <c r="D83" s="68" t="s">
        <v>245</v>
      </c>
      <c r="E83" s="66"/>
      <c r="F83" s="66">
        <v>1</v>
      </c>
      <c r="G83" s="66"/>
      <c r="H83" s="66"/>
      <c r="I83" s="68" t="s">
        <v>26</v>
      </c>
      <c r="J83" s="66"/>
      <c r="K83" s="66" t="s">
        <v>247</v>
      </c>
      <c r="L83" s="66" t="s">
        <v>246</v>
      </c>
    </row>
    <row r="84" spans="1:12" s="27" customFormat="1" x14ac:dyDescent="0.25">
      <c r="A84" s="65">
        <v>79</v>
      </c>
      <c r="B84" s="66"/>
      <c r="C84" s="67" t="s">
        <v>14</v>
      </c>
      <c r="D84" s="68" t="s">
        <v>254</v>
      </c>
      <c r="E84" s="66"/>
      <c r="F84" s="66">
        <v>1</v>
      </c>
      <c r="G84" s="66"/>
      <c r="H84" s="66"/>
      <c r="I84" s="68" t="s">
        <v>17</v>
      </c>
      <c r="J84" s="66"/>
      <c r="K84" s="66" t="s">
        <v>247</v>
      </c>
      <c r="L84" s="66" t="s">
        <v>246</v>
      </c>
    </row>
    <row r="85" spans="1:12" s="27" customFormat="1" x14ac:dyDescent="0.25">
      <c r="A85" s="65">
        <v>80</v>
      </c>
      <c r="B85" s="66"/>
      <c r="C85" s="67" t="s">
        <v>14</v>
      </c>
      <c r="D85" s="68" t="s">
        <v>255</v>
      </c>
      <c r="E85" s="66"/>
      <c r="F85" s="66">
        <v>1</v>
      </c>
      <c r="G85" s="66"/>
      <c r="H85" s="66"/>
      <c r="I85" s="68" t="s">
        <v>17</v>
      </c>
      <c r="J85" s="66"/>
      <c r="K85" s="66" t="s">
        <v>247</v>
      </c>
      <c r="L85" s="66" t="s">
        <v>246</v>
      </c>
    </row>
    <row r="86" spans="1:12" s="16" customFormat="1" x14ac:dyDescent="0.25">
      <c r="A86" s="65">
        <v>81</v>
      </c>
      <c r="B86" s="66"/>
      <c r="C86" s="67" t="s">
        <v>14</v>
      </c>
      <c r="D86" s="68" t="s">
        <v>256</v>
      </c>
      <c r="E86" s="66"/>
      <c r="F86" s="66">
        <v>1</v>
      </c>
      <c r="G86" s="66"/>
      <c r="H86" s="66"/>
      <c r="I86" s="68" t="s">
        <v>17</v>
      </c>
      <c r="J86" s="66"/>
      <c r="K86" s="66" t="s">
        <v>247</v>
      </c>
      <c r="L86" s="66" t="s">
        <v>246</v>
      </c>
    </row>
    <row r="87" spans="1:12" s="27" customFormat="1" x14ac:dyDescent="0.25">
      <c r="A87" s="65">
        <v>82</v>
      </c>
      <c r="B87" s="66"/>
      <c r="C87" s="67" t="s">
        <v>14</v>
      </c>
      <c r="D87" s="68" t="s">
        <v>257</v>
      </c>
      <c r="E87" s="66"/>
      <c r="F87" s="66">
        <v>1</v>
      </c>
      <c r="G87" s="66"/>
      <c r="H87" s="66"/>
      <c r="I87" s="68" t="s">
        <v>17</v>
      </c>
      <c r="J87" s="66"/>
      <c r="K87" s="66" t="s">
        <v>247</v>
      </c>
      <c r="L87" s="66" t="s">
        <v>246</v>
      </c>
    </row>
    <row r="88" spans="1:12" s="16" customFormat="1" x14ac:dyDescent="0.25">
      <c r="A88" s="65">
        <v>83</v>
      </c>
      <c r="B88" s="66"/>
      <c r="C88" s="67" t="s">
        <v>14</v>
      </c>
      <c r="D88" s="68" t="s">
        <v>258</v>
      </c>
      <c r="E88" s="66"/>
      <c r="F88" s="66">
        <v>1</v>
      </c>
      <c r="G88" s="66"/>
      <c r="H88" s="66"/>
      <c r="I88" s="68" t="s">
        <v>17</v>
      </c>
      <c r="J88" s="66"/>
      <c r="K88" s="66" t="s">
        <v>247</v>
      </c>
      <c r="L88" s="66" t="s">
        <v>246</v>
      </c>
    </row>
    <row r="89" spans="1:12" s="27" customFormat="1" x14ac:dyDescent="0.25">
      <c r="A89" s="65">
        <v>84</v>
      </c>
      <c r="B89" s="66"/>
      <c r="C89" s="67" t="s">
        <v>14</v>
      </c>
      <c r="D89" s="68" t="s">
        <v>259</v>
      </c>
      <c r="E89" s="66"/>
      <c r="F89" s="66">
        <v>1</v>
      </c>
      <c r="G89" s="66"/>
      <c r="H89" s="66"/>
      <c r="I89" s="68" t="s">
        <v>17</v>
      </c>
      <c r="J89" s="66"/>
      <c r="K89" s="66" t="s">
        <v>247</v>
      </c>
      <c r="L89" s="66" t="s">
        <v>246</v>
      </c>
    </row>
    <row r="90" spans="1:12" s="27" customFormat="1" x14ac:dyDescent="0.25">
      <c r="A90" s="65">
        <v>85</v>
      </c>
      <c r="B90" s="66"/>
      <c r="C90" s="67" t="s">
        <v>14</v>
      </c>
      <c r="D90" s="68" t="s">
        <v>260</v>
      </c>
      <c r="E90" s="66"/>
      <c r="F90" s="66">
        <v>1</v>
      </c>
      <c r="G90" s="66"/>
      <c r="H90" s="66"/>
      <c r="I90" s="68" t="s">
        <v>17</v>
      </c>
      <c r="J90" s="66"/>
      <c r="K90" s="66" t="s">
        <v>247</v>
      </c>
      <c r="L90" s="66" t="s">
        <v>246</v>
      </c>
    </row>
    <row r="91" spans="1:12" s="27" customFormat="1" x14ac:dyDescent="0.25">
      <c r="A91" s="65">
        <v>86</v>
      </c>
      <c r="B91" s="66"/>
      <c r="C91" s="67" t="s">
        <v>14</v>
      </c>
      <c r="D91" s="68" t="s">
        <v>261</v>
      </c>
      <c r="E91" s="66"/>
      <c r="F91" s="66">
        <v>1</v>
      </c>
      <c r="G91" s="66"/>
      <c r="H91" s="66"/>
      <c r="I91" s="68" t="s">
        <v>17</v>
      </c>
      <c r="J91" s="66"/>
      <c r="K91" s="66" t="s">
        <v>247</v>
      </c>
      <c r="L91" s="66" t="s">
        <v>246</v>
      </c>
    </row>
    <row r="92" spans="1:12" s="27" customFormat="1" x14ac:dyDescent="0.25">
      <c r="A92" s="70">
        <v>87</v>
      </c>
      <c r="B92" s="71"/>
      <c r="C92" s="72" t="s">
        <v>28</v>
      </c>
      <c r="D92" s="73" t="s">
        <v>250</v>
      </c>
      <c r="E92" s="71"/>
      <c r="F92" s="71">
        <v>1</v>
      </c>
      <c r="G92" s="71"/>
      <c r="H92" s="71"/>
      <c r="I92" s="73" t="s">
        <v>18</v>
      </c>
      <c r="J92" s="71"/>
      <c r="K92" s="71" t="s">
        <v>247</v>
      </c>
      <c r="L92" s="71" t="s">
        <v>251</v>
      </c>
    </row>
    <row r="93" spans="1:12" s="27" customFormat="1" x14ac:dyDescent="0.25">
      <c r="A93" s="70">
        <v>88</v>
      </c>
      <c r="B93" s="71"/>
      <c r="C93" s="72" t="s">
        <v>28</v>
      </c>
      <c r="D93" s="73" t="s">
        <v>252</v>
      </c>
      <c r="E93" s="71"/>
      <c r="F93" s="71">
        <v>1</v>
      </c>
      <c r="G93" s="71"/>
      <c r="H93" s="71"/>
      <c r="I93" s="73" t="s">
        <v>18</v>
      </c>
      <c r="J93" s="71"/>
      <c r="K93" s="71" t="s">
        <v>247</v>
      </c>
      <c r="L93" s="71" t="s">
        <v>251</v>
      </c>
    </row>
    <row r="94" spans="1:12" s="27" customFormat="1" x14ac:dyDescent="0.25">
      <c r="A94" s="70">
        <v>89</v>
      </c>
      <c r="B94" s="71"/>
      <c r="C94" s="72" t="s">
        <v>28</v>
      </c>
      <c r="D94" s="73" t="s">
        <v>253</v>
      </c>
      <c r="E94" s="71"/>
      <c r="F94" s="71">
        <v>1</v>
      </c>
      <c r="G94" s="71"/>
      <c r="H94" s="71"/>
      <c r="I94" s="73" t="s">
        <v>18</v>
      </c>
      <c r="J94" s="71"/>
      <c r="K94" s="71" t="s">
        <v>247</v>
      </c>
      <c r="L94" s="71" t="s">
        <v>251</v>
      </c>
    </row>
    <row r="95" spans="1:12" s="16" customFormat="1" x14ac:dyDescent="0.25">
      <c r="A95" s="74">
        <v>90</v>
      </c>
      <c r="B95" s="75"/>
      <c r="C95" s="76" t="s">
        <v>30</v>
      </c>
      <c r="D95" s="77" t="s">
        <v>263</v>
      </c>
      <c r="E95" s="74"/>
      <c r="F95" s="75">
        <v>1</v>
      </c>
      <c r="G95" s="74"/>
      <c r="H95" s="74"/>
      <c r="I95" s="79" t="s">
        <v>19</v>
      </c>
      <c r="J95" s="75"/>
      <c r="K95" s="75" t="s">
        <v>247</v>
      </c>
      <c r="L95" s="75" t="s">
        <v>262</v>
      </c>
    </row>
    <row r="96" spans="1:12" s="27" customFormat="1" ht="13.5" x14ac:dyDescent="0.25">
      <c r="A96" s="74">
        <v>91</v>
      </c>
      <c r="B96" s="78"/>
      <c r="C96" s="76" t="s">
        <v>30</v>
      </c>
      <c r="D96" s="77" t="s">
        <v>264</v>
      </c>
      <c r="E96" s="74"/>
      <c r="F96" s="75">
        <v>1</v>
      </c>
      <c r="G96" s="74"/>
      <c r="H96" s="74"/>
      <c r="I96" s="79" t="s">
        <v>19</v>
      </c>
      <c r="J96" s="75"/>
      <c r="K96" s="75" t="s">
        <v>247</v>
      </c>
      <c r="L96" s="75" t="s">
        <v>262</v>
      </c>
    </row>
    <row r="97" spans="1:12" s="27" customFormat="1" x14ac:dyDescent="0.25">
      <c r="A97" s="74">
        <v>92</v>
      </c>
      <c r="B97" s="75"/>
      <c r="C97" s="76" t="s">
        <v>30</v>
      </c>
      <c r="D97" s="77" t="s">
        <v>265</v>
      </c>
      <c r="E97" s="74"/>
      <c r="F97" s="75">
        <v>1</v>
      </c>
      <c r="G97" s="74"/>
      <c r="H97" s="74"/>
      <c r="I97" s="79" t="s">
        <v>20</v>
      </c>
      <c r="J97" s="75"/>
      <c r="K97" s="75" t="s">
        <v>247</v>
      </c>
      <c r="L97" s="75" t="s">
        <v>262</v>
      </c>
    </row>
    <row r="98" spans="1:12" s="27" customFormat="1" ht="13.5" x14ac:dyDescent="0.25">
      <c r="A98" s="74">
        <v>93</v>
      </c>
      <c r="B98" s="78"/>
      <c r="C98" s="76" t="s">
        <v>30</v>
      </c>
      <c r="D98" s="77" t="s">
        <v>266</v>
      </c>
      <c r="E98" s="74"/>
      <c r="F98" s="75">
        <v>1</v>
      </c>
      <c r="G98" s="74"/>
      <c r="H98" s="74"/>
      <c r="I98" s="79" t="s">
        <v>21</v>
      </c>
      <c r="J98" s="75"/>
      <c r="K98" s="75" t="s">
        <v>247</v>
      </c>
      <c r="L98" s="75" t="s">
        <v>262</v>
      </c>
    </row>
    <row r="99" spans="1:12" s="16" customFormat="1" x14ac:dyDescent="0.25">
      <c r="A99" s="80">
        <v>94</v>
      </c>
      <c r="B99" s="81"/>
      <c r="C99" s="82" t="s">
        <v>32</v>
      </c>
      <c r="D99" s="83" t="s">
        <v>267</v>
      </c>
      <c r="E99" s="81"/>
      <c r="F99" s="81">
        <v>1</v>
      </c>
      <c r="G99" s="81"/>
      <c r="H99" s="81"/>
      <c r="I99" s="83" t="s">
        <v>17</v>
      </c>
      <c r="J99" s="81"/>
      <c r="K99" s="81" t="s">
        <v>247</v>
      </c>
      <c r="L99" s="81" t="s">
        <v>268</v>
      </c>
    </row>
    <row r="100" spans="1:12" s="27" customFormat="1" x14ac:dyDescent="0.25">
      <c r="A100" s="80">
        <v>95</v>
      </c>
      <c r="B100" s="81"/>
      <c r="C100" s="82" t="s">
        <v>32</v>
      </c>
      <c r="D100" s="83" t="s">
        <v>269</v>
      </c>
      <c r="E100" s="81"/>
      <c r="F100" s="81">
        <v>1</v>
      </c>
      <c r="G100" s="81"/>
      <c r="H100" s="81"/>
      <c r="I100" s="83" t="s">
        <v>19</v>
      </c>
      <c r="J100" s="81"/>
      <c r="K100" s="81" t="s">
        <v>247</v>
      </c>
      <c r="L100" s="81" t="s">
        <v>268</v>
      </c>
    </row>
    <row r="101" spans="1:12" s="16" customFormat="1" x14ac:dyDescent="0.25">
      <c r="A101" s="80">
        <v>96</v>
      </c>
      <c r="B101" s="81"/>
      <c r="C101" s="82" t="s">
        <v>32</v>
      </c>
      <c r="D101" s="83" t="s">
        <v>270</v>
      </c>
      <c r="E101" s="81"/>
      <c r="F101" s="81">
        <v>1</v>
      </c>
      <c r="G101" s="81"/>
      <c r="H101" s="81"/>
      <c r="I101" s="83" t="s">
        <v>22</v>
      </c>
      <c r="J101" s="81"/>
      <c r="K101" s="81" t="s">
        <v>247</v>
      </c>
      <c r="L101" s="81" t="s">
        <v>268</v>
      </c>
    </row>
    <row r="102" spans="1:12" s="27" customFormat="1" x14ac:dyDescent="0.25">
      <c r="A102" s="80">
        <v>97</v>
      </c>
      <c r="B102" s="81"/>
      <c r="C102" s="82" t="s">
        <v>32</v>
      </c>
      <c r="D102" s="83" t="s">
        <v>271</v>
      </c>
      <c r="E102" s="81"/>
      <c r="F102" s="81">
        <v>1</v>
      </c>
      <c r="G102" s="81"/>
      <c r="H102" s="81"/>
      <c r="I102" s="83" t="s">
        <v>24</v>
      </c>
      <c r="J102" s="81"/>
      <c r="K102" s="81" t="s">
        <v>247</v>
      </c>
      <c r="L102" s="81" t="s">
        <v>268</v>
      </c>
    </row>
    <row r="103" spans="1:12" s="27" customFormat="1" x14ac:dyDescent="0.25">
      <c r="A103" s="80">
        <v>98</v>
      </c>
      <c r="B103" s="81"/>
      <c r="C103" s="82" t="s">
        <v>32</v>
      </c>
      <c r="D103" s="83" t="s">
        <v>272</v>
      </c>
      <c r="E103" s="81"/>
      <c r="F103" s="81">
        <v>1</v>
      </c>
      <c r="G103" s="81"/>
      <c r="H103" s="81"/>
      <c r="I103" s="83" t="s">
        <v>25</v>
      </c>
      <c r="J103" s="81"/>
      <c r="K103" s="81" t="s">
        <v>247</v>
      </c>
      <c r="L103" s="81" t="s">
        <v>268</v>
      </c>
    </row>
    <row r="104" spans="1:12" s="16" customFormat="1" x14ac:dyDescent="0.25">
      <c r="A104" s="80">
        <v>99</v>
      </c>
      <c r="B104" s="81"/>
      <c r="C104" s="82" t="s">
        <v>32</v>
      </c>
      <c r="D104" s="83" t="s">
        <v>273</v>
      </c>
      <c r="E104" s="81"/>
      <c r="F104" s="81">
        <v>1</v>
      </c>
      <c r="G104" s="81"/>
      <c r="H104" s="81"/>
      <c r="I104" s="83" t="s">
        <v>27</v>
      </c>
      <c r="J104" s="81"/>
      <c r="K104" s="81" t="s">
        <v>247</v>
      </c>
      <c r="L104" s="81" t="s">
        <v>268</v>
      </c>
    </row>
    <row r="105" spans="1:12" s="27" customFormat="1" x14ac:dyDescent="0.25">
      <c r="A105" s="80">
        <v>100</v>
      </c>
      <c r="B105" s="81"/>
      <c r="C105" s="82" t="s">
        <v>32</v>
      </c>
      <c r="D105" s="83" t="s">
        <v>274</v>
      </c>
      <c r="E105" s="81"/>
      <c r="F105" s="81">
        <v>1</v>
      </c>
      <c r="G105" s="81"/>
      <c r="H105" s="81"/>
      <c r="I105" s="83" t="s">
        <v>27</v>
      </c>
      <c r="J105" s="81"/>
      <c r="K105" s="81" t="s">
        <v>247</v>
      </c>
      <c r="L105" s="81" t="s">
        <v>268</v>
      </c>
    </row>
    <row r="106" spans="1:12" s="16" customFormat="1" x14ac:dyDescent="0.25">
      <c r="A106" s="80">
        <v>101</v>
      </c>
      <c r="B106" s="81"/>
      <c r="C106" s="82" t="s">
        <v>32</v>
      </c>
      <c r="D106" s="83" t="s">
        <v>275</v>
      </c>
      <c r="E106" s="81"/>
      <c r="F106" s="81">
        <v>1</v>
      </c>
      <c r="G106" s="81"/>
      <c r="H106" s="81"/>
      <c r="I106" s="83" t="s">
        <v>27</v>
      </c>
      <c r="J106" s="81"/>
      <c r="K106" s="81" t="s">
        <v>247</v>
      </c>
      <c r="L106" s="81" t="s">
        <v>268</v>
      </c>
    </row>
    <row r="107" spans="1:12" s="27" customFormat="1" x14ac:dyDescent="0.25">
      <c r="A107" s="80">
        <v>102</v>
      </c>
      <c r="B107" s="81"/>
      <c r="C107" s="82" t="s">
        <v>32</v>
      </c>
      <c r="D107" s="83" t="s">
        <v>276</v>
      </c>
      <c r="E107" s="81"/>
      <c r="F107" s="81">
        <v>1</v>
      </c>
      <c r="G107" s="81"/>
      <c r="H107" s="81"/>
      <c r="I107" s="83" t="s">
        <v>27</v>
      </c>
      <c r="J107" s="81"/>
      <c r="K107" s="81" t="s">
        <v>247</v>
      </c>
      <c r="L107" s="81" t="s">
        <v>268</v>
      </c>
    </row>
    <row r="108" spans="1:12" s="27" customFormat="1" x14ac:dyDescent="0.25">
      <c r="A108" s="80">
        <v>103</v>
      </c>
      <c r="B108" s="81"/>
      <c r="C108" s="82" t="s">
        <v>32</v>
      </c>
      <c r="D108" s="83" t="s">
        <v>277</v>
      </c>
      <c r="E108" s="81"/>
      <c r="F108" s="81">
        <v>1</v>
      </c>
      <c r="G108" s="81"/>
      <c r="H108" s="81"/>
      <c r="I108" s="83" t="s">
        <v>27</v>
      </c>
      <c r="J108" s="81"/>
      <c r="K108" s="81" t="s">
        <v>247</v>
      </c>
      <c r="L108" s="81" t="s">
        <v>268</v>
      </c>
    </row>
    <row r="109" spans="1:12" s="16" customFormat="1" ht="13.5" x14ac:dyDescent="0.25">
      <c r="A109" s="54"/>
      <c r="B109" s="53"/>
      <c r="C109" s="55"/>
      <c r="D109" s="42"/>
      <c r="E109" s="53"/>
      <c r="F109" s="53"/>
      <c r="G109" s="53"/>
      <c r="H109" s="53"/>
      <c r="I109" s="42"/>
      <c r="J109" s="53"/>
      <c r="K109" s="53"/>
      <c r="L109" s="53"/>
    </row>
    <row r="110" spans="1:12" s="27" customFormat="1" x14ac:dyDescent="0.25">
      <c r="A110" s="17"/>
      <c r="B110" s="18"/>
      <c r="C110" s="19"/>
      <c r="D110" s="20"/>
      <c r="E110" s="18"/>
      <c r="F110" s="18"/>
      <c r="G110" s="18"/>
      <c r="H110" s="18"/>
      <c r="I110" s="20"/>
      <c r="J110" s="18"/>
      <c r="K110" s="18"/>
      <c r="L110" s="18"/>
    </row>
    <row r="111" spans="1:12" s="16" customFormat="1" x14ac:dyDescent="0.25">
      <c r="A111" s="17"/>
      <c r="B111" s="18"/>
      <c r="C111" s="19"/>
      <c r="D111" s="20"/>
      <c r="E111" s="18"/>
      <c r="F111" s="18"/>
      <c r="G111" s="18"/>
      <c r="H111" s="18"/>
      <c r="I111" s="20"/>
      <c r="J111" s="18"/>
      <c r="K111" s="18"/>
      <c r="L111" s="18"/>
    </row>
    <row r="112" spans="1:12" s="27" customFormat="1" ht="13.5" x14ac:dyDescent="0.25">
      <c r="A112" s="54"/>
      <c r="B112" s="53"/>
      <c r="C112" s="55"/>
      <c r="D112" s="42"/>
      <c r="E112" s="53"/>
      <c r="F112" s="53"/>
      <c r="G112" s="53"/>
      <c r="H112" s="53"/>
      <c r="I112" s="42"/>
      <c r="J112" s="53"/>
      <c r="K112" s="53"/>
      <c r="L112" s="53"/>
    </row>
    <row r="113" spans="1:12" s="16" customFormat="1" x14ac:dyDescent="0.25">
      <c r="A113" s="17"/>
      <c r="B113" s="18"/>
      <c r="C113" s="19"/>
      <c r="D113" s="20"/>
      <c r="E113" s="18"/>
      <c r="F113" s="18"/>
      <c r="G113" s="18"/>
      <c r="H113" s="18"/>
      <c r="I113" s="20"/>
      <c r="J113" s="18"/>
      <c r="K113" s="18"/>
      <c r="L113" s="18"/>
    </row>
    <row r="114" spans="1:12" s="27" customFormat="1" ht="13.5" x14ac:dyDescent="0.25">
      <c r="A114" s="54"/>
      <c r="B114" s="53"/>
      <c r="C114" s="55"/>
      <c r="D114" s="42"/>
      <c r="E114" s="53"/>
      <c r="F114" s="53"/>
      <c r="G114" s="53"/>
      <c r="H114" s="53"/>
      <c r="I114" s="42"/>
      <c r="J114" s="53"/>
      <c r="K114" s="53"/>
      <c r="L114" s="53"/>
    </row>
    <row r="115" spans="1:12" s="16" customFormat="1" x14ac:dyDescent="0.25">
      <c r="A115" s="17"/>
      <c r="B115" s="18"/>
      <c r="C115" s="19"/>
      <c r="D115" s="20"/>
      <c r="E115" s="18"/>
      <c r="F115" s="18"/>
      <c r="G115" s="18"/>
      <c r="H115" s="18"/>
      <c r="I115" s="20"/>
      <c r="J115" s="18"/>
      <c r="K115" s="18"/>
      <c r="L115" s="18"/>
    </row>
    <row r="116" spans="1:12" s="27" customFormat="1" x14ac:dyDescent="0.25">
      <c r="A116" s="17"/>
      <c r="B116" s="18"/>
      <c r="C116" s="19"/>
      <c r="D116" s="20"/>
      <c r="E116" s="18"/>
      <c r="F116" s="18"/>
      <c r="G116" s="18"/>
      <c r="H116" s="18"/>
      <c r="I116" s="20"/>
      <c r="J116" s="18"/>
      <c r="K116" s="18"/>
      <c r="L116" s="18"/>
    </row>
    <row r="117" spans="1:12" s="16" customFormat="1" ht="13.5" x14ac:dyDescent="0.25">
      <c r="A117" s="53"/>
      <c r="B117" s="56"/>
      <c r="C117" s="55"/>
      <c r="D117" s="42"/>
      <c r="E117" s="53"/>
      <c r="F117" s="53"/>
      <c r="G117" s="56"/>
      <c r="H117" s="56"/>
      <c r="I117" s="42"/>
      <c r="J117" s="53"/>
      <c r="K117" s="53"/>
      <c r="L117" s="53"/>
    </row>
    <row r="118" spans="1:12" s="27" customFormat="1" x14ac:dyDescent="0.25">
      <c r="A118" s="18"/>
      <c r="B118" s="23"/>
      <c r="C118" s="19"/>
      <c r="D118" s="20"/>
      <c r="E118" s="23"/>
      <c r="F118" s="18"/>
      <c r="G118" s="23"/>
      <c r="H118" s="23"/>
      <c r="I118" s="20"/>
      <c r="J118" s="18"/>
      <c r="K118" s="18"/>
      <c r="L118" s="18"/>
    </row>
    <row r="119" spans="1:12" s="16" customFormat="1" ht="13.5" x14ac:dyDescent="0.25">
      <c r="A119" s="53"/>
      <c r="B119" s="56"/>
      <c r="C119" s="55"/>
      <c r="D119" s="42"/>
      <c r="E119" s="53"/>
      <c r="F119" s="53"/>
      <c r="G119" s="56"/>
      <c r="H119" s="56"/>
      <c r="I119" s="42"/>
      <c r="J119" s="53"/>
      <c r="K119" s="53"/>
      <c r="L119" s="53"/>
    </row>
    <row r="120" spans="1:12" s="27" customFormat="1" x14ac:dyDescent="0.25">
      <c r="A120" s="18"/>
      <c r="B120" s="23"/>
      <c r="C120" s="19"/>
      <c r="D120" s="20"/>
      <c r="E120" s="23"/>
      <c r="F120" s="18"/>
      <c r="G120" s="23"/>
      <c r="H120" s="23"/>
      <c r="I120" s="20"/>
      <c r="J120" s="18"/>
      <c r="K120" s="18"/>
      <c r="L120" s="18"/>
    </row>
    <row r="121" spans="1:12" s="16" customFormat="1" ht="13.5" x14ac:dyDescent="0.25">
      <c r="A121" s="53"/>
      <c r="B121" s="56"/>
      <c r="C121" s="55"/>
      <c r="D121" s="42"/>
      <c r="E121" s="53"/>
      <c r="F121" s="53"/>
      <c r="G121" s="56"/>
      <c r="H121" s="56"/>
      <c r="I121" s="42"/>
      <c r="J121" s="53"/>
      <c r="K121" s="53"/>
      <c r="L121" s="53"/>
    </row>
    <row r="122" spans="1:12" s="27" customFormat="1" x14ac:dyDescent="0.25">
      <c r="A122" s="18"/>
      <c r="B122" s="23"/>
      <c r="C122" s="19"/>
      <c r="D122" s="20"/>
      <c r="E122" s="23"/>
      <c r="F122" s="18"/>
      <c r="G122" s="23"/>
      <c r="H122" s="23"/>
      <c r="I122" s="20"/>
      <c r="J122" s="18"/>
      <c r="K122" s="18"/>
      <c r="L122" s="18"/>
    </row>
    <row r="123" spans="1:12" s="27" customFormat="1" ht="13.5" x14ac:dyDescent="0.25">
      <c r="A123" s="53"/>
      <c r="B123" s="56"/>
      <c r="C123" s="55"/>
      <c r="D123" s="42"/>
      <c r="E123" s="53"/>
      <c r="F123" s="53"/>
      <c r="G123" s="56"/>
      <c r="H123" s="56"/>
      <c r="I123" s="42"/>
      <c r="J123" s="53"/>
      <c r="K123" s="53"/>
      <c r="L123" s="53"/>
    </row>
    <row r="124" spans="1:12" s="27" customFormat="1" x14ac:dyDescent="0.25">
      <c r="A124" s="18"/>
      <c r="B124" s="23"/>
      <c r="C124" s="19"/>
      <c r="D124" s="20"/>
      <c r="E124" s="23"/>
      <c r="F124" s="18"/>
      <c r="G124" s="23"/>
      <c r="H124" s="23"/>
      <c r="I124" s="20"/>
      <c r="J124" s="18"/>
      <c r="K124" s="18"/>
      <c r="L124" s="18"/>
    </row>
    <row r="125" spans="1:12" s="27" customFormat="1" ht="13.5" x14ac:dyDescent="0.25">
      <c r="A125" s="53"/>
      <c r="B125" s="56"/>
      <c r="C125" s="55"/>
      <c r="D125" s="42"/>
      <c r="E125" s="53"/>
      <c r="F125" s="53"/>
      <c r="G125" s="56"/>
      <c r="H125" s="56"/>
      <c r="I125" s="42"/>
      <c r="J125" s="53"/>
      <c r="K125" s="53"/>
      <c r="L125" s="53"/>
    </row>
    <row r="126" spans="1:12" s="27" customFormat="1" x14ac:dyDescent="0.25">
      <c r="A126" s="18"/>
      <c r="B126" s="23"/>
      <c r="C126" s="19"/>
      <c r="D126" s="20"/>
      <c r="E126" s="23"/>
      <c r="F126" s="18"/>
      <c r="G126" s="23"/>
      <c r="H126" s="23"/>
      <c r="I126" s="20"/>
      <c r="J126" s="18"/>
      <c r="K126" s="18"/>
      <c r="L126" s="18"/>
    </row>
    <row r="127" spans="1:12" s="16" customFormat="1" ht="13.5" x14ac:dyDescent="0.25">
      <c r="A127" s="53"/>
      <c r="B127" s="56"/>
      <c r="C127" s="55"/>
      <c r="D127" s="42"/>
      <c r="E127" s="53"/>
      <c r="F127" s="53"/>
      <c r="G127" s="56"/>
      <c r="H127" s="56"/>
      <c r="I127" s="42"/>
      <c r="J127" s="53"/>
      <c r="K127" s="53"/>
      <c r="L127" s="53"/>
    </row>
    <row r="128" spans="1:12" s="27" customFormat="1" x14ac:dyDescent="0.25">
      <c r="A128" s="18"/>
      <c r="B128" s="23"/>
      <c r="C128" s="19"/>
      <c r="D128" s="20"/>
      <c r="E128" s="23"/>
      <c r="F128" s="18"/>
      <c r="G128" s="23"/>
      <c r="H128" s="23"/>
      <c r="I128" s="20"/>
      <c r="J128" s="18"/>
      <c r="K128" s="18"/>
      <c r="L128" s="18"/>
    </row>
    <row r="129" spans="1:12" s="27" customFormat="1" ht="13.5" x14ac:dyDescent="0.25">
      <c r="A129" s="53"/>
      <c r="B129" s="56"/>
      <c r="C129" s="55"/>
      <c r="D129" s="42"/>
      <c r="E129" s="53"/>
      <c r="F129" s="53"/>
      <c r="G129" s="56"/>
      <c r="H129" s="56"/>
      <c r="I129" s="42"/>
      <c r="J129" s="53"/>
      <c r="K129" s="53"/>
      <c r="L129" s="53"/>
    </row>
    <row r="130" spans="1:12" s="16" customFormat="1" x14ac:dyDescent="0.25">
      <c r="A130" s="18"/>
      <c r="B130" s="23"/>
      <c r="C130" s="19"/>
      <c r="D130" s="20"/>
      <c r="E130" s="23"/>
      <c r="F130" s="18"/>
      <c r="G130" s="23"/>
      <c r="H130" s="23"/>
      <c r="I130" s="20"/>
      <c r="J130" s="18"/>
      <c r="K130" s="18"/>
      <c r="L130" s="18"/>
    </row>
    <row r="131" spans="1:12" s="27" customFormat="1" x14ac:dyDescent="0.25">
      <c r="A131" s="18"/>
      <c r="B131" s="23"/>
      <c r="C131" s="19"/>
      <c r="D131" s="20"/>
      <c r="E131" s="23"/>
      <c r="F131" s="18"/>
      <c r="G131" s="23"/>
      <c r="H131" s="23"/>
      <c r="I131" s="20"/>
      <c r="J131" s="18"/>
      <c r="K131" s="18"/>
      <c r="L131" s="18"/>
    </row>
    <row r="132" spans="1:12" s="27" customFormat="1" x14ac:dyDescent="0.25">
      <c r="A132" s="18"/>
      <c r="B132" s="23"/>
      <c r="C132" s="19"/>
      <c r="D132" s="20"/>
      <c r="E132" s="23"/>
      <c r="F132" s="18"/>
      <c r="G132" s="23"/>
      <c r="H132" s="23"/>
      <c r="I132" s="20"/>
      <c r="J132" s="18"/>
      <c r="K132" s="18"/>
      <c r="L132" s="18"/>
    </row>
    <row r="133" spans="1:12" s="27" customFormat="1" x14ac:dyDescent="0.25">
      <c r="A133" s="18"/>
      <c r="B133" s="23"/>
      <c r="C133" s="19"/>
      <c r="D133" s="20"/>
      <c r="E133" s="23"/>
      <c r="F133" s="18"/>
      <c r="G133" s="23"/>
      <c r="H133" s="23"/>
      <c r="I133" s="20"/>
      <c r="J133" s="18"/>
      <c r="K133" s="18"/>
      <c r="L133" s="18"/>
    </row>
    <row r="134" spans="1:12" s="16" customFormat="1" x14ac:dyDescent="0.25">
      <c r="A134" s="18"/>
      <c r="B134" s="23"/>
      <c r="C134" s="19"/>
      <c r="D134" s="20"/>
      <c r="E134" s="23"/>
      <c r="F134" s="18"/>
      <c r="G134" s="23"/>
      <c r="H134" s="23"/>
      <c r="I134" s="20"/>
      <c r="J134" s="18"/>
      <c r="K134" s="18"/>
      <c r="L134" s="18"/>
    </row>
    <row r="135" spans="1:12" s="27" customFormat="1" ht="13.5" x14ac:dyDescent="0.25">
      <c r="A135" s="53"/>
      <c r="B135" s="56"/>
      <c r="C135" s="55"/>
      <c r="D135" s="42"/>
      <c r="E135" s="53"/>
      <c r="F135" s="53"/>
      <c r="G135" s="56"/>
      <c r="H135" s="56"/>
      <c r="I135" s="42"/>
      <c r="J135" s="53"/>
      <c r="K135" s="53"/>
      <c r="L135" s="53"/>
    </row>
    <row r="136" spans="1:12" s="16" customFormat="1" x14ac:dyDescent="0.25">
      <c r="A136" s="18"/>
      <c r="B136" s="23"/>
      <c r="C136" s="19"/>
      <c r="D136" s="20"/>
      <c r="E136" s="23"/>
      <c r="F136" s="18"/>
      <c r="G136" s="23"/>
      <c r="H136" s="23"/>
      <c r="I136" s="20"/>
      <c r="J136" s="18"/>
      <c r="K136" s="18"/>
      <c r="L136" s="18"/>
    </row>
    <row r="137" spans="1:12" s="27" customFormat="1" x14ac:dyDescent="0.25">
      <c r="A137" s="18"/>
      <c r="B137" s="23"/>
      <c r="C137" s="19"/>
      <c r="D137" s="20"/>
      <c r="E137" s="23"/>
      <c r="F137" s="18"/>
      <c r="G137" s="23"/>
      <c r="H137" s="23"/>
      <c r="I137" s="20"/>
      <c r="J137" s="18"/>
      <c r="K137" s="18"/>
      <c r="L137" s="18"/>
    </row>
    <row r="138" spans="1:12" s="16" customFormat="1" ht="13.5" x14ac:dyDescent="0.25">
      <c r="A138" s="53"/>
      <c r="B138" s="56"/>
      <c r="C138" s="55"/>
      <c r="D138" s="42"/>
      <c r="E138" s="53"/>
      <c r="F138" s="53"/>
      <c r="G138" s="56"/>
      <c r="H138" s="56"/>
      <c r="I138" s="42"/>
      <c r="J138" s="53"/>
      <c r="K138" s="53"/>
      <c r="L138" s="53"/>
    </row>
    <row r="139" spans="1:12" s="27" customFormat="1" x14ac:dyDescent="0.25">
      <c r="A139" s="18"/>
      <c r="B139" s="23"/>
      <c r="C139" s="19"/>
      <c r="D139" s="20"/>
      <c r="E139" s="23"/>
      <c r="F139" s="18"/>
      <c r="G139" s="23"/>
      <c r="H139" s="23"/>
      <c r="I139" s="20"/>
      <c r="J139" s="18"/>
      <c r="K139" s="18"/>
      <c r="L139" s="18"/>
    </row>
    <row r="140" spans="1:12" s="16" customFormat="1" x14ac:dyDescent="0.25">
      <c r="A140" s="18"/>
      <c r="B140" s="23"/>
      <c r="C140" s="19"/>
      <c r="D140" s="20"/>
      <c r="E140" s="23"/>
      <c r="F140" s="18"/>
      <c r="G140" s="23"/>
      <c r="H140" s="23"/>
      <c r="I140" s="20"/>
      <c r="J140" s="18"/>
      <c r="K140" s="18"/>
      <c r="L140" s="18"/>
    </row>
    <row r="141" spans="1:12" s="27" customFormat="1" x14ac:dyDescent="0.25">
      <c r="A141" s="18"/>
      <c r="B141" s="23"/>
      <c r="C141" s="19"/>
      <c r="D141" s="20"/>
      <c r="E141" s="23"/>
      <c r="F141" s="18"/>
      <c r="G141" s="23"/>
      <c r="H141" s="23"/>
      <c r="I141" s="20"/>
      <c r="J141" s="18"/>
      <c r="K141" s="18"/>
      <c r="L141" s="18"/>
    </row>
    <row r="142" spans="1:12" s="16" customFormat="1" ht="13.5" x14ac:dyDescent="0.25">
      <c r="A142" s="53"/>
      <c r="B142" s="56"/>
      <c r="C142" s="55"/>
      <c r="D142" s="42"/>
      <c r="E142" s="53"/>
      <c r="F142" s="53"/>
      <c r="G142" s="56"/>
      <c r="H142" s="56"/>
      <c r="I142" s="42"/>
      <c r="J142" s="53"/>
      <c r="K142" s="53"/>
      <c r="L142" s="53"/>
    </row>
    <row r="143" spans="1:12" s="27" customFormat="1" x14ac:dyDescent="0.25">
      <c r="A143" s="18"/>
      <c r="B143" s="23"/>
      <c r="C143" s="19"/>
      <c r="D143" s="20"/>
      <c r="E143" s="23"/>
      <c r="F143" s="18"/>
      <c r="G143" s="23"/>
      <c r="H143" s="23"/>
      <c r="I143" s="20"/>
      <c r="J143" s="18"/>
      <c r="K143" s="18"/>
      <c r="L143" s="18"/>
    </row>
    <row r="144" spans="1:12" s="16" customFormat="1" ht="13.5" x14ac:dyDescent="0.25">
      <c r="A144" s="53"/>
      <c r="B144" s="56"/>
      <c r="C144" s="55"/>
      <c r="D144" s="42"/>
      <c r="E144" s="53"/>
      <c r="F144" s="53"/>
      <c r="G144" s="56"/>
      <c r="H144" s="56"/>
      <c r="I144" s="42"/>
      <c r="J144" s="53"/>
      <c r="K144" s="53"/>
      <c r="L144" s="53"/>
    </row>
    <row r="145" spans="1:12" s="27" customFormat="1" x14ac:dyDescent="0.25">
      <c r="A145" s="18"/>
      <c r="B145" s="23"/>
      <c r="C145" s="19"/>
      <c r="D145" s="20"/>
      <c r="E145" s="23"/>
      <c r="F145" s="18"/>
      <c r="G145" s="23"/>
      <c r="H145" s="23"/>
      <c r="I145" s="20"/>
      <c r="J145" s="18"/>
      <c r="K145" s="18"/>
      <c r="L145" s="18"/>
    </row>
    <row r="146" spans="1:12" s="16" customFormat="1" ht="13.5" x14ac:dyDescent="0.25">
      <c r="A146" s="54"/>
      <c r="B146" s="53"/>
      <c r="C146" s="55"/>
      <c r="D146" s="42"/>
      <c r="E146" s="53"/>
      <c r="F146" s="53"/>
      <c r="G146" s="53"/>
      <c r="H146" s="53"/>
      <c r="I146" s="42"/>
      <c r="J146" s="53"/>
      <c r="K146" s="53"/>
      <c r="L146" s="53"/>
    </row>
    <row r="147" spans="1:12" s="27" customFormat="1" x14ac:dyDescent="0.25">
      <c r="A147" s="17"/>
      <c r="B147" s="18"/>
      <c r="C147" s="19"/>
      <c r="D147" s="20"/>
      <c r="E147" s="18"/>
      <c r="F147" s="18"/>
      <c r="G147" s="18"/>
      <c r="H147" s="18"/>
      <c r="I147" s="20"/>
      <c r="J147" s="18"/>
      <c r="K147" s="18"/>
      <c r="L147" s="18"/>
    </row>
    <row r="148" spans="1:12" s="16" customFormat="1" ht="13.5" x14ac:dyDescent="0.25">
      <c r="A148" s="53"/>
      <c r="B148" s="56"/>
      <c r="C148" s="55"/>
      <c r="D148" s="42"/>
      <c r="E148" s="53"/>
      <c r="F148" s="53"/>
      <c r="G148" s="56"/>
      <c r="H148" s="56"/>
      <c r="I148" s="42"/>
      <c r="J148" s="53"/>
      <c r="K148" s="53"/>
      <c r="L148" s="53"/>
    </row>
    <row r="149" spans="1:12" s="27" customFormat="1" x14ac:dyDescent="0.25">
      <c r="A149" s="18"/>
      <c r="B149" s="23"/>
      <c r="C149" s="19"/>
      <c r="D149" s="20"/>
      <c r="E149" s="23"/>
      <c r="F149" s="18"/>
      <c r="G149" s="23"/>
      <c r="H149" s="23"/>
      <c r="I149" s="20"/>
      <c r="J149" s="18"/>
      <c r="K149" s="18"/>
      <c r="L149" s="18"/>
    </row>
    <row r="150" spans="1:12" s="16" customFormat="1" ht="13.5" x14ac:dyDescent="0.25">
      <c r="A150" s="53"/>
      <c r="B150" s="56"/>
      <c r="C150" s="55"/>
      <c r="D150" s="42"/>
      <c r="E150" s="53"/>
      <c r="F150" s="53"/>
      <c r="G150" s="56"/>
      <c r="H150" s="56"/>
      <c r="I150" s="42"/>
      <c r="J150" s="53"/>
      <c r="K150" s="53"/>
      <c r="L150" s="53"/>
    </row>
    <row r="151" spans="1:12" s="27" customFormat="1" x14ac:dyDescent="0.25">
      <c r="A151" s="18"/>
      <c r="B151" s="23"/>
      <c r="C151" s="19"/>
      <c r="D151" s="20"/>
      <c r="E151" s="23"/>
      <c r="F151" s="18"/>
      <c r="G151" s="23"/>
      <c r="H151" s="23"/>
      <c r="I151" s="20"/>
      <c r="J151" s="18"/>
      <c r="K151" s="18"/>
      <c r="L151" s="18"/>
    </row>
    <row r="152" spans="1:12" s="16" customFormat="1" ht="13.5" x14ac:dyDescent="0.25">
      <c r="A152" s="53"/>
      <c r="B152" s="56"/>
      <c r="C152" s="55"/>
      <c r="D152" s="42"/>
      <c r="E152" s="53"/>
      <c r="F152" s="53"/>
      <c r="G152" s="56"/>
      <c r="H152" s="56"/>
      <c r="I152" s="42"/>
      <c r="J152" s="53"/>
      <c r="K152" s="53"/>
      <c r="L152" s="53"/>
    </row>
    <row r="153" spans="1:12" s="27" customFormat="1" x14ac:dyDescent="0.25">
      <c r="A153" s="18"/>
      <c r="B153" s="23"/>
      <c r="C153" s="19"/>
      <c r="D153" s="20"/>
      <c r="E153" s="23"/>
      <c r="F153" s="18"/>
      <c r="G153" s="23"/>
      <c r="H153" s="23"/>
      <c r="I153" s="20"/>
      <c r="J153" s="18"/>
      <c r="K153" s="18"/>
      <c r="L153" s="18"/>
    </row>
    <row r="154" spans="1:12" s="16" customFormat="1" ht="13.5" x14ac:dyDescent="0.25">
      <c r="A154" s="53"/>
      <c r="B154" s="56"/>
      <c r="C154" s="55"/>
      <c r="D154" s="42"/>
      <c r="E154" s="53"/>
      <c r="F154" s="53"/>
      <c r="G154" s="56"/>
      <c r="H154" s="56"/>
      <c r="I154" s="42"/>
      <c r="J154" s="53"/>
      <c r="K154" s="53"/>
      <c r="L154" s="53"/>
    </row>
    <row r="155" spans="1:12" s="27" customFormat="1" x14ac:dyDescent="0.25">
      <c r="A155" s="18"/>
      <c r="B155" s="23"/>
      <c r="C155" s="19"/>
      <c r="D155" s="20"/>
      <c r="E155" s="23"/>
      <c r="F155" s="18"/>
      <c r="G155" s="23"/>
      <c r="H155" s="23"/>
      <c r="I155" s="20"/>
      <c r="J155" s="18"/>
      <c r="K155" s="18"/>
      <c r="L155" s="18"/>
    </row>
    <row r="156" spans="1:12" s="27" customFormat="1" ht="13.5" x14ac:dyDescent="0.25">
      <c r="A156" s="54"/>
      <c r="B156" s="53"/>
      <c r="C156" s="55"/>
      <c r="D156" s="42"/>
      <c r="E156" s="53"/>
      <c r="F156" s="53"/>
      <c r="G156" s="54"/>
      <c r="H156" s="54"/>
      <c r="I156" s="43"/>
      <c r="J156" s="53"/>
      <c r="K156" s="53"/>
      <c r="L156" s="53"/>
    </row>
    <row r="157" spans="1:12" s="27" customFormat="1" x14ac:dyDescent="0.25">
      <c r="A157" s="17"/>
      <c r="B157" s="18"/>
      <c r="C157" s="19"/>
      <c r="D157" s="20"/>
      <c r="E157" s="17"/>
      <c r="F157" s="18"/>
      <c r="G157" s="17"/>
      <c r="H157" s="17"/>
      <c r="I157" s="44"/>
      <c r="J157" s="18"/>
      <c r="K157" s="18"/>
      <c r="L157" s="18"/>
    </row>
    <row r="158" spans="1:12" s="27" customFormat="1" ht="13.5" x14ac:dyDescent="0.25">
      <c r="A158" s="53"/>
      <c r="B158" s="56"/>
      <c r="C158" s="55"/>
      <c r="D158" s="42"/>
      <c r="E158" s="53"/>
      <c r="F158" s="53"/>
      <c r="G158" s="56"/>
      <c r="H158" s="56"/>
      <c r="I158" s="42"/>
      <c r="J158" s="53"/>
      <c r="K158" s="53"/>
      <c r="L158" s="53"/>
    </row>
    <row r="159" spans="1:12" s="27" customFormat="1" x14ac:dyDescent="0.25">
      <c r="A159" s="18"/>
      <c r="B159" s="23"/>
      <c r="C159" s="19"/>
      <c r="D159" s="20"/>
      <c r="E159" s="23"/>
      <c r="F159" s="18"/>
      <c r="G159" s="23"/>
      <c r="H159" s="23"/>
      <c r="I159" s="20"/>
      <c r="J159" s="18"/>
      <c r="K159" s="18"/>
      <c r="L159" s="18"/>
    </row>
    <row r="160" spans="1:12" s="27" customFormat="1" ht="13.5" x14ac:dyDescent="0.25">
      <c r="A160" s="53"/>
      <c r="B160" s="56"/>
      <c r="C160" s="55"/>
      <c r="D160" s="42"/>
      <c r="E160" s="53"/>
      <c r="F160" s="53"/>
      <c r="G160" s="56"/>
      <c r="H160" s="56"/>
      <c r="I160" s="42"/>
      <c r="J160" s="53"/>
      <c r="K160" s="53"/>
      <c r="L160" s="53"/>
    </row>
    <row r="161" spans="1:12" s="27" customFormat="1" x14ac:dyDescent="0.25">
      <c r="A161" s="18"/>
      <c r="B161" s="23"/>
      <c r="C161" s="19"/>
      <c r="D161" s="20"/>
      <c r="E161" s="23"/>
      <c r="F161" s="18"/>
      <c r="G161" s="23"/>
      <c r="H161" s="23"/>
      <c r="I161" s="20"/>
      <c r="J161" s="18"/>
      <c r="K161" s="18"/>
      <c r="L161" s="18"/>
    </row>
    <row r="162" spans="1:12" s="27" customFormat="1" ht="13.5" x14ac:dyDescent="0.25">
      <c r="A162" s="53"/>
      <c r="B162" s="56"/>
      <c r="C162" s="55"/>
      <c r="D162" s="42"/>
      <c r="E162" s="53"/>
      <c r="F162" s="53"/>
      <c r="G162" s="56"/>
      <c r="H162" s="56"/>
      <c r="I162" s="42"/>
      <c r="J162" s="53"/>
      <c r="K162" s="53"/>
      <c r="L162" s="53"/>
    </row>
    <row r="163" spans="1:12" s="27" customFormat="1" x14ac:dyDescent="0.25">
      <c r="A163" s="18"/>
      <c r="B163" s="23"/>
      <c r="C163" s="19"/>
      <c r="D163" s="20"/>
      <c r="E163" s="23"/>
      <c r="F163" s="18"/>
      <c r="G163" s="23"/>
      <c r="H163" s="23"/>
      <c r="I163" s="20"/>
      <c r="J163" s="18"/>
      <c r="K163" s="18"/>
      <c r="L163" s="18"/>
    </row>
    <row r="164" spans="1:12" s="16" customFormat="1" x14ac:dyDescent="0.25">
      <c r="A164" s="18"/>
      <c r="B164" s="23"/>
      <c r="C164" s="19"/>
      <c r="D164" s="20"/>
      <c r="E164" s="23"/>
      <c r="F164" s="18"/>
      <c r="G164" s="23"/>
      <c r="H164" s="23"/>
      <c r="I164" s="20"/>
      <c r="J164" s="18"/>
      <c r="K164" s="18"/>
      <c r="L164" s="18"/>
    </row>
    <row r="165" spans="1:12" s="27" customFormat="1" x14ac:dyDescent="0.25">
      <c r="A165" s="18"/>
      <c r="B165" s="23"/>
      <c r="C165" s="19"/>
      <c r="D165" s="20"/>
      <c r="E165" s="23"/>
      <c r="F165" s="18"/>
      <c r="G165" s="23"/>
      <c r="H165" s="23"/>
      <c r="I165" s="20"/>
      <c r="J165" s="18"/>
      <c r="K165" s="18"/>
      <c r="L165" s="18"/>
    </row>
    <row r="166" spans="1:12" s="27" customFormat="1" x14ac:dyDescent="0.25">
      <c r="A166" s="18"/>
      <c r="B166" s="23"/>
      <c r="C166" s="19"/>
      <c r="D166" s="20"/>
      <c r="E166" s="23"/>
      <c r="F166" s="18"/>
      <c r="G166" s="23"/>
      <c r="H166" s="23"/>
      <c r="I166" s="20"/>
      <c r="J166" s="18"/>
      <c r="K166" s="18"/>
      <c r="L166" s="18"/>
    </row>
    <row r="167" spans="1:12" s="27" customFormat="1" x14ac:dyDescent="0.25">
      <c r="A167" s="18"/>
      <c r="B167" s="23"/>
      <c r="C167" s="19"/>
      <c r="D167" s="20"/>
      <c r="E167" s="23"/>
      <c r="F167" s="18"/>
      <c r="G167" s="23"/>
      <c r="H167" s="23"/>
      <c r="I167" s="20"/>
      <c r="J167" s="18"/>
      <c r="K167" s="18"/>
      <c r="L167" s="18"/>
    </row>
    <row r="168" spans="1:12" s="27" customFormat="1" x14ac:dyDescent="0.25">
      <c r="A168" s="18"/>
      <c r="B168" s="23"/>
      <c r="C168" s="19"/>
      <c r="D168" s="20"/>
      <c r="E168" s="23"/>
      <c r="F168" s="18"/>
      <c r="G168" s="23"/>
      <c r="H168" s="23"/>
      <c r="I168" s="20"/>
      <c r="J168" s="18"/>
      <c r="K168" s="18"/>
      <c r="L168" s="18"/>
    </row>
    <row r="169" spans="1:12" s="27" customFormat="1" x14ac:dyDescent="0.25">
      <c r="A169" s="18"/>
      <c r="B169" s="23"/>
      <c r="C169" s="19"/>
      <c r="D169" s="20"/>
      <c r="E169" s="23"/>
      <c r="F169" s="18"/>
      <c r="G169" s="23"/>
      <c r="H169" s="23"/>
      <c r="I169" s="20"/>
      <c r="J169" s="18"/>
      <c r="K169" s="18"/>
      <c r="L169" s="18"/>
    </row>
    <row r="170" spans="1:12" s="16" customFormat="1" x14ac:dyDescent="0.25">
      <c r="A170" s="18"/>
      <c r="B170" s="23"/>
      <c r="C170" s="19"/>
      <c r="D170" s="20"/>
      <c r="E170" s="23"/>
      <c r="F170" s="18"/>
      <c r="G170" s="23"/>
      <c r="H170" s="23"/>
      <c r="I170" s="20"/>
      <c r="J170" s="18"/>
      <c r="K170" s="18"/>
      <c r="L170" s="18"/>
    </row>
    <row r="171" spans="1:12" s="27" customFormat="1" x14ac:dyDescent="0.25">
      <c r="A171" s="18"/>
      <c r="B171" s="23"/>
      <c r="C171" s="19"/>
      <c r="D171" s="20"/>
      <c r="E171" s="23"/>
      <c r="F171" s="18"/>
      <c r="G171" s="23"/>
      <c r="H171" s="23"/>
      <c r="I171" s="20"/>
      <c r="J171" s="18"/>
      <c r="K171" s="18"/>
      <c r="L171" s="18"/>
    </row>
    <row r="172" spans="1:12" s="27" customFormat="1" ht="13.5" x14ac:dyDescent="0.25">
      <c r="A172" s="53"/>
      <c r="B172" s="56"/>
      <c r="C172" s="55"/>
      <c r="D172" s="42"/>
      <c r="E172" s="53"/>
      <c r="F172" s="53"/>
      <c r="G172" s="56"/>
      <c r="H172" s="56"/>
      <c r="I172" s="42"/>
      <c r="J172" s="53"/>
      <c r="K172" s="53"/>
      <c r="L172" s="53"/>
    </row>
    <row r="173" spans="1:12" s="27" customFormat="1" x14ac:dyDescent="0.25">
      <c r="A173" s="18"/>
      <c r="B173" s="23"/>
      <c r="C173" s="19"/>
      <c r="D173" s="20"/>
      <c r="E173" s="23"/>
      <c r="F173" s="18"/>
      <c r="G173" s="23"/>
      <c r="H173" s="23"/>
      <c r="I173" s="20"/>
      <c r="J173" s="18"/>
      <c r="K173" s="18"/>
      <c r="L173" s="18"/>
    </row>
    <row r="174" spans="1:12" s="27" customFormat="1" x14ac:dyDescent="0.25">
      <c r="A174" s="18"/>
      <c r="B174" s="23"/>
      <c r="C174" s="19"/>
      <c r="D174" s="20"/>
      <c r="E174" s="23"/>
      <c r="F174" s="18"/>
      <c r="G174" s="23"/>
      <c r="H174" s="23"/>
      <c r="I174" s="20"/>
      <c r="J174" s="18"/>
      <c r="K174" s="18"/>
      <c r="L174" s="18"/>
    </row>
    <row r="175" spans="1:12" s="27" customFormat="1" x14ac:dyDescent="0.25">
      <c r="A175" s="18"/>
      <c r="B175" s="23"/>
      <c r="C175" s="19"/>
      <c r="D175" s="20"/>
      <c r="E175" s="23"/>
      <c r="F175" s="18"/>
      <c r="G175" s="23"/>
      <c r="H175" s="23"/>
      <c r="I175" s="20"/>
      <c r="J175" s="18"/>
      <c r="K175" s="18"/>
      <c r="L175" s="18"/>
    </row>
    <row r="176" spans="1:12" s="27" customFormat="1" x14ac:dyDescent="0.25">
      <c r="A176" s="18"/>
      <c r="B176" s="23"/>
      <c r="C176" s="19"/>
      <c r="D176" s="20"/>
      <c r="E176" s="23"/>
      <c r="F176" s="18"/>
      <c r="G176" s="23"/>
      <c r="H176" s="23"/>
      <c r="I176" s="20"/>
      <c r="J176" s="18"/>
      <c r="K176" s="18"/>
      <c r="L176" s="18"/>
    </row>
    <row r="177" spans="1:12" s="27" customFormat="1" x14ac:dyDescent="0.25">
      <c r="A177" s="18"/>
      <c r="B177" s="23"/>
      <c r="C177" s="19"/>
      <c r="D177" s="20"/>
      <c r="E177" s="23"/>
      <c r="F177" s="18"/>
      <c r="G177" s="23"/>
      <c r="H177" s="23"/>
      <c r="I177" s="20"/>
      <c r="J177" s="18"/>
      <c r="K177" s="18"/>
      <c r="L177" s="18"/>
    </row>
    <row r="178" spans="1:12" s="27" customFormat="1" ht="13.5" x14ac:dyDescent="0.25">
      <c r="A178" s="53"/>
      <c r="B178" s="56"/>
      <c r="C178" s="55"/>
      <c r="D178" s="42"/>
      <c r="E178" s="53"/>
      <c r="F178" s="53"/>
      <c r="G178" s="56"/>
      <c r="H178" s="56"/>
      <c r="I178" s="42"/>
      <c r="J178" s="53"/>
      <c r="K178" s="53"/>
      <c r="L178" s="53"/>
    </row>
    <row r="179" spans="1:12" s="27" customFormat="1" x14ac:dyDescent="0.25">
      <c r="A179" s="18"/>
      <c r="B179" s="23"/>
      <c r="C179" s="19"/>
      <c r="D179" s="20"/>
      <c r="E179" s="23"/>
      <c r="F179" s="18"/>
      <c r="G179" s="23"/>
      <c r="H179" s="23"/>
      <c r="I179" s="20"/>
      <c r="J179" s="18"/>
      <c r="K179" s="18"/>
      <c r="L179" s="18"/>
    </row>
    <row r="180" spans="1:12" s="16" customFormat="1" x14ac:dyDescent="0.25">
      <c r="A180" s="18"/>
      <c r="B180" s="23"/>
      <c r="C180" s="19"/>
      <c r="D180" s="20"/>
      <c r="E180" s="23"/>
      <c r="F180" s="18"/>
      <c r="G180" s="23"/>
      <c r="H180" s="23"/>
      <c r="I180" s="20"/>
      <c r="J180" s="18"/>
      <c r="K180" s="18"/>
      <c r="L180" s="18"/>
    </row>
    <row r="181" spans="1:12" s="27" customFormat="1" x14ac:dyDescent="0.25">
      <c r="A181" s="18"/>
      <c r="B181" s="23"/>
      <c r="C181" s="19"/>
      <c r="D181" s="20"/>
      <c r="E181" s="23"/>
      <c r="F181" s="18"/>
      <c r="G181" s="23"/>
      <c r="H181" s="23"/>
      <c r="I181" s="20"/>
      <c r="J181" s="18"/>
      <c r="K181" s="18"/>
      <c r="L181" s="18"/>
    </row>
    <row r="182" spans="1:12" s="16" customFormat="1" x14ac:dyDescent="0.25">
      <c r="A182" s="18"/>
      <c r="B182" s="23"/>
      <c r="C182" s="19"/>
      <c r="D182" s="20"/>
      <c r="E182" s="23"/>
      <c r="F182" s="18"/>
      <c r="G182" s="23"/>
      <c r="H182" s="23"/>
      <c r="I182" s="20"/>
      <c r="J182" s="18"/>
      <c r="K182" s="18"/>
      <c r="L182" s="18"/>
    </row>
    <row r="183" spans="1:12" s="27" customFormat="1" x14ac:dyDescent="0.25">
      <c r="A183" s="18"/>
      <c r="B183" s="23"/>
      <c r="C183" s="19"/>
      <c r="D183" s="20"/>
      <c r="E183" s="23"/>
      <c r="F183" s="18"/>
      <c r="G183" s="23"/>
      <c r="H183" s="23"/>
      <c r="I183" s="20"/>
      <c r="J183" s="18"/>
      <c r="K183" s="18"/>
      <c r="L183" s="18"/>
    </row>
    <row r="184" spans="1:12" s="27" customFormat="1" x14ac:dyDescent="0.25">
      <c r="A184" s="18"/>
      <c r="B184" s="23"/>
      <c r="C184" s="19"/>
      <c r="D184" s="20"/>
      <c r="E184" s="23"/>
      <c r="F184" s="18"/>
      <c r="G184" s="23"/>
      <c r="H184" s="23"/>
      <c r="I184" s="20"/>
      <c r="J184" s="18"/>
      <c r="K184" s="18"/>
      <c r="L184" s="18"/>
    </row>
    <row r="185" spans="1:12" s="27" customFormat="1" x14ac:dyDescent="0.25">
      <c r="A185" s="18"/>
      <c r="B185" s="23"/>
      <c r="C185" s="19"/>
      <c r="D185" s="20"/>
      <c r="E185" s="23"/>
      <c r="F185" s="18"/>
      <c r="G185" s="23"/>
      <c r="H185" s="23"/>
      <c r="I185" s="20"/>
      <c r="J185" s="18"/>
      <c r="K185" s="18"/>
      <c r="L185" s="18"/>
    </row>
    <row r="186" spans="1:12" s="27" customFormat="1" x14ac:dyDescent="0.25">
      <c r="A186" s="18"/>
      <c r="B186" s="23"/>
      <c r="C186" s="19"/>
      <c r="D186" s="20"/>
      <c r="E186" s="23"/>
      <c r="F186" s="18"/>
      <c r="G186" s="23"/>
      <c r="H186" s="23"/>
      <c r="I186" s="20"/>
      <c r="J186" s="18"/>
      <c r="K186" s="18"/>
      <c r="L186" s="18"/>
    </row>
    <row r="187" spans="1:12" s="27" customFormat="1" x14ac:dyDescent="0.25">
      <c r="A187" s="18"/>
      <c r="B187" s="23"/>
      <c r="C187" s="19"/>
      <c r="D187" s="20"/>
      <c r="E187" s="23"/>
      <c r="F187" s="18"/>
      <c r="G187" s="23"/>
      <c r="H187" s="23"/>
      <c r="I187" s="20"/>
      <c r="J187" s="18"/>
      <c r="K187" s="18"/>
      <c r="L187" s="18"/>
    </row>
    <row r="188" spans="1:12" s="27" customFormat="1" ht="13.5" x14ac:dyDescent="0.25">
      <c r="A188" s="53"/>
      <c r="B188" s="56"/>
      <c r="C188" s="55"/>
      <c r="D188" s="42"/>
      <c r="E188" s="53"/>
      <c r="F188" s="53"/>
      <c r="G188" s="56"/>
      <c r="H188" s="56"/>
      <c r="I188" s="42"/>
      <c r="J188" s="53"/>
      <c r="K188" s="53"/>
      <c r="L188" s="53"/>
    </row>
    <row r="189" spans="1:12" s="27" customFormat="1" x14ac:dyDescent="0.25">
      <c r="A189" s="18"/>
      <c r="B189" s="23"/>
      <c r="C189" s="19"/>
      <c r="D189" s="20"/>
      <c r="E189" s="23"/>
      <c r="F189" s="18"/>
      <c r="G189" s="23"/>
      <c r="H189" s="23"/>
      <c r="I189" s="20"/>
      <c r="J189" s="18"/>
      <c r="K189" s="18"/>
      <c r="L189" s="18"/>
    </row>
    <row r="190" spans="1:12" s="27" customFormat="1" ht="13.5" x14ac:dyDescent="0.25">
      <c r="A190" s="53"/>
      <c r="B190" s="56"/>
      <c r="C190" s="55"/>
      <c r="D190" s="42"/>
      <c r="E190" s="53"/>
      <c r="F190" s="53"/>
      <c r="G190" s="56"/>
      <c r="H190" s="56"/>
      <c r="I190" s="42"/>
      <c r="J190" s="53"/>
      <c r="K190" s="53"/>
      <c r="L190" s="53"/>
    </row>
    <row r="191" spans="1:12" s="16" customFormat="1" x14ac:dyDescent="0.25">
      <c r="A191" s="18"/>
      <c r="B191" s="23"/>
      <c r="C191" s="19"/>
      <c r="D191" s="20"/>
      <c r="E191" s="23"/>
      <c r="F191" s="18"/>
      <c r="G191" s="23"/>
      <c r="H191" s="23"/>
      <c r="I191" s="20"/>
      <c r="J191" s="18"/>
      <c r="K191" s="18"/>
      <c r="L191" s="18"/>
    </row>
    <row r="192" spans="1:12" s="27" customFormat="1" x14ac:dyDescent="0.25">
      <c r="A192" s="18"/>
      <c r="B192" s="23"/>
      <c r="C192" s="19"/>
      <c r="D192" s="20"/>
      <c r="E192" s="23"/>
      <c r="F192" s="18"/>
      <c r="G192" s="23"/>
      <c r="H192" s="23"/>
      <c r="I192" s="20"/>
      <c r="J192" s="18"/>
      <c r="K192" s="18"/>
      <c r="L192" s="18"/>
    </row>
    <row r="193" spans="1:12" s="27" customFormat="1" x14ac:dyDescent="0.25">
      <c r="A193" s="18"/>
      <c r="B193" s="23"/>
      <c r="C193" s="19"/>
      <c r="D193" s="20"/>
      <c r="E193" s="23"/>
      <c r="F193" s="18"/>
      <c r="G193" s="23"/>
      <c r="H193" s="23"/>
      <c r="I193" s="20"/>
      <c r="J193" s="18"/>
      <c r="K193" s="18"/>
      <c r="L193" s="18"/>
    </row>
    <row r="194" spans="1:12" s="27" customFormat="1" x14ac:dyDescent="0.25">
      <c r="A194" s="18"/>
      <c r="B194" s="23"/>
      <c r="C194" s="19"/>
      <c r="D194" s="20"/>
      <c r="E194" s="23"/>
      <c r="F194" s="18"/>
      <c r="G194" s="23"/>
      <c r="H194" s="23"/>
      <c r="I194" s="20"/>
      <c r="J194" s="18"/>
      <c r="K194" s="18"/>
      <c r="L194" s="18"/>
    </row>
    <row r="195" spans="1:12" s="27" customFormat="1" x14ac:dyDescent="0.25">
      <c r="A195" s="18"/>
      <c r="B195" s="23"/>
      <c r="C195" s="19"/>
      <c r="D195" s="20"/>
      <c r="E195" s="23"/>
      <c r="F195" s="18"/>
      <c r="G195" s="23"/>
      <c r="H195" s="23"/>
      <c r="I195" s="20"/>
      <c r="J195" s="18"/>
      <c r="K195" s="18"/>
      <c r="L195" s="18"/>
    </row>
    <row r="196" spans="1:12" s="27" customFormat="1" x14ac:dyDescent="0.25">
      <c r="A196" s="18"/>
      <c r="B196" s="23"/>
      <c r="C196" s="19"/>
      <c r="D196" s="20"/>
      <c r="E196" s="23"/>
      <c r="F196" s="18"/>
      <c r="G196" s="23"/>
      <c r="H196" s="23"/>
      <c r="I196" s="20"/>
      <c r="J196" s="18"/>
      <c r="K196" s="18"/>
      <c r="L196" s="18"/>
    </row>
    <row r="197" spans="1:12" s="27" customFormat="1" x14ac:dyDescent="0.25">
      <c r="A197" s="18"/>
      <c r="B197" s="23"/>
      <c r="C197" s="19"/>
      <c r="D197" s="20"/>
      <c r="E197" s="23"/>
      <c r="F197" s="18"/>
      <c r="G197" s="23"/>
      <c r="H197" s="23"/>
      <c r="I197" s="20"/>
      <c r="J197" s="18"/>
      <c r="K197" s="18"/>
      <c r="L197" s="18"/>
    </row>
    <row r="198" spans="1:12" s="27" customFormat="1" x14ac:dyDescent="0.25">
      <c r="A198" s="18"/>
      <c r="B198" s="23"/>
      <c r="C198" s="19"/>
      <c r="D198" s="20"/>
      <c r="E198" s="23"/>
      <c r="F198" s="18"/>
      <c r="G198" s="23"/>
      <c r="H198" s="23"/>
      <c r="I198" s="20"/>
      <c r="J198" s="18"/>
      <c r="K198" s="18"/>
      <c r="L198" s="18"/>
    </row>
    <row r="199" spans="1:12" s="27" customFormat="1" ht="13.5" x14ac:dyDescent="0.25">
      <c r="A199" s="53"/>
      <c r="B199" s="56"/>
      <c r="C199" s="55"/>
      <c r="D199" s="42"/>
      <c r="E199" s="53"/>
      <c r="F199" s="53"/>
      <c r="G199" s="56"/>
      <c r="H199" s="56"/>
      <c r="I199" s="42"/>
      <c r="J199" s="53"/>
      <c r="K199" s="53"/>
      <c r="L199" s="53"/>
    </row>
    <row r="200" spans="1:12" s="27" customFormat="1" x14ac:dyDescent="0.25">
      <c r="A200" s="18"/>
      <c r="B200" s="23"/>
      <c r="C200" s="19"/>
      <c r="D200" s="20"/>
      <c r="E200" s="23"/>
      <c r="F200" s="18"/>
      <c r="G200" s="23"/>
      <c r="H200" s="23"/>
      <c r="I200" s="20"/>
      <c r="J200" s="18"/>
      <c r="K200" s="18"/>
      <c r="L200" s="18"/>
    </row>
    <row r="201" spans="1:12" s="16" customFormat="1" x14ac:dyDescent="0.25">
      <c r="A201" s="18"/>
      <c r="B201" s="23"/>
      <c r="C201" s="19"/>
      <c r="D201" s="20"/>
      <c r="E201" s="23"/>
      <c r="F201" s="18"/>
      <c r="G201" s="23"/>
      <c r="H201" s="23"/>
      <c r="I201" s="20"/>
      <c r="J201" s="18"/>
      <c r="K201" s="18"/>
      <c r="L201" s="18"/>
    </row>
    <row r="202" spans="1:12" s="27" customFormat="1" x14ac:dyDescent="0.25">
      <c r="A202" s="18"/>
      <c r="B202" s="23"/>
      <c r="C202" s="19"/>
      <c r="D202" s="20"/>
      <c r="E202" s="23"/>
      <c r="F202" s="18"/>
      <c r="G202" s="23"/>
      <c r="H202" s="23"/>
      <c r="I202" s="20"/>
      <c r="J202" s="18"/>
      <c r="K202" s="18"/>
      <c r="L202" s="18"/>
    </row>
    <row r="203" spans="1:12" s="27" customFormat="1" x14ac:dyDescent="0.25">
      <c r="A203" s="18"/>
      <c r="B203" s="23"/>
      <c r="C203" s="19"/>
      <c r="D203" s="20"/>
      <c r="E203" s="23"/>
      <c r="F203" s="18"/>
      <c r="G203" s="23"/>
      <c r="H203" s="23"/>
      <c r="I203" s="20"/>
      <c r="J203" s="18"/>
      <c r="K203" s="18"/>
      <c r="L203" s="18"/>
    </row>
    <row r="204" spans="1:12" s="27" customFormat="1" x14ac:dyDescent="0.25">
      <c r="A204" s="18"/>
      <c r="B204" s="23"/>
      <c r="C204" s="19"/>
      <c r="D204" s="20"/>
      <c r="E204" s="23"/>
      <c r="F204" s="18"/>
      <c r="G204" s="23"/>
      <c r="H204" s="23"/>
      <c r="I204" s="20"/>
      <c r="J204" s="18"/>
      <c r="K204" s="18"/>
      <c r="L204" s="18"/>
    </row>
    <row r="205" spans="1:12" s="27" customFormat="1" x14ac:dyDescent="0.25">
      <c r="A205" s="18"/>
      <c r="B205" s="23"/>
      <c r="C205" s="19"/>
      <c r="D205" s="20"/>
      <c r="E205" s="23"/>
      <c r="F205" s="18"/>
      <c r="G205" s="23"/>
      <c r="H205" s="23"/>
      <c r="I205" s="20"/>
      <c r="J205" s="18"/>
      <c r="K205" s="18"/>
      <c r="L205" s="18"/>
    </row>
    <row r="206" spans="1:12" s="27" customFormat="1" x14ac:dyDescent="0.25">
      <c r="A206" s="18"/>
      <c r="B206" s="23"/>
      <c r="C206" s="19"/>
      <c r="D206" s="20"/>
      <c r="E206" s="23"/>
      <c r="F206" s="18"/>
      <c r="G206" s="23"/>
      <c r="H206" s="23"/>
      <c r="I206" s="20"/>
      <c r="J206" s="18"/>
      <c r="K206" s="18"/>
      <c r="L206" s="18"/>
    </row>
    <row r="207" spans="1:12" s="27" customFormat="1" x14ac:dyDescent="0.25">
      <c r="A207" s="18"/>
      <c r="B207" s="23"/>
      <c r="C207" s="19"/>
      <c r="D207" s="20"/>
      <c r="E207" s="23"/>
      <c r="F207" s="18"/>
      <c r="G207" s="23"/>
      <c r="H207" s="23"/>
      <c r="I207" s="20"/>
      <c r="J207" s="18"/>
      <c r="K207" s="18"/>
      <c r="L207" s="18"/>
    </row>
    <row r="208" spans="1:12" s="27" customFormat="1" x14ac:dyDescent="0.25">
      <c r="A208" s="18"/>
      <c r="B208" s="23"/>
      <c r="C208" s="19"/>
      <c r="D208" s="20"/>
      <c r="E208" s="23"/>
      <c r="F208" s="18"/>
      <c r="G208" s="23"/>
      <c r="H208" s="23"/>
      <c r="I208" s="20"/>
      <c r="J208" s="18"/>
      <c r="K208" s="18"/>
      <c r="L208" s="18"/>
    </row>
    <row r="209" spans="1:12" s="27" customFormat="1" ht="13.5" x14ac:dyDescent="0.25">
      <c r="A209" s="53"/>
      <c r="B209" s="56"/>
      <c r="C209" s="55"/>
      <c r="D209" s="42"/>
      <c r="E209" s="53"/>
      <c r="F209" s="53"/>
      <c r="G209" s="56"/>
      <c r="H209" s="56"/>
      <c r="I209" s="42"/>
      <c r="J209" s="53"/>
      <c r="K209" s="53"/>
      <c r="L209" s="53"/>
    </row>
    <row r="210" spans="1:12" s="27" customFormat="1" x14ac:dyDescent="0.25">
      <c r="A210" s="18"/>
      <c r="B210" s="23"/>
      <c r="C210" s="19"/>
      <c r="D210" s="20"/>
      <c r="E210" s="23"/>
      <c r="F210" s="18"/>
      <c r="G210" s="23"/>
      <c r="H210" s="23"/>
      <c r="I210" s="20"/>
      <c r="J210" s="18"/>
      <c r="K210" s="18"/>
      <c r="L210" s="18"/>
    </row>
    <row r="211" spans="1:12" s="16" customFormat="1" x14ac:dyDescent="0.25">
      <c r="A211" s="18"/>
      <c r="B211" s="23"/>
      <c r="C211" s="19"/>
      <c r="D211" s="20"/>
      <c r="E211" s="23"/>
      <c r="F211" s="18"/>
      <c r="G211" s="23"/>
      <c r="H211" s="23"/>
      <c r="I211" s="20"/>
      <c r="J211" s="18"/>
      <c r="K211" s="18"/>
      <c r="L211" s="18"/>
    </row>
    <row r="212" spans="1:12" s="27" customFormat="1" x14ac:dyDescent="0.25">
      <c r="A212" s="18"/>
      <c r="B212" s="23"/>
      <c r="C212" s="19"/>
      <c r="D212" s="20"/>
      <c r="E212" s="23"/>
      <c r="F212" s="18"/>
      <c r="G212" s="23"/>
      <c r="H212" s="23"/>
      <c r="I212" s="20"/>
      <c r="J212" s="18"/>
      <c r="K212" s="18"/>
      <c r="L212" s="18"/>
    </row>
    <row r="213" spans="1:12" s="27" customFormat="1" x14ac:dyDescent="0.25">
      <c r="A213" s="18"/>
      <c r="B213" s="23"/>
      <c r="C213" s="19"/>
      <c r="D213" s="20"/>
      <c r="E213" s="23"/>
      <c r="F213" s="18"/>
      <c r="G213" s="23"/>
      <c r="H213" s="23"/>
      <c r="I213" s="20"/>
      <c r="J213" s="18"/>
      <c r="K213" s="18"/>
      <c r="L213" s="18"/>
    </row>
    <row r="214" spans="1:12" s="27" customFormat="1" x14ac:dyDescent="0.25">
      <c r="A214" s="18"/>
      <c r="B214" s="23"/>
      <c r="C214" s="19"/>
      <c r="D214" s="20"/>
      <c r="E214" s="23"/>
      <c r="F214" s="18"/>
      <c r="G214" s="23"/>
      <c r="H214" s="23"/>
      <c r="I214" s="20"/>
      <c r="J214" s="18"/>
      <c r="K214" s="18"/>
      <c r="L214" s="18"/>
    </row>
    <row r="215" spans="1:12" s="27" customFormat="1" x14ac:dyDescent="0.25">
      <c r="A215" s="18"/>
      <c r="B215" s="23"/>
      <c r="C215" s="19"/>
      <c r="D215" s="20"/>
      <c r="E215" s="23"/>
      <c r="F215" s="18"/>
      <c r="G215" s="23"/>
      <c r="H215" s="23"/>
      <c r="I215" s="20"/>
      <c r="J215" s="18"/>
      <c r="K215" s="18"/>
      <c r="L215" s="18"/>
    </row>
    <row r="216" spans="1:12" s="27" customFormat="1" x14ac:dyDescent="0.25">
      <c r="A216" s="18"/>
      <c r="B216" s="23"/>
      <c r="C216" s="19"/>
      <c r="D216" s="20"/>
      <c r="E216" s="23"/>
      <c r="F216" s="18"/>
      <c r="G216" s="23"/>
      <c r="H216" s="23"/>
      <c r="I216" s="20"/>
      <c r="J216" s="18"/>
      <c r="K216" s="18"/>
      <c r="L216" s="18"/>
    </row>
    <row r="217" spans="1:12" s="27" customFormat="1" x14ac:dyDescent="0.25">
      <c r="A217" s="18"/>
      <c r="B217" s="23"/>
      <c r="C217" s="19"/>
      <c r="D217" s="20"/>
      <c r="E217" s="23"/>
      <c r="F217" s="18"/>
      <c r="G217" s="23"/>
      <c r="H217" s="23"/>
      <c r="I217" s="20"/>
      <c r="J217" s="18"/>
      <c r="K217" s="18"/>
      <c r="L217" s="18"/>
    </row>
    <row r="218" spans="1:12" s="27" customFormat="1" x14ac:dyDescent="0.25">
      <c r="A218" s="18"/>
      <c r="B218" s="23"/>
      <c r="C218" s="19"/>
      <c r="D218" s="20"/>
      <c r="E218" s="23"/>
      <c r="F218" s="18"/>
      <c r="G218" s="23"/>
      <c r="H218" s="23"/>
      <c r="I218" s="20"/>
      <c r="J218" s="18"/>
      <c r="K218" s="18"/>
      <c r="L218" s="18"/>
    </row>
    <row r="219" spans="1:12" s="27" customFormat="1" ht="13.5" x14ac:dyDescent="0.25">
      <c r="A219" s="53"/>
      <c r="B219" s="56"/>
      <c r="C219" s="55"/>
      <c r="D219" s="42"/>
      <c r="E219" s="53"/>
      <c r="F219" s="53"/>
      <c r="G219" s="56"/>
      <c r="H219" s="56"/>
      <c r="I219" s="42"/>
      <c r="J219" s="53"/>
      <c r="K219" s="53"/>
      <c r="L219" s="53"/>
    </row>
    <row r="220" spans="1:12" s="27" customFormat="1" x14ac:dyDescent="0.25">
      <c r="A220" s="18"/>
      <c r="B220" s="23"/>
      <c r="C220" s="19"/>
      <c r="D220" s="20"/>
      <c r="E220" s="23"/>
      <c r="F220" s="18"/>
      <c r="G220" s="23"/>
      <c r="H220" s="23"/>
      <c r="I220" s="20"/>
      <c r="J220" s="18"/>
      <c r="K220" s="18"/>
      <c r="L220" s="18"/>
    </row>
    <row r="221" spans="1:12" s="16" customFormat="1" x14ac:dyDescent="0.25">
      <c r="A221" s="18"/>
      <c r="B221" s="23"/>
      <c r="C221" s="19"/>
      <c r="D221" s="20"/>
      <c r="E221" s="23"/>
      <c r="F221" s="18"/>
      <c r="G221" s="23"/>
      <c r="H221" s="23"/>
      <c r="I221" s="20"/>
      <c r="J221" s="18"/>
      <c r="K221" s="18"/>
      <c r="L221" s="18"/>
    </row>
    <row r="222" spans="1:12" s="27" customFormat="1" x14ac:dyDescent="0.25">
      <c r="A222" s="18"/>
      <c r="B222" s="23"/>
      <c r="C222" s="19"/>
      <c r="D222" s="20"/>
      <c r="E222" s="23"/>
      <c r="F222" s="18"/>
      <c r="G222" s="23"/>
      <c r="H222" s="23"/>
      <c r="I222" s="20"/>
      <c r="J222" s="18"/>
      <c r="K222" s="18"/>
      <c r="L222" s="18"/>
    </row>
    <row r="223" spans="1:12" s="16" customFormat="1" x14ac:dyDescent="0.25">
      <c r="A223" s="18"/>
      <c r="B223" s="23"/>
      <c r="C223" s="19"/>
      <c r="D223" s="20"/>
      <c r="E223" s="23"/>
      <c r="F223" s="18"/>
      <c r="G223" s="23"/>
      <c r="H223" s="23"/>
      <c r="I223" s="20"/>
      <c r="J223" s="18"/>
      <c r="K223" s="18"/>
      <c r="L223" s="18"/>
    </row>
    <row r="224" spans="1:12" s="27" customFormat="1" x14ac:dyDescent="0.25">
      <c r="A224" s="18"/>
      <c r="B224" s="23"/>
      <c r="C224" s="19"/>
      <c r="D224" s="20"/>
      <c r="E224" s="23"/>
      <c r="F224" s="18"/>
      <c r="G224" s="23"/>
      <c r="H224" s="23"/>
      <c r="I224" s="20"/>
      <c r="J224" s="18"/>
      <c r="K224" s="18"/>
      <c r="L224" s="18"/>
    </row>
    <row r="225" spans="1:12" s="27" customFormat="1" x14ac:dyDescent="0.25">
      <c r="A225" s="18"/>
      <c r="B225" s="23"/>
      <c r="C225" s="19"/>
      <c r="D225" s="20"/>
      <c r="E225" s="23"/>
      <c r="F225" s="18"/>
      <c r="G225" s="23"/>
      <c r="H225" s="23"/>
      <c r="I225" s="20"/>
      <c r="J225" s="18"/>
      <c r="K225" s="18"/>
      <c r="L225" s="18"/>
    </row>
    <row r="226" spans="1:12" s="27" customFormat="1" x14ac:dyDescent="0.25">
      <c r="A226" s="18"/>
      <c r="B226" s="23"/>
      <c r="C226" s="19"/>
      <c r="D226" s="20"/>
      <c r="E226" s="23"/>
      <c r="F226" s="18"/>
      <c r="G226" s="23"/>
      <c r="H226" s="23"/>
      <c r="I226" s="20"/>
      <c r="J226" s="18"/>
      <c r="K226" s="18"/>
      <c r="L226" s="18"/>
    </row>
    <row r="227" spans="1:12" s="27" customFormat="1" x14ac:dyDescent="0.25">
      <c r="A227" s="18"/>
      <c r="B227" s="23"/>
      <c r="C227" s="19"/>
      <c r="D227" s="20"/>
      <c r="E227" s="23"/>
      <c r="F227" s="18"/>
      <c r="G227" s="23"/>
      <c r="H227" s="23"/>
      <c r="I227" s="20"/>
      <c r="J227" s="18"/>
      <c r="K227" s="18"/>
      <c r="L227" s="18"/>
    </row>
    <row r="228" spans="1:12" s="16" customFormat="1" x14ac:dyDescent="0.25">
      <c r="A228" s="18"/>
      <c r="B228" s="23"/>
      <c r="C228" s="19"/>
      <c r="D228" s="20"/>
      <c r="E228" s="23"/>
      <c r="F228" s="18"/>
      <c r="G228" s="23"/>
      <c r="H228" s="23"/>
      <c r="I228" s="20"/>
      <c r="J228" s="18"/>
      <c r="K228" s="18"/>
      <c r="L228" s="18"/>
    </row>
    <row r="229" spans="1:12" s="27" customFormat="1" ht="13.5" x14ac:dyDescent="0.25">
      <c r="A229" s="53"/>
      <c r="B229" s="56"/>
      <c r="C229" s="55"/>
      <c r="D229" s="42"/>
      <c r="E229" s="53"/>
      <c r="F229" s="53"/>
      <c r="G229" s="56"/>
      <c r="H229" s="56"/>
      <c r="I229" s="42"/>
      <c r="J229" s="53"/>
      <c r="K229" s="53"/>
      <c r="L229" s="53"/>
    </row>
    <row r="230" spans="1:12" s="16" customFormat="1" x14ac:dyDescent="0.25">
      <c r="A230" s="18"/>
      <c r="B230" s="23"/>
      <c r="C230" s="19"/>
      <c r="D230" s="20"/>
      <c r="E230" s="23"/>
      <c r="F230" s="18"/>
      <c r="G230" s="23"/>
      <c r="H230" s="23"/>
      <c r="I230" s="20"/>
      <c r="J230" s="18"/>
      <c r="K230" s="18"/>
      <c r="L230" s="18"/>
    </row>
    <row r="231" spans="1:12" s="27" customFormat="1" ht="13.5" x14ac:dyDescent="0.25">
      <c r="A231" s="53"/>
      <c r="B231" s="56"/>
      <c r="C231" s="55"/>
      <c r="D231" s="42"/>
      <c r="E231" s="53"/>
      <c r="F231" s="53"/>
      <c r="G231" s="56"/>
      <c r="H231" s="56"/>
      <c r="I231" s="42"/>
      <c r="J231" s="53"/>
      <c r="K231" s="53"/>
      <c r="L231" s="53"/>
    </row>
    <row r="232" spans="1:12" s="16" customFormat="1" x14ac:dyDescent="0.25">
      <c r="A232" s="18"/>
      <c r="B232" s="23"/>
      <c r="C232" s="19"/>
      <c r="D232" s="20"/>
      <c r="E232" s="23"/>
      <c r="F232" s="18"/>
      <c r="G232" s="23"/>
      <c r="H232" s="23"/>
      <c r="I232" s="20"/>
      <c r="J232" s="18"/>
      <c r="K232" s="18"/>
      <c r="L232" s="18"/>
    </row>
    <row r="233" spans="1:12" s="27" customFormat="1" x14ac:dyDescent="0.25">
      <c r="A233" s="18"/>
      <c r="B233" s="23"/>
      <c r="C233" s="19"/>
      <c r="D233" s="20"/>
      <c r="E233" s="23"/>
      <c r="F233" s="18"/>
      <c r="G233" s="23"/>
      <c r="H233" s="23"/>
      <c r="I233" s="20"/>
      <c r="J233" s="18"/>
      <c r="K233" s="18"/>
      <c r="L233" s="18"/>
    </row>
    <row r="234" spans="1:12" s="16" customFormat="1" x14ac:dyDescent="0.25">
      <c r="A234" s="18"/>
      <c r="B234" s="23"/>
      <c r="C234" s="19"/>
      <c r="D234" s="20"/>
      <c r="E234" s="23"/>
      <c r="F234" s="18"/>
      <c r="G234" s="23"/>
      <c r="H234" s="23"/>
      <c r="I234" s="20"/>
      <c r="J234" s="18"/>
      <c r="K234" s="18"/>
      <c r="L234" s="18"/>
    </row>
    <row r="235" spans="1:12" s="27" customFormat="1" x14ac:dyDescent="0.25">
      <c r="A235" s="18"/>
      <c r="B235" s="23"/>
      <c r="C235" s="19"/>
      <c r="D235" s="20"/>
      <c r="E235" s="23"/>
      <c r="F235" s="18"/>
      <c r="G235" s="23"/>
      <c r="H235" s="23"/>
      <c r="I235" s="20"/>
      <c r="J235" s="18"/>
      <c r="K235" s="18"/>
      <c r="L235" s="18"/>
    </row>
    <row r="236" spans="1:12" s="16" customFormat="1" ht="13.5" x14ac:dyDescent="0.25">
      <c r="A236" s="53"/>
      <c r="B236" s="56"/>
      <c r="C236" s="55"/>
      <c r="D236" s="42"/>
      <c r="E236" s="53"/>
      <c r="F236" s="53"/>
      <c r="G236" s="56"/>
      <c r="H236" s="56"/>
      <c r="I236" s="42"/>
      <c r="J236" s="53"/>
      <c r="K236" s="53"/>
      <c r="L236" s="53"/>
    </row>
    <row r="237" spans="1:12" s="27" customFormat="1" x14ac:dyDescent="0.25">
      <c r="A237" s="18"/>
      <c r="B237" s="23"/>
      <c r="C237" s="19"/>
      <c r="D237" s="20"/>
      <c r="E237" s="23"/>
      <c r="F237" s="18"/>
      <c r="G237" s="23"/>
      <c r="H237" s="23"/>
      <c r="I237" s="20"/>
      <c r="J237" s="18"/>
      <c r="K237" s="18"/>
      <c r="L237" s="18"/>
    </row>
    <row r="238" spans="1:12" s="16" customFormat="1" ht="13.5" x14ac:dyDescent="0.25">
      <c r="A238" s="53"/>
      <c r="B238" s="56"/>
      <c r="C238" s="55"/>
      <c r="D238" s="42"/>
      <c r="E238" s="53"/>
      <c r="F238" s="53"/>
      <c r="G238" s="56"/>
      <c r="H238" s="56"/>
      <c r="I238" s="42"/>
      <c r="J238" s="53"/>
      <c r="K238" s="53"/>
      <c r="L238" s="53"/>
    </row>
    <row r="239" spans="1:12" s="27" customFormat="1" x14ac:dyDescent="0.25">
      <c r="A239" s="18"/>
      <c r="B239" s="23"/>
      <c r="C239" s="19"/>
      <c r="D239" s="20"/>
      <c r="E239" s="23"/>
      <c r="F239" s="18"/>
      <c r="G239" s="23"/>
      <c r="H239" s="23"/>
      <c r="I239" s="20"/>
      <c r="J239" s="18"/>
      <c r="K239" s="18"/>
      <c r="L239" s="18"/>
    </row>
    <row r="240" spans="1:12" s="16" customFormat="1" ht="13.5" x14ac:dyDescent="0.25">
      <c r="A240" s="53"/>
      <c r="B240" s="56"/>
      <c r="C240" s="55"/>
      <c r="D240" s="42"/>
      <c r="E240" s="53"/>
      <c r="F240" s="53"/>
      <c r="G240" s="56"/>
      <c r="H240" s="56"/>
      <c r="I240" s="42"/>
      <c r="J240" s="53"/>
      <c r="K240" s="53"/>
      <c r="L240" s="53"/>
    </row>
    <row r="241" spans="1:12" s="27" customFormat="1" x14ac:dyDescent="0.25">
      <c r="A241" s="18"/>
      <c r="B241" s="23"/>
      <c r="C241" s="19"/>
      <c r="D241" s="20"/>
      <c r="E241" s="23"/>
      <c r="F241" s="18"/>
      <c r="G241" s="23"/>
      <c r="H241" s="23"/>
      <c r="I241" s="20"/>
      <c r="J241" s="18"/>
      <c r="K241" s="18"/>
      <c r="L241" s="18"/>
    </row>
    <row r="242" spans="1:12" s="16" customFormat="1" ht="13.5" x14ac:dyDescent="0.25">
      <c r="A242" s="53"/>
      <c r="B242" s="56"/>
      <c r="C242" s="55"/>
      <c r="D242" s="42"/>
      <c r="E242" s="53"/>
      <c r="F242" s="53"/>
      <c r="G242" s="56"/>
      <c r="H242" s="56"/>
      <c r="I242" s="42"/>
      <c r="J242" s="53"/>
      <c r="K242" s="53"/>
      <c r="L242" s="53"/>
    </row>
    <row r="243" spans="1:12" s="27" customFormat="1" x14ac:dyDescent="0.25">
      <c r="A243" s="18"/>
      <c r="B243" s="23"/>
      <c r="C243" s="19"/>
      <c r="D243" s="20"/>
      <c r="E243" s="23"/>
      <c r="F243" s="18"/>
      <c r="G243" s="23"/>
      <c r="H243" s="23"/>
      <c r="I243" s="20"/>
      <c r="J243" s="18"/>
      <c r="K243" s="18"/>
      <c r="L243" s="18"/>
    </row>
    <row r="244" spans="1:12" s="16" customFormat="1" ht="13.5" x14ac:dyDescent="0.25">
      <c r="A244" s="53"/>
      <c r="B244" s="56"/>
      <c r="C244" s="55"/>
      <c r="D244" s="42"/>
      <c r="E244" s="53"/>
      <c r="F244" s="53"/>
      <c r="G244" s="56"/>
      <c r="H244" s="56"/>
      <c r="I244" s="42"/>
      <c r="J244" s="53"/>
      <c r="K244" s="53"/>
      <c r="L244" s="53"/>
    </row>
    <row r="245" spans="1:12" s="27" customFormat="1" x14ac:dyDescent="0.25">
      <c r="A245" s="18"/>
      <c r="B245" s="23"/>
      <c r="C245" s="19"/>
      <c r="D245" s="20"/>
      <c r="E245" s="23"/>
      <c r="F245" s="18"/>
      <c r="G245" s="23"/>
      <c r="H245" s="23"/>
      <c r="I245" s="20"/>
      <c r="J245" s="18"/>
      <c r="K245" s="18"/>
      <c r="L245" s="18"/>
    </row>
    <row r="246" spans="1:12" s="16" customFormat="1" ht="13.5" x14ac:dyDescent="0.25">
      <c r="A246" s="53"/>
      <c r="B246" s="56"/>
      <c r="C246" s="55"/>
      <c r="D246" s="42"/>
      <c r="E246" s="53"/>
      <c r="F246" s="53"/>
      <c r="G246" s="56"/>
      <c r="H246" s="56"/>
      <c r="I246" s="42"/>
      <c r="J246" s="53"/>
      <c r="K246" s="53"/>
      <c r="L246" s="53"/>
    </row>
    <row r="247" spans="1:12" s="27" customFormat="1" x14ac:dyDescent="0.25">
      <c r="A247" s="18"/>
      <c r="B247" s="23"/>
      <c r="C247" s="19"/>
      <c r="D247" s="20"/>
      <c r="E247" s="23"/>
      <c r="F247" s="18"/>
      <c r="G247" s="23"/>
      <c r="H247" s="23"/>
      <c r="I247" s="20"/>
      <c r="J247" s="18"/>
      <c r="K247" s="18"/>
      <c r="L247" s="18"/>
    </row>
    <row r="248" spans="1:12" s="16" customFormat="1" ht="13.5" x14ac:dyDescent="0.25">
      <c r="A248" s="53"/>
      <c r="B248" s="56"/>
      <c r="C248" s="55"/>
      <c r="D248" s="42"/>
      <c r="E248" s="53"/>
      <c r="F248" s="53"/>
      <c r="G248" s="56"/>
      <c r="H248" s="56"/>
      <c r="I248" s="42"/>
      <c r="J248" s="53"/>
      <c r="K248" s="53"/>
      <c r="L248" s="53"/>
    </row>
    <row r="249" spans="1:12" s="27" customFormat="1" x14ac:dyDescent="0.25">
      <c r="A249" s="18"/>
      <c r="B249" s="23"/>
      <c r="C249" s="19"/>
      <c r="D249" s="20"/>
      <c r="E249" s="23"/>
      <c r="F249" s="18"/>
      <c r="G249" s="23"/>
      <c r="H249" s="23"/>
      <c r="I249" s="20"/>
      <c r="J249" s="18"/>
      <c r="K249" s="18"/>
      <c r="L249" s="18"/>
    </row>
    <row r="250" spans="1:12" s="16" customFormat="1" ht="13.5" x14ac:dyDescent="0.25">
      <c r="A250" s="53"/>
      <c r="B250" s="56"/>
      <c r="C250" s="55"/>
      <c r="D250" s="42"/>
      <c r="E250" s="53"/>
      <c r="F250" s="53"/>
      <c r="G250" s="56"/>
      <c r="H250" s="56"/>
      <c r="I250" s="42"/>
      <c r="J250" s="53"/>
      <c r="K250" s="53"/>
      <c r="L250" s="53"/>
    </row>
    <row r="251" spans="1:12" s="27" customFormat="1" x14ac:dyDescent="0.25">
      <c r="A251" s="18"/>
      <c r="B251" s="23"/>
      <c r="C251" s="19"/>
      <c r="D251" s="20"/>
      <c r="E251" s="23"/>
      <c r="F251" s="18"/>
      <c r="G251" s="23"/>
      <c r="H251" s="23"/>
      <c r="I251" s="20"/>
      <c r="J251" s="18"/>
      <c r="K251" s="18"/>
      <c r="L251" s="18"/>
    </row>
    <row r="252" spans="1:12" ht="13.5" x14ac:dyDescent="0.25">
      <c r="A252" s="53"/>
      <c r="B252" s="56"/>
      <c r="C252" s="55"/>
      <c r="D252" s="42"/>
      <c r="E252" s="53"/>
      <c r="F252" s="53"/>
      <c r="G252" s="56"/>
      <c r="H252" s="56"/>
      <c r="I252" s="42"/>
      <c r="J252" s="53"/>
      <c r="K252" s="53"/>
      <c r="L252" s="53"/>
    </row>
    <row r="253" spans="1:12" x14ac:dyDescent="0.25">
      <c r="A253" s="18"/>
      <c r="B253" s="23"/>
      <c r="C253" s="19"/>
      <c r="D253" s="20"/>
      <c r="E253" s="23"/>
      <c r="F253" s="18"/>
      <c r="G253" s="23"/>
      <c r="H253" s="23"/>
      <c r="I253" s="20"/>
      <c r="J253" s="18"/>
      <c r="K253" s="18"/>
      <c r="L253" s="18"/>
    </row>
    <row r="254" spans="1:12" ht="13.5" x14ac:dyDescent="0.25">
      <c r="A254" s="53"/>
      <c r="B254" s="56"/>
      <c r="C254" s="55"/>
      <c r="D254" s="42"/>
      <c r="E254" s="53"/>
      <c r="F254" s="53"/>
      <c r="G254" s="56"/>
      <c r="H254" s="56"/>
      <c r="I254" s="42"/>
      <c r="J254" s="53"/>
      <c r="K254" s="53"/>
      <c r="L254" s="53"/>
    </row>
    <row r="255" spans="1:12" x14ac:dyDescent="0.25">
      <c r="A255" s="18"/>
      <c r="B255" s="23"/>
      <c r="C255" s="19"/>
      <c r="D255" s="20"/>
      <c r="E255" s="23"/>
      <c r="F255" s="18"/>
      <c r="G255" s="23"/>
      <c r="H255" s="23"/>
      <c r="I255" s="20"/>
      <c r="J255" s="18"/>
      <c r="K255" s="18"/>
      <c r="L255" s="18"/>
    </row>
    <row r="256" spans="1:12" ht="13.5" x14ac:dyDescent="0.25">
      <c r="A256" s="53"/>
      <c r="B256" s="56"/>
      <c r="C256" s="55"/>
      <c r="D256" s="42"/>
      <c r="E256" s="53"/>
      <c r="F256" s="53"/>
      <c r="G256" s="56"/>
      <c r="H256" s="56"/>
      <c r="I256" s="42"/>
      <c r="J256" s="53"/>
      <c r="K256" s="53"/>
      <c r="L256" s="53"/>
    </row>
    <row r="257" spans="1:12" x14ac:dyDescent="0.25">
      <c r="A257" s="18"/>
      <c r="B257" s="23"/>
      <c r="C257" s="19"/>
      <c r="D257" s="20"/>
      <c r="E257" s="23"/>
      <c r="F257" s="18"/>
      <c r="G257" s="23"/>
      <c r="H257" s="23"/>
      <c r="I257" s="20"/>
      <c r="J257" s="18"/>
      <c r="K257" s="18"/>
      <c r="L257" s="18"/>
    </row>
    <row r="258" spans="1:12" ht="13.5" x14ac:dyDescent="0.25">
      <c r="A258" s="57"/>
      <c r="B258" s="58"/>
      <c r="C258" s="59"/>
      <c r="D258" s="45"/>
      <c r="E258" s="53"/>
      <c r="F258" s="57"/>
      <c r="G258" s="58"/>
      <c r="H258" s="58"/>
      <c r="I258" s="45"/>
      <c r="J258" s="57"/>
      <c r="K258" s="57"/>
      <c r="L258" s="57"/>
    </row>
    <row r="259" spans="1:12" x14ac:dyDescent="0.25">
      <c r="A259" s="60"/>
      <c r="B259" s="61"/>
      <c r="C259" s="62"/>
      <c r="D259" s="46"/>
      <c r="E259" s="61"/>
      <c r="F259" s="60"/>
      <c r="G259" s="61"/>
      <c r="H259" s="61"/>
      <c r="I259" s="46"/>
      <c r="J259" s="60"/>
      <c r="K259" s="60"/>
      <c r="L259" s="60"/>
    </row>
    <row r="260" spans="1:12" x14ac:dyDescent="0.25">
      <c r="F260" s="64">
        <f>SUM(F1:F259)</f>
        <v>103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1" sqref="H3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6" sqref="M2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3" sqref="V1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7" sqref="S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Tổng</vt:lpstr>
      <vt:lpstr>Bàn</vt:lpstr>
      <vt:lpstr>Ghế</vt:lpstr>
      <vt:lpstr>Tủ-Két sắt-Kệ</vt:lpstr>
      <vt:lpstr>Đồ điện tử</vt:lpstr>
      <vt:lpstr>Thiết bị tin học VP</vt:lpstr>
      <vt:lpstr>Thiết bị Server</vt:lpstr>
      <vt:lpstr>Thiết bị dụng cụ khác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2018-08-18T00:55:32Z</dcterms:created>
  <dcterms:modified xsi:type="dcterms:W3CDTF">2018-08-20T09:11:03Z</dcterms:modified>
</cp:coreProperties>
</file>