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conce-my.sharepoint.com/personal/pquintana2024_udec_cl/Documents/Projectos/Luzmery_et_al/"/>
    </mc:Choice>
  </mc:AlternateContent>
  <xr:revisionPtr revIDLastSave="4" documentId="8_{8C217088-7768-4CA7-9784-CFF73A7D439F}" xr6:coauthVersionLast="47" xr6:coauthVersionMax="47" xr10:uidLastSave="{2C5C70C3-D012-4819-AE6A-55B05795C67D}"/>
  <bookViews>
    <workbookView xWindow="-120" yWindow="-120" windowWidth="20730" windowHeight="11160" xr2:uid="{4BDFC75B-AB27-4DE4-A64C-C46D7597C8A9}"/>
  </bookViews>
  <sheets>
    <sheet name="Datos" sheetId="9" r:id="rId1"/>
  </sheets>
  <definedNames>
    <definedName name="_xlnm._FilterDatabase" localSheetId="0" hidden="1">Datos!$AB$1:$AB$52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9" l="1"/>
  <c r="AB52" i="9"/>
  <c r="AB51" i="9"/>
  <c r="AB50" i="9"/>
  <c r="AB49" i="9"/>
  <c r="AB48" i="9"/>
  <c r="AB47" i="9"/>
  <c r="AB46" i="9"/>
  <c r="AB45" i="9"/>
  <c r="AB44" i="9"/>
  <c r="AB43" i="9"/>
  <c r="AB42" i="9"/>
  <c r="AB41" i="9"/>
  <c r="AB40" i="9"/>
  <c r="AB39" i="9"/>
  <c r="AB38" i="9"/>
  <c r="AB37" i="9"/>
  <c r="AB36" i="9"/>
  <c r="AB35" i="9"/>
  <c r="AB34" i="9"/>
  <c r="AB33" i="9"/>
  <c r="AB32" i="9"/>
  <c r="AB31" i="9"/>
  <c r="AB30" i="9"/>
  <c r="AB29" i="9"/>
  <c r="AB28" i="9"/>
  <c r="AB27" i="9"/>
  <c r="AB26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AB7" i="9"/>
  <c r="AB6" i="9"/>
  <c r="AB5" i="9"/>
  <c r="AB4" i="9"/>
</calcChain>
</file>

<file path=xl/sharedStrings.xml><?xml version="1.0" encoding="utf-8"?>
<sst xmlns="http://schemas.openxmlformats.org/spreadsheetml/2006/main" count="160" uniqueCount="51">
  <si>
    <t>Nº de campaña</t>
  </si>
  <si>
    <t>Fecha</t>
  </si>
  <si>
    <t>Estación</t>
  </si>
  <si>
    <t>FE-01</t>
  </si>
  <si>
    <t>TB-02</t>
  </si>
  <si>
    <t>ER-03</t>
  </si>
  <si>
    <t>PP-04</t>
  </si>
  <si>
    <t>BCH-05</t>
  </si>
  <si>
    <t>13/12/2024</t>
  </si>
  <si>
    <t>Densidad                                 (kg/m3)</t>
  </si>
  <si>
    <t>26/11/2024</t>
  </si>
  <si>
    <t>30/11/2024</t>
  </si>
  <si>
    <t>20/02/2025</t>
  </si>
  <si>
    <t>24/02/2025</t>
  </si>
  <si>
    <t>19/03/2025</t>
  </si>
  <si>
    <t>21/03/2025</t>
  </si>
  <si>
    <t>25/03/2025</t>
  </si>
  <si>
    <t>TDS                                                                 (g/L)</t>
  </si>
  <si>
    <t>Salinidad                                                      (PSU)</t>
  </si>
  <si>
    <t>Tº                                                                      (ºC)</t>
  </si>
  <si>
    <t>Profundidad          (m)</t>
  </si>
  <si>
    <t>PCO2                                                   (μatm)</t>
  </si>
  <si>
    <t>Nitrato ( NO₃⁻)                               (μmol/L)</t>
  </si>
  <si>
    <t>Nitritos (NO₂⁻)                                    (μmol/L)</t>
  </si>
  <si>
    <t>Fosfato (PO₄³⁻)                                 (μmol/L)</t>
  </si>
  <si>
    <t>Amonio ( NH₄)                              (μmol/L)</t>
  </si>
  <si>
    <t>Latitud</t>
  </si>
  <si>
    <t>Longitud</t>
  </si>
  <si>
    <t>Distancia          (km)</t>
  </si>
  <si>
    <t>Distancia  acumulada        (km)</t>
  </si>
  <si>
    <t>Punto siguiente</t>
  </si>
  <si>
    <t>TB-03</t>
  </si>
  <si>
    <t>ER-04</t>
  </si>
  <si>
    <t>PP-05</t>
  </si>
  <si>
    <t>BCH-06</t>
  </si>
  <si>
    <t>TB-04</t>
  </si>
  <si>
    <t>ER-05</t>
  </si>
  <si>
    <t>PP-06</t>
  </si>
  <si>
    <t>BCH-07</t>
  </si>
  <si>
    <t>O2                                                                   (mg/L)</t>
  </si>
  <si>
    <t>pH                                                         (NBS)</t>
  </si>
  <si>
    <t>TA (Estimada) (umol/kg-SW)</t>
  </si>
  <si>
    <t>TC (Estimada) (umol/kg-SW)</t>
  </si>
  <si>
    <t>CO2 (Estimada) (umol/kg-SW)</t>
  </si>
  <si>
    <t>HCO3- (Estimada) (umol/kg-SW)</t>
  </si>
  <si>
    <t>CO3- (Estimada) (umol/kg-SW)</t>
  </si>
  <si>
    <t>Omega Ca</t>
  </si>
  <si>
    <t>Omega Ar</t>
  </si>
  <si>
    <t>Para filtro</t>
  </si>
  <si>
    <t>CaCO3 saturation states</t>
  </si>
  <si>
    <t>Forms of inorganic 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</si>
</sst>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0.000000000"/>
    <numFmt numFmtId="168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8109-B236-47DD-8B55-D9D2A24A3257}">
  <dimension ref="A1:AB52"/>
  <sheetViews>
    <sheetView tabSelected="1" topLeftCell="A12" zoomScale="68" zoomScaleNormal="68" workbookViewId="0">
      <selection activeCell="B15" sqref="B15"/>
    </sheetView>
  </sheetViews>
  <sheetFormatPr baseColWidth="10" defaultColWidth="16.7109375" defaultRowHeight="31.9" customHeight="1" x14ac:dyDescent="0.25"/>
  <cols>
    <col min="1" max="1" width="16.7109375" style="4"/>
    <col min="2" max="2" width="16.7109375" style="15"/>
    <col min="3" max="20" width="16.7109375" style="4"/>
    <col min="21" max="21" width="18.42578125" style="4" customWidth="1"/>
    <col min="22" max="22" width="19.85546875" style="4" customWidth="1"/>
    <col min="23" max="23" width="17.5703125" style="4" customWidth="1"/>
    <col min="24" max="26" width="20.7109375" style="4" customWidth="1"/>
    <col min="27" max="27" width="18.5703125" style="4" customWidth="1"/>
    <col min="28" max="16384" width="16.7109375" style="4"/>
  </cols>
  <sheetData>
    <row r="1" spans="1:28" ht="31.9" customHeight="1" x14ac:dyDescent="0.25">
      <c r="W1" s="17" t="s">
        <v>50</v>
      </c>
      <c r="X1" s="17"/>
      <c r="Y1" s="17"/>
      <c r="Z1" s="17" t="s">
        <v>49</v>
      </c>
      <c r="AA1" s="17"/>
    </row>
    <row r="2" spans="1:28" ht="42.6" customHeight="1" x14ac:dyDescent="0.25">
      <c r="A2" s="6" t="s">
        <v>0</v>
      </c>
      <c r="B2" s="16" t="s">
        <v>1</v>
      </c>
      <c r="C2" s="7" t="s">
        <v>20</v>
      </c>
      <c r="D2" s="6" t="s">
        <v>2</v>
      </c>
      <c r="E2" s="6" t="s">
        <v>26</v>
      </c>
      <c r="F2" s="6" t="s">
        <v>27</v>
      </c>
      <c r="G2" s="6" t="s">
        <v>30</v>
      </c>
      <c r="H2" s="7" t="s">
        <v>28</v>
      </c>
      <c r="I2" s="7" t="s">
        <v>29</v>
      </c>
      <c r="J2" s="7" t="s">
        <v>19</v>
      </c>
      <c r="K2" s="7" t="s">
        <v>18</v>
      </c>
      <c r="L2" s="7" t="s">
        <v>9</v>
      </c>
      <c r="M2" s="7" t="s">
        <v>17</v>
      </c>
      <c r="N2" s="7" t="s">
        <v>39</v>
      </c>
      <c r="O2" s="7" t="s">
        <v>40</v>
      </c>
      <c r="P2" s="7" t="s">
        <v>21</v>
      </c>
      <c r="Q2" s="7" t="s">
        <v>22</v>
      </c>
      <c r="R2" s="7" t="s">
        <v>23</v>
      </c>
      <c r="S2" s="7" t="s">
        <v>24</v>
      </c>
      <c r="T2" s="7" t="s">
        <v>25</v>
      </c>
      <c r="U2" s="7" t="s">
        <v>41</v>
      </c>
      <c r="V2" s="7" t="s">
        <v>42</v>
      </c>
      <c r="W2" s="7" t="s">
        <v>43</v>
      </c>
      <c r="X2" s="7" t="s">
        <v>44</v>
      </c>
      <c r="Y2" s="7" t="s">
        <v>45</v>
      </c>
      <c r="Z2" s="7" t="s">
        <v>46</v>
      </c>
      <c r="AA2" s="7" t="s">
        <v>47</v>
      </c>
      <c r="AB2" s="6" t="s">
        <v>48</v>
      </c>
    </row>
    <row r="3" spans="1:28" s="5" customFormat="1" ht="31.9" customHeight="1" x14ac:dyDescent="0.25">
      <c r="A3" s="4">
        <v>1</v>
      </c>
      <c r="B3" s="8" t="s">
        <v>10</v>
      </c>
      <c r="C3" s="9">
        <v>1.5</v>
      </c>
      <c r="D3" s="4" t="s">
        <v>3</v>
      </c>
      <c r="E3" s="4">
        <v>8.6690799999999992</v>
      </c>
      <c r="F3" s="4">
        <v>-79.847369999999998</v>
      </c>
      <c r="G3" s="4" t="s">
        <v>4</v>
      </c>
      <c r="H3" s="4">
        <v>1.87</v>
      </c>
      <c r="I3" s="10">
        <v>0</v>
      </c>
      <c r="J3" s="4">
        <v>29.6</v>
      </c>
      <c r="K3" s="4">
        <v>21.89</v>
      </c>
      <c r="L3" s="10">
        <v>1012.064</v>
      </c>
      <c r="M3" s="4">
        <v>22.67</v>
      </c>
      <c r="N3" s="4">
        <v>4.95</v>
      </c>
      <c r="O3" s="4">
        <v>7.43</v>
      </c>
      <c r="P3" s="4">
        <v>1036.9812999999999</v>
      </c>
      <c r="Q3" s="4">
        <v>1.5760000000000001</v>
      </c>
      <c r="R3" s="4">
        <v>6.3722316000000001E-2</v>
      </c>
      <c r="S3" s="4">
        <v>36.012664000000001</v>
      </c>
      <c r="T3" s="11">
        <v>56.882800000000003</v>
      </c>
      <c r="U3" s="1">
        <v>779.69905133402938</v>
      </c>
      <c r="V3" s="1">
        <v>748.4582565827202</v>
      </c>
      <c r="W3" s="2">
        <v>28.039663421783182</v>
      </c>
      <c r="X3" s="2">
        <v>708.07562815068627</v>
      </c>
      <c r="Y3" s="2">
        <v>12.34296501025071</v>
      </c>
      <c r="Z3" s="2">
        <v>0.33558093589744203</v>
      </c>
      <c r="AA3" s="2">
        <v>0.21351502797594293</v>
      </c>
      <c r="AB3" s="4">
        <f>MOD(ROW()-1,5)+1</f>
        <v>3</v>
      </c>
    </row>
    <row r="4" spans="1:28" ht="31.9" customHeight="1" x14ac:dyDescent="0.25">
      <c r="A4" s="4">
        <v>1</v>
      </c>
      <c r="B4" s="8" t="s">
        <v>10</v>
      </c>
      <c r="C4" s="9">
        <v>1.5</v>
      </c>
      <c r="D4" s="4" t="s">
        <v>4</v>
      </c>
      <c r="E4" s="9">
        <v>8.6555099999999996</v>
      </c>
      <c r="F4" s="4">
        <v>-79.852279999999993</v>
      </c>
      <c r="G4" s="4" t="s">
        <v>5</v>
      </c>
      <c r="H4" s="4">
        <v>1.97</v>
      </c>
      <c r="I4" s="4">
        <v>1.87</v>
      </c>
      <c r="J4" s="4">
        <v>29.1</v>
      </c>
      <c r="K4" s="4">
        <v>22.56</v>
      </c>
      <c r="L4" s="10">
        <v>1012.725</v>
      </c>
      <c r="M4" s="4">
        <v>23.33</v>
      </c>
      <c r="N4" s="4">
        <v>4.25</v>
      </c>
      <c r="O4" s="4">
        <v>7.57</v>
      </c>
      <c r="P4" s="4">
        <v>1033.829</v>
      </c>
      <c r="Q4" s="4">
        <v>1.5760000000000001</v>
      </c>
      <c r="R4" s="4">
        <v>0.106203859</v>
      </c>
      <c r="S4" s="4">
        <v>24.694398</v>
      </c>
      <c r="T4" s="4">
        <v>65.008899999999997</v>
      </c>
      <c r="U4" s="1">
        <v>1074.3950767032129</v>
      </c>
      <c r="V4" s="1">
        <v>1037.3753816735432</v>
      </c>
      <c r="W4" s="2">
        <v>28.194498060983396</v>
      </c>
      <c r="X4" s="2">
        <v>985.39571908573669</v>
      </c>
      <c r="Y4" s="2">
        <v>23.785164526823017</v>
      </c>
      <c r="Z4" s="2">
        <v>0.64137217599888041</v>
      </c>
      <c r="AA4" s="2">
        <v>0.40900875670078968</v>
      </c>
      <c r="AB4" s="4">
        <f t="shared" ref="AB4:AB52" si="0">MOD(ROW()-1,5)+1</f>
        <v>4</v>
      </c>
    </row>
    <row r="5" spans="1:28" ht="31.9" customHeight="1" x14ac:dyDescent="0.25">
      <c r="A5" s="4">
        <v>1</v>
      </c>
      <c r="B5" s="8" t="s">
        <v>10</v>
      </c>
      <c r="C5" s="9">
        <v>1.5</v>
      </c>
      <c r="D5" s="4" t="s">
        <v>5</v>
      </c>
      <c r="E5" s="9">
        <v>8.6447500000000002</v>
      </c>
      <c r="F5" s="4">
        <v>-79.841399999999993</v>
      </c>
      <c r="G5" s="4" t="s">
        <v>6</v>
      </c>
      <c r="H5" s="4">
        <v>1.53</v>
      </c>
      <c r="I5" s="4">
        <v>3.84</v>
      </c>
      <c r="J5" s="12">
        <v>29.75</v>
      </c>
      <c r="K5" s="4">
        <v>23.05</v>
      </c>
      <c r="L5" s="10">
        <v>1012.864</v>
      </c>
      <c r="M5" s="10">
        <v>23.8</v>
      </c>
      <c r="N5" s="4">
        <v>5.55</v>
      </c>
      <c r="O5" s="4">
        <v>7.58</v>
      </c>
      <c r="P5" s="4">
        <v>1033.126</v>
      </c>
      <c r="Q5" s="3">
        <v>7.88</v>
      </c>
      <c r="R5" s="4">
        <v>0.14868540299999999</v>
      </c>
      <c r="S5" s="4">
        <v>24.694398</v>
      </c>
      <c r="T5" s="4">
        <v>291.99829999999997</v>
      </c>
      <c r="U5" s="1">
        <v>1099.8592480177242</v>
      </c>
      <c r="V5" s="1">
        <v>1059.1169981559522</v>
      </c>
      <c r="W5" s="2">
        <v>27.675961795895617</v>
      </c>
      <c r="X5" s="2">
        <v>1005.7529337343911</v>
      </c>
      <c r="Y5" s="2">
        <v>25.688102625665323</v>
      </c>
      <c r="Z5" s="2">
        <v>0.69176662851943871</v>
      </c>
      <c r="AA5" s="2">
        <v>0.44321039088927483</v>
      </c>
      <c r="AB5" s="4">
        <f t="shared" si="0"/>
        <v>5</v>
      </c>
    </row>
    <row r="6" spans="1:28" ht="31.9" customHeight="1" x14ac:dyDescent="0.25">
      <c r="A6" s="4">
        <v>1</v>
      </c>
      <c r="B6" s="8" t="s">
        <v>10</v>
      </c>
      <c r="C6" s="9">
        <v>1.5</v>
      </c>
      <c r="D6" s="4" t="s">
        <v>6</v>
      </c>
      <c r="E6" s="4">
        <v>8.6387699999999992</v>
      </c>
      <c r="F6" s="4">
        <v>-79.829669999999993</v>
      </c>
      <c r="G6" s="4" t="s">
        <v>7</v>
      </c>
      <c r="H6" s="10">
        <v>2.8</v>
      </c>
      <c r="I6" s="4">
        <v>5.37</v>
      </c>
      <c r="J6" s="4">
        <v>29.6</v>
      </c>
      <c r="K6" s="4">
        <v>24.51</v>
      </c>
      <c r="L6" s="10">
        <v>1014.018</v>
      </c>
      <c r="M6" s="4">
        <v>25.16</v>
      </c>
      <c r="N6" s="4">
        <v>4.92</v>
      </c>
      <c r="O6" s="4">
        <v>7.63</v>
      </c>
      <c r="P6" s="4">
        <v>1036.1251</v>
      </c>
      <c r="Q6" s="4">
        <v>18.911999999999999</v>
      </c>
      <c r="R6" s="4">
        <v>0.14868540299999999</v>
      </c>
      <c r="S6" s="4">
        <v>20.578665000000001</v>
      </c>
      <c r="T6" s="4">
        <v>65.008899999999997</v>
      </c>
      <c r="U6" s="1">
        <v>1258.3712113256229</v>
      </c>
      <c r="V6" s="1">
        <v>1209.3638326045123</v>
      </c>
      <c r="W6" s="2">
        <v>27.65265073468257</v>
      </c>
      <c r="X6" s="2">
        <v>1147.6868000895074</v>
      </c>
      <c r="Y6" s="2">
        <v>34.024381780322223</v>
      </c>
      <c r="Z6" s="2">
        <v>0.9041383077459445</v>
      </c>
      <c r="AA6" s="2">
        <v>0.5834559780926194</v>
      </c>
      <c r="AB6" s="4">
        <f t="shared" si="0"/>
        <v>1</v>
      </c>
    </row>
    <row r="7" spans="1:28" ht="31.9" customHeight="1" x14ac:dyDescent="0.25">
      <c r="A7" s="4">
        <v>1</v>
      </c>
      <c r="B7" s="8" t="s">
        <v>10</v>
      </c>
      <c r="C7" s="9">
        <v>1.5</v>
      </c>
      <c r="D7" s="4" t="s">
        <v>7</v>
      </c>
      <c r="E7" s="13">
        <v>8.6387</v>
      </c>
      <c r="F7" s="4">
        <v>-79.804609999999997</v>
      </c>
      <c r="G7" s="10"/>
      <c r="H7" s="10"/>
      <c r="I7" s="4">
        <v>8.17</v>
      </c>
      <c r="J7" s="4">
        <v>29.3</v>
      </c>
      <c r="K7" s="10">
        <v>25.4</v>
      </c>
      <c r="L7" s="10">
        <v>1014.033</v>
      </c>
      <c r="M7" s="4">
        <v>25.94</v>
      </c>
      <c r="N7" s="4">
        <v>5.54</v>
      </c>
      <c r="O7" s="4">
        <v>7.79</v>
      </c>
      <c r="P7" s="4">
        <v>1040.8058000000001</v>
      </c>
      <c r="Q7" s="4">
        <v>12.608000000000001</v>
      </c>
      <c r="R7" s="4">
        <v>0.108682658</v>
      </c>
      <c r="S7" s="4">
        <v>28.810131999999999</v>
      </c>
      <c r="T7" s="4">
        <v>144.6448</v>
      </c>
      <c r="U7" s="1">
        <v>1891.5473574548676</v>
      </c>
      <c r="V7" s="1">
        <v>1784.1879116638361</v>
      </c>
      <c r="W7" s="2">
        <v>27.851049023507464</v>
      </c>
      <c r="X7" s="2">
        <v>1683.2300271592187</v>
      </c>
      <c r="Y7" s="2">
        <v>73.106835481109911</v>
      </c>
      <c r="Z7" s="2">
        <v>1.9256530617968128</v>
      </c>
      <c r="AA7" s="2">
        <v>1.2469274650574496</v>
      </c>
      <c r="AB7" s="4">
        <f t="shared" si="0"/>
        <v>2</v>
      </c>
    </row>
    <row r="8" spans="1:28" ht="31.9" customHeight="1" x14ac:dyDescent="0.25">
      <c r="A8" s="4">
        <v>2</v>
      </c>
      <c r="B8" s="8" t="s">
        <v>11</v>
      </c>
      <c r="C8" s="9">
        <v>1.5</v>
      </c>
      <c r="D8" s="4" t="s">
        <v>3</v>
      </c>
      <c r="E8" s="4">
        <v>8.6690799999999992</v>
      </c>
      <c r="F8" s="4">
        <v>-79.847369999999998</v>
      </c>
      <c r="G8" s="4" t="s">
        <v>4</v>
      </c>
      <c r="H8" s="10">
        <v>0</v>
      </c>
      <c r="I8" s="10">
        <v>0</v>
      </c>
      <c r="J8" s="4">
        <v>29.1</v>
      </c>
      <c r="K8" s="4">
        <v>21.68</v>
      </c>
      <c r="L8" s="10">
        <v>1012.069</v>
      </c>
      <c r="M8" s="4">
        <v>22.51</v>
      </c>
      <c r="N8" s="4">
        <v>6.16</v>
      </c>
      <c r="O8" s="4">
        <v>7.67</v>
      </c>
      <c r="P8" s="4">
        <v>1047.4842000000001</v>
      </c>
      <c r="Q8" s="4">
        <v>1.5760000000000001</v>
      </c>
      <c r="R8" s="4">
        <v>0.127444631</v>
      </c>
      <c r="S8" s="4">
        <v>11.318265999999999</v>
      </c>
      <c r="T8" s="4">
        <v>56.882800000000003</v>
      </c>
      <c r="U8" s="3">
        <v>1351.7113503260985</v>
      </c>
      <c r="V8" s="3">
        <v>1312.2045991646116</v>
      </c>
      <c r="W8" s="10">
        <v>28.693213525816194</v>
      </c>
      <c r="X8" s="10">
        <v>1246.5502313001193</v>
      </c>
      <c r="Y8" s="10">
        <v>36.961154338675989</v>
      </c>
      <c r="Z8" s="10">
        <v>1.0043864854197631</v>
      </c>
      <c r="AA8" s="10">
        <v>0.63731583837565675</v>
      </c>
      <c r="AB8" s="4">
        <f t="shared" si="0"/>
        <v>3</v>
      </c>
    </row>
    <row r="9" spans="1:28" ht="31.9" customHeight="1" x14ac:dyDescent="0.25">
      <c r="A9" s="4">
        <v>2</v>
      </c>
      <c r="B9" s="8" t="s">
        <v>11</v>
      </c>
      <c r="C9" s="9">
        <v>1.5</v>
      </c>
      <c r="D9" s="4" t="s">
        <v>4</v>
      </c>
      <c r="E9" s="9">
        <v>8.6555099999999996</v>
      </c>
      <c r="F9" s="4">
        <v>-79.852279999999993</v>
      </c>
      <c r="G9" s="4" t="s">
        <v>5</v>
      </c>
      <c r="H9" s="4">
        <v>1.87</v>
      </c>
      <c r="I9" s="4">
        <v>1.87</v>
      </c>
      <c r="J9" s="4">
        <v>29.5</v>
      </c>
      <c r="K9" s="4">
        <v>23.37</v>
      </c>
      <c r="L9" s="10">
        <v>1013.2</v>
      </c>
      <c r="M9" s="10">
        <v>24.1</v>
      </c>
      <c r="N9" s="4">
        <v>5.21</v>
      </c>
      <c r="O9" s="4">
        <v>7.59</v>
      </c>
      <c r="P9" s="4">
        <v>1056.2082</v>
      </c>
      <c r="Q9" s="4">
        <v>1.5760000000000001</v>
      </c>
      <c r="R9" s="4">
        <v>0.127444631</v>
      </c>
      <c r="S9" s="4">
        <v>8.2314661999999998</v>
      </c>
      <c r="T9" s="4">
        <v>65.008914000000004</v>
      </c>
      <c r="U9" s="3">
        <v>1139.9473118955677</v>
      </c>
      <c r="V9" s="3">
        <v>1113.8121913931816</v>
      </c>
      <c r="W9" s="10">
        <v>28.416591595553079</v>
      </c>
      <c r="X9" s="10">
        <v>1057.7271963985024</v>
      </c>
      <c r="Y9" s="10">
        <v>27.668403399126099</v>
      </c>
      <c r="Z9" s="10">
        <v>0.74218403877595174</v>
      </c>
      <c r="AA9" s="10">
        <v>0.47597045958394407</v>
      </c>
      <c r="AB9" s="4">
        <f t="shared" si="0"/>
        <v>4</v>
      </c>
    </row>
    <row r="10" spans="1:28" ht="31.9" customHeight="1" x14ac:dyDescent="0.25">
      <c r="A10" s="4">
        <v>2</v>
      </c>
      <c r="B10" s="8" t="s">
        <v>11</v>
      </c>
      <c r="C10" s="9">
        <v>1.5</v>
      </c>
      <c r="D10" s="4" t="s">
        <v>5</v>
      </c>
      <c r="E10" s="9">
        <v>8.6447500000000002</v>
      </c>
      <c r="F10" s="4">
        <v>-79.841399999999993</v>
      </c>
      <c r="G10" s="4" t="s">
        <v>6</v>
      </c>
      <c r="H10" s="4">
        <v>1.97</v>
      </c>
      <c r="I10" s="4">
        <v>3.84</v>
      </c>
      <c r="J10" s="4">
        <v>29.9</v>
      </c>
      <c r="K10" s="10">
        <v>24.9</v>
      </c>
      <c r="L10" s="10">
        <v>1014.21</v>
      </c>
      <c r="M10" s="4">
        <v>25.52</v>
      </c>
      <c r="N10" s="4">
        <v>6.19</v>
      </c>
      <c r="O10" s="4">
        <v>7.76</v>
      </c>
      <c r="P10" s="4">
        <v>1058.0382999999999</v>
      </c>
      <c r="Q10" s="4">
        <v>6.3040000000000003</v>
      </c>
      <c r="R10" s="4">
        <v>6.3722316000000001E-2</v>
      </c>
      <c r="S10" s="4">
        <v>17.491866000000002</v>
      </c>
      <c r="T10" s="4">
        <v>291.99837000000002</v>
      </c>
      <c r="U10" s="3">
        <v>1758.1571178504278</v>
      </c>
      <c r="V10" s="3">
        <v>1673.8484965984214</v>
      </c>
      <c r="W10" s="10">
        <v>27.984604038055842</v>
      </c>
      <c r="X10" s="10">
        <v>1581.38738861657</v>
      </c>
      <c r="Y10" s="10">
        <v>64.476503943795549</v>
      </c>
      <c r="Z10" s="10">
        <v>1.7097668132456179</v>
      </c>
      <c r="AA10" s="10">
        <v>1.1065210136788202</v>
      </c>
      <c r="AB10" s="4">
        <f t="shared" si="0"/>
        <v>5</v>
      </c>
    </row>
    <row r="11" spans="1:28" ht="31.9" customHeight="1" x14ac:dyDescent="0.25">
      <c r="A11" s="4">
        <v>2</v>
      </c>
      <c r="B11" s="8" t="s">
        <v>11</v>
      </c>
      <c r="C11" s="9">
        <v>1.5</v>
      </c>
      <c r="D11" s="4" t="s">
        <v>6</v>
      </c>
      <c r="E11" s="4">
        <v>8.6387699999999992</v>
      </c>
      <c r="F11" s="4">
        <v>-79.829669999999993</v>
      </c>
      <c r="G11" s="4" t="s">
        <v>7</v>
      </c>
      <c r="H11" s="4">
        <v>1.53</v>
      </c>
      <c r="I11" s="4">
        <v>5.37</v>
      </c>
      <c r="J11" s="4">
        <v>29.6</v>
      </c>
      <c r="K11" s="10">
        <v>24.5</v>
      </c>
      <c r="L11" s="10">
        <v>1014.01</v>
      </c>
      <c r="M11" s="4">
        <v>25.15</v>
      </c>
      <c r="N11" s="4">
        <v>4.66</v>
      </c>
      <c r="O11" s="4">
        <v>7.67</v>
      </c>
      <c r="P11" s="4">
        <v>1046.3014000000001</v>
      </c>
      <c r="Q11" s="4">
        <v>25.215</v>
      </c>
      <c r="R11" s="4">
        <v>0.127444631</v>
      </c>
      <c r="S11" s="4">
        <v>28.810131999999999</v>
      </c>
      <c r="T11" s="4">
        <v>65.008914000000004</v>
      </c>
      <c r="U11" s="3">
        <v>1406.4108330894126</v>
      </c>
      <c r="V11" s="3">
        <v>1339.8880024909135</v>
      </c>
      <c r="W11" s="10">
        <v>27.925634484297813</v>
      </c>
      <c r="X11" s="10">
        <v>1270.6683894917664</v>
      </c>
      <c r="Y11" s="10">
        <v>41.293978514849215</v>
      </c>
      <c r="Z11" s="10">
        <v>1.0974092596785536</v>
      </c>
      <c r="AA11" s="10">
        <v>0.70814138772027113</v>
      </c>
      <c r="AB11" s="4">
        <f t="shared" si="0"/>
        <v>1</v>
      </c>
    </row>
    <row r="12" spans="1:28" ht="31.9" customHeight="1" x14ac:dyDescent="0.25">
      <c r="A12" s="4">
        <v>2</v>
      </c>
      <c r="B12" s="8" t="s">
        <v>11</v>
      </c>
      <c r="C12" s="9">
        <v>1.5</v>
      </c>
      <c r="D12" s="4" t="s">
        <v>7</v>
      </c>
      <c r="E12" s="13">
        <v>8.6387</v>
      </c>
      <c r="F12" s="4">
        <v>-79.804609999999997</v>
      </c>
      <c r="G12" s="10"/>
      <c r="H12" s="10">
        <v>2.8</v>
      </c>
      <c r="I12" s="4">
        <v>8.17</v>
      </c>
      <c r="J12" s="4">
        <v>29.4</v>
      </c>
      <c r="K12" s="10">
        <v>25.8</v>
      </c>
      <c r="L12" s="10">
        <v>1015.046</v>
      </c>
      <c r="M12" s="4">
        <v>26.37</v>
      </c>
      <c r="N12" s="4">
        <v>5.97</v>
      </c>
      <c r="O12" s="4">
        <v>7.84</v>
      </c>
      <c r="P12" s="4">
        <v>1050.2772</v>
      </c>
      <c r="Q12" s="4">
        <v>18.911999999999999</v>
      </c>
      <c r="R12" s="4">
        <v>8.4963088000000006E-2</v>
      </c>
      <c r="S12" s="4">
        <v>20.578665000000001</v>
      </c>
      <c r="T12" s="4">
        <v>320.50639999999999</v>
      </c>
      <c r="U12" s="3">
        <v>2156.6144169824483</v>
      </c>
      <c r="V12" s="3">
        <v>2032.1790965805208</v>
      </c>
      <c r="W12" s="10">
        <v>27.982090481270429</v>
      </c>
      <c r="X12" s="10">
        <v>1909.8877679162615</v>
      </c>
      <c r="Y12" s="10">
        <v>94.30923818298885</v>
      </c>
      <c r="Z12" s="10">
        <v>2.4767228062438522</v>
      </c>
      <c r="AA12" s="10">
        <v>1.6072887740213375</v>
      </c>
      <c r="AB12" s="4">
        <f t="shared" si="0"/>
        <v>2</v>
      </c>
    </row>
    <row r="13" spans="1:28" ht="31.9" customHeight="1" x14ac:dyDescent="0.25">
      <c r="A13" s="4">
        <v>3</v>
      </c>
      <c r="B13" s="8">
        <v>45455</v>
      </c>
      <c r="C13" s="9">
        <v>1.5</v>
      </c>
      <c r="D13" s="4" t="s">
        <v>3</v>
      </c>
      <c r="E13" s="4">
        <v>8.6690799999999992</v>
      </c>
      <c r="F13" s="4">
        <v>-79.847369999999998</v>
      </c>
      <c r="G13" s="4" t="s">
        <v>4</v>
      </c>
      <c r="H13" s="10">
        <v>0</v>
      </c>
      <c r="I13" s="10">
        <v>0</v>
      </c>
      <c r="J13" s="4">
        <v>29.2</v>
      </c>
      <c r="K13" s="4">
        <v>21.82</v>
      </c>
      <c r="L13" s="10">
        <v>1012.126</v>
      </c>
      <c r="M13" s="4">
        <v>22.66</v>
      </c>
      <c r="N13" s="10">
        <v>4.2</v>
      </c>
      <c r="O13" s="4">
        <v>7.65</v>
      </c>
      <c r="P13" s="4">
        <v>1046.0463</v>
      </c>
      <c r="Q13" s="4">
        <v>3.1520000000000001</v>
      </c>
      <c r="R13" s="4">
        <v>0.16992617500000001</v>
      </c>
      <c r="S13" s="4">
        <v>19.549731999999999</v>
      </c>
      <c r="T13" s="4">
        <v>79.635919999999999</v>
      </c>
      <c r="U13" s="3">
        <v>1295.9644546151749</v>
      </c>
      <c r="V13" s="3">
        <v>1251.7260381013732</v>
      </c>
      <c r="W13" s="10">
        <v>28.565333693908837</v>
      </c>
      <c r="X13" s="10">
        <v>1189.2470108754167</v>
      </c>
      <c r="Y13" s="10">
        <v>33.913693532047731</v>
      </c>
      <c r="Z13" s="10">
        <v>0.92086970256811995</v>
      </c>
      <c r="AA13" s="10">
        <v>0.58496873707941988</v>
      </c>
      <c r="AB13" s="4">
        <f t="shared" si="0"/>
        <v>3</v>
      </c>
    </row>
    <row r="14" spans="1:28" ht="31.9" customHeight="1" x14ac:dyDescent="0.25">
      <c r="A14" s="4">
        <v>3</v>
      </c>
      <c r="B14" s="8">
        <v>45455</v>
      </c>
      <c r="C14" s="9">
        <v>1.5</v>
      </c>
      <c r="D14" s="4" t="s">
        <v>4</v>
      </c>
      <c r="E14" s="9">
        <v>8.6555099999999996</v>
      </c>
      <c r="F14" s="4">
        <v>-79.852279999999993</v>
      </c>
      <c r="G14" s="4" t="s">
        <v>5</v>
      </c>
      <c r="H14" s="4">
        <v>1.87</v>
      </c>
      <c r="I14" s="4">
        <v>1.87</v>
      </c>
      <c r="J14" s="4">
        <v>29.7</v>
      </c>
      <c r="K14" s="4">
        <v>23.58</v>
      </c>
      <c r="L14" s="10">
        <v>1013.292</v>
      </c>
      <c r="M14" s="4">
        <v>23.46</v>
      </c>
      <c r="N14" s="4">
        <v>5.01</v>
      </c>
      <c r="O14" s="4">
        <v>7.65</v>
      </c>
      <c r="P14" s="4">
        <v>1018.7495</v>
      </c>
      <c r="Q14" s="4">
        <v>1.5760000000000001</v>
      </c>
      <c r="R14" s="4">
        <v>8.4963088000000006E-2</v>
      </c>
      <c r="S14" s="4">
        <v>21.607599</v>
      </c>
      <c r="T14" s="4">
        <v>80.719402000000002</v>
      </c>
      <c r="U14" s="3">
        <v>1285.9665063925349</v>
      </c>
      <c r="V14" s="3">
        <v>1234.081281986623</v>
      </c>
      <c r="W14" s="10">
        <v>27.250969379808463</v>
      </c>
      <c r="X14" s="10">
        <v>1171.2363818949789</v>
      </c>
      <c r="Y14" s="10">
        <v>35.593930711835597</v>
      </c>
      <c r="Z14" s="10">
        <v>0.9538848649918209</v>
      </c>
      <c r="AA14" s="10">
        <v>0.61279666018662127</v>
      </c>
      <c r="AB14" s="4">
        <f t="shared" si="0"/>
        <v>4</v>
      </c>
    </row>
    <row r="15" spans="1:28" ht="31.9" customHeight="1" x14ac:dyDescent="0.25">
      <c r="A15" s="4">
        <v>3</v>
      </c>
      <c r="B15" s="8">
        <v>45455</v>
      </c>
      <c r="C15" s="9">
        <v>1.5</v>
      </c>
      <c r="D15" s="4" t="s">
        <v>5</v>
      </c>
      <c r="E15" s="9">
        <v>8.6447500000000002</v>
      </c>
      <c r="F15" s="4">
        <v>-79.841399999999993</v>
      </c>
      <c r="G15" s="4" t="s">
        <v>6</v>
      </c>
      <c r="H15" s="4">
        <v>1.97</v>
      </c>
      <c r="I15" s="4">
        <v>3.84</v>
      </c>
      <c r="J15" s="4">
        <v>29.8</v>
      </c>
      <c r="K15" s="4">
        <v>24.42</v>
      </c>
      <c r="L15" s="10">
        <v>1013.885</v>
      </c>
      <c r="M15" s="4">
        <v>23.34</v>
      </c>
      <c r="N15" s="4">
        <v>5.67</v>
      </c>
      <c r="O15" s="4">
        <v>7.72</v>
      </c>
      <c r="P15" s="4">
        <v>1028.9448</v>
      </c>
      <c r="Q15" s="4">
        <v>1.5760000000000001</v>
      </c>
      <c r="R15" s="4">
        <v>8.4963088000000006E-2</v>
      </c>
      <c r="S15" s="4">
        <v>14.405066</v>
      </c>
      <c r="T15" s="4">
        <v>281.70530000000002</v>
      </c>
      <c r="U15" s="3">
        <v>1542.1034192753718</v>
      </c>
      <c r="V15" s="3">
        <v>1476.9816148421451</v>
      </c>
      <c r="W15" s="10">
        <v>27.344287259419961</v>
      </c>
      <c r="X15" s="10">
        <v>1398.435151105007</v>
      </c>
      <c r="Y15" s="10">
        <v>51.202176477718226</v>
      </c>
      <c r="Z15" s="10">
        <v>1.3628166150789032</v>
      </c>
      <c r="AA15" s="10">
        <v>0.87959521823256892</v>
      </c>
      <c r="AB15" s="4">
        <f t="shared" si="0"/>
        <v>5</v>
      </c>
    </row>
    <row r="16" spans="1:28" ht="31.9" customHeight="1" x14ac:dyDescent="0.25">
      <c r="A16" s="4">
        <v>3</v>
      </c>
      <c r="B16" s="8">
        <v>45455</v>
      </c>
      <c r="C16" s="9">
        <v>1.5</v>
      </c>
      <c r="D16" s="4" t="s">
        <v>6</v>
      </c>
      <c r="E16" s="4">
        <v>8.6387699999999992</v>
      </c>
      <c r="F16" s="4">
        <v>-79.829669999999993</v>
      </c>
      <c r="G16" s="4" t="s">
        <v>7</v>
      </c>
      <c r="H16" s="4">
        <v>1.53</v>
      </c>
      <c r="I16" s="4">
        <v>5.37</v>
      </c>
      <c r="J16" s="4">
        <v>29.5</v>
      </c>
      <c r="K16" s="4">
        <v>24.78</v>
      </c>
      <c r="L16" s="10">
        <v>1014.252</v>
      </c>
      <c r="M16" s="4">
        <v>25.14</v>
      </c>
      <c r="N16" s="4">
        <v>4.8499999999999996</v>
      </c>
      <c r="O16" s="4">
        <v>7.65</v>
      </c>
      <c r="P16" s="4">
        <v>1013.9496</v>
      </c>
      <c r="Q16" s="3">
        <v>7.88</v>
      </c>
      <c r="R16" s="4">
        <v>0.106203859</v>
      </c>
      <c r="S16" s="4">
        <v>23.665465000000001</v>
      </c>
      <c r="T16" s="4">
        <v>90.470738999999995</v>
      </c>
      <c r="U16" s="3">
        <v>1300.4422784874728</v>
      </c>
      <c r="V16" s="3">
        <v>1243.645228216056</v>
      </c>
      <c r="W16" s="10">
        <v>27.088223752460689</v>
      </c>
      <c r="X16" s="10">
        <v>1179.7908969362854</v>
      </c>
      <c r="Y16" s="10">
        <v>36.766107527309764</v>
      </c>
      <c r="Z16" s="10">
        <v>0.974332972340201</v>
      </c>
      <c r="AA16" s="10">
        <v>0.62940691111307068</v>
      </c>
      <c r="AB16" s="4">
        <f t="shared" si="0"/>
        <v>1</v>
      </c>
    </row>
    <row r="17" spans="1:28" ht="31.9" customHeight="1" x14ac:dyDescent="0.25">
      <c r="A17" s="4">
        <v>3</v>
      </c>
      <c r="B17" s="8">
        <v>45455</v>
      </c>
      <c r="C17" s="9">
        <v>1.5</v>
      </c>
      <c r="D17" s="4" t="s">
        <v>7</v>
      </c>
      <c r="E17" s="13">
        <v>8.6387</v>
      </c>
      <c r="F17" s="4">
        <v>-79.804609999999997</v>
      </c>
      <c r="G17" s="10"/>
      <c r="H17" s="10">
        <v>2.8</v>
      </c>
      <c r="I17" s="4">
        <v>8.17</v>
      </c>
      <c r="J17" s="4">
        <v>29.2</v>
      </c>
      <c r="K17" s="4">
        <v>25.81</v>
      </c>
      <c r="L17" s="10">
        <v>1015.119</v>
      </c>
      <c r="M17" s="4">
        <v>25.92</v>
      </c>
      <c r="N17" s="4">
        <v>5.43</v>
      </c>
      <c r="O17" s="4">
        <v>7.81</v>
      </c>
      <c r="P17" s="4">
        <v>1013.9496</v>
      </c>
      <c r="Q17" s="4">
        <v>18.911999999999999</v>
      </c>
      <c r="R17" s="4">
        <v>6.3722316000000001E-2</v>
      </c>
      <c r="S17" s="4">
        <v>30.867998</v>
      </c>
      <c r="T17" s="4">
        <v>87.220292999999998</v>
      </c>
      <c r="U17" s="3">
        <v>1948.6226260739063</v>
      </c>
      <c r="V17" s="3">
        <v>1830.3359654531594</v>
      </c>
      <c r="W17" s="10">
        <v>27.140977997851394</v>
      </c>
      <c r="X17" s="10">
        <v>1724.2094632181527</v>
      </c>
      <c r="Y17" s="10">
        <v>78.985524237155232</v>
      </c>
      <c r="Z17" s="10">
        <v>2.0725049448808659</v>
      </c>
      <c r="AA17" s="10">
        <v>1.3441924371513969</v>
      </c>
      <c r="AB17" s="4">
        <f t="shared" si="0"/>
        <v>2</v>
      </c>
    </row>
    <row r="18" spans="1:28" ht="31.9" customHeight="1" x14ac:dyDescent="0.25">
      <c r="A18" s="4">
        <v>4</v>
      </c>
      <c r="B18" s="8">
        <v>45608</v>
      </c>
      <c r="C18" s="9">
        <v>1.5</v>
      </c>
      <c r="D18" s="4" t="s">
        <v>3</v>
      </c>
      <c r="E18" s="4">
        <v>8.6690799999999992</v>
      </c>
      <c r="F18" s="4">
        <v>-79.847369999999998</v>
      </c>
      <c r="G18" s="4" t="s">
        <v>31</v>
      </c>
      <c r="H18" s="10">
        <v>0</v>
      </c>
      <c r="I18" s="10">
        <v>0</v>
      </c>
      <c r="J18" s="4">
        <v>29.4</v>
      </c>
      <c r="K18" s="10">
        <v>22.3</v>
      </c>
      <c r="L18" s="10">
        <v>1012.4349999999999</v>
      </c>
      <c r="M18" s="10">
        <v>22.7</v>
      </c>
      <c r="N18" s="4">
        <v>5.08</v>
      </c>
      <c r="O18" s="4">
        <v>7.55</v>
      </c>
      <c r="P18" s="4">
        <v>1027.2166999999999</v>
      </c>
      <c r="Q18" s="4">
        <v>1.5760000000000001</v>
      </c>
      <c r="R18" s="4">
        <v>0.14868540299999999</v>
      </c>
      <c r="S18" s="4">
        <v>15.433999</v>
      </c>
      <c r="T18" s="4">
        <v>100.22208000000001</v>
      </c>
      <c r="U18" s="3">
        <v>1004.2978134742109</v>
      </c>
      <c r="V18" s="3">
        <v>979.38224814945215</v>
      </c>
      <c r="W18" s="10">
        <v>27.85076341131332</v>
      </c>
      <c r="X18" s="10">
        <v>930.04678647352989</v>
      </c>
      <c r="Y18" s="10">
        <v>21.484698264608959</v>
      </c>
      <c r="Z18" s="10">
        <v>0.58146054881585529</v>
      </c>
      <c r="AA18" s="10">
        <v>0.37059811009719562</v>
      </c>
      <c r="AB18" s="4">
        <f t="shared" si="0"/>
        <v>3</v>
      </c>
    </row>
    <row r="19" spans="1:28" ht="31.9" customHeight="1" x14ac:dyDescent="0.25">
      <c r="A19" s="4">
        <v>4</v>
      </c>
      <c r="B19" s="8">
        <v>45608</v>
      </c>
      <c r="C19" s="9">
        <v>1.5</v>
      </c>
      <c r="D19" s="4" t="s">
        <v>4</v>
      </c>
      <c r="E19" s="9">
        <v>8.6555099999999996</v>
      </c>
      <c r="F19" s="4">
        <v>-79.852279999999993</v>
      </c>
      <c r="G19" s="4" t="s">
        <v>32</v>
      </c>
      <c r="H19" s="4">
        <v>1.87</v>
      </c>
      <c r="I19" s="4">
        <v>1.87</v>
      </c>
      <c r="J19" s="4">
        <v>29.7</v>
      </c>
      <c r="K19" s="4">
        <v>23.57</v>
      </c>
      <c r="L19" s="10">
        <v>1013.284</v>
      </c>
      <c r="M19" s="10">
        <v>23.5</v>
      </c>
      <c r="N19" s="4">
        <v>5.12</v>
      </c>
      <c r="O19" s="4">
        <v>7.64</v>
      </c>
      <c r="P19" s="4">
        <v>1022.5804000000001</v>
      </c>
      <c r="Q19" s="4">
        <v>4.7279999999999998</v>
      </c>
      <c r="R19" s="4">
        <v>0.127444631</v>
      </c>
      <c r="S19" s="4">
        <v>20.578665000000001</v>
      </c>
      <c r="T19" s="4">
        <v>140.31091000000001</v>
      </c>
      <c r="U19" s="3">
        <v>1258.9792188337678</v>
      </c>
      <c r="V19" s="3">
        <v>1210.2426706401839</v>
      </c>
      <c r="W19" s="10">
        <v>27.354807284864034</v>
      </c>
      <c r="X19" s="10">
        <v>1148.7801208638857</v>
      </c>
      <c r="Y19" s="10">
        <v>34.107742491433996</v>
      </c>
      <c r="Z19" s="10">
        <v>0.91413586875616359</v>
      </c>
      <c r="AA19" s="10">
        <v>0.58722990211054493</v>
      </c>
      <c r="AB19" s="4">
        <f t="shared" si="0"/>
        <v>4</v>
      </c>
    </row>
    <row r="20" spans="1:28" ht="31.9" customHeight="1" x14ac:dyDescent="0.25">
      <c r="A20" s="4">
        <v>4</v>
      </c>
      <c r="B20" s="8">
        <v>45608</v>
      </c>
      <c r="C20" s="9">
        <v>1.5</v>
      </c>
      <c r="D20" s="4" t="s">
        <v>5</v>
      </c>
      <c r="E20" s="9">
        <v>8.6447500000000002</v>
      </c>
      <c r="F20" s="4">
        <v>-79.841399999999993</v>
      </c>
      <c r="G20" s="4" t="s">
        <v>33</v>
      </c>
      <c r="H20" s="4">
        <v>1.97</v>
      </c>
      <c r="I20" s="4">
        <v>3.84</v>
      </c>
      <c r="J20" s="4">
        <v>29.9</v>
      </c>
      <c r="K20" s="4">
        <v>24.71</v>
      </c>
      <c r="L20" s="10">
        <v>1014.069</v>
      </c>
      <c r="M20" s="4">
        <v>24.08</v>
      </c>
      <c r="N20" s="4">
        <v>5.53</v>
      </c>
      <c r="O20" s="4">
        <v>7.75</v>
      </c>
      <c r="P20" s="4">
        <v>1018.9239</v>
      </c>
      <c r="Q20" s="4">
        <v>1.5760000000000001</v>
      </c>
      <c r="R20" s="4">
        <v>8.4963088000000006E-2</v>
      </c>
      <c r="S20" s="4">
        <v>22.636531999999999</v>
      </c>
      <c r="T20" s="4">
        <v>124.05868</v>
      </c>
      <c r="U20" s="3">
        <v>1655.9978953601737</v>
      </c>
      <c r="V20" s="3">
        <v>1571.8604343132054</v>
      </c>
      <c r="W20" s="10">
        <v>26.975533415737956</v>
      </c>
      <c r="X20" s="10">
        <v>1485.9662003374333</v>
      </c>
      <c r="Y20" s="10">
        <v>58.918700560034168</v>
      </c>
      <c r="Z20" s="10">
        <v>1.5649472482126687</v>
      </c>
      <c r="AA20" s="10">
        <v>1.0118436083349536</v>
      </c>
      <c r="AB20" s="4">
        <f t="shared" si="0"/>
        <v>5</v>
      </c>
    </row>
    <row r="21" spans="1:28" ht="31.9" customHeight="1" x14ac:dyDescent="0.25">
      <c r="A21" s="4">
        <v>4</v>
      </c>
      <c r="B21" s="8">
        <v>45608</v>
      </c>
      <c r="C21" s="9">
        <v>1.5</v>
      </c>
      <c r="D21" s="4" t="s">
        <v>6</v>
      </c>
      <c r="E21" s="4">
        <v>8.6387699999999992</v>
      </c>
      <c r="F21" s="4">
        <v>-79.829669999999993</v>
      </c>
      <c r="G21" s="4" t="s">
        <v>34</v>
      </c>
      <c r="H21" s="4">
        <v>1.53</v>
      </c>
      <c r="I21" s="4">
        <v>5.37</v>
      </c>
      <c r="J21" s="4">
        <v>29.6</v>
      </c>
      <c r="K21" s="4">
        <v>24.86</v>
      </c>
      <c r="L21" s="10">
        <v>1014.279</v>
      </c>
      <c r="M21" s="4">
        <v>25.14</v>
      </c>
      <c r="N21" s="4">
        <v>4.91</v>
      </c>
      <c r="O21" s="4">
        <v>7.72</v>
      </c>
      <c r="P21" s="4">
        <v>1028.6255000000001</v>
      </c>
      <c r="Q21" s="4">
        <v>9.4559999999999995</v>
      </c>
      <c r="R21" s="14">
        <v>0.16992261750000001</v>
      </c>
      <c r="S21" s="4">
        <v>10.28933</v>
      </c>
      <c r="T21" s="4">
        <v>140.85265000000001</v>
      </c>
      <c r="U21" s="3">
        <v>1546.7651284208525</v>
      </c>
      <c r="V21" s="3">
        <v>1484.8910809897238</v>
      </c>
      <c r="W21" s="10">
        <v>27.404598431574339</v>
      </c>
      <c r="X21" s="10">
        <v>1405.7508310585408</v>
      </c>
      <c r="Y21" s="10">
        <v>51.735651499608728</v>
      </c>
      <c r="Z21" s="10">
        <v>1.3706688798877138</v>
      </c>
      <c r="AA21" s="10">
        <v>0.88606020709625988</v>
      </c>
      <c r="AB21" s="4">
        <f t="shared" si="0"/>
        <v>1</v>
      </c>
    </row>
    <row r="22" spans="1:28" ht="31.9" customHeight="1" x14ac:dyDescent="0.25">
      <c r="A22" s="4">
        <v>4</v>
      </c>
      <c r="B22" s="8">
        <v>45608</v>
      </c>
      <c r="C22" s="9">
        <v>1.5</v>
      </c>
      <c r="D22" s="4" t="s">
        <v>7</v>
      </c>
      <c r="E22" s="13">
        <v>8.6387</v>
      </c>
      <c r="F22" s="4">
        <v>-79.804609999999997</v>
      </c>
      <c r="G22" s="10"/>
      <c r="H22" s="10">
        <v>2.8</v>
      </c>
      <c r="I22" s="4">
        <v>8.17</v>
      </c>
      <c r="J22" s="4">
        <v>29.2</v>
      </c>
      <c r="K22" s="4">
        <v>25.78</v>
      </c>
      <c r="L22" s="10">
        <v>1015.096</v>
      </c>
      <c r="M22" s="4">
        <v>25.94</v>
      </c>
      <c r="N22" s="4">
        <v>5.49</v>
      </c>
      <c r="O22" s="4">
        <v>7.85</v>
      </c>
      <c r="P22" s="4">
        <v>1023.6507</v>
      </c>
      <c r="Q22" s="4">
        <v>9.4559999999999995</v>
      </c>
      <c r="R22" s="4">
        <v>8.4963088000000006E-2</v>
      </c>
      <c r="S22" s="4">
        <v>9.2603994000000007</v>
      </c>
      <c r="T22" s="4">
        <v>138.14393999999999</v>
      </c>
      <c r="U22" s="3">
        <v>2146.4233862888173</v>
      </c>
      <c r="V22" s="3">
        <v>2031.3870207413943</v>
      </c>
      <c r="W22" s="10">
        <v>27.404770545184309</v>
      </c>
      <c r="X22" s="10">
        <v>1908.2065432068221</v>
      </c>
      <c r="Y22" s="10">
        <v>95.775706989387771</v>
      </c>
      <c r="Z22" s="10">
        <v>2.5136975972068827</v>
      </c>
      <c r="AA22" s="10">
        <v>1.6301154111291221</v>
      </c>
      <c r="AB22" s="4">
        <f t="shared" si="0"/>
        <v>2</v>
      </c>
    </row>
    <row r="23" spans="1:28" ht="31.9" customHeight="1" x14ac:dyDescent="0.25">
      <c r="A23" s="4">
        <v>5</v>
      </c>
      <c r="B23" s="8" t="s">
        <v>8</v>
      </c>
      <c r="C23" s="9">
        <v>1.5</v>
      </c>
      <c r="D23" s="4" t="s">
        <v>3</v>
      </c>
      <c r="E23" s="4">
        <v>8.6690799999999992</v>
      </c>
      <c r="F23" s="4">
        <v>-79.847369999999998</v>
      </c>
      <c r="G23" s="4" t="s">
        <v>35</v>
      </c>
      <c r="H23" s="10">
        <v>0</v>
      </c>
      <c r="I23" s="10">
        <v>0</v>
      </c>
      <c r="J23" s="4">
        <v>29.5</v>
      </c>
      <c r="K23" s="4">
        <v>21.58</v>
      </c>
      <c r="L23" s="10">
        <v>1011.866</v>
      </c>
      <c r="M23" s="4">
        <v>22.69</v>
      </c>
      <c r="N23" s="4">
        <v>5.08</v>
      </c>
      <c r="O23" s="4">
        <v>7.47</v>
      </c>
      <c r="P23" s="4">
        <v>1022.3251</v>
      </c>
      <c r="Q23" s="4">
        <v>1.5760000000000001</v>
      </c>
      <c r="R23" s="4">
        <v>8.4963088000000006E-2</v>
      </c>
      <c r="S23" s="4">
        <v>23.665465000000001</v>
      </c>
      <c r="T23" s="4">
        <v>173.3571</v>
      </c>
      <c r="U23" s="3">
        <v>828.65595068147275</v>
      </c>
      <c r="V23" s="3">
        <v>806.05425759931416</v>
      </c>
      <c r="W23" s="10">
        <v>27.751980747133157</v>
      </c>
      <c r="X23" s="10">
        <v>763.87433877724902</v>
      </c>
      <c r="Y23" s="10">
        <v>14.427938074931978</v>
      </c>
      <c r="Z23" s="10">
        <v>0.39316615748851097</v>
      </c>
      <c r="AA23" s="10">
        <v>0.24963028020458444</v>
      </c>
      <c r="AB23" s="4">
        <f t="shared" si="0"/>
        <v>3</v>
      </c>
    </row>
    <row r="24" spans="1:28" ht="31.9" customHeight="1" x14ac:dyDescent="0.25">
      <c r="A24" s="4">
        <v>5</v>
      </c>
      <c r="B24" s="8" t="s">
        <v>8</v>
      </c>
      <c r="C24" s="9">
        <v>1.5</v>
      </c>
      <c r="D24" s="4" t="s">
        <v>4</v>
      </c>
      <c r="E24" s="9">
        <v>8.6555099999999996</v>
      </c>
      <c r="F24" s="4">
        <v>-79.852279999999993</v>
      </c>
      <c r="G24" s="4" t="s">
        <v>36</v>
      </c>
      <c r="H24" s="4">
        <v>1.87</v>
      </c>
      <c r="I24" s="4">
        <v>1.87</v>
      </c>
      <c r="J24" s="4">
        <v>29.3</v>
      </c>
      <c r="K24" s="4">
        <v>25.54</v>
      </c>
      <c r="L24" s="10">
        <v>1014.885</v>
      </c>
      <c r="M24" s="10">
        <v>26.1</v>
      </c>
      <c r="N24" s="4">
        <v>4.55</v>
      </c>
      <c r="O24" s="10">
        <v>7.62</v>
      </c>
      <c r="P24" s="4">
        <v>1029.3892000000001</v>
      </c>
      <c r="Q24" s="3">
        <v>7.88</v>
      </c>
      <c r="R24" s="4">
        <v>8.4963088000000006E-2</v>
      </c>
      <c r="S24" s="4">
        <v>15.433999</v>
      </c>
      <c r="T24" s="4">
        <v>107.26470999999999</v>
      </c>
      <c r="U24" s="3">
        <v>1231.187955443698</v>
      </c>
      <c r="V24" s="3">
        <v>1187.4817514098906</v>
      </c>
      <c r="W24" s="10">
        <v>27.526260592348496</v>
      </c>
      <c r="X24" s="10">
        <v>1126.7522020757958</v>
      </c>
      <c r="Y24" s="10">
        <v>33.203288741746462</v>
      </c>
      <c r="Z24" s="10">
        <v>0.87354935523533261</v>
      </c>
      <c r="AA24" s="10">
        <v>0.56602961752118286</v>
      </c>
      <c r="AB24" s="4">
        <f t="shared" si="0"/>
        <v>4</v>
      </c>
    </row>
    <row r="25" spans="1:28" ht="31.9" customHeight="1" x14ac:dyDescent="0.25">
      <c r="A25" s="4">
        <v>5</v>
      </c>
      <c r="B25" s="8" t="s">
        <v>8</v>
      </c>
      <c r="C25" s="9">
        <v>1.5</v>
      </c>
      <c r="D25" s="4" t="s">
        <v>5</v>
      </c>
      <c r="E25" s="9">
        <v>8.6447500000000002</v>
      </c>
      <c r="F25" s="4">
        <v>-79.841399999999993</v>
      </c>
      <c r="G25" s="4" t="s">
        <v>37</v>
      </c>
      <c r="H25" s="4">
        <v>1.97</v>
      </c>
      <c r="I25" s="4">
        <v>3.84</v>
      </c>
      <c r="J25" s="4">
        <v>29.6</v>
      </c>
      <c r="K25" s="10">
        <v>25.6</v>
      </c>
      <c r="L25" s="10">
        <v>1014.831</v>
      </c>
      <c r="M25" s="4">
        <v>24.09</v>
      </c>
      <c r="N25" s="4">
        <v>5.55</v>
      </c>
      <c r="O25" s="4">
        <v>7.75</v>
      </c>
      <c r="P25" s="4">
        <v>1020.8156</v>
      </c>
      <c r="Q25" s="4">
        <v>4.7279999999999998</v>
      </c>
      <c r="R25" s="4">
        <v>8.4963088000000006E-2</v>
      </c>
      <c r="S25" s="4">
        <v>14.405066</v>
      </c>
      <c r="T25" s="4">
        <v>102.38903999999999</v>
      </c>
      <c r="U25" s="3">
        <v>1669.3558147282749</v>
      </c>
      <c r="V25" s="3">
        <v>1591.1616179958723</v>
      </c>
      <c r="W25" s="10">
        <v>27.096296935127324</v>
      </c>
      <c r="X25" s="10">
        <v>1503.6427945432902</v>
      </c>
      <c r="Y25" s="10">
        <v>60.422526517454813</v>
      </c>
      <c r="Z25" s="10">
        <v>1.5907483126423445</v>
      </c>
      <c r="AA25" s="10">
        <v>1.0320073862904013</v>
      </c>
      <c r="AB25" s="4">
        <f t="shared" si="0"/>
        <v>5</v>
      </c>
    </row>
    <row r="26" spans="1:28" ht="31.9" customHeight="1" x14ac:dyDescent="0.25">
      <c r="A26" s="4">
        <v>5</v>
      </c>
      <c r="B26" s="8" t="s">
        <v>8</v>
      </c>
      <c r="C26" s="9">
        <v>1.5</v>
      </c>
      <c r="D26" s="4" t="s">
        <v>6</v>
      </c>
      <c r="E26" s="4">
        <v>8.6387699999999992</v>
      </c>
      <c r="F26" s="4">
        <v>-79.829669999999993</v>
      </c>
      <c r="G26" s="4" t="s">
        <v>38</v>
      </c>
      <c r="H26" s="4">
        <v>1.53</v>
      </c>
      <c r="I26" s="4">
        <v>5.37</v>
      </c>
      <c r="J26" s="4">
        <v>29.7</v>
      </c>
      <c r="K26" s="4">
        <v>24.78</v>
      </c>
      <c r="L26" s="10">
        <v>1014.187</v>
      </c>
      <c r="M26" s="4">
        <v>25.15</v>
      </c>
      <c r="N26" s="4">
        <v>4.93</v>
      </c>
      <c r="O26" s="4">
        <v>7.67</v>
      </c>
      <c r="P26" s="4">
        <v>1032.8327999999999</v>
      </c>
      <c r="Q26" s="4">
        <v>6.3040000000000003</v>
      </c>
      <c r="R26" s="4">
        <v>0.106203859</v>
      </c>
      <c r="S26" s="4">
        <v>24.694398</v>
      </c>
      <c r="T26" s="4">
        <v>70.426323999999994</v>
      </c>
      <c r="U26" s="3">
        <v>1387.8629428912227</v>
      </c>
      <c r="V26" s="3">
        <v>1324.6781192424701</v>
      </c>
      <c r="W26" s="10">
        <v>27.462925343957284</v>
      </c>
      <c r="X26" s="10">
        <v>1255.9753370709109</v>
      </c>
      <c r="Y26" s="10">
        <v>41.239856827601919</v>
      </c>
      <c r="Z26" s="10">
        <v>1.0937997216205777</v>
      </c>
      <c r="AA26" s="10">
        <v>0.70702012411389281</v>
      </c>
      <c r="AB26" s="4">
        <f t="shared" si="0"/>
        <v>1</v>
      </c>
    </row>
    <row r="27" spans="1:28" ht="31.9" customHeight="1" x14ac:dyDescent="0.25">
      <c r="A27" s="4">
        <v>5</v>
      </c>
      <c r="B27" s="8" t="s">
        <v>8</v>
      </c>
      <c r="C27" s="9">
        <v>1.5</v>
      </c>
      <c r="D27" s="4" t="s">
        <v>7</v>
      </c>
      <c r="E27" s="13">
        <v>8.6387</v>
      </c>
      <c r="F27" s="4">
        <v>-79.804609999999997</v>
      </c>
      <c r="G27" s="10"/>
      <c r="H27" s="10">
        <v>2.8</v>
      </c>
      <c r="I27" s="4">
        <v>8.17</v>
      </c>
      <c r="J27" s="4">
        <v>29.3</v>
      </c>
      <c r="K27" s="4">
        <v>25.75</v>
      </c>
      <c r="L27" s="10">
        <v>1015.0410000000001</v>
      </c>
      <c r="M27" s="4">
        <v>25.94</v>
      </c>
      <c r="N27" s="4">
        <v>5.5</v>
      </c>
      <c r="O27" s="4">
        <v>7.83</v>
      </c>
      <c r="P27" s="4">
        <v>1021.8005000000001</v>
      </c>
      <c r="Q27" s="3">
        <v>7.88</v>
      </c>
      <c r="R27" s="4">
        <v>6.3722316000000001E-2</v>
      </c>
      <c r="S27" s="4">
        <v>24.694398</v>
      </c>
      <c r="T27" s="4">
        <v>88.303775000000002</v>
      </c>
      <c r="U27" s="3">
        <v>2052.9161286460194</v>
      </c>
      <c r="V27" s="3">
        <v>1931.4446107167678</v>
      </c>
      <c r="W27" s="10">
        <v>27.294638942489684</v>
      </c>
      <c r="X27" s="10">
        <v>1816.8582967401765</v>
      </c>
      <c r="Y27" s="10">
        <v>87.291675034101644</v>
      </c>
      <c r="Z27" s="10">
        <v>2.2925007156098496</v>
      </c>
      <c r="AA27" s="10">
        <v>1.4869259331207771</v>
      </c>
      <c r="AB27" s="4">
        <f t="shared" si="0"/>
        <v>2</v>
      </c>
    </row>
    <row r="28" spans="1:28" ht="31.9" customHeight="1" x14ac:dyDescent="0.25">
      <c r="A28" s="4">
        <v>6</v>
      </c>
      <c r="B28" s="8" t="s">
        <v>12</v>
      </c>
      <c r="C28" s="9">
        <v>1.5</v>
      </c>
      <c r="D28" s="4" t="s">
        <v>3</v>
      </c>
      <c r="E28" s="4">
        <v>8.6690799999999992</v>
      </c>
      <c r="F28" s="4">
        <v>-79.847369999999998</v>
      </c>
      <c r="G28" s="4" t="s">
        <v>35</v>
      </c>
      <c r="H28" s="10">
        <v>0</v>
      </c>
      <c r="I28" s="10">
        <v>0</v>
      </c>
      <c r="J28" s="4">
        <v>27.8</v>
      </c>
      <c r="K28" s="10">
        <v>24.51</v>
      </c>
      <c r="L28" s="10">
        <v>1014.593</v>
      </c>
      <c r="M28" s="10">
        <v>25.11</v>
      </c>
      <c r="N28" s="4">
        <v>4.67</v>
      </c>
      <c r="O28" s="4">
        <v>7.32</v>
      </c>
      <c r="P28" s="4">
        <v>1051.5323000000001</v>
      </c>
      <c r="Q28" s="4">
        <v>1.5760000000000001</v>
      </c>
      <c r="R28" s="4">
        <v>0.106203859</v>
      </c>
      <c r="S28" s="4">
        <v>8.2314661999999998</v>
      </c>
      <c r="T28" s="4">
        <v>566.88279999999997</v>
      </c>
      <c r="U28" s="3">
        <v>614.78700166475573</v>
      </c>
      <c r="V28" s="3">
        <v>617.80711304102067</v>
      </c>
      <c r="W28" s="10">
        <v>29.301938300218708</v>
      </c>
      <c r="X28" s="10">
        <v>580.53594735287311</v>
      </c>
      <c r="Y28" s="10">
        <v>7.9692273879289166</v>
      </c>
      <c r="Z28" s="10">
        <v>0.21022446320407756</v>
      </c>
      <c r="AA28" s="10">
        <v>0.13492085559328013</v>
      </c>
      <c r="AB28" s="4">
        <f t="shared" si="0"/>
        <v>3</v>
      </c>
    </row>
    <row r="29" spans="1:28" ht="31.9" customHeight="1" x14ac:dyDescent="0.25">
      <c r="A29" s="4">
        <v>6</v>
      </c>
      <c r="B29" s="8" t="s">
        <v>12</v>
      </c>
      <c r="C29" s="9">
        <v>1.5</v>
      </c>
      <c r="D29" s="4" t="s">
        <v>4</v>
      </c>
      <c r="E29" s="9">
        <v>8.6555099999999996</v>
      </c>
      <c r="F29" s="4">
        <v>-79.852279999999993</v>
      </c>
      <c r="G29" s="4" t="s">
        <v>36</v>
      </c>
      <c r="H29" s="4">
        <v>1.87</v>
      </c>
      <c r="I29" s="4">
        <v>1.87</v>
      </c>
      <c r="J29" s="4">
        <v>27.8</v>
      </c>
      <c r="K29" s="10">
        <v>24.8</v>
      </c>
      <c r="L29" s="10">
        <v>1014.81</v>
      </c>
      <c r="M29" s="4">
        <v>25.38</v>
      </c>
      <c r="N29" s="4">
        <v>4.63</v>
      </c>
      <c r="O29" s="4">
        <v>7.35</v>
      </c>
      <c r="P29" s="4">
        <v>1051.6087</v>
      </c>
      <c r="Q29" s="4">
        <v>3.2250000000000001</v>
      </c>
      <c r="R29" s="4">
        <v>8.4963088000000006E-2</v>
      </c>
      <c r="S29" s="4">
        <v>27.781198</v>
      </c>
      <c r="T29" s="4">
        <v>58.508023000000001</v>
      </c>
      <c r="U29" s="3">
        <v>680.1266366081361</v>
      </c>
      <c r="V29" s="3">
        <v>662.066406848155</v>
      </c>
      <c r="W29" s="10">
        <v>29.260972396279662</v>
      </c>
      <c r="X29" s="10">
        <v>623.56452909812219</v>
      </c>
      <c r="Y29" s="10">
        <v>9.2409053537531793</v>
      </c>
      <c r="Z29" s="10">
        <v>0.24319183228791524</v>
      </c>
      <c r="AA29" s="10">
        <v>0.15630286778789446</v>
      </c>
      <c r="AB29" s="4">
        <f t="shared" si="0"/>
        <v>4</v>
      </c>
    </row>
    <row r="30" spans="1:28" ht="31.9" customHeight="1" x14ac:dyDescent="0.25">
      <c r="A30" s="4">
        <v>6</v>
      </c>
      <c r="B30" s="8" t="s">
        <v>12</v>
      </c>
      <c r="C30" s="9">
        <v>1.5</v>
      </c>
      <c r="D30" s="4" t="s">
        <v>5</v>
      </c>
      <c r="E30" s="9">
        <v>8.6447500000000002</v>
      </c>
      <c r="F30" s="4">
        <v>-79.841399999999993</v>
      </c>
      <c r="G30" s="4" t="s">
        <v>37</v>
      </c>
      <c r="H30" s="4">
        <v>1.97</v>
      </c>
      <c r="I30" s="4">
        <v>3.84</v>
      </c>
      <c r="J30" s="4">
        <v>28.4</v>
      </c>
      <c r="K30" s="4">
        <v>29.87</v>
      </c>
      <c r="L30" s="10">
        <v>1018.4160000000001</v>
      </c>
      <c r="M30" s="10">
        <v>30.01</v>
      </c>
      <c r="N30" s="10">
        <v>4.5999999999999996</v>
      </c>
      <c r="O30" s="4">
        <v>7.42</v>
      </c>
      <c r="P30" s="4">
        <v>1050.7488000000001</v>
      </c>
      <c r="Q30" s="4">
        <v>6.4509999999999996</v>
      </c>
      <c r="R30" s="4">
        <v>0.127444631</v>
      </c>
      <c r="S30" s="4">
        <v>27.781198</v>
      </c>
      <c r="T30" s="4">
        <v>59.5991505</v>
      </c>
      <c r="U30" s="3">
        <v>829.91026477715911</v>
      </c>
      <c r="V30" s="3">
        <v>797.8601806464136</v>
      </c>
      <c r="W30" s="10">
        <v>28.086999335069709</v>
      </c>
      <c r="X30" s="10">
        <v>754.59995532562357</v>
      </c>
      <c r="Y30" s="10">
        <v>15.173225985720357</v>
      </c>
      <c r="Z30" s="10">
        <v>0.3838707138006453</v>
      </c>
      <c r="AA30" s="10">
        <v>0.25242937941404708</v>
      </c>
      <c r="AB30" s="4">
        <f t="shared" si="0"/>
        <v>5</v>
      </c>
    </row>
    <row r="31" spans="1:28" ht="31.9" customHeight="1" x14ac:dyDescent="0.25">
      <c r="A31" s="4">
        <v>6</v>
      </c>
      <c r="B31" s="8" t="s">
        <v>12</v>
      </c>
      <c r="C31" s="9">
        <v>1.5</v>
      </c>
      <c r="D31" s="4" t="s">
        <v>6</v>
      </c>
      <c r="E31" s="4">
        <v>8.6387699999999992</v>
      </c>
      <c r="F31" s="4">
        <v>-79.829669999999993</v>
      </c>
      <c r="G31" s="4" t="s">
        <v>38</v>
      </c>
      <c r="H31" s="4">
        <v>1.53</v>
      </c>
      <c r="I31" s="4">
        <v>5.37</v>
      </c>
      <c r="J31" s="4">
        <v>28.4</v>
      </c>
      <c r="K31" s="4">
        <v>30.37</v>
      </c>
      <c r="L31" s="10">
        <v>1018.79</v>
      </c>
      <c r="M31" s="4">
        <v>30.47</v>
      </c>
      <c r="N31" s="4">
        <v>5.14</v>
      </c>
      <c r="O31" s="10">
        <v>7.5</v>
      </c>
      <c r="P31" s="4">
        <v>1046.7126000000001</v>
      </c>
      <c r="Q31" s="4">
        <v>4.8380000000000001</v>
      </c>
      <c r="R31" s="4">
        <v>0.1699926175</v>
      </c>
      <c r="S31" s="4">
        <v>26.752265000000001</v>
      </c>
      <c r="T31" s="4">
        <v>165.77273</v>
      </c>
      <c r="U31" s="3">
        <v>999.21292433898748</v>
      </c>
      <c r="V31" s="3">
        <v>956.69110635881884</v>
      </c>
      <c r="W31" s="10">
        <v>27.9085977200541</v>
      </c>
      <c r="X31" s="10">
        <v>906.59916707439538</v>
      </c>
      <c r="Y31" s="10">
        <v>22.183341564369407</v>
      </c>
      <c r="Z31" s="10">
        <v>0.558897648556685</v>
      </c>
      <c r="AA31" s="10">
        <v>0.36813156819645604</v>
      </c>
      <c r="AB31" s="4">
        <f t="shared" si="0"/>
        <v>1</v>
      </c>
    </row>
    <row r="32" spans="1:28" ht="31.9" customHeight="1" x14ac:dyDescent="0.25">
      <c r="A32" s="4">
        <v>6</v>
      </c>
      <c r="B32" s="8" t="s">
        <v>12</v>
      </c>
      <c r="C32" s="9">
        <v>1.5</v>
      </c>
      <c r="D32" s="4" t="s">
        <v>7</v>
      </c>
      <c r="E32" s="13">
        <v>8.6387</v>
      </c>
      <c r="F32" s="4">
        <v>-79.804609999999997</v>
      </c>
      <c r="G32" s="10"/>
      <c r="H32" s="10">
        <v>2.8</v>
      </c>
      <c r="I32" s="4">
        <v>8.17</v>
      </c>
      <c r="J32" s="4">
        <v>28.3</v>
      </c>
      <c r="K32" s="10">
        <v>31.1</v>
      </c>
      <c r="L32" s="10">
        <v>1019.37</v>
      </c>
      <c r="M32" s="4">
        <v>31.1</v>
      </c>
      <c r="N32" s="4">
        <v>5.88</v>
      </c>
      <c r="O32" s="10">
        <v>7.7</v>
      </c>
      <c r="P32" s="4">
        <v>1045.3121000000001</v>
      </c>
      <c r="Q32" s="4">
        <v>1.613</v>
      </c>
      <c r="R32" s="4">
        <v>0.191166947</v>
      </c>
      <c r="S32" s="4">
        <v>16.462931999999999</v>
      </c>
      <c r="T32" s="4">
        <v>138.14393999999999</v>
      </c>
      <c r="U32" s="3">
        <v>1607.5755673549058</v>
      </c>
      <c r="V32" s="3">
        <v>1527.4138097108112</v>
      </c>
      <c r="W32" s="10">
        <v>27.835015522309757</v>
      </c>
      <c r="X32" s="10">
        <v>1442.8054211106089</v>
      </c>
      <c r="Y32" s="10">
        <v>56.773373077892515</v>
      </c>
      <c r="Z32" s="10">
        <v>1.4213044422329353</v>
      </c>
      <c r="AA32" s="10">
        <v>0.93799910287209121</v>
      </c>
      <c r="AB32" s="4">
        <f t="shared" si="0"/>
        <v>2</v>
      </c>
    </row>
    <row r="33" spans="1:28" ht="31.9" customHeight="1" x14ac:dyDescent="0.25">
      <c r="A33" s="4">
        <v>7</v>
      </c>
      <c r="B33" s="8" t="s">
        <v>13</v>
      </c>
      <c r="C33" s="9">
        <v>1.5</v>
      </c>
      <c r="D33" s="4" t="s">
        <v>3</v>
      </c>
      <c r="E33" s="4">
        <v>8.6690799999999992</v>
      </c>
      <c r="F33" s="4">
        <v>-79.847369999999998</v>
      </c>
      <c r="G33" s="4" t="s">
        <v>35</v>
      </c>
      <c r="H33" s="10">
        <v>0</v>
      </c>
      <c r="I33" s="10">
        <v>0</v>
      </c>
      <c r="J33" s="4">
        <v>28.5</v>
      </c>
      <c r="K33" s="4">
        <v>28.79</v>
      </c>
      <c r="L33" s="10">
        <v>1017.574</v>
      </c>
      <c r="M33" s="4">
        <v>29.04</v>
      </c>
      <c r="N33" s="4">
        <v>5.29</v>
      </c>
      <c r="O33" s="10">
        <v>7.4</v>
      </c>
      <c r="P33" s="4">
        <v>1052.096</v>
      </c>
      <c r="Q33" s="4">
        <v>3.1520000000000001</v>
      </c>
      <c r="R33" s="4">
        <v>0.14868540499999999</v>
      </c>
      <c r="S33" s="4">
        <v>17.491866000000002</v>
      </c>
      <c r="T33" s="4">
        <v>337.50461000000001</v>
      </c>
      <c r="U33" s="3">
        <v>775.82319024968001</v>
      </c>
      <c r="V33" s="3">
        <v>757.4532349626021</v>
      </c>
      <c r="W33" s="10">
        <v>28.209230293768798</v>
      </c>
      <c r="X33" s="10">
        <v>715.81168278844541</v>
      </c>
      <c r="Y33" s="10">
        <v>13.432321880387894</v>
      </c>
      <c r="Z33" s="10">
        <v>0.34297997851232859</v>
      </c>
      <c r="AA33" s="10">
        <v>0.22474878451984806</v>
      </c>
      <c r="AB33" s="4">
        <f t="shared" si="0"/>
        <v>3</v>
      </c>
    </row>
    <row r="34" spans="1:28" ht="31.9" customHeight="1" x14ac:dyDescent="0.25">
      <c r="A34" s="4">
        <v>7</v>
      </c>
      <c r="B34" s="8" t="s">
        <v>13</v>
      </c>
      <c r="C34" s="9">
        <v>1.5</v>
      </c>
      <c r="D34" s="4" t="s">
        <v>4</v>
      </c>
      <c r="E34" s="9">
        <v>8.6555099999999996</v>
      </c>
      <c r="F34" s="4">
        <v>-79.852279999999993</v>
      </c>
      <c r="G34" s="4" t="s">
        <v>36</v>
      </c>
      <c r="H34" s="4">
        <v>1.87</v>
      </c>
      <c r="I34" s="4">
        <v>1.87</v>
      </c>
      <c r="J34" s="4">
        <v>28.8</v>
      </c>
      <c r="K34" s="4">
        <v>29.52</v>
      </c>
      <c r="L34" s="10">
        <v>1018.024</v>
      </c>
      <c r="M34" s="10">
        <v>29.71</v>
      </c>
      <c r="N34" s="4">
        <v>5.91</v>
      </c>
      <c r="O34" s="4">
        <v>7.47</v>
      </c>
      <c r="P34" s="11">
        <v>1056.3209999999999</v>
      </c>
      <c r="Q34" s="4">
        <v>9.4559999999999995</v>
      </c>
      <c r="R34" s="4">
        <v>8.4963088000000006E-2</v>
      </c>
      <c r="S34" s="4">
        <v>14.4050066</v>
      </c>
      <c r="T34" s="4">
        <v>278.99659000000003</v>
      </c>
      <c r="U34" s="3">
        <v>918.14489257130572</v>
      </c>
      <c r="V34" s="3">
        <v>893.16726683370121</v>
      </c>
      <c r="W34" s="10">
        <v>28.017960822139834</v>
      </c>
      <c r="X34" s="10">
        <v>845.98741474195424</v>
      </c>
      <c r="Y34" s="10">
        <v>19.16189126960721</v>
      </c>
      <c r="Z34" s="10">
        <v>0.48678324209607449</v>
      </c>
      <c r="AA34" s="10">
        <v>0.3201254903351175</v>
      </c>
      <c r="AB34" s="4">
        <f t="shared" si="0"/>
        <v>4</v>
      </c>
    </row>
    <row r="35" spans="1:28" ht="31.9" customHeight="1" x14ac:dyDescent="0.25">
      <c r="A35" s="4">
        <v>7</v>
      </c>
      <c r="B35" s="8" t="s">
        <v>13</v>
      </c>
      <c r="C35" s="9">
        <v>1.5</v>
      </c>
      <c r="D35" s="4" t="s">
        <v>5</v>
      </c>
      <c r="E35" s="9">
        <v>8.6447500000000002</v>
      </c>
      <c r="F35" s="4">
        <v>-79.841399999999993</v>
      </c>
      <c r="G35" s="4" t="s">
        <v>37</v>
      </c>
      <c r="H35" s="4">
        <v>1.97</v>
      </c>
      <c r="I35" s="4">
        <v>3.84</v>
      </c>
      <c r="J35" s="4">
        <v>28.6</v>
      </c>
      <c r="K35" s="10">
        <v>29.8</v>
      </c>
      <c r="L35" s="10">
        <v>1018.298</v>
      </c>
      <c r="M35" s="4">
        <v>29.92</v>
      </c>
      <c r="N35" s="4">
        <v>4.87</v>
      </c>
      <c r="O35" s="4">
        <v>7.51</v>
      </c>
      <c r="P35" s="4">
        <v>1055.9992</v>
      </c>
      <c r="Q35" s="4">
        <v>18.911999999999999</v>
      </c>
      <c r="R35" s="4">
        <v>6.3722316000000001E-2</v>
      </c>
      <c r="S35" s="4">
        <v>22.636531999999999</v>
      </c>
      <c r="T35" s="4">
        <v>156.02139445971886</v>
      </c>
      <c r="U35" s="3">
        <v>1021.2031057023803</v>
      </c>
      <c r="V35" s="3">
        <v>982.01766420592025</v>
      </c>
      <c r="W35" s="10">
        <v>28.103098914755503</v>
      </c>
      <c r="X35" s="10">
        <v>930.78485721872971</v>
      </c>
      <c r="Y35" s="10">
        <v>23.129708072435015</v>
      </c>
      <c r="Z35" s="10">
        <v>0.58585407620214536</v>
      </c>
      <c r="AA35" s="10">
        <v>0.38540472484050009</v>
      </c>
      <c r="AB35" s="4">
        <f t="shared" si="0"/>
        <v>5</v>
      </c>
    </row>
    <row r="36" spans="1:28" ht="31.9" customHeight="1" x14ac:dyDescent="0.25">
      <c r="A36" s="4">
        <v>7</v>
      </c>
      <c r="B36" s="8" t="s">
        <v>13</v>
      </c>
      <c r="C36" s="9">
        <v>1.5</v>
      </c>
      <c r="D36" s="4" t="s">
        <v>6</v>
      </c>
      <c r="E36" s="4">
        <v>8.6387699999999992</v>
      </c>
      <c r="F36" s="4">
        <v>-79.829669999999993</v>
      </c>
      <c r="G36" s="4" t="s">
        <v>38</v>
      </c>
      <c r="H36" s="4">
        <v>1.53</v>
      </c>
      <c r="I36" s="4">
        <v>5.37</v>
      </c>
      <c r="J36" s="12">
        <v>27.93</v>
      </c>
      <c r="K36" s="4">
        <v>30.51</v>
      </c>
      <c r="L36" s="10">
        <v>1019.057</v>
      </c>
      <c r="M36" s="10">
        <v>30.6</v>
      </c>
      <c r="N36" s="4">
        <v>6.11</v>
      </c>
      <c r="O36" s="4">
        <v>7.59</v>
      </c>
      <c r="P36" s="4">
        <v>1056.7762</v>
      </c>
      <c r="Q36" s="4">
        <v>4.7279999999999998</v>
      </c>
      <c r="R36" s="4">
        <v>6.3722316000000001E-2</v>
      </c>
      <c r="S36" s="4">
        <v>16.46932</v>
      </c>
      <c r="T36" s="4">
        <v>207.48678499330669</v>
      </c>
      <c r="U36" s="3">
        <v>1242.3486005440348</v>
      </c>
      <c r="V36" s="3">
        <v>1194.3897838328082</v>
      </c>
      <c r="W36" s="10">
        <v>28.47564793552888</v>
      </c>
      <c r="X36" s="10">
        <v>1132.2105365033356</v>
      </c>
      <c r="Y36" s="10">
        <v>33.703599393943875</v>
      </c>
      <c r="Z36" s="10">
        <v>0.84703304536460755</v>
      </c>
      <c r="AA36" s="10">
        <v>0.55733838058860752</v>
      </c>
      <c r="AB36" s="4">
        <f t="shared" si="0"/>
        <v>1</v>
      </c>
    </row>
    <row r="37" spans="1:28" ht="31.9" customHeight="1" x14ac:dyDescent="0.25">
      <c r="A37" s="4">
        <v>7</v>
      </c>
      <c r="B37" s="8" t="s">
        <v>13</v>
      </c>
      <c r="C37" s="9">
        <v>1.5</v>
      </c>
      <c r="D37" s="4" t="s">
        <v>7</v>
      </c>
      <c r="E37" s="13">
        <v>8.6387</v>
      </c>
      <c r="F37" s="4">
        <v>-79.804609999999997</v>
      </c>
      <c r="G37" s="10"/>
      <c r="H37" s="10">
        <v>2.8</v>
      </c>
      <c r="I37" s="4">
        <v>8.17</v>
      </c>
      <c r="J37" s="4">
        <v>28.3</v>
      </c>
      <c r="K37" s="10">
        <v>31.1</v>
      </c>
      <c r="L37" s="10">
        <v>1019.37</v>
      </c>
      <c r="M37" s="4">
        <v>31.08</v>
      </c>
      <c r="N37" s="4">
        <v>5.91</v>
      </c>
      <c r="O37" s="4">
        <v>7.66</v>
      </c>
      <c r="P37" s="4">
        <v>1053.9192</v>
      </c>
      <c r="Q37" s="3">
        <v>7.88</v>
      </c>
      <c r="R37" s="4">
        <v>6.3722316000000001E-2</v>
      </c>
      <c r="S37" s="4">
        <v>26.752265000000001</v>
      </c>
      <c r="T37" s="4">
        <v>163.0640268485256</v>
      </c>
      <c r="U37" s="3">
        <v>1480.821771387265</v>
      </c>
      <c r="V37" s="3">
        <v>1402.3639968675004</v>
      </c>
      <c r="W37" s="10">
        <v>28.064209044609953</v>
      </c>
      <c r="X37" s="10">
        <v>1326.6889266905073</v>
      </c>
      <c r="Y37" s="10">
        <v>47.610861132383263</v>
      </c>
      <c r="Z37" s="10">
        <v>1.1919236916423799</v>
      </c>
      <c r="AA37" s="10">
        <v>0.78661778590945419</v>
      </c>
      <c r="AB37" s="4">
        <f t="shared" si="0"/>
        <v>2</v>
      </c>
    </row>
    <row r="38" spans="1:28" ht="31.9" customHeight="1" x14ac:dyDescent="0.25">
      <c r="A38" s="4">
        <v>8</v>
      </c>
      <c r="B38" s="8" t="s">
        <v>14</v>
      </c>
      <c r="C38" s="9">
        <v>1.5</v>
      </c>
      <c r="D38" s="4" t="s">
        <v>3</v>
      </c>
      <c r="E38" s="4">
        <v>8.6690799999999992</v>
      </c>
      <c r="F38" s="4">
        <v>-79.847369999999998</v>
      </c>
      <c r="G38" s="4" t="s">
        <v>35</v>
      </c>
      <c r="H38" s="10">
        <v>0</v>
      </c>
      <c r="I38" s="10">
        <v>0</v>
      </c>
      <c r="J38" s="4">
        <v>28.4</v>
      </c>
      <c r="K38" s="10">
        <v>29.8</v>
      </c>
      <c r="L38" s="10">
        <v>1018.3630000000001</v>
      </c>
      <c r="M38" s="10">
        <v>32.6</v>
      </c>
      <c r="N38" s="4">
        <v>4.54</v>
      </c>
      <c r="O38" s="4">
        <v>7.32</v>
      </c>
      <c r="P38" s="4">
        <v>1049.9314999999999</v>
      </c>
      <c r="Q38" s="3">
        <v>9.455784901408764</v>
      </c>
      <c r="R38" s="4">
        <v>8.4963087543409935E-2</v>
      </c>
      <c r="S38" s="4">
        <v>27.78119827322103</v>
      </c>
      <c r="T38" s="4">
        <v>347.25595086347153</v>
      </c>
      <c r="U38" s="3">
        <v>658.64303778771978</v>
      </c>
      <c r="V38" s="3">
        <v>636.28721893760064</v>
      </c>
      <c r="W38" s="10">
        <v>28.075068835707835</v>
      </c>
      <c r="X38" s="10">
        <v>598.66638412675684</v>
      </c>
      <c r="Y38" s="10">
        <v>9.5457659751359181</v>
      </c>
      <c r="Z38" s="10">
        <v>0.24164041012135085</v>
      </c>
      <c r="AA38" s="10">
        <v>0.15886254915260872</v>
      </c>
      <c r="AB38" s="4">
        <f t="shared" si="0"/>
        <v>3</v>
      </c>
    </row>
    <row r="39" spans="1:28" ht="31.9" customHeight="1" x14ac:dyDescent="0.25">
      <c r="A39" s="4">
        <v>8</v>
      </c>
      <c r="B39" s="8" t="s">
        <v>14</v>
      </c>
      <c r="C39" s="9">
        <v>1.5</v>
      </c>
      <c r="D39" s="4" t="s">
        <v>4</v>
      </c>
      <c r="E39" s="9">
        <v>8.6555099999999996</v>
      </c>
      <c r="F39" s="4">
        <v>-79.852279999999993</v>
      </c>
      <c r="G39" s="4" t="s">
        <v>36</v>
      </c>
      <c r="H39" s="4">
        <v>1.87</v>
      </c>
      <c r="I39" s="4">
        <v>1.87</v>
      </c>
      <c r="J39" s="4">
        <v>28.4</v>
      </c>
      <c r="K39" s="10">
        <v>29.9</v>
      </c>
      <c r="L39" s="10">
        <v>1018.438</v>
      </c>
      <c r="M39" s="4">
        <v>32.68</v>
      </c>
      <c r="N39" s="4">
        <v>4.8499999999999996</v>
      </c>
      <c r="O39" s="4">
        <v>7.49</v>
      </c>
      <c r="P39" s="4">
        <v>1050.8279</v>
      </c>
      <c r="Q39" s="3">
        <v>7.8798207511739706</v>
      </c>
      <c r="R39" s="4">
        <v>0.12744463131511491</v>
      </c>
      <c r="S39" s="4">
        <v>23.665465195706798</v>
      </c>
      <c r="T39" s="4">
        <v>307.16712034257154</v>
      </c>
      <c r="U39" s="3">
        <v>972.91756885888026</v>
      </c>
      <c r="V39" s="3">
        <v>935.86430109134869</v>
      </c>
      <c r="W39" s="10">
        <v>28.084861313846968</v>
      </c>
      <c r="X39" s="10">
        <v>886.81377381100663</v>
      </c>
      <c r="Y39" s="10">
        <v>20.965665966495063</v>
      </c>
      <c r="Z39" s="10">
        <v>0.5302831124600853</v>
      </c>
      <c r="AA39" s="10">
        <v>0.34874391193227355</v>
      </c>
      <c r="AB39" s="4">
        <f t="shared" si="0"/>
        <v>4</v>
      </c>
    </row>
    <row r="40" spans="1:28" ht="31.9" customHeight="1" x14ac:dyDescent="0.25">
      <c r="A40" s="4">
        <v>8</v>
      </c>
      <c r="B40" s="8" t="s">
        <v>14</v>
      </c>
      <c r="C40" s="9">
        <v>1.5</v>
      </c>
      <c r="D40" s="4" t="s">
        <v>5</v>
      </c>
      <c r="E40" s="9">
        <v>8.6447500000000002</v>
      </c>
      <c r="F40" s="4">
        <v>-79.841399999999993</v>
      </c>
      <c r="G40" s="4" t="s">
        <v>37</v>
      </c>
      <c r="H40" s="4">
        <v>1.97</v>
      </c>
      <c r="I40" s="4">
        <v>3.84</v>
      </c>
      <c r="J40" s="4">
        <v>28.4</v>
      </c>
      <c r="K40" s="10">
        <v>30.4</v>
      </c>
      <c r="L40" s="10">
        <v>1018.813</v>
      </c>
      <c r="M40" s="10">
        <v>29.59</v>
      </c>
      <c r="N40" s="4">
        <v>5.17</v>
      </c>
      <c r="O40" s="4">
        <v>7.59</v>
      </c>
      <c r="P40" s="4">
        <v>1050.6233999999999</v>
      </c>
      <c r="Q40" s="3">
        <v>12.607713201878353</v>
      </c>
      <c r="R40" s="4">
        <v>6.3722315657557455E-2</v>
      </c>
      <c r="S40" s="4">
        <v>17.491865579435458</v>
      </c>
      <c r="T40" s="4">
        <v>316.91845749630392</v>
      </c>
      <c r="U40" s="3">
        <v>1231.1563533239041</v>
      </c>
      <c r="V40" s="3">
        <v>1181.4783641525073</v>
      </c>
      <c r="W40" s="10">
        <v>28.008630894425387</v>
      </c>
      <c r="X40" s="10">
        <v>1119.7376658183111</v>
      </c>
      <c r="Y40" s="10">
        <v>33.732067439770873</v>
      </c>
      <c r="Z40" s="10">
        <v>0.84964978356155241</v>
      </c>
      <c r="AA40" s="10">
        <v>0.55969649669525801</v>
      </c>
      <c r="AB40" s="4">
        <f t="shared" si="0"/>
        <v>5</v>
      </c>
    </row>
    <row r="41" spans="1:28" ht="31.9" customHeight="1" x14ac:dyDescent="0.25">
      <c r="A41" s="4">
        <v>8</v>
      </c>
      <c r="B41" s="8" t="s">
        <v>14</v>
      </c>
      <c r="C41" s="9">
        <v>1.5</v>
      </c>
      <c r="D41" s="4" t="s">
        <v>6</v>
      </c>
      <c r="E41" s="4">
        <v>8.6387699999999992</v>
      </c>
      <c r="F41" s="4">
        <v>-79.829669999999993</v>
      </c>
      <c r="G41" s="4" t="s">
        <v>38</v>
      </c>
      <c r="H41" s="4">
        <v>1.53</v>
      </c>
      <c r="I41" s="4">
        <v>5.37</v>
      </c>
      <c r="J41" s="12">
        <v>27.97</v>
      </c>
      <c r="K41" s="10">
        <v>31.8</v>
      </c>
      <c r="L41" s="10">
        <v>1019.9930000000001</v>
      </c>
      <c r="M41" s="4">
        <v>32.58</v>
      </c>
      <c r="N41" s="4">
        <v>5.52</v>
      </c>
      <c r="O41" s="4">
        <v>7.57</v>
      </c>
      <c r="P41" s="4">
        <v>1050.5735</v>
      </c>
      <c r="Q41" s="3">
        <v>1.5759641502347941</v>
      </c>
      <c r="R41" s="4">
        <v>8.4963087543409935E-2</v>
      </c>
      <c r="S41" s="4">
        <v>25.723331734463915</v>
      </c>
      <c r="T41" s="4">
        <v>271.95395839853768</v>
      </c>
      <c r="U41" s="3">
        <v>1199.0662098864318</v>
      </c>
      <c r="V41" s="3">
        <v>1142.8442028936377</v>
      </c>
      <c r="W41" s="10">
        <v>28.097052698581987</v>
      </c>
      <c r="X41" s="10">
        <v>1082.9429281809112</v>
      </c>
      <c r="Y41" s="10">
        <v>31.804222014144546</v>
      </c>
      <c r="Z41" s="10">
        <v>0.79087802384632333</v>
      </c>
      <c r="AA41" s="10">
        <v>0.52244359292188547</v>
      </c>
      <c r="AB41" s="4">
        <f t="shared" si="0"/>
        <v>1</v>
      </c>
    </row>
    <row r="42" spans="1:28" ht="31.9" customHeight="1" x14ac:dyDescent="0.25">
      <c r="A42" s="4">
        <v>8</v>
      </c>
      <c r="B42" s="8" t="s">
        <v>14</v>
      </c>
      <c r="C42" s="9">
        <v>1.5</v>
      </c>
      <c r="D42" s="4" t="s">
        <v>7</v>
      </c>
      <c r="E42" s="13">
        <v>8.6387</v>
      </c>
      <c r="F42" s="4">
        <v>-79.804609999999997</v>
      </c>
      <c r="G42" s="10"/>
      <c r="H42" s="10">
        <v>2.8</v>
      </c>
      <c r="I42" s="4">
        <v>8.17</v>
      </c>
      <c r="J42" s="12">
        <v>27.76</v>
      </c>
      <c r="K42" s="10">
        <v>32.9</v>
      </c>
      <c r="L42" s="10">
        <v>1020.883</v>
      </c>
      <c r="M42" s="4">
        <v>32.71</v>
      </c>
      <c r="N42" s="4">
        <v>5.56</v>
      </c>
      <c r="O42" s="4">
        <v>7.46</v>
      </c>
      <c r="P42" s="4">
        <v>1051.4747</v>
      </c>
      <c r="Q42" s="3">
        <v>7.8798207511739706</v>
      </c>
      <c r="R42" s="4">
        <v>6.3722315657557455E-2</v>
      </c>
      <c r="S42" s="4">
        <v>31.896931350735251</v>
      </c>
      <c r="T42" s="11">
        <v>374.34299851272823</v>
      </c>
      <c r="U42" s="3">
        <v>941.43818782689391</v>
      </c>
      <c r="V42" s="3">
        <v>896.35229038300895</v>
      </c>
      <c r="W42" s="10">
        <v>28.105955945761231</v>
      </c>
      <c r="X42" s="10">
        <v>848.50473833613103</v>
      </c>
      <c r="Y42" s="10">
        <v>19.741596101116762</v>
      </c>
      <c r="Z42" s="10">
        <v>0.48615472794634629</v>
      </c>
      <c r="AA42" s="10">
        <v>0.32184137563358878</v>
      </c>
      <c r="AB42" s="4">
        <f t="shared" si="0"/>
        <v>2</v>
      </c>
    </row>
    <row r="43" spans="1:28" ht="31.9" customHeight="1" x14ac:dyDescent="0.25">
      <c r="A43" s="4">
        <v>9</v>
      </c>
      <c r="B43" s="8" t="s">
        <v>15</v>
      </c>
      <c r="C43" s="9">
        <v>1.5</v>
      </c>
      <c r="D43" s="4" t="s">
        <v>3</v>
      </c>
      <c r="E43" s="4">
        <v>8.6690799999999992</v>
      </c>
      <c r="F43" s="4">
        <v>-79.847369999999998</v>
      </c>
      <c r="G43" s="4" t="s">
        <v>35</v>
      </c>
      <c r="H43" s="10">
        <v>0</v>
      </c>
      <c r="I43" s="10">
        <v>0</v>
      </c>
      <c r="J43" s="12">
        <v>28.32</v>
      </c>
      <c r="K43" s="10">
        <v>28.3</v>
      </c>
      <c r="L43" s="10">
        <v>1017.272</v>
      </c>
      <c r="M43" s="10">
        <v>32.770000000000003</v>
      </c>
      <c r="N43" s="4">
        <v>4.63</v>
      </c>
      <c r="O43" s="4">
        <v>7.43</v>
      </c>
      <c r="P43" s="4">
        <v>1046.9467</v>
      </c>
      <c r="Q43" s="11">
        <v>6.3038566009391763</v>
      </c>
      <c r="R43" s="14">
        <v>6.3722315657557455E-2</v>
      </c>
      <c r="S43" s="4">
        <v>26.752265003842471</v>
      </c>
      <c r="T43" s="4">
        <v>351.04813753436753</v>
      </c>
      <c r="U43" s="3">
        <v>835.13106092975931</v>
      </c>
      <c r="V43" s="3">
        <v>805.38080365864096</v>
      </c>
      <c r="W43" s="10">
        <v>28.262099298988147</v>
      </c>
      <c r="X43" s="10">
        <v>762.06177101574383</v>
      </c>
      <c r="Y43" s="10">
        <v>15.056933343909021</v>
      </c>
      <c r="Z43" s="10">
        <v>0.38579234088428038</v>
      </c>
      <c r="AA43" s="10">
        <v>0.25219158342078674</v>
      </c>
      <c r="AB43" s="4">
        <f t="shared" si="0"/>
        <v>3</v>
      </c>
    </row>
    <row r="44" spans="1:28" ht="31.9" customHeight="1" x14ac:dyDescent="0.25">
      <c r="A44" s="4">
        <v>9</v>
      </c>
      <c r="B44" s="8" t="s">
        <v>15</v>
      </c>
      <c r="C44" s="9">
        <v>1.5</v>
      </c>
      <c r="D44" s="4" t="s">
        <v>4</v>
      </c>
      <c r="E44" s="9">
        <v>8.6555099999999996</v>
      </c>
      <c r="F44" s="4">
        <v>-79.852279999999993</v>
      </c>
      <c r="G44" s="4" t="s">
        <v>36</v>
      </c>
      <c r="H44" s="4">
        <v>1.87</v>
      </c>
      <c r="I44" s="4">
        <v>1.87</v>
      </c>
      <c r="J44" s="4">
        <v>28.2</v>
      </c>
      <c r="K44" s="10">
        <v>29.2</v>
      </c>
      <c r="L44" s="10">
        <v>1017.978</v>
      </c>
      <c r="M44" s="10">
        <v>32.78</v>
      </c>
      <c r="N44" s="10">
        <v>4.9000000000000004</v>
      </c>
      <c r="O44" s="4">
        <v>7.52</v>
      </c>
      <c r="P44" s="4">
        <v>1050.1231</v>
      </c>
      <c r="Q44" s="11">
        <v>1.5759641502347941</v>
      </c>
      <c r="R44" s="14">
        <v>8.4963087543409935E-2</v>
      </c>
      <c r="S44" s="4">
        <v>32.925864620113813</v>
      </c>
      <c r="T44" s="4">
        <v>369.46732993586204</v>
      </c>
      <c r="U44" s="3">
        <v>1048.1500715011571</v>
      </c>
      <c r="V44" s="3">
        <v>998.89398266759667</v>
      </c>
      <c r="W44" s="10">
        <v>28.300537011672482</v>
      </c>
      <c r="X44" s="10">
        <v>947.14921505867267</v>
      </c>
      <c r="Y44" s="10">
        <v>23.444230597251476</v>
      </c>
      <c r="Z44" s="10">
        <v>0.59604669704757274</v>
      </c>
      <c r="AA44" s="10">
        <v>0.39079527138980569</v>
      </c>
      <c r="AB44" s="4">
        <f t="shared" si="0"/>
        <v>4</v>
      </c>
    </row>
    <row r="45" spans="1:28" ht="31.9" customHeight="1" x14ac:dyDescent="0.25">
      <c r="A45" s="4">
        <v>9</v>
      </c>
      <c r="B45" s="8" t="s">
        <v>15</v>
      </c>
      <c r="C45" s="9">
        <v>1.5</v>
      </c>
      <c r="D45" s="4" t="s">
        <v>5</v>
      </c>
      <c r="E45" s="9">
        <v>8.6447500000000002</v>
      </c>
      <c r="F45" s="4">
        <v>-79.841399999999993</v>
      </c>
      <c r="G45" s="4" t="s">
        <v>37</v>
      </c>
      <c r="H45" s="4">
        <v>1.97</v>
      </c>
      <c r="I45" s="4">
        <v>3.84</v>
      </c>
      <c r="J45" s="4">
        <v>27.8</v>
      </c>
      <c r="K45" s="4">
        <v>30.85</v>
      </c>
      <c r="L45" s="10">
        <v>1019.3440000000001</v>
      </c>
      <c r="M45" s="4">
        <v>32.74</v>
      </c>
      <c r="N45" s="4">
        <v>4.97</v>
      </c>
      <c r="O45" s="4">
        <v>7.41</v>
      </c>
      <c r="P45" s="4">
        <v>1051.2318</v>
      </c>
      <c r="Q45" s="11">
        <v>3.1519283004695882</v>
      </c>
      <c r="R45" s="14">
        <v>6.3722315657557455E-2</v>
      </c>
      <c r="S45" s="4">
        <v>30.867998081356696</v>
      </c>
      <c r="T45" s="4">
        <v>362.42469754705525</v>
      </c>
      <c r="U45" s="3">
        <v>824.23851483475653</v>
      </c>
      <c r="V45" s="3">
        <v>789.73998898670618</v>
      </c>
      <c r="W45" s="10">
        <v>28.366066991848687</v>
      </c>
      <c r="X45" s="10">
        <v>746.62779243265788</v>
      </c>
      <c r="Y45" s="10">
        <v>14.746129562199624</v>
      </c>
      <c r="Z45" s="10">
        <v>0.36942881039361314</v>
      </c>
      <c r="AA45" s="10">
        <v>0.24323727734700964</v>
      </c>
      <c r="AB45" s="4">
        <f t="shared" si="0"/>
        <v>5</v>
      </c>
    </row>
    <row r="46" spans="1:28" ht="31.9" customHeight="1" x14ac:dyDescent="0.25">
      <c r="A46" s="4">
        <v>9</v>
      </c>
      <c r="B46" s="8" t="s">
        <v>15</v>
      </c>
      <c r="C46" s="9">
        <v>1.5</v>
      </c>
      <c r="D46" s="4" t="s">
        <v>6</v>
      </c>
      <c r="E46" s="4">
        <v>8.6387699999999992</v>
      </c>
      <c r="F46" s="4">
        <v>-79.829669999999993</v>
      </c>
      <c r="G46" s="4" t="s">
        <v>38</v>
      </c>
      <c r="H46" s="4">
        <v>1.53</v>
      </c>
      <c r="I46" s="4">
        <v>5.37</v>
      </c>
      <c r="J46" s="4">
        <v>27.9</v>
      </c>
      <c r="K46" s="10">
        <v>31.9</v>
      </c>
      <c r="L46" s="10">
        <v>1020.1</v>
      </c>
      <c r="M46" s="4">
        <v>32.72</v>
      </c>
      <c r="N46" s="4">
        <v>5.22</v>
      </c>
      <c r="O46" s="4">
        <v>7.56</v>
      </c>
      <c r="P46" s="11">
        <v>1045.6980000000001</v>
      </c>
      <c r="Q46" s="11">
        <v>3.1519283004695882</v>
      </c>
      <c r="R46" s="14">
        <v>8.4963087543409935E-2</v>
      </c>
      <c r="S46" s="4">
        <v>28.810131542599581</v>
      </c>
      <c r="T46" s="4">
        <v>364.04992040601064</v>
      </c>
      <c r="U46" s="3">
        <v>1170.3762105194248</v>
      </c>
      <c r="V46" s="3">
        <v>1113.0018225191673</v>
      </c>
      <c r="W46" s="10">
        <v>27.999455593771</v>
      </c>
      <c r="X46" s="10">
        <v>1054.7238742402958</v>
      </c>
      <c r="Y46" s="10">
        <v>30.278492685100467</v>
      </c>
      <c r="Z46" s="10">
        <v>0.75217500683196226</v>
      </c>
      <c r="AA46" s="10">
        <v>0.49690200666117573</v>
      </c>
      <c r="AB46" s="4">
        <f t="shared" si="0"/>
        <v>1</v>
      </c>
    </row>
    <row r="47" spans="1:28" ht="31.9" customHeight="1" x14ac:dyDescent="0.25">
      <c r="A47" s="4">
        <v>9</v>
      </c>
      <c r="B47" s="8" t="s">
        <v>15</v>
      </c>
      <c r="C47" s="9">
        <v>1.5</v>
      </c>
      <c r="D47" s="4" t="s">
        <v>7</v>
      </c>
      <c r="E47" s="13">
        <v>8.6387</v>
      </c>
      <c r="F47" s="4">
        <v>-79.804609999999997</v>
      </c>
      <c r="G47" s="10"/>
      <c r="H47" s="10">
        <v>2.8</v>
      </c>
      <c r="I47" s="4">
        <v>8.17</v>
      </c>
      <c r="J47" s="4">
        <v>27.6</v>
      </c>
      <c r="K47" s="10">
        <v>32.9</v>
      </c>
      <c r="L47" s="10">
        <v>1020.948</v>
      </c>
      <c r="M47" s="4">
        <v>32.630000000000003</v>
      </c>
      <c r="N47" s="4">
        <v>6.02</v>
      </c>
      <c r="O47" s="4">
        <v>7.67</v>
      </c>
      <c r="P47" s="4">
        <v>1047.2235000000001</v>
      </c>
      <c r="Q47" s="11">
        <v>4.727892450704382</v>
      </c>
      <c r="R47" s="14">
        <v>6.3722315657557455E-2</v>
      </c>
      <c r="S47" s="4">
        <v>20.578665387571128</v>
      </c>
      <c r="T47" s="4">
        <v>370.55081184183229</v>
      </c>
      <c r="U47" s="3">
        <v>1531.1193256581182</v>
      </c>
      <c r="V47" s="3">
        <v>1452.3396621265078</v>
      </c>
      <c r="W47" s="10">
        <v>28.100248360549003</v>
      </c>
      <c r="X47" s="10">
        <v>1372.6977299881507</v>
      </c>
      <c r="Y47" s="10">
        <v>51.541683777808039</v>
      </c>
      <c r="Z47" s="10">
        <v>1.2687890500404497</v>
      </c>
      <c r="AA47" s="10">
        <v>0.83952796111393568</v>
      </c>
      <c r="AB47" s="4">
        <f t="shared" si="0"/>
        <v>2</v>
      </c>
    </row>
    <row r="48" spans="1:28" ht="31.9" customHeight="1" x14ac:dyDescent="0.25">
      <c r="A48" s="4">
        <v>10</v>
      </c>
      <c r="B48" s="8" t="s">
        <v>16</v>
      </c>
      <c r="C48" s="9">
        <v>1.5</v>
      </c>
      <c r="D48" s="4" t="s">
        <v>3</v>
      </c>
      <c r="E48" s="4">
        <v>8.6690799999999992</v>
      </c>
      <c r="F48" s="4">
        <v>-79.847369999999998</v>
      </c>
      <c r="G48" s="4" t="s">
        <v>35</v>
      </c>
      <c r="H48" s="10">
        <v>0</v>
      </c>
      <c r="I48" s="10">
        <v>0</v>
      </c>
      <c r="J48" s="4">
        <v>28.4</v>
      </c>
      <c r="K48" s="10">
        <v>28.7</v>
      </c>
      <c r="L48" s="10">
        <v>1017.539</v>
      </c>
      <c r="M48" s="4">
        <v>32.520000000000003</v>
      </c>
      <c r="N48" s="4">
        <v>4.25</v>
      </c>
      <c r="O48" s="4">
        <v>7.42</v>
      </c>
      <c r="P48" s="4">
        <v>1046.3417999999999</v>
      </c>
      <c r="Q48" s="11">
        <v>3.1519283004695882</v>
      </c>
      <c r="R48" s="4">
        <v>6.3722315657557455E-2</v>
      </c>
      <c r="S48" s="4">
        <v>20.578665387571128</v>
      </c>
      <c r="T48" s="4">
        <v>328.8367584619769</v>
      </c>
      <c r="U48" s="3">
        <v>811.72267701278145</v>
      </c>
      <c r="V48" s="3">
        <v>788.42966742389774</v>
      </c>
      <c r="W48" s="10">
        <v>28.134834848734879</v>
      </c>
      <c r="X48" s="10">
        <v>745.71918431825395</v>
      </c>
      <c r="Y48" s="10">
        <v>14.575648256908883</v>
      </c>
      <c r="Z48" s="10">
        <v>0.3723309916373827</v>
      </c>
      <c r="AA48" s="10">
        <v>0.24382349461444233</v>
      </c>
      <c r="AB48" s="4">
        <f t="shared" si="0"/>
        <v>3</v>
      </c>
    </row>
    <row r="49" spans="1:28" ht="31.9" customHeight="1" x14ac:dyDescent="0.25">
      <c r="A49" s="4">
        <v>10</v>
      </c>
      <c r="B49" s="8" t="s">
        <v>16</v>
      </c>
      <c r="C49" s="9">
        <v>1.5</v>
      </c>
      <c r="D49" s="4" t="s">
        <v>4</v>
      </c>
      <c r="E49" s="9">
        <v>8.6555099999999996</v>
      </c>
      <c r="F49" s="4">
        <v>-79.852279999999993</v>
      </c>
      <c r="G49" s="4" t="s">
        <v>36</v>
      </c>
      <c r="H49" s="4">
        <v>1.87</v>
      </c>
      <c r="I49" s="4">
        <v>1.87</v>
      </c>
      <c r="J49" s="4">
        <v>28.4</v>
      </c>
      <c r="K49" s="4">
        <v>29.17</v>
      </c>
      <c r="L49" s="10">
        <v>1017.891</v>
      </c>
      <c r="M49" s="10">
        <v>33.17</v>
      </c>
      <c r="N49" s="4">
        <v>4.79</v>
      </c>
      <c r="O49" s="4">
        <v>7.53</v>
      </c>
      <c r="P49" s="4">
        <v>1051.5966000000001</v>
      </c>
      <c r="Q49" s="11">
        <v>1.5759641502347941</v>
      </c>
      <c r="R49" s="4">
        <v>4.2481543771704967E-2</v>
      </c>
      <c r="S49" s="4">
        <v>19.549732118192576</v>
      </c>
      <c r="T49" s="4">
        <v>299.0410060477945</v>
      </c>
      <c r="U49" s="3">
        <v>1059.1301530569731</v>
      </c>
      <c r="V49" s="3">
        <v>1021.3817501792306</v>
      </c>
      <c r="W49" s="10">
        <v>28.209139811308479</v>
      </c>
      <c r="X49" s="10">
        <v>968.50620645288063</v>
      </c>
      <c r="Y49" s="10">
        <v>24.66640391504146</v>
      </c>
      <c r="Z49" s="10">
        <v>0.62766123283913866</v>
      </c>
      <c r="AA49" s="10">
        <v>0.4117376204023947</v>
      </c>
      <c r="AB49" s="4">
        <f t="shared" si="0"/>
        <v>4</v>
      </c>
    </row>
    <row r="50" spans="1:28" ht="31.9" customHeight="1" x14ac:dyDescent="0.25">
      <c r="A50" s="4">
        <v>10</v>
      </c>
      <c r="B50" s="8" t="s">
        <v>16</v>
      </c>
      <c r="C50" s="9">
        <v>1.5</v>
      </c>
      <c r="D50" s="4" t="s">
        <v>5</v>
      </c>
      <c r="E50" s="9">
        <v>8.6447500000000002</v>
      </c>
      <c r="F50" s="4">
        <v>-79.841399999999993</v>
      </c>
      <c r="G50" s="4" t="s">
        <v>37</v>
      </c>
      <c r="H50" s="4">
        <v>1.97</v>
      </c>
      <c r="I50" s="4">
        <v>3.84</v>
      </c>
      <c r="J50" s="4">
        <v>28.6</v>
      </c>
      <c r="K50" s="4">
        <v>29.97</v>
      </c>
      <c r="L50" s="10">
        <v>1018.426</v>
      </c>
      <c r="M50" s="4">
        <v>32.76</v>
      </c>
      <c r="N50" s="4">
        <v>5.43</v>
      </c>
      <c r="O50" s="4">
        <v>7.44</v>
      </c>
      <c r="P50" s="4">
        <v>1049.7532000000001</v>
      </c>
      <c r="Q50" s="11">
        <v>6.3038566009391763</v>
      </c>
      <c r="R50" s="4">
        <v>8.4963087543409935E-2</v>
      </c>
      <c r="S50" s="4">
        <v>18.520798848814017</v>
      </c>
      <c r="T50" s="4">
        <v>300.12448795376474</v>
      </c>
      <c r="U50" s="3">
        <v>858.76973880447383</v>
      </c>
      <c r="V50" s="3">
        <v>833.04990340278209</v>
      </c>
      <c r="W50" s="10">
        <v>27.912962277038847</v>
      </c>
      <c r="X50" s="10">
        <v>788.39336705308176</v>
      </c>
      <c r="Y50" s="10">
        <v>16.743574072661389</v>
      </c>
      <c r="Z50" s="10">
        <v>0.42349977223973906</v>
      </c>
      <c r="AA50" s="10">
        <v>0.27875971838267954</v>
      </c>
      <c r="AB50" s="4">
        <f t="shared" si="0"/>
        <v>5</v>
      </c>
    </row>
    <row r="51" spans="1:28" ht="31.9" customHeight="1" x14ac:dyDescent="0.25">
      <c r="A51" s="4">
        <v>10</v>
      </c>
      <c r="B51" s="8" t="s">
        <v>16</v>
      </c>
      <c r="C51" s="9">
        <v>1.5</v>
      </c>
      <c r="D51" s="4" t="s">
        <v>6</v>
      </c>
      <c r="E51" s="4">
        <v>8.6387699999999992</v>
      </c>
      <c r="F51" s="4">
        <v>-79.829669999999993</v>
      </c>
      <c r="G51" s="4" t="s">
        <v>38</v>
      </c>
      <c r="H51" s="4">
        <v>1.53</v>
      </c>
      <c r="I51" s="4">
        <v>5.37</v>
      </c>
      <c r="J51" s="4">
        <v>28.2</v>
      </c>
      <c r="K51" s="4">
        <v>31.83</v>
      </c>
      <c r="L51" s="10">
        <v>1019.95</v>
      </c>
      <c r="M51" s="4">
        <v>32.65</v>
      </c>
      <c r="N51" s="4">
        <v>5.51</v>
      </c>
      <c r="O51" s="4">
        <v>7.59</v>
      </c>
      <c r="P51" s="4">
        <v>1046.2102</v>
      </c>
      <c r="Q51" s="11">
        <v>20.487533953052321</v>
      </c>
      <c r="R51" s="4">
        <v>6.3722315657557455E-2</v>
      </c>
      <c r="S51" s="4">
        <v>24.694398465085357</v>
      </c>
      <c r="T51" s="4">
        <v>366.21688421795125</v>
      </c>
      <c r="U51" s="3">
        <v>1249.7460557781742</v>
      </c>
      <c r="V51" s="3">
        <v>1189.7020688901114</v>
      </c>
      <c r="W51" s="10">
        <v>27.822641297227857</v>
      </c>
      <c r="X51" s="10">
        <v>1126.9502119622214</v>
      </c>
      <c r="Y51" s="10">
        <v>34.929215630662114</v>
      </c>
      <c r="Z51" s="10">
        <v>0.86888304949251582</v>
      </c>
      <c r="AA51" s="10">
        <v>0.57444183237001156</v>
      </c>
      <c r="AB51" s="4">
        <f t="shared" si="0"/>
        <v>1</v>
      </c>
    </row>
    <row r="52" spans="1:28" ht="31.9" customHeight="1" x14ac:dyDescent="0.25">
      <c r="A52" s="4">
        <v>10</v>
      </c>
      <c r="B52" s="8" t="s">
        <v>16</v>
      </c>
      <c r="C52" s="9">
        <v>1.5</v>
      </c>
      <c r="D52" s="4" t="s">
        <v>7</v>
      </c>
      <c r="E52" s="13">
        <v>8.6387</v>
      </c>
      <c r="F52" s="4">
        <v>-79.804609999999997</v>
      </c>
      <c r="G52" s="10"/>
      <c r="H52" s="10">
        <v>2.8</v>
      </c>
      <c r="I52" s="4">
        <v>8.17</v>
      </c>
      <c r="J52" s="4">
        <v>27.7</v>
      </c>
      <c r="K52" s="10">
        <v>32.799999999999997</v>
      </c>
      <c r="L52" s="10">
        <v>1020.84</v>
      </c>
      <c r="M52" s="4">
        <v>32.619999999999997</v>
      </c>
      <c r="N52" s="4">
        <v>5.84</v>
      </c>
      <c r="O52" s="4">
        <v>7.79</v>
      </c>
      <c r="P52" s="4">
        <v>1046.8755000000001</v>
      </c>
      <c r="Q52" s="11">
        <v>1.5759641502347941</v>
      </c>
      <c r="R52" s="4">
        <v>6.3722315657557455E-2</v>
      </c>
      <c r="S52" s="4">
        <v>26.752265003842471</v>
      </c>
      <c r="T52" s="4">
        <v>303.37493367167548</v>
      </c>
      <c r="U52" s="3">
        <v>2057.1481429439091</v>
      </c>
      <c r="V52" s="3">
        <v>1923.6532549612054</v>
      </c>
      <c r="W52" s="10">
        <v>28.037629147065164</v>
      </c>
      <c r="X52" s="10">
        <v>1806.158576680715</v>
      </c>
      <c r="Y52" s="10">
        <v>89.457049133425087</v>
      </c>
      <c r="Z52" s="10">
        <v>2.204508394303772</v>
      </c>
      <c r="AA52" s="10">
        <v>1.4587853885374724</v>
      </c>
      <c r="AB52" s="4">
        <f t="shared" si="0"/>
        <v>2</v>
      </c>
    </row>
  </sheetData>
  <autoFilter ref="AB1:AB52" xr:uid="{F2348109-B236-47DD-8B55-D9D2A24A3257}"/>
  <mergeCells count="2">
    <mergeCell ref="Z1:AA1"/>
    <mergeCell ref="W1:Y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LUZMERY JIMNEZ</dc:creator>
  <cp:lastModifiedBy>Paco Luisyn Quintana Effio</cp:lastModifiedBy>
  <dcterms:created xsi:type="dcterms:W3CDTF">2025-04-13T18:09:59Z</dcterms:created>
  <dcterms:modified xsi:type="dcterms:W3CDTF">2025-04-30T19:57:42Z</dcterms:modified>
</cp:coreProperties>
</file>