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ayes\SSC2023\data\"/>
    </mc:Choice>
  </mc:AlternateContent>
  <xr:revisionPtr revIDLastSave="0" documentId="13_ncr:1_{724AF551-A77A-4FCD-B843-3AA98B14CA69}" xr6:coauthVersionLast="47" xr6:coauthVersionMax="47" xr10:uidLastSave="{00000000-0000-0000-0000-000000000000}"/>
  <bookViews>
    <workbookView xWindow="-98" yWindow="-98" windowWidth="21795" windowHeight="12975" xr2:uid="{E0E7E776-1D22-47F8-8094-EA4560A748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B8" i="1"/>
  <c r="F7" i="1"/>
  <c r="F6" i="1"/>
  <c r="F5" i="1"/>
  <c r="F4" i="1"/>
  <c r="F2" i="1"/>
  <c r="F8" i="1" s="1"/>
</calcChain>
</file>

<file path=xl/sharedStrings.xml><?xml version="1.0" encoding="utf-8"?>
<sst xmlns="http://schemas.openxmlformats.org/spreadsheetml/2006/main" count="27" uniqueCount="27">
  <si>
    <t>North York</t>
  </si>
  <si>
    <t>Toronto</t>
  </si>
  <si>
    <t>Scarborough</t>
  </si>
  <si>
    <t>Etobicoke</t>
  </si>
  <si>
    <t>Pooled Statistics</t>
  </si>
  <si>
    <t>Population (2016)</t>
  </si>
  <si>
    <t xml:space="preserve">No. of hospitals   </t>
  </si>
  <si>
    <t>No. of neighborhoods</t>
  </si>
  <si>
    <t xml:space="preserve">No. of infected residents   </t>
  </si>
  <si>
    <t>No. of fatalities</t>
  </si>
  <si>
    <t xml:space="preserve">Avg. mortality risk (%) </t>
  </si>
  <si>
    <t>Prop. of 70+ residents (%)</t>
  </si>
  <si>
    <t>No. of residents per hospital</t>
  </si>
  <si>
    <t>(Coded) Value</t>
  </si>
  <si>
    <t>1 = yes; 0 = no</t>
  </si>
  <si>
    <t xml:space="preserve">whether the patient was hospitalized </t>
  </si>
  <si>
    <t xml:space="preserve">sex </t>
  </si>
  <si>
    <t>1 = female; 0 = male</t>
  </si>
  <si>
    <t>age group</t>
  </si>
  <si>
    <t xml:space="preserve">hospital admission rate </t>
  </si>
  <si>
    <t>(numeric)</t>
  </si>
  <si>
    <t>district</t>
  </si>
  <si>
    <t>4 = Etobicoke York</t>
  </si>
  <si>
    <t>Variables</t>
  </si>
  <si>
    <t xml:space="preserve">7 = 70-79; 8 = 80-89; 9 = 90+  </t>
  </si>
  <si>
    <t>1 = 19-; 2 = 20-29; 3 = 30-39; 4 = 40-49; 5 = 50-59; 6 = 60-69</t>
  </si>
  <si>
    <t xml:space="preserve">1 = North York; 2 = Toronto and East York; 3 = Scarborough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</si>
</sst>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EC59-88E7-47E3-A44B-FD0022B36343}">
  <dimension ref="A1:I19"/>
  <sheetViews>
    <sheetView tabSelected="1" workbookViewId="0">
      <selection activeCell="H1" sqref="H1:I8"/>
    </sheetView>
  </sheetViews>
  <sheetFormatPr defaultColWidth="22.1328125" defaultRowHeight="13.9" x14ac:dyDescent="0.4"/>
  <cols>
    <col min="1" max="1" width="22.19921875" style="1" bestFit="1" customWidth="1"/>
    <col min="2" max="2" width="9.46484375" style="1" bestFit="1" customWidth="1"/>
    <col min="3" max="3" width="9.1328125" style="1" bestFit="1" customWidth="1"/>
    <col min="4" max="4" width="10.1328125" style="1" bestFit="1" customWidth="1"/>
    <col min="5" max="5" width="9.1328125" style="1" bestFit="1" customWidth="1"/>
    <col min="6" max="6" width="13.33203125" style="1" bestFit="1" customWidth="1"/>
    <col min="7" max="7" width="22.1328125" style="1"/>
    <col min="8" max="8" width="28.86328125" style="3" bestFit="1" customWidth="1"/>
    <col min="9" max="9" width="48.06640625" style="1" bestFit="1" customWidth="1"/>
    <col min="10" max="16384" width="22.1328125" style="1"/>
  </cols>
  <sheetData>
    <row r="1" spans="1:9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23</v>
      </c>
      <c r="I1" s="1" t="s">
        <v>13</v>
      </c>
    </row>
    <row r="2" spans="1:9" x14ac:dyDescent="0.4">
      <c r="A2" s="3" t="s">
        <v>5</v>
      </c>
      <c r="B2" s="2">
        <v>205887015</v>
      </c>
      <c r="C2" s="4">
        <v>384239155</v>
      </c>
      <c r="D2" s="2">
        <v>229218285</v>
      </c>
      <c r="E2" s="2">
        <v>130116910</v>
      </c>
      <c r="F2" s="1">
        <f>SUM(B2:E2)</f>
        <v>949461365</v>
      </c>
      <c r="H2" s="3" t="s">
        <v>15</v>
      </c>
      <c r="I2" s="3" t="s">
        <v>14</v>
      </c>
    </row>
    <row r="3" spans="1:9" x14ac:dyDescent="0.4">
      <c r="A3" s="3" t="s">
        <v>11</v>
      </c>
      <c r="B3" s="2">
        <v>15.05</v>
      </c>
      <c r="C3" s="4">
        <v>13.661</v>
      </c>
      <c r="D3" s="2">
        <v>15.997</v>
      </c>
      <c r="E3" s="2">
        <v>15.49</v>
      </c>
      <c r="F3" s="1">
        <v>14.734</v>
      </c>
      <c r="H3" s="3" t="s">
        <v>16</v>
      </c>
      <c r="I3" s="3" t="s">
        <v>17</v>
      </c>
    </row>
    <row r="4" spans="1:9" x14ac:dyDescent="0.4">
      <c r="A4" s="3" t="s">
        <v>6</v>
      </c>
      <c r="B4" s="1">
        <v>9</v>
      </c>
      <c r="C4" s="1">
        <v>20</v>
      </c>
      <c r="D4" s="1">
        <v>4</v>
      </c>
      <c r="E4" s="1">
        <v>2</v>
      </c>
      <c r="F4" s="1">
        <f>SUM(B4:E4)</f>
        <v>35</v>
      </c>
      <c r="H4" s="3" t="s">
        <v>18</v>
      </c>
      <c r="I4" s="3" t="s">
        <v>25</v>
      </c>
    </row>
    <row r="5" spans="1:9" x14ac:dyDescent="0.4">
      <c r="A5" s="3" t="s">
        <v>7</v>
      </c>
      <c r="B5" s="1">
        <v>41</v>
      </c>
      <c r="C5" s="1">
        <v>74</v>
      </c>
      <c r="D5" s="1">
        <v>23</v>
      </c>
      <c r="E5" s="1">
        <v>22</v>
      </c>
      <c r="F5" s="1">
        <f>SUM(B5:E5)</f>
        <v>160</v>
      </c>
      <c r="I5" s="3" t="s">
        <v>24</v>
      </c>
    </row>
    <row r="6" spans="1:9" x14ac:dyDescent="0.4">
      <c r="A6" s="3" t="s">
        <v>8</v>
      </c>
      <c r="B6" s="2">
        <v>70618</v>
      </c>
      <c r="C6" s="4">
        <v>123027</v>
      </c>
      <c r="D6" s="2">
        <v>60994</v>
      </c>
      <c r="E6" s="2">
        <v>43266</v>
      </c>
      <c r="F6" s="1">
        <f>SUM(B6:E6)</f>
        <v>297905</v>
      </c>
      <c r="H6" s="3" t="s">
        <v>21</v>
      </c>
      <c r="I6" s="3" t="s">
        <v>26</v>
      </c>
    </row>
    <row r="7" spans="1:9" x14ac:dyDescent="0.4">
      <c r="A7" s="3" t="s">
        <v>9</v>
      </c>
      <c r="B7" s="2">
        <v>1170</v>
      </c>
      <c r="C7" s="2">
        <v>1489</v>
      </c>
      <c r="D7" s="2">
        <v>1117</v>
      </c>
      <c r="E7" s="2">
        <v>733</v>
      </c>
      <c r="F7" s="1">
        <f>SUM(B7:E7)</f>
        <v>4509</v>
      </c>
      <c r="I7" s="3" t="s">
        <v>22</v>
      </c>
    </row>
    <row r="8" spans="1:9" x14ac:dyDescent="0.4">
      <c r="A8" s="3" t="s">
        <v>12</v>
      </c>
      <c r="B8" s="2">
        <f>ROUND(B2/B4, 0)</f>
        <v>22876335</v>
      </c>
      <c r="C8" s="2">
        <f t="shared" ref="C8:F8" si="0">ROUND(C2/C4, 0)</f>
        <v>19211958</v>
      </c>
      <c r="D8" s="2">
        <f t="shared" si="0"/>
        <v>57304571</v>
      </c>
      <c r="E8" s="2">
        <f t="shared" si="0"/>
        <v>65058455</v>
      </c>
      <c r="F8" s="2">
        <f t="shared" si="0"/>
        <v>27127468</v>
      </c>
      <c r="H8" s="3" t="s">
        <v>19</v>
      </c>
      <c r="I8" s="3" t="s">
        <v>20</v>
      </c>
    </row>
    <row r="9" spans="1:9" x14ac:dyDescent="0.4">
      <c r="A9" s="3" t="s">
        <v>10</v>
      </c>
      <c r="B9" s="2">
        <v>1.657</v>
      </c>
      <c r="C9" s="4">
        <v>1.21</v>
      </c>
      <c r="D9" s="2">
        <v>1.831</v>
      </c>
      <c r="E9" s="2">
        <v>1.694</v>
      </c>
      <c r="F9" s="1">
        <v>1.514</v>
      </c>
    </row>
    <row r="12" spans="1:9" x14ac:dyDescent="0.4">
      <c r="I12" s="3"/>
    </row>
    <row r="19" spans="8:8" x14ac:dyDescent="0.4">
      <c r="H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 Vu</dc:creator>
  <cp:lastModifiedBy>Quynh Vu</cp:lastModifiedBy>
  <dcterms:created xsi:type="dcterms:W3CDTF">2023-05-21T22:18:33Z</dcterms:created>
  <dcterms:modified xsi:type="dcterms:W3CDTF">2023-05-22T04:53:42Z</dcterms:modified>
</cp:coreProperties>
</file>