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432EDA0C-4F11-AD41-A374-780453BD1DAE}" xr6:coauthVersionLast="47" xr6:coauthVersionMax="47" xr10:uidLastSave="{00000000-0000-0000-0000-000000000000}"/>
  <bookViews>
    <workbookView xWindow="420" yWindow="74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2" l="1"/>
  <c r="I90" i="2"/>
  <c r="J104" i="2" s="1"/>
  <c r="I99" i="2"/>
  <c r="J113" i="2" s="1"/>
  <c r="I22" i="2"/>
  <c r="D108" i="2" s="1"/>
  <c r="I16" i="2"/>
  <c r="C114" i="2" s="1"/>
  <c r="S6" i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I96" i="2"/>
  <c r="J110" i="2" s="1"/>
  <c r="I88" i="2"/>
  <c r="I114" i="2" s="1"/>
  <c r="I28" i="2"/>
  <c r="D114" i="2" s="1"/>
  <c r="I40" i="2"/>
  <c r="E114" i="2" s="1"/>
  <c r="I52" i="2"/>
  <c r="F114" i="2" s="1"/>
  <c r="I64" i="2"/>
  <c r="G114" i="2" s="1"/>
  <c r="I76" i="2"/>
  <c r="H114" i="2" s="1"/>
  <c r="J114" i="2"/>
  <c r="I91" i="2"/>
  <c r="J105" i="2" s="1"/>
  <c r="I92" i="2"/>
  <c r="J106" i="2" s="1"/>
  <c r="I93" i="2"/>
  <c r="J107" i="2" s="1"/>
  <c r="I94" i="2"/>
  <c r="J108" i="2" s="1"/>
  <c r="I95" i="2"/>
  <c r="J109" i="2" s="1"/>
  <c r="I97" i="2"/>
  <c r="J111" i="2" s="1"/>
  <c r="I98" i="2"/>
  <c r="J112" i="2" s="1"/>
  <c r="I89" i="2"/>
  <c r="J103" i="2" s="1"/>
  <c r="I78" i="2"/>
  <c r="I104" i="2" s="1"/>
  <c r="I79" i="2"/>
  <c r="I105" i="2" s="1"/>
  <c r="I80" i="2"/>
  <c r="I106" i="2" s="1"/>
  <c r="I81" i="2"/>
  <c r="I107" i="2" s="1"/>
  <c r="I82" i="2"/>
  <c r="I108" i="2" s="1"/>
  <c r="I83" i="2"/>
  <c r="I109" i="2" s="1"/>
  <c r="I84" i="2"/>
  <c r="I110" i="2" s="1"/>
  <c r="I85" i="2"/>
  <c r="I111" i="2" s="1"/>
  <c r="I86" i="2"/>
  <c r="I112" i="2" s="1"/>
  <c r="I87" i="2"/>
  <c r="I113" i="2" s="1"/>
  <c r="I77" i="2"/>
  <c r="I103" i="2" s="1"/>
  <c r="I66" i="2"/>
  <c r="H104" i="2" s="1"/>
  <c r="I67" i="2"/>
  <c r="H105" i="2" s="1"/>
  <c r="I68" i="2"/>
  <c r="H106" i="2" s="1"/>
  <c r="I69" i="2"/>
  <c r="H107" i="2" s="1"/>
  <c r="I70" i="2"/>
  <c r="H108" i="2" s="1"/>
  <c r="I71" i="2"/>
  <c r="H109" i="2" s="1"/>
  <c r="I72" i="2"/>
  <c r="H110" i="2" s="1"/>
  <c r="I73" i="2"/>
  <c r="H111" i="2" s="1"/>
  <c r="I74" i="2"/>
  <c r="H112" i="2" s="1"/>
  <c r="I75" i="2"/>
  <c r="H113" i="2" s="1"/>
  <c r="I65" i="2"/>
  <c r="H103" i="2" s="1"/>
  <c r="I54" i="2"/>
  <c r="G104" i="2" s="1"/>
  <c r="I55" i="2"/>
  <c r="G105" i="2" s="1"/>
  <c r="I56" i="2"/>
  <c r="G106" i="2" s="1"/>
  <c r="I57" i="2"/>
  <c r="G107" i="2" s="1"/>
  <c r="I58" i="2"/>
  <c r="G108" i="2" s="1"/>
  <c r="I59" i="2"/>
  <c r="G109" i="2" s="1"/>
  <c r="I60" i="2"/>
  <c r="G110" i="2" s="1"/>
  <c r="I61" i="2"/>
  <c r="G111" i="2" s="1"/>
  <c r="I62" i="2"/>
  <c r="G112" i="2" s="1"/>
  <c r="I63" i="2"/>
  <c r="G113" i="2" s="1"/>
  <c r="I53" i="2"/>
  <c r="G103" i="2" s="1"/>
  <c r="I41" i="2"/>
  <c r="F103" i="2" s="1"/>
  <c r="I42" i="2"/>
  <c r="F104" i="2" s="1"/>
  <c r="I43" i="2"/>
  <c r="F105" i="2" s="1"/>
  <c r="I44" i="2"/>
  <c r="F106" i="2" s="1"/>
  <c r="I45" i="2"/>
  <c r="F107" i="2" s="1"/>
  <c r="I46" i="2"/>
  <c r="F108" i="2" s="1"/>
  <c r="I47" i="2"/>
  <c r="F109" i="2" s="1"/>
  <c r="I48" i="2"/>
  <c r="F110" i="2" s="1"/>
  <c r="I49" i="2"/>
  <c r="F111" i="2" s="1"/>
  <c r="I50" i="2"/>
  <c r="F112" i="2" s="1"/>
  <c r="I51" i="2"/>
  <c r="F113" i="2" s="1"/>
  <c r="I30" i="2"/>
  <c r="E104" i="2" s="1"/>
  <c r="I31" i="2"/>
  <c r="E105" i="2" s="1"/>
  <c r="I32" i="2"/>
  <c r="E106" i="2" s="1"/>
  <c r="I33" i="2"/>
  <c r="E107" i="2" s="1"/>
  <c r="I34" i="2"/>
  <c r="E108" i="2" s="1"/>
  <c r="I35" i="2"/>
  <c r="E109" i="2" s="1"/>
  <c r="I36" i="2"/>
  <c r="E110" i="2" s="1"/>
  <c r="I37" i="2"/>
  <c r="E111" i="2" s="1"/>
  <c r="I38" i="2"/>
  <c r="E112" i="2" s="1"/>
  <c r="I39" i="2"/>
  <c r="E113" i="2" s="1"/>
  <c r="I29" i="2"/>
  <c r="E103" i="2" s="1"/>
  <c r="I27" i="2"/>
  <c r="D113" i="2" s="1"/>
  <c r="I18" i="2"/>
  <c r="D104" i="2" s="1"/>
  <c r="I19" i="2"/>
  <c r="D105" i="2" s="1"/>
  <c r="I20" i="2"/>
  <c r="D106" i="2" s="1"/>
  <c r="I21" i="2"/>
  <c r="D107" i="2" s="1"/>
  <c r="I23" i="2"/>
  <c r="D109" i="2" s="1"/>
  <c r="I24" i="2"/>
  <c r="D110" i="2" s="1"/>
  <c r="I25" i="2"/>
  <c r="D111" i="2" s="1"/>
  <c r="I26" i="2"/>
  <c r="D112" i="2" s="1"/>
  <c r="I17" i="2"/>
  <c r="D103" i="2" s="1"/>
  <c r="I5" i="2"/>
  <c r="C103" i="2" s="1"/>
  <c r="I6" i="2"/>
  <c r="C104" i="2" s="1"/>
  <c r="I7" i="2"/>
  <c r="C105" i="2" s="1"/>
  <c r="I8" i="2"/>
  <c r="C106" i="2" s="1"/>
  <c r="I9" i="2"/>
  <c r="C107" i="2" s="1"/>
  <c r="I10" i="2"/>
  <c r="C108" i="2" s="1"/>
  <c r="I11" i="2"/>
  <c r="C109" i="2" s="1"/>
  <c r="I12" i="2"/>
  <c r="C110" i="2" s="1"/>
  <c r="I13" i="2"/>
  <c r="C111" i="2" s="1"/>
  <c r="I14" i="2"/>
  <c r="C112" i="2" s="1"/>
  <c r="I15" i="2"/>
  <c r="C113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F116" i="2" l="1"/>
  <c r="F117" i="2"/>
  <c r="G117" i="2"/>
  <c r="I117" i="2"/>
  <c r="E117" i="2"/>
  <c r="J117" i="2"/>
  <c r="J116" i="2"/>
  <c r="I116" i="2"/>
  <c r="H117" i="2"/>
  <c r="H116" i="2"/>
  <c r="G116" i="2"/>
  <c r="E116" i="2"/>
  <c r="D116" i="2"/>
  <c r="D117" i="2"/>
  <c r="C116" i="2"/>
  <c r="C117" i="2"/>
</calcChain>
</file>

<file path=xl/sharedStrings.xml><?xml version="1.0" encoding="utf-8"?>
<sst xmlns="http://schemas.openxmlformats.org/spreadsheetml/2006/main" count="178" uniqueCount="54">
  <si>
    <t>unordered_map</t>
  </si>
  <si>
    <t>vector</t>
  </si>
  <si>
    <t>element count</t>
  </si>
  <si>
    <t>handle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</si>
  <si>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</si>
  <si>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</si>
  <si>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</si>
  <si>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</si>
  <si>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</si>
  <si>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</si>
  <si>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</si>
  <si>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</si>
  <si>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</si>
  <si>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</si>
  <si>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</si>
  <si>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</si>
  <si>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</si>
  <si>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</si>
  <si>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</si>
  <si>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</si>
  <si>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</si>
  <si>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</si>
  <si>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</si>
  <si>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</si>
  <si>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</si>
  <si>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</si>
  <si>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</si>
  <si>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</si>
  <si>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</si>
  <si>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</si>
  <si>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</si>
  <si>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</si>
  <si>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</si>
  <si>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</si>
  <si>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</si>
  <si>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</si>
  <si>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</si>
  <si>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</si>
  <si>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</si>
  <si>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</si>
  <si>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</si>
  <si>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</si>
  <si>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</si>
  <si>
    <t>packed-hashtable remove values</t>
  </si>
  <si>
    <t>packed-hashtable-rl remove values</t>
  </si>
  <si>
    <t>packed-hashtable-rl add values</t>
  </si>
  <si>
    <t>unordered-map remove values</t>
  </si>
  <si>
    <t>unordered-map add values</t>
  </si>
  <si>
    <t>packed-hashtable add values</t>
  </si>
  <si>
    <t>packed-hashtable values</t>
  </si>
  <si>
    <t>packed-hashtable handles random order</t>
  </si>
  <si>
    <t>packed-hashtable handles ordered</t>
  </si>
  <si>
    <t>absl flat_hash_map</t>
  </si>
  <si>
    <t>robin hood unordered_flat_map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</si>
</sst>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packed hashtable vs unordered_map speed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Performance!$C$103:$C$114</c:f>
              <c:numCache>
                <c:formatCode>General</c:formatCode>
                <c:ptCount val="12"/>
                <c:pt idx="0">
                  <c:v>2</c:v>
                </c:pt>
                <c:pt idx="1">
                  <c:v>1.9739776951672865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3.0710059171597632</c:v>
                </c:pt>
                <c:pt idx="5">
                  <c:v>3.1432926829268291</c:v>
                </c:pt>
                <c:pt idx="6">
                  <c:v>10.58204334365325</c:v>
                </c:pt>
                <c:pt idx="7">
                  <c:v>9.8594720496894404</c:v>
                </c:pt>
                <c:pt idx="8">
                  <c:v>10.631354287931703</c:v>
                </c:pt>
                <c:pt idx="9">
                  <c:v>11.0140707445769</c:v>
                </c:pt>
                <c:pt idx="10">
                  <c:v>12.103613749877583</c:v>
                </c:pt>
                <c:pt idx="11">
                  <c:v>12.529093369418133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Performance!$D$103:$D$114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2.07421875</c:v>
                </c:pt>
                <c:pt idx="2">
                  <c:v>2.7974947807933197</c:v>
                </c:pt>
                <c:pt idx="3">
                  <c:v>2.9405162738496076</c:v>
                </c:pt>
                <c:pt idx="4">
                  <c:v>3.0710059171597632</c:v>
                </c:pt>
                <c:pt idx="5">
                  <c:v>3.1463414634146343</c:v>
                </c:pt>
                <c:pt idx="6">
                  <c:v>10.320610687022901</c:v>
                </c:pt>
                <c:pt idx="7">
                  <c:v>6.0756578947368425</c:v>
                </c:pt>
                <c:pt idx="8">
                  <c:v>6.0479559748427674</c:v>
                </c:pt>
                <c:pt idx="9">
                  <c:v>6.4739117618158595</c:v>
                </c:pt>
                <c:pt idx="10">
                  <c:v>6.7794536700402865</c:v>
                </c:pt>
                <c:pt idx="11">
                  <c:v>7.3970777408315334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Performance!$E$102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Performance!$E$103:$E$114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3.0892857142857144</c:v>
                </c:pt>
                <c:pt idx="5">
                  <c:v>13.75</c:v>
                </c:pt>
                <c:pt idx="6">
                  <c:v>7.8491484184914846</c:v>
                </c:pt>
                <c:pt idx="7">
                  <c:v>7.5249508840864436</c:v>
                </c:pt>
                <c:pt idx="8">
                  <c:v>7.6329014526894383</c:v>
                </c:pt>
                <c:pt idx="9">
                  <c:v>7.7904715127701376</c:v>
                </c:pt>
                <c:pt idx="10">
                  <c:v>8.0891499317605771</c:v>
                </c:pt>
                <c:pt idx="11">
                  <c:v>12.949504117594971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Performance!$F$102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Performance!$F$103:$F$114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2.0784313725490198</c:v>
                </c:pt>
                <c:pt idx="2">
                  <c:v>2.8033472803347284</c:v>
                </c:pt>
                <c:pt idx="3">
                  <c:v>2.9438202247191012</c:v>
                </c:pt>
                <c:pt idx="4">
                  <c:v>3.0833333333333335</c:v>
                </c:pt>
                <c:pt idx="5">
                  <c:v>1.6682692307692308</c:v>
                </c:pt>
                <c:pt idx="6">
                  <c:v>9.4163393558523172</c:v>
                </c:pt>
                <c:pt idx="7">
                  <c:v>9.7047506870828428</c:v>
                </c:pt>
                <c:pt idx="8">
                  <c:v>9.58955223880597</c:v>
                </c:pt>
                <c:pt idx="9">
                  <c:v>9.8131450827653364</c:v>
                </c:pt>
                <c:pt idx="10">
                  <c:v>10.573198627525734</c:v>
                </c:pt>
                <c:pt idx="11">
                  <c:v>13.850166445553176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Performance!$G$102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Performance!$G$103:$G$114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1.945054945054945</c:v>
                </c:pt>
                <c:pt idx="2">
                  <c:v>2.8092243186582806</c:v>
                </c:pt>
                <c:pt idx="3">
                  <c:v>2.9471316085489314</c:v>
                </c:pt>
                <c:pt idx="4">
                  <c:v>1.6156250000000001</c:v>
                </c:pt>
                <c:pt idx="5">
                  <c:v>1.6462264150943395</c:v>
                </c:pt>
                <c:pt idx="6">
                  <c:v>9.7002360346184116</c:v>
                </c:pt>
                <c:pt idx="7">
                  <c:v>9.4411648957103509</c:v>
                </c:pt>
                <c:pt idx="8">
                  <c:v>9.7214745465184311</c:v>
                </c:pt>
                <c:pt idx="9">
                  <c:v>8.4152529420755009</c:v>
                </c:pt>
                <c:pt idx="10">
                  <c:v>10.458307597282273</c:v>
                </c:pt>
                <c:pt idx="11">
                  <c:v>22.389139483951443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Performance!$H$102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Performance!$H$103:$H$114</c:f>
              <c:numCache>
                <c:formatCode>General</c:formatCode>
                <c:ptCount val="12"/>
                <c:pt idx="0">
                  <c:v>2.1809523809523808</c:v>
                </c:pt>
                <c:pt idx="1">
                  <c:v>2.6699029126213589</c:v>
                </c:pt>
                <c:pt idx="2">
                  <c:v>2.8125</c:v>
                </c:pt>
                <c:pt idx="3">
                  <c:v>1.9245283018867925</c:v>
                </c:pt>
                <c:pt idx="4">
                  <c:v>8.730407523510971</c:v>
                </c:pt>
                <c:pt idx="5">
                  <c:v>8.7351097178683386</c:v>
                </c:pt>
                <c:pt idx="6">
                  <c:v>8.8947368421052637</c:v>
                </c:pt>
                <c:pt idx="7">
                  <c:v>9.5785575048732952</c:v>
                </c:pt>
                <c:pt idx="8">
                  <c:v>8.2117102744097004</c:v>
                </c:pt>
                <c:pt idx="9">
                  <c:v>5.1900655188176135</c:v>
                </c:pt>
                <c:pt idx="10">
                  <c:v>21.971772157082214</c:v>
                </c:pt>
                <c:pt idx="11">
                  <c:v>23.36347713266299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Performance!$I$102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Performance!$I$103:$I$114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2.1653543307086616</c:v>
                </c:pt>
                <c:pt idx="2">
                  <c:v>2.31433506044905</c:v>
                </c:pt>
                <c:pt idx="3">
                  <c:v>1.6477987421383649</c:v>
                </c:pt>
                <c:pt idx="4">
                  <c:v>8.7156249999999993</c:v>
                </c:pt>
                <c:pt idx="5">
                  <c:v>8.9140625</c:v>
                </c:pt>
                <c:pt idx="6">
                  <c:v>9.7042471042471039</c:v>
                </c:pt>
                <c:pt idx="7">
                  <c:v>8.7279338842975207</c:v>
                </c:pt>
                <c:pt idx="8">
                  <c:v>3.2798314840087817</c:v>
                </c:pt>
                <c:pt idx="9">
                  <c:v>4.7712178104444618</c:v>
                </c:pt>
                <c:pt idx="10">
                  <c:v>20.727859602749998</c:v>
                </c:pt>
                <c:pt idx="11">
                  <c:v>24.074776908137128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Performance!$J$102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Performance!$J$103:$J$114</c:f>
              <c:numCache>
                <c:formatCode>General</c:formatCode>
                <c:ptCount val="12"/>
                <c:pt idx="0">
                  <c:v>1.7037037037037037</c:v>
                </c:pt>
                <c:pt idx="1">
                  <c:v>1.8394648829431439</c:v>
                </c:pt>
                <c:pt idx="2">
                  <c:v>1.1355932203389831</c:v>
                </c:pt>
                <c:pt idx="3">
                  <c:v>1.2899159663865547</c:v>
                </c:pt>
                <c:pt idx="4">
                  <c:v>5.968220338983051</c:v>
                </c:pt>
                <c:pt idx="5">
                  <c:v>6.7058823529411766</c:v>
                </c:pt>
                <c:pt idx="6">
                  <c:v>7.0194532071503684</c:v>
                </c:pt>
                <c:pt idx="7">
                  <c:v>2.6241912798874822</c:v>
                </c:pt>
                <c:pt idx="8">
                  <c:v>2.4537515220220851</c:v>
                </c:pt>
                <c:pt idx="9">
                  <c:v>4.1800039401103231</c:v>
                </c:pt>
                <c:pt idx="10">
                  <c:v>17.397805101927595</c:v>
                </c:pt>
                <c:pt idx="11">
                  <c:v>19.921859902757614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Performance!$C$119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Performance!$C$120:$C$131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Performance!$D$119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Performance!$D$120:$D$131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handle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Performance!$K$123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Performance!$J$124:$J$135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Performance!$K$124:$K$135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Performance!$L$123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Performance!$J$124:$J$135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Performance!$L$124:$L$135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Performance!$C$119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Performance!$C$120:$C$131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Performance!$D$119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Performance!$D$120:$D$131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Performance!$E$119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Performance!$E$120:$E$131</c:f>
              <c:numCache>
                <c:formatCode>General</c:formatCode>
                <c:ptCount val="12"/>
                <c:pt idx="0">
                  <c:v>80.900000000000006</c:v>
                </c:pt>
                <c:pt idx="1">
                  <c:v>167</c:v>
                </c:pt>
                <c:pt idx="2">
                  <c:v>328</c:v>
                </c:pt>
                <c:pt idx="3">
                  <c:v>653</c:v>
                </c:pt>
                <c:pt idx="4">
                  <c:v>1301</c:v>
                </c:pt>
                <c:pt idx="5">
                  <c:v>2600</c:v>
                </c:pt>
                <c:pt idx="6">
                  <c:v>8233</c:v>
                </c:pt>
                <c:pt idx="7">
                  <c:v>18149</c:v>
                </c:pt>
                <c:pt idx="8">
                  <c:v>37062</c:v>
                </c:pt>
                <c:pt idx="9">
                  <c:v>76646</c:v>
                </c:pt>
                <c:pt idx="10">
                  <c:v>156466</c:v>
                </c:pt>
                <c:pt idx="11">
                  <c:v>353283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Performance!$F$119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Performance!$F$120:$F$131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Performance!$K$137</c:f>
              <c:strCache>
                <c:ptCount val="1"/>
                <c:pt idx="0">
                  <c:v>packed-hashtable-rl remove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Performance!$K$138:$K$149</c:f>
              <c:numCache>
                <c:formatCode>General</c:formatCode>
                <c:ptCount val="12"/>
                <c:pt idx="0">
                  <c:v>5.9</c:v>
                </c:pt>
                <c:pt idx="1">
                  <c:v>10.9</c:v>
                </c:pt>
                <c:pt idx="2">
                  <c:v>21</c:v>
                </c:pt>
                <c:pt idx="3">
                  <c:v>53.3</c:v>
                </c:pt>
                <c:pt idx="4">
                  <c:v>90.8</c:v>
                </c:pt>
                <c:pt idx="5">
                  <c:v>171</c:v>
                </c:pt>
                <c:pt idx="6">
                  <c:v>331</c:v>
                </c:pt>
                <c:pt idx="7">
                  <c:v>648</c:v>
                </c:pt>
                <c:pt idx="8">
                  <c:v>1739</c:v>
                </c:pt>
                <c:pt idx="9">
                  <c:v>3832</c:v>
                </c:pt>
                <c:pt idx="10">
                  <c:v>7679</c:v>
                </c:pt>
                <c:pt idx="11">
                  <c:v>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6C48-8E6E-D73A947C4F8C}"/>
            </c:ext>
          </c:extLst>
        </c:ser>
        <c:ser>
          <c:idx val="1"/>
          <c:order val="1"/>
          <c:tx>
            <c:strRef>
              <c:f>Performance!$L$137</c:f>
              <c:strCache>
                <c:ptCount val="1"/>
                <c:pt idx="0">
                  <c:v>packed-hashtable remove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Performance!$L$138:$L$149</c:f>
              <c:numCache>
                <c:formatCode>General</c:formatCode>
                <c:ptCount val="12"/>
                <c:pt idx="0">
                  <c:v>16.7</c:v>
                </c:pt>
                <c:pt idx="1">
                  <c:v>34.799999999999997</c:v>
                </c:pt>
                <c:pt idx="2">
                  <c:v>70.2</c:v>
                </c:pt>
                <c:pt idx="3">
                  <c:v>150</c:v>
                </c:pt>
                <c:pt idx="4">
                  <c:v>289</c:v>
                </c:pt>
                <c:pt idx="5">
                  <c:v>573</c:v>
                </c:pt>
                <c:pt idx="6">
                  <c:v>4304</c:v>
                </c:pt>
                <c:pt idx="7">
                  <c:v>7386</c:v>
                </c:pt>
                <c:pt idx="8">
                  <c:v>17420</c:v>
                </c:pt>
                <c:pt idx="9">
                  <c:v>36329</c:v>
                </c:pt>
                <c:pt idx="10">
                  <c:v>72027</c:v>
                </c:pt>
                <c:pt idx="11">
                  <c:v>163285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9-6C48-8E6E-D73A947C4F8C}"/>
            </c:ext>
          </c:extLst>
        </c:ser>
        <c:ser>
          <c:idx val="2"/>
          <c:order val="2"/>
          <c:tx>
            <c:strRef>
              <c:f>Performance!$M$137</c:f>
              <c:strCache>
                <c:ptCount val="1"/>
                <c:pt idx="0">
                  <c:v>unordered-map remove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Performance!$M$138:$M$149</c:f>
              <c:numCache>
                <c:formatCode>General</c:formatCode>
                <c:ptCount val="12"/>
                <c:pt idx="0">
                  <c:v>6.64</c:v>
                </c:pt>
                <c:pt idx="1">
                  <c:v>17.3</c:v>
                </c:pt>
                <c:pt idx="2">
                  <c:v>67.8</c:v>
                </c:pt>
                <c:pt idx="3">
                  <c:v>127</c:v>
                </c:pt>
                <c:pt idx="4">
                  <c:v>258</c:v>
                </c:pt>
                <c:pt idx="5">
                  <c:v>512</c:v>
                </c:pt>
                <c:pt idx="6">
                  <c:v>3804</c:v>
                </c:pt>
                <c:pt idx="7">
                  <c:v>7666</c:v>
                </c:pt>
                <c:pt idx="8">
                  <c:v>20096</c:v>
                </c:pt>
                <c:pt idx="9">
                  <c:v>40786</c:v>
                </c:pt>
                <c:pt idx="10">
                  <c:v>79059</c:v>
                </c:pt>
                <c:pt idx="11">
                  <c:v>171665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6C48-8E6E-D73A947C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07119"/>
        <c:axId val="623065647"/>
      </c:scatterChart>
      <c:valAx>
        <c:axId val="5566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5647"/>
        <c:crosses val="autoZero"/>
        <c:crossBetween val="midCat"/>
      </c:valAx>
      <c:valAx>
        <c:axId val="623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Performance!$K$151</c:f>
              <c:strCache>
                <c:ptCount val="1"/>
                <c:pt idx="0">
                  <c:v>packed-hashtable-rl add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Performance!$K$152:$K$163</c:f>
              <c:numCache>
                <c:formatCode>General</c:formatCode>
                <c:ptCount val="12"/>
                <c:pt idx="0">
                  <c:v>96</c:v>
                </c:pt>
                <c:pt idx="1">
                  <c:v>186</c:v>
                </c:pt>
                <c:pt idx="2">
                  <c:v>365</c:v>
                </c:pt>
                <c:pt idx="3">
                  <c:v>722</c:v>
                </c:pt>
                <c:pt idx="4">
                  <c:v>1440</c:v>
                </c:pt>
                <c:pt idx="5">
                  <c:v>2871</c:v>
                </c:pt>
                <c:pt idx="6">
                  <c:v>5743</c:v>
                </c:pt>
                <c:pt idx="7">
                  <c:v>11469</c:v>
                </c:pt>
                <c:pt idx="8">
                  <c:v>22922</c:v>
                </c:pt>
                <c:pt idx="9">
                  <c:v>45833</c:v>
                </c:pt>
                <c:pt idx="10">
                  <c:v>91785</c:v>
                </c:pt>
                <c:pt idx="11">
                  <c:v>184051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0746-B9DB-AE75FACDD8E4}"/>
            </c:ext>
          </c:extLst>
        </c:ser>
        <c:ser>
          <c:idx val="1"/>
          <c:order val="1"/>
          <c:tx>
            <c:strRef>
              <c:f>Performance!$L$151</c:f>
              <c:strCache>
                <c:ptCount val="1"/>
                <c:pt idx="0">
                  <c:v>packed-hashtable add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Performance!$L$152:$L$163</c:f>
              <c:numCache>
                <c:formatCode>General</c:formatCode>
                <c:ptCount val="12"/>
                <c:pt idx="0">
                  <c:v>88.1</c:v>
                </c:pt>
                <c:pt idx="1">
                  <c:v>167</c:v>
                </c:pt>
                <c:pt idx="2">
                  <c:v>325</c:v>
                </c:pt>
                <c:pt idx="3">
                  <c:v>643</c:v>
                </c:pt>
                <c:pt idx="4">
                  <c:v>1279</c:v>
                </c:pt>
                <c:pt idx="5">
                  <c:v>2551</c:v>
                </c:pt>
                <c:pt idx="6">
                  <c:v>5090</c:v>
                </c:pt>
                <c:pt idx="7">
                  <c:v>10187</c:v>
                </c:pt>
                <c:pt idx="8">
                  <c:v>20379</c:v>
                </c:pt>
                <c:pt idx="9">
                  <c:v>40716</c:v>
                </c:pt>
                <c:pt idx="10">
                  <c:v>81612</c:v>
                </c:pt>
                <c:pt idx="11">
                  <c:v>163207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0746-B9DB-AE75FACDD8E4}"/>
            </c:ext>
          </c:extLst>
        </c:ser>
        <c:ser>
          <c:idx val="2"/>
          <c:order val="2"/>
          <c:tx>
            <c:strRef>
              <c:f>Performance!$M$151</c:f>
              <c:strCache>
                <c:ptCount val="1"/>
                <c:pt idx="0">
                  <c:v>unordered-map add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Performance!$M$152:$M$163</c:f>
              <c:numCache>
                <c:formatCode>General</c:formatCode>
                <c:ptCount val="12"/>
                <c:pt idx="0">
                  <c:v>40.1</c:v>
                </c:pt>
                <c:pt idx="1">
                  <c:v>86.3</c:v>
                </c:pt>
                <c:pt idx="2">
                  <c:v>165</c:v>
                </c:pt>
                <c:pt idx="3">
                  <c:v>324</c:v>
                </c:pt>
                <c:pt idx="4">
                  <c:v>644</c:v>
                </c:pt>
                <c:pt idx="5">
                  <c:v>1278</c:v>
                </c:pt>
                <c:pt idx="6">
                  <c:v>2898</c:v>
                </c:pt>
                <c:pt idx="7">
                  <c:v>5338</c:v>
                </c:pt>
                <c:pt idx="8">
                  <c:v>10712</c:v>
                </c:pt>
                <c:pt idx="9">
                  <c:v>21090</c:v>
                </c:pt>
                <c:pt idx="10">
                  <c:v>42211</c:v>
                </c:pt>
                <c:pt idx="11">
                  <c:v>86042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D-0746-B9DB-AE75FACD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16399"/>
        <c:axId val="1045221119"/>
      </c:scatterChart>
      <c:valAx>
        <c:axId val="1044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21119"/>
        <c:crosses val="autoZero"/>
        <c:crossBetween val="midCat"/>
      </c:valAx>
      <c:valAx>
        <c:axId val="1045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Performance!$C$89:$C$100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307</c:v>
                </c:pt>
                <c:pt idx="4">
                  <c:v>2817</c:v>
                </c:pt>
                <c:pt idx="5">
                  <c:v>6384</c:v>
                </c:pt>
                <c:pt idx="6">
                  <c:v>13351</c:v>
                </c:pt>
                <c:pt idx="7">
                  <c:v>27987</c:v>
                </c:pt>
                <c:pt idx="8">
                  <c:v>58441</c:v>
                </c:pt>
                <c:pt idx="9">
                  <c:v>212177</c:v>
                </c:pt>
                <c:pt idx="10">
                  <c:v>1724801</c:v>
                </c:pt>
                <c:pt idx="11">
                  <c:v>3855617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E-0141-873D-C7D666F1969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Performance!$D$89:$D$100</c:f>
              <c:numCache>
                <c:formatCode>General</c:formatCode>
                <c:ptCount val="12"/>
                <c:pt idx="0">
                  <c:v>35.4</c:v>
                </c:pt>
                <c:pt idx="1">
                  <c:v>79.099999999999994</c:v>
                </c:pt>
                <c:pt idx="2">
                  <c:v>176</c:v>
                </c:pt>
                <c:pt idx="3">
                  <c:v>339</c:v>
                </c:pt>
                <c:pt idx="4">
                  <c:v>671</c:v>
                </c:pt>
                <c:pt idx="5">
                  <c:v>1410</c:v>
                </c:pt>
                <c:pt idx="6">
                  <c:v>4082</c:v>
                </c:pt>
                <c:pt idx="7">
                  <c:v>16454</c:v>
                </c:pt>
                <c:pt idx="8">
                  <c:v>38018</c:v>
                </c:pt>
                <c:pt idx="9">
                  <c:v>88990</c:v>
                </c:pt>
                <c:pt idx="10">
                  <c:v>188024</c:v>
                </c:pt>
                <c:pt idx="11">
                  <c:v>389811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E-0141-873D-C7D666F1969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E-0141-873D-C7D666F1969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Performance!$F$89:$F$100</c:f>
              <c:numCache>
                <c:formatCode>General</c:formatCode>
                <c:ptCount val="12"/>
                <c:pt idx="0">
                  <c:v>33.4</c:v>
                </c:pt>
                <c:pt idx="1">
                  <c:v>75.900000000000006</c:v>
                </c:pt>
                <c:pt idx="2">
                  <c:v>173</c:v>
                </c:pt>
                <c:pt idx="3">
                  <c:v>345</c:v>
                </c:pt>
                <c:pt idx="4">
                  <c:v>686</c:v>
                </c:pt>
                <c:pt idx="5">
                  <c:v>1413</c:v>
                </c:pt>
                <c:pt idx="6">
                  <c:v>4980</c:v>
                </c:pt>
                <c:pt idx="7">
                  <c:v>19096</c:v>
                </c:pt>
                <c:pt idx="8">
                  <c:v>47075</c:v>
                </c:pt>
                <c:pt idx="9">
                  <c:v>111989</c:v>
                </c:pt>
                <c:pt idx="10">
                  <c:v>243195</c:v>
                </c:pt>
                <c:pt idx="11">
                  <c:v>515157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E-0141-873D-C7D666F1969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Performance!$G$89:$G$100</c:f>
              <c:numCache>
                <c:formatCode>General</c:formatCode>
                <c:ptCount val="12"/>
                <c:pt idx="0">
                  <c:v>57.1</c:v>
                </c:pt>
                <c:pt idx="1">
                  <c:v>111</c:v>
                </c:pt>
                <c:pt idx="2">
                  <c:v>274</c:v>
                </c:pt>
                <c:pt idx="3">
                  <c:v>509</c:v>
                </c:pt>
                <c:pt idx="4">
                  <c:v>1126</c:v>
                </c:pt>
                <c:pt idx="5">
                  <c:v>2148</c:v>
                </c:pt>
                <c:pt idx="6">
                  <c:v>4628</c:v>
                </c:pt>
                <c:pt idx="7">
                  <c:v>9057</c:v>
                </c:pt>
                <c:pt idx="8">
                  <c:v>22747</c:v>
                </c:pt>
                <c:pt idx="9">
                  <c:v>58026</c:v>
                </c:pt>
                <c:pt idx="10">
                  <c:v>130152</c:v>
                </c:pt>
                <c:pt idx="11">
                  <c:v>279714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F-2448-BEBD-0429B21166A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Performance!$H$89:$H$100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681</c:v>
                </c:pt>
                <c:pt idx="4">
                  <c:v>1362</c:v>
                </c:pt>
                <c:pt idx="5">
                  <c:v>2693</c:v>
                </c:pt>
                <c:pt idx="6">
                  <c:v>5689</c:v>
                </c:pt>
                <c:pt idx="7">
                  <c:v>10842</c:v>
                </c:pt>
                <c:pt idx="8">
                  <c:v>21850</c:v>
                </c:pt>
                <c:pt idx="9">
                  <c:v>45659</c:v>
                </c:pt>
                <c:pt idx="10">
                  <c:v>90267</c:v>
                </c:pt>
                <c:pt idx="11">
                  <c:v>228555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B-9E45-B66F-F70BC559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66879"/>
        <c:axId val="935789055"/>
      </c:scatterChart>
      <c:valAx>
        <c:axId val="5118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9055"/>
        <c:crosses val="autoZero"/>
        <c:crossBetween val="midCat"/>
      </c:valAx>
      <c:valAx>
        <c:axId val="9357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Performance!$C$77:$C$88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262</c:v>
                </c:pt>
                <c:pt idx="4">
                  <c:v>2789</c:v>
                </c:pt>
                <c:pt idx="5">
                  <c:v>5705</c:v>
                </c:pt>
                <c:pt idx="6">
                  <c:v>12567</c:v>
                </c:pt>
                <c:pt idx="7">
                  <c:v>26402</c:v>
                </c:pt>
                <c:pt idx="8">
                  <c:v>55275</c:v>
                </c:pt>
                <c:pt idx="9">
                  <c:v>179164</c:v>
                </c:pt>
                <c:pt idx="10">
                  <c:v>1631096</c:v>
                </c:pt>
                <c:pt idx="11">
                  <c:v>3731133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0-0648-BAF3-C651314BB8F0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Performance!$D$77:$D$88</c:f>
              <c:numCache>
                <c:formatCode>General</c:formatCode>
                <c:ptCount val="12"/>
                <c:pt idx="0">
                  <c:v>32.5</c:v>
                </c:pt>
                <c:pt idx="1">
                  <c:v>74.2</c:v>
                </c:pt>
                <c:pt idx="2">
                  <c:v>180</c:v>
                </c:pt>
                <c:pt idx="3">
                  <c:v>351</c:v>
                </c:pt>
                <c:pt idx="4">
                  <c:v>699</c:v>
                </c:pt>
                <c:pt idx="5">
                  <c:v>1414</c:v>
                </c:pt>
                <c:pt idx="6">
                  <c:v>3654</c:v>
                </c:pt>
                <c:pt idx="7">
                  <c:v>13054</c:v>
                </c:pt>
                <c:pt idx="8">
                  <c:v>35573</c:v>
                </c:pt>
                <c:pt idx="9">
                  <c:v>84424</c:v>
                </c:pt>
                <c:pt idx="10">
                  <c:v>192656</c:v>
                </c:pt>
                <c:pt idx="11">
                  <c:v>416490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0-0648-BAF3-C651314BB8F0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Performance!$E$77:$E$88</c:f>
              <c:numCache>
                <c:formatCode>General</c:formatCode>
                <c:ptCount val="12"/>
                <c:pt idx="0">
                  <c:v>10.6</c:v>
                </c:pt>
                <c:pt idx="1">
                  <c:v>25.4</c:v>
                </c:pt>
                <c:pt idx="2">
                  <c:v>57.9</c:v>
                </c:pt>
                <c:pt idx="3">
                  <c:v>159</c:v>
                </c:pt>
                <c:pt idx="4">
                  <c:v>320</c:v>
                </c:pt>
                <c:pt idx="5">
                  <c:v>640</c:v>
                </c:pt>
                <c:pt idx="6">
                  <c:v>1295</c:v>
                </c:pt>
                <c:pt idx="7">
                  <c:v>3025</c:v>
                </c:pt>
                <c:pt idx="8">
                  <c:v>16853</c:v>
                </c:pt>
                <c:pt idx="9">
                  <c:v>37551</c:v>
                </c:pt>
                <c:pt idx="10">
                  <c:v>78691</c:v>
                </c:pt>
                <c:pt idx="11">
                  <c:v>154981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0-0648-BAF3-C651314BB8F0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Performance!$F$77:$F$88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71.099999999999994</c:v>
                </c:pt>
                <c:pt idx="2">
                  <c:v>171</c:v>
                </c:pt>
                <c:pt idx="3">
                  <c:v>340</c:v>
                </c:pt>
                <c:pt idx="4">
                  <c:v>701</c:v>
                </c:pt>
                <c:pt idx="5">
                  <c:v>1408</c:v>
                </c:pt>
                <c:pt idx="6">
                  <c:v>4185</c:v>
                </c:pt>
                <c:pt idx="7">
                  <c:v>16272</c:v>
                </c:pt>
                <c:pt idx="8">
                  <c:v>43627</c:v>
                </c:pt>
                <c:pt idx="9">
                  <c:v>101956</c:v>
                </c:pt>
                <c:pt idx="10">
                  <c:v>260418</c:v>
                </c:pt>
                <c:pt idx="11">
                  <c:v>577956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F0-0648-BAF3-C651314BB8F0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Performance!$G$77:$G$88</c:f>
              <c:numCache>
                <c:formatCode>General</c:formatCode>
                <c:ptCount val="12"/>
                <c:pt idx="0">
                  <c:v>50.7</c:v>
                </c:pt>
                <c:pt idx="1">
                  <c:v>118</c:v>
                </c:pt>
                <c:pt idx="2">
                  <c:v>280</c:v>
                </c:pt>
                <c:pt idx="3">
                  <c:v>519</c:v>
                </c:pt>
                <c:pt idx="4">
                  <c:v>1114</c:v>
                </c:pt>
                <c:pt idx="5">
                  <c:v>2228</c:v>
                </c:pt>
                <c:pt idx="6">
                  <c:v>4614</c:v>
                </c:pt>
                <c:pt idx="7">
                  <c:v>9015</c:v>
                </c:pt>
                <c:pt idx="8">
                  <c:v>22194</c:v>
                </c:pt>
                <c:pt idx="9">
                  <c:v>60629</c:v>
                </c:pt>
                <c:pt idx="10">
                  <c:v>130151</c:v>
                </c:pt>
                <c:pt idx="11">
                  <c:v>272287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4-7944-99CA-32AAFAACCDCB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Performance!$H$77:$H$88</c:f>
              <c:numCache>
                <c:formatCode>General</c:formatCode>
                <c:ptCount val="12"/>
                <c:pt idx="0">
                  <c:v>63</c:v>
                </c:pt>
                <c:pt idx="1">
                  <c:v>150</c:v>
                </c:pt>
                <c:pt idx="2">
                  <c:v>339</c:v>
                </c:pt>
                <c:pt idx="3">
                  <c:v>727</c:v>
                </c:pt>
                <c:pt idx="4">
                  <c:v>1334</c:v>
                </c:pt>
                <c:pt idx="5">
                  <c:v>2671</c:v>
                </c:pt>
                <c:pt idx="6">
                  <c:v>5521</c:v>
                </c:pt>
                <c:pt idx="7">
                  <c:v>10711</c:v>
                </c:pt>
                <c:pt idx="8">
                  <c:v>21535</c:v>
                </c:pt>
                <c:pt idx="9">
                  <c:v>43591</c:v>
                </c:pt>
                <c:pt idx="10">
                  <c:v>86759</c:v>
                </c:pt>
                <c:pt idx="11">
                  <c:v>184929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6440-873A-037A51D3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2351"/>
        <c:axId val="512249295"/>
      </c:scatterChart>
      <c:valAx>
        <c:axId val="1559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295"/>
        <c:crosses val="autoZero"/>
        <c:crossBetween val="midCat"/>
      </c:valAx>
      <c:valAx>
        <c:axId val="5122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135</c:v>
                </c:pt>
                <c:pt idx="3">
                  <c:v>306</c:v>
                </c:pt>
                <c:pt idx="4">
                  <c:v>2785</c:v>
                </c:pt>
                <c:pt idx="5">
                  <c:v>5573</c:v>
                </c:pt>
                <c:pt idx="6">
                  <c:v>11323</c:v>
                </c:pt>
                <c:pt idx="7">
                  <c:v>24569</c:v>
                </c:pt>
                <c:pt idx="8">
                  <c:v>51471</c:v>
                </c:pt>
                <c:pt idx="9">
                  <c:v>170312</c:v>
                </c:pt>
                <c:pt idx="10">
                  <c:v>1609674</c:v>
                </c:pt>
                <c:pt idx="11">
                  <c:v>3601480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3-6341-90CD-3BAEA28751C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33.5</c:v>
                </c:pt>
                <c:pt idx="1">
                  <c:v>76.599999999999994</c:v>
                </c:pt>
                <c:pt idx="2">
                  <c:v>172</c:v>
                </c:pt>
                <c:pt idx="3">
                  <c:v>368</c:v>
                </c:pt>
                <c:pt idx="4">
                  <c:v>758</c:v>
                </c:pt>
                <c:pt idx="5">
                  <c:v>1517</c:v>
                </c:pt>
                <c:pt idx="6">
                  <c:v>3212</c:v>
                </c:pt>
                <c:pt idx="7">
                  <c:v>11656</c:v>
                </c:pt>
                <c:pt idx="8">
                  <c:v>27079</c:v>
                </c:pt>
                <c:pt idx="9">
                  <c:v>76368</c:v>
                </c:pt>
                <c:pt idx="10">
                  <c:v>187526</c:v>
                </c:pt>
                <c:pt idx="11">
                  <c:v>452644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3-6341-90CD-3BAEA28751C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10.5</c:v>
                </c:pt>
                <c:pt idx="1">
                  <c:v>20.6</c:v>
                </c:pt>
                <c:pt idx="2">
                  <c:v>48</c:v>
                </c:pt>
                <c:pt idx="3">
                  <c:v>159</c:v>
                </c:pt>
                <c:pt idx="4">
                  <c:v>319</c:v>
                </c:pt>
                <c:pt idx="5">
                  <c:v>638</c:v>
                </c:pt>
                <c:pt idx="6">
                  <c:v>1273</c:v>
                </c:pt>
                <c:pt idx="7">
                  <c:v>2565</c:v>
                </c:pt>
                <c:pt idx="8">
                  <c:v>6268</c:v>
                </c:pt>
                <c:pt idx="9">
                  <c:v>32815</c:v>
                </c:pt>
                <c:pt idx="10">
                  <c:v>73261</c:v>
                </c:pt>
                <c:pt idx="11">
                  <c:v>154150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3-6341-90CD-3BAEA28751C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Performance!$F$65:$F$76</c:f>
              <c:numCache>
                <c:formatCode>General</c:formatCode>
                <c:ptCount val="12"/>
                <c:pt idx="0">
                  <c:v>32.9</c:v>
                </c:pt>
                <c:pt idx="1">
                  <c:v>67.8</c:v>
                </c:pt>
                <c:pt idx="2">
                  <c:v>155</c:v>
                </c:pt>
                <c:pt idx="3">
                  <c:v>360</c:v>
                </c:pt>
                <c:pt idx="4">
                  <c:v>775</c:v>
                </c:pt>
                <c:pt idx="5">
                  <c:v>1572</c:v>
                </c:pt>
                <c:pt idx="6">
                  <c:v>5566</c:v>
                </c:pt>
                <c:pt idx="7">
                  <c:v>16676</c:v>
                </c:pt>
                <c:pt idx="8">
                  <c:v>39217</c:v>
                </c:pt>
                <c:pt idx="9">
                  <c:v>107163</c:v>
                </c:pt>
                <c:pt idx="10">
                  <c:v>239172</c:v>
                </c:pt>
                <c:pt idx="11">
                  <c:v>657293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F3-6341-90CD-3BAEA28751C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Performance!$G$65:$G$76</c:f>
              <c:numCache>
                <c:formatCode>General</c:formatCode>
                <c:ptCount val="12"/>
                <c:pt idx="0">
                  <c:v>48.6</c:v>
                </c:pt>
                <c:pt idx="1">
                  <c:v>123</c:v>
                </c:pt>
                <c:pt idx="2">
                  <c:v>270</c:v>
                </c:pt>
                <c:pt idx="3">
                  <c:v>551</c:v>
                </c:pt>
                <c:pt idx="4">
                  <c:v>1097</c:v>
                </c:pt>
                <c:pt idx="5">
                  <c:v>2169</c:v>
                </c:pt>
                <c:pt idx="6">
                  <c:v>4707</c:v>
                </c:pt>
                <c:pt idx="7">
                  <c:v>9201</c:v>
                </c:pt>
                <c:pt idx="8">
                  <c:v>21543</c:v>
                </c:pt>
                <c:pt idx="9">
                  <c:v>56573</c:v>
                </c:pt>
                <c:pt idx="10">
                  <c:v>136072</c:v>
                </c:pt>
                <c:pt idx="11">
                  <c:v>278482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8-734E-B636-ABA283591F7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Performance!$H$65:$H$76</c:f>
              <c:numCache>
                <c:formatCode>General</c:formatCode>
                <c:ptCount val="12"/>
                <c:pt idx="0">
                  <c:v>63.1</c:v>
                </c:pt>
                <c:pt idx="1">
                  <c:v>150</c:v>
                </c:pt>
                <c:pt idx="2">
                  <c:v>338</c:v>
                </c:pt>
                <c:pt idx="3">
                  <c:v>679</c:v>
                </c:pt>
                <c:pt idx="4">
                  <c:v>1358</c:v>
                </c:pt>
                <c:pt idx="5">
                  <c:v>2660</c:v>
                </c:pt>
                <c:pt idx="6">
                  <c:v>5958</c:v>
                </c:pt>
                <c:pt idx="7">
                  <c:v>11189</c:v>
                </c:pt>
                <c:pt idx="8">
                  <c:v>27825</c:v>
                </c:pt>
                <c:pt idx="9">
                  <c:v>43257</c:v>
                </c:pt>
                <c:pt idx="10">
                  <c:v>86522</c:v>
                </c:pt>
                <c:pt idx="11">
                  <c:v>187557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B-0848-94DA-D6160B6B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2735"/>
        <c:axId val="512284847"/>
      </c:scatterChart>
      <c:valAx>
        <c:axId val="4628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4847"/>
        <c:crosses val="autoZero"/>
        <c:crossBetween val="midCat"/>
      </c:valAx>
      <c:valAx>
        <c:axId val="512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Performance!$C$53:$C$64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12329</c:v>
                </c:pt>
                <c:pt idx="7">
                  <c:v>23990</c:v>
                </c:pt>
                <c:pt idx="8">
                  <c:v>49842</c:v>
                </c:pt>
                <c:pt idx="9">
                  <c:v>110122</c:v>
                </c:pt>
                <c:pt idx="10">
                  <c:v>643416</c:v>
                </c:pt>
                <c:pt idx="11">
                  <c:v>3087328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4-7746-853E-07362D3EC3F9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Performance!$D$53:$D$64</c:f>
              <c:numCache>
                <c:formatCode>General</c:formatCode>
                <c:ptCount val="12"/>
                <c:pt idx="0">
                  <c:v>32.5</c:v>
                </c:pt>
                <c:pt idx="1">
                  <c:v>76.400000000000006</c:v>
                </c:pt>
                <c:pt idx="2">
                  <c:v>149</c:v>
                </c:pt>
                <c:pt idx="3">
                  <c:v>341</c:v>
                </c:pt>
                <c:pt idx="4">
                  <c:v>795</c:v>
                </c:pt>
                <c:pt idx="5">
                  <c:v>1728</c:v>
                </c:pt>
                <c:pt idx="6">
                  <c:v>3571</c:v>
                </c:pt>
                <c:pt idx="7">
                  <c:v>12030</c:v>
                </c:pt>
                <c:pt idx="8">
                  <c:v>26929</c:v>
                </c:pt>
                <c:pt idx="9">
                  <c:v>59054</c:v>
                </c:pt>
                <c:pt idx="10">
                  <c:v>178969</c:v>
                </c:pt>
                <c:pt idx="11">
                  <c:v>497329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7746-853E-07362D3EC3F9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Performance!$E$53:$E$64</c:f>
              <c:numCache>
                <c:formatCode>General</c:formatCode>
                <c:ptCount val="12"/>
                <c:pt idx="0">
                  <c:v>10.6</c:v>
                </c:pt>
                <c:pt idx="1">
                  <c:v>27.3</c:v>
                </c:pt>
                <c:pt idx="2">
                  <c:v>47.7</c:v>
                </c:pt>
                <c:pt idx="3">
                  <c:v>88.9</c:v>
                </c:pt>
                <c:pt idx="4">
                  <c:v>320</c:v>
                </c:pt>
                <c:pt idx="5">
                  <c:v>636</c:v>
                </c:pt>
                <c:pt idx="6">
                  <c:v>1271</c:v>
                </c:pt>
                <c:pt idx="7">
                  <c:v>2541</c:v>
                </c:pt>
                <c:pt idx="8">
                  <c:v>5127</c:v>
                </c:pt>
                <c:pt idx="9">
                  <c:v>13086</c:v>
                </c:pt>
                <c:pt idx="10">
                  <c:v>61522</c:v>
                </c:pt>
                <c:pt idx="11">
                  <c:v>137894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4-7746-853E-07362D3EC3F9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Performance!$F$53:$F$64</c:f>
              <c:numCache>
                <c:formatCode>General</c:formatCode>
                <c:ptCount val="12"/>
                <c:pt idx="0">
                  <c:v>32.9</c:v>
                </c:pt>
                <c:pt idx="1">
                  <c:v>69</c:v>
                </c:pt>
                <c:pt idx="2">
                  <c:v>148</c:v>
                </c:pt>
                <c:pt idx="3">
                  <c:v>334</c:v>
                </c:pt>
                <c:pt idx="4">
                  <c:v>794</c:v>
                </c:pt>
                <c:pt idx="5">
                  <c:v>1684</c:v>
                </c:pt>
                <c:pt idx="6">
                  <c:v>4779</c:v>
                </c:pt>
                <c:pt idx="7">
                  <c:v>16407</c:v>
                </c:pt>
                <c:pt idx="8">
                  <c:v>37502</c:v>
                </c:pt>
                <c:pt idx="9">
                  <c:v>90875</c:v>
                </c:pt>
                <c:pt idx="10">
                  <c:v>268230</c:v>
                </c:pt>
                <c:pt idx="11">
                  <c:v>819696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4-7746-853E-07362D3EC3F9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Performance!$G$53:$G$64</c:f>
              <c:numCache>
                <c:formatCode>General</c:formatCode>
                <c:ptCount val="12"/>
                <c:pt idx="0">
                  <c:v>56.2</c:v>
                </c:pt>
                <c:pt idx="1">
                  <c:v>123</c:v>
                </c:pt>
                <c:pt idx="2">
                  <c:v>269</c:v>
                </c:pt>
                <c:pt idx="3">
                  <c:v>492</c:v>
                </c:pt>
                <c:pt idx="4">
                  <c:v>1122</c:v>
                </c:pt>
                <c:pt idx="5">
                  <c:v>2148</c:v>
                </c:pt>
                <c:pt idx="6">
                  <c:v>4622</c:v>
                </c:pt>
                <c:pt idx="7">
                  <c:v>9115</c:v>
                </c:pt>
                <c:pt idx="8">
                  <c:v>23795</c:v>
                </c:pt>
                <c:pt idx="9">
                  <c:v>59323</c:v>
                </c:pt>
                <c:pt idx="10">
                  <c:v>131389</c:v>
                </c:pt>
                <c:pt idx="11">
                  <c:v>276222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7-2442-A888-248EA32230E4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Performance!$H$53:$H$64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1334</c:v>
                </c:pt>
                <c:pt idx="5">
                  <c:v>2685</c:v>
                </c:pt>
                <c:pt idx="6">
                  <c:v>5511</c:v>
                </c:pt>
                <c:pt idx="7">
                  <c:v>10775</c:v>
                </c:pt>
                <c:pt idx="8">
                  <c:v>21629</c:v>
                </c:pt>
                <c:pt idx="9">
                  <c:v>42908</c:v>
                </c:pt>
                <c:pt idx="10">
                  <c:v>86456</c:v>
                </c:pt>
                <c:pt idx="11">
                  <c:v>182206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2-F340-861F-176795A3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5199"/>
        <c:axId val="463232847"/>
      </c:scatterChart>
      <c:valAx>
        <c:axId val="156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2847"/>
        <c:crosses val="autoZero"/>
        <c:crossBetween val="midCat"/>
      </c:valAx>
      <c:valAx>
        <c:axId val="463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Performance!$C$41:$C$52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1041</c:v>
                </c:pt>
                <c:pt idx="6">
                  <c:v>11987</c:v>
                </c:pt>
                <c:pt idx="7">
                  <c:v>24718</c:v>
                </c:pt>
                <c:pt idx="8">
                  <c:v>48830</c:v>
                </c:pt>
                <c:pt idx="9">
                  <c:v>100781</c:v>
                </c:pt>
                <c:pt idx="10">
                  <c:v>221868</c:v>
                </c:pt>
                <c:pt idx="11">
                  <c:v>1701673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F-D349-9838-4E6E410BAEDA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Performance!$D$41:$D$52</c:f>
              <c:numCache>
                <c:formatCode>General</c:formatCode>
                <c:ptCount val="12"/>
                <c:pt idx="0">
                  <c:v>33.5</c:v>
                </c:pt>
                <c:pt idx="1">
                  <c:v>68.5</c:v>
                </c:pt>
                <c:pt idx="2">
                  <c:v>149</c:v>
                </c:pt>
                <c:pt idx="3">
                  <c:v>291</c:v>
                </c:pt>
                <c:pt idx="4">
                  <c:v>791</c:v>
                </c:pt>
                <c:pt idx="5">
                  <c:v>1840</c:v>
                </c:pt>
                <c:pt idx="6">
                  <c:v>4021</c:v>
                </c:pt>
                <c:pt idx="7">
                  <c:v>11959</c:v>
                </c:pt>
                <c:pt idx="8">
                  <c:v>27355</c:v>
                </c:pt>
                <c:pt idx="9">
                  <c:v>56521</c:v>
                </c:pt>
                <c:pt idx="10">
                  <c:v>139497</c:v>
                </c:pt>
                <c:pt idx="11">
                  <c:v>466265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F-D349-9838-4E6E410BAEDA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Performance!$E$41:$E$52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47.8</c:v>
                </c:pt>
                <c:pt idx="3">
                  <c:v>89</c:v>
                </c:pt>
                <c:pt idx="4">
                  <c:v>168</c:v>
                </c:pt>
                <c:pt idx="5">
                  <c:v>624</c:v>
                </c:pt>
                <c:pt idx="6">
                  <c:v>1273</c:v>
                </c:pt>
                <c:pt idx="7">
                  <c:v>2547</c:v>
                </c:pt>
                <c:pt idx="8">
                  <c:v>5092</c:v>
                </c:pt>
                <c:pt idx="9">
                  <c:v>10270</c:v>
                </c:pt>
                <c:pt idx="10">
                  <c:v>20984</c:v>
                </c:pt>
                <c:pt idx="11">
                  <c:v>122863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F-D349-9838-4E6E410BAEDA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Performance!$F$41:$F$52</c:f>
              <c:numCache>
                <c:formatCode>General</c:formatCode>
                <c:ptCount val="12"/>
                <c:pt idx="0">
                  <c:v>33.4</c:v>
                </c:pt>
                <c:pt idx="1">
                  <c:v>69.900000000000006</c:v>
                </c:pt>
                <c:pt idx="2">
                  <c:v>148</c:v>
                </c:pt>
                <c:pt idx="3">
                  <c:v>292</c:v>
                </c:pt>
                <c:pt idx="4">
                  <c:v>881</c:v>
                </c:pt>
                <c:pt idx="5">
                  <c:v>2077</c:v>
                </c:pt>
                <c:pt idx="6">
                  <c:v>6162</c:v>
                </c:pt>
                <c:pt idx="7">
                  <c:v>17000</c:v>
                </c:pt>
                <c:pt idx="8">
                  <c:v>38158</c:v>
                </c:pt>
                <c:pt idx="9">
                  <c:v>81952</c:v>
                </c:pt>
                <c:pt idx="10">
                  <c:v>210191</c:v>
                </c:pt>
                <c:pt idx="11">
                  <c:v>748520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F-D349-9838-4E6E410BAEDA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Performance!$G$41:$G$52</c:f>
              <c:numCache>
                <c:formatCode>General</c:formatCode>
                <c:ptCount val="12"/>
                <c:pt idx="0">
                  <c:v>59.2</c:v>
                </c:pt>
                <c:pt idx="1">
                  <c:v>124</c:v>
                </c:pt>
                <c:pt idx="2">
                  <c:v>276</c:v>
                </c:pt>
                <c:pt idx="3">
                  <c:v>525</c:v>
                </c:pt>
                <c:pt idx="4">
                  <c:v>1109</c:v>
                </c:pt>
                <c:pt idx="5">
                  <c:v>2210</c:v>
                </c:pt>
                <c:pt idx="6">
                  <c:v>4596</c:v>
                </c:pt>
                <c:pt idx="7">
                  <c:v>8945</c:v>
                </c:pt>
                <c:pt idx="8">
                  <c:v>21490</c:v>
                </c:pt>
                <c:pt idx="9">
                  <c:v>58100</c:v>
                </c:pt>
                <c:pt idx="10">
                  <c:v>131774</c:v>
                </c:pt>
                <c:pt idx="11">
                  <c:v>283007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3-1845-9E58-237E2AD8DA6B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Performance!$H$41:$H$52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1334</c:v>
                </c:pt>
                <c:pt idx="5">
                  <c:v>2637</c:v>
                </c:pt>
                <c:pt idx="6">
                  <c:v>5612</c:v>
                </c:pt>
                <c:pt idx="7">
                  <c:v>10726</c:v>
                </c:pt>
                <c:pt idx="8">
                  <c:v>21417</c:v>
                </c:pt>
                <c:pt idx="9">
                  <c:v>42850</c:v>
                </c:pt>
                <c:pt idx="10">
                  <c:v>85289</c:v>
                </c:pt>
                <c:pt idx="11">
                  <c:v>199028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5-B549-9530-3820E89D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7903"/>
        <c:axId val="1174080543"/>
      </c:scatterChart>
      <c:valAx>
        <c:axId val="467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80543"/>
        <c:crosses val="autoZero"/>
        <c:crossBetween val="midCat"/>
      </c:valAx>
      <c:valAx>
        <c:axId val="1174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Performance!$C$29:$C$40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4510</c:v>
                </c:pt>
                <c:pt idx="6">
                  <c:v>9678</c:v>
                </c:pt>
                <c:pt idx="7">
                  <c:v>19151</c:v>
                </c:pt>
                <c:pt idx="8">
                  <c:v>38882</c:v>
                </c:pt>
                <c:pt idx="9">
                  <c:v>79307</c:v>
                </c:pt>
                <c:pt idx="10">
                  <c:v>165957</c:v>
                </c:pt>
                <c:pt idx="11">
                  <c:v>584955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5-514B-AE67-0D9DC6D584D8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Performance!$D$29:$D$40</c:f>
              <c:numCache>
                <c:formatCode>General</c:formatCode>
                <c:ptCount val="12"/>
                <c:pt idx="0">
                  <c:v>33.700000000000003</c:v>
                </c:pt>
                <c:pt idx="1">
                  <c:v>68.5</c:v>
                </c:pt>
                <c:pt idx="2">
                  <c:v>151</c:v>
                </c:pt>
                <c:pt idx="3">
                  <c:v>291</c:v>
                </c:pt>
                <c:pt idx="4">
                  <c:v>578</c:v>
                </c:pt>
                <c:pt idx="5">
                  <c:v>1844</c:v>
                </c:pt>
                <c:pt idx="6">
                  <c:v>4804</c:v>
                </c:pt>
                <c:pt idx="7">
                  <c:v>11967</c:v>
                </c:pt>
                <c:pt idx="8">
                  <c:v>26892</c:v>
                </c:pt>
                <c:pt idx="9">
                  <c:v>59134</c:v>
                </c:pt>
                <c:pt idx="10">
                  <c:v>120445</c:v>
                </c:pt>
                <c:pt idx="11">
                  <c:v>355138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5-514B-AE67-0D9DC6D584D8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Performance!$E$29:$E$40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1233</c:v>
                </c:pt>
                <c:pt idx="7">
                  <c:v>2545</c:v>
                </c:pt>
                <c:pt idx="8">
                  <c:v>5094</c:v>
                </c:pt>
                <c:pt idx="9">
                  <c:v>10180</c:v>
                </c:pt>
                <c:pt idx="10">
                  <c:v>20516</c:v>
                </c:pt>
                <c:pt idx="11">
                  <c:v>45172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5-514B-AE67-0D9DC6D584D8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Performance!$F$29:$F$40</c:f>
              <c:numCache>
                <c:formatCode>General</c:formatCode>
                <c:ptCount val="12"/>
                <c:pt idx="0">
                  <c:v>32.6</c:v>
                </c:pt>
                <c:pt idx="1">
                  <c:v>68.2</c:v>
                </c:pt>
                <c:pt idx="2">
                  <c:v>150</c:v>
                </c:pt>
                <c:pt idx="3">
                  <c:v>291</c:v>
                </c:pt>
                <c:pt idx="4">
                  <c:v>577</c:v>
                </c:pt>
                <c:pt idx="5">
                  <c:v>2281</c:v>
                </c:pt>
                <c:pt idx="6">
                  <c:v>5865</c:v>
                </c:pt>
                <c:pt idx="7">
                  <c:v>17267</c:v>
                </c:pt>
                <c:pt idx="8">
                  <c:v>38690</c:v>
                </c:pt>
                <c:pt idx="9">
                  <c:v>80141</c:v>
                </c:pt>
                <c:pt idx="10">
                  <c:v>178523</c:v>
                </c:pt>
                <c:pt idx="11">
                  <c:v>504531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5-514B-AE67-0D9DC6D584D8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Performance!$G$29:$G$40</c:f>
              <c:numCache>
                <c:formatCode>General</c:formatCode>
                <c:ptCount val="12"/>
                <c:pt idx="0">
                  <c:v>48.1</c:v>
                </c:pt>
                <c:pt idx="1">
                  <c:v>118</c:v>
                </c:pt>
                <c:pt idx="2">
                  <c:v>268</c:v>
                </c:pt>
                <c:pt idx="3">
                  <c:v>504</c:v>
                </c:pt>
                <c:pt idx="4">
                  <c:v>1109</c:v>
                </c:pt>
                <c:pt idx="5">
                  <c:v>2143</c:v>
                </c:pt>
                <c:pt idx="6">
                  <c:v>4804</c:v>
                </c:pt>
                <c:pt idx="7">
                  <c:v>9373</c:v>
                </c:pt>
                <c:pt idx="8">
                  <c:v>25305</c:v>
                </c:pt>
                <c:pt idx="9">
                  <c:v>59778</c:v>
                </c:pt>
                <c:pt idx="10">
                  <c:v>133658</c:v>
                </c:pt>
                <c:pt idx="11">
                  <c:v>293376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6-E447-A7E9-57A27DFF09F0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Performance!$H$29:$H$40</c:f>
              <c:numCache>
                <c:formatCode>General</c:formatCode>
                <c:ptCount val="12"/>
                <c:pt idx="0">
                  <c:v>62.8</c:v>
                </c:pt>
                <c:pt idx="1">
                  <c:v>148</c:v>
                </c:pt>
                <c:pt idx="2">
                  <c:v>336</c:v>
                </c:pt>
                <c:pt idx="3">
                  <c:v>673</c:v>
                </c:pt>
                <c:pt idx="4">
                  <c:v>1334</c:v>
                </c:pt>
                <c:pt idx="5">
                  <c:v>2636</c:v>
                </c:pt>
                <c:pt idx="6">
                  <c:v>5699</c:v>
                </c:pt>
                <c:pt idx="7">
                  <c:v>10706</c:v>
                </c:pt>
                <c:pt idx="8">
                  <c:v>21428</c:v>
                </c:pt>
                <c:pt idx="9">
                  <c:v>42898</c:v>
                </c:pt>
                <c:pt idx="10">
                  <c:v>85533</c:v>
                </c:pt>
                <c:pt idx="11">
                  <c:v>193990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0-7A40-ADA5-2A308FA5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0271"/>
        <c:axId val="156156671"/>
      </c:scatterChart>
      <c:valAx>
        <c:axId val="4627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6671"/>
        <c:crosses val="autoZero"/>
        <c:crossBetween val="midCat"/>
      </c:valAx>
      <c:valAx>
        <c:axId val="1561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Performance!$C$17:$C$28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1032</c:v>
                </c:pt>
                <c:pt idx="6">
                  <c:v>6760</c:v>
                </c:pt>
                <c:pt idx="7">
                  <c:v>14776</c:v>
                </c:pt>
                <c:pt idx="8">
                  <c:v>30772</c:v>
                </c:pt>
                <c:pt idx="9">
                  <c:v>65885</c:v>
                </c:pt>
                <c:pt idx="10">
                  <c:v>137989</c:v>
                </c:pt>
                <c:pt idx="11">
                  <c:v>304767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0B43-AD39-4C7FB46F92D3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Performance!$D$17:$D$28</c:f>
              <c:numCache>
                <c:formatCode>General</c:formatCode>
                <c:ptCount val="12"/>
                <c:pt idx="0">
                  <c:v>33.5</c:v>
                </c:pt>
                <c:pt idx="1">
                  <c:v>67.8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7474</c:v>
                </c:pt>
                <c:pt idx="7">
                  <c:v>14251</c:v>
                </c:pt>
                <c:pt idx="8">
                  <c:v>29079</c:v>
                </c:pt>
                <c:pt idx="9">
                  <c:v>60125</c:v>
                </c:pt>
                <c:pt idx="10">
                  <c:v>124814</c:v>
                </c:pt>
                <c:pt idx="11">
                  <c:v>275969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0B43-AD39-4C7FB46F92D3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Performance!$E$17:$E$28</c:f>
              <c:numCache>
                <c:formatCode>General</c:formatCode>
                <c:ptCount val="12"/>
                <c:pt idx="0">
                  <c:v>10.6</c:v>
                </c:pt>
                <c:pt idx="1">
                  <c:v>25.6</c:v>
                </c:pt>
                <c:pt idx="2">
                  <c:v>47.9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655</c:v>
                </c:pt>
                <c:pt idx="7">
                  <c:v>2432</c:v>
                </c:pt>
                <c:pt idx="8">
                  <c:v>5088</c:v>
                </c:pt>
                <c:pt idx="9">
                  <c:v>10177</c:v>
                </c:pt>
                <c:pt idx="10">
                  <c:v>20354</c:v>
                </c:pt>
                <c:pt idx="11">
                  <c:v>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0B43-AD39-4C7FB46F92D3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Performance!$F$17:$F$28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68.7</c:v>
                </c:pt>
                <c:pt idx="2">
                  <c:v>148</c:v>
                </c:pt>
                <c:pt idx="3">
                  <c:v>290</c:v>
                </c:pt>
                <c:pt idx="4">
                  <c:v>579</c:v>
                </c:pt>
                <c:pt idx="5">
                  <c:v>1916</c:v>
                </c:pt>
                <c:pt idx="6">
                  <c:v>8727</c:v>
                </c:pt>
                <c:pt idx="7">
                  <c:v>18270</c:v>
                </c:pt>
                <c:pt idx="8">
                  <c:v>40145</c:v>
                </c:pt>
                <c:pt idx="9">
                  <c:v>86051</c:v>
                </c:pt>
                <c:pt idx="10">
                  <c:v>182235</c:v>
                </c:pt>
                <c:pt idx="11">
                  <c:v>397057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0B43-AD39-4C7FB46F92D3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Performance!$G$17:$G$28</c:f>
              <c:numCache>
                <c:formatCode>General</c:formatCode>
                <c:ptCount val="12"/>
                <c:pt idx="0">
                  <c:v>50.7</c:v>
                </c:pt>
                <c:pt idx="1">
                  <c:v>113</c:v>
                </c:pt>
                <c:pt idx="2">
                  <c:v>281</c:v>
                </c:pt>
                <c:pt idx="3">
                  <c:v>504</c:v>
                </c:pt>
                <c:pt idx="4">
                  <c:v>1088</c:v>
                </c:pt>
                <c:pt idx="5">
                  <c:v>2297</c:v>
                </c:pt>
                <c:pt idx="6">
                  <c:v>4805</c:v>
                </c:pt>
                <c:pt idx="7">
                  <c:v>9711</c:v>
                </c:pt>
                <c:pt idx="8">
                  <c:v>24805</c:v>
                </c:pt>
                <c:pt idx="9">
                  <c:v>57320</c:v>
                </c:pt>
                <c:pt idx="10">
                  <c:v>136132</c:v>
                </c:pt>
                <c:pt idx="11">
                  <c:v>276219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2-104C-87DB-62584EDB1D8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Performance!$H$17:$H$28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673</c:v>
                </c:pt>
                <c:pt idx="4">
                  <c:v>1335</c:v>
                </c:pt>
                <c:pt idx="5">
                  <c:v>2874</c:v>
                </c:pt>
                <c:pt idx="6">
                  <c:v>5583</c:v>
                </c:pt>
                <c:pt idx="7">
                  <c:v>10983</c:v>
                </c:pt>
                <c:pt idx="8">
                  <c:v>22663</c:v>
                </c:pt>
                <c:pt idx="9">
                  <c:v>45996</c:v>
                </c:pt>
                <c:pt idx="10">
                  <c:v>92488</c:v>
                </c:pt>
                <c:pt idx="11">
                  <c:v>174356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D-674C-BCEB-9AFFC95A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69423"/>
        <c:axId val="443281743"/>
      </c:scatterChart>
      <c:valAx>
        <c:axId val="1173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1743"/>
        <c:crosses val="autoZero"/>
        <c:crossBetween val="midCat"/>
      </c:valAx>
      <c:valAx>
        <c:axId val="443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21.2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1031</c:v>
                </c:pt>
                <c:pt idx="6">
                  <c:v>6836</c:v>
                </c:pt>
                <c:pt idx="7">
                  <c:v>12699</c:v>
                </c:pt>
                <c:pt idx="8">
                  <c:v>27397</c:v>
                </c:pt>
                <c:pt idx="9">
                  <c:v>56359</c:v>
                </c:pt>
                <c:pt idx="10">
                  <c:v>123590</c:v>
                </c:pt>
                <c:pt idx="11">
                  <c:v>259252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A-1A4F-B000-D633B8BE775C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68.5</c:v>
                </c:pt>
                <c:pt idx="2">
                  <c:v>150</c:v>
                </c:pt>
                <c:pt idx="3">
                  <c:v>294</c:v>
                </c:pt>
                <c:pt idx="4">
                  <c:v>573</c:v>
                </c:pt>
                <c:pt idx="5">
                  <c:v>1143</c:v>
                </c:pt>
                <c:pt idx="6">
                  <c:v>5745</c:v>
                </c:pt>
                <c:pt idx="7">
                  <c:v>12520</c:v>
                </c:pt>
                <c:pt idx="8">
                  <c:v>27221</c:v>
                </c:pt>
                <c:pt idx="9">
                  <c:v>56618</c:v>
                </c:pt>
                <c:pt idx="10">
                  <c:v>116649</c:v>
                </c:pt>
                <c:pt idx="11">
                  <c:v>258376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A-1A4F-B000-D633B8BE775C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10.6</c:v>
                </c:pt>
                <c:pt idx="1">
                  <c:v>26.9</c:v>
                </c:pt>
                <c:pt idx="2">
                  <c:v>47.9</c:v>
                </c:pt>
                <c:pt idx="3">
                  <c:v>89</c:v>
                </c:pt>
                <c:pt idx="4">
                  <c:v>169</c:v>
                </c:pt>
                <c:pt idx="5">
                  <c:v>328</c:v>
                </c:pt>
                <c:pt idx="6">
                  <c:v>646</c:v>
                </c:pt>
                <c:pt idx="7">
                  <c:v>1288</c:v>
                </c:pt>
                <c:pt idx="8">
                  <c:v>2577</c:v>
                </c:pt>
                <c:pt idx="9">
                  <c:v>5117</c:v>
                </c:pt>
                <c:pt idx="10">
                  <c:v>10211</c:v>
                </c:pt>
                <c:pt idx="11">
                  <c:v>20692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A-1A4F-B000-D633B8BE775C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Performance!$F$5:$F$16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67.7</c:v>
                </c:pt>
                <c:pt idx="2">
                  <c:v>148</c:v>
                </c:pt>
                <c:pt idx="3">
                  <c:v>291</c:v>
                </c:pt>
                <c:pt idx="4">
                  <c:v>578</c:v>
                </c:pt>
                <c:pt idx="5">
                  <c:v>1161</c:v>
                </c:pt>
                <c:pt idx="6">
                  <c:v>6538</c:v>
                </c:pt>
                <c:pt idx="7">
                  <c:v>18119</c:v>
                </c:pt>
                <c:pt idx="8">
                  <c:v>38342</c:v>
                </c:pt>
                <c:pt idx="9">
                  <c:v>80421</c:v>
                </c:pt>
                <c:pt idx="10">
                  <c:v>169772</c:v>
                </c:pt>
                <c:pt idx="11">
                  <c:v>370887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AA-1A4F-B000-D633B8BE775C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Performance!$G$5:$G$16</c:f>
              <c:numCache>
                <c:formatCode>General</c:formatCode>
                <c:ptCount val="12"/>
                <c:pt idx="0">
                  <c:v>48.2</c:v>
                </c:pt>
                <c:pt idx="1">
                  <c:v>113</c:v>
                </c:pt>
                <c:pt idx="2">
                  <c:v>272</c:v>
                </c:pt>
                <c:pt idx="3">
                  <c:v>503</c:v>
                </c:pt>
                <c:pt idx="4">
                  <c:v>1088</c:v>
                </c:pt>
                <c:pt idx="5">
                  <c:v>2166</c:v>
                </c:pt>
                <c:pt idx="6">
                  <c:v>4619</c:v>
                </c:pt>
                <c:pt idx="7">
                  <c:v>9160</c:v>
                </c:pt>
                <c:pt idx="8">
                  <c:v>22021</c:v>
                </c:pt>
                <c:pt idx="9">
                  <c:v>62595</c:v>
                </c:pt>
                <c:pt idx="10">
                  <c:v>130687</c:v>
                </c:pt>
                <c:pt idx="11">
                  <c:v>274770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7-4D43-9891-A345C2469ADD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Performance!$H$5:$H$16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1335</c:v>
                </c:pt>
                <c:pt idx="5">
                  <c:v>2644</c:v>
                </c:pt>
                <c:pt idx="6">
                  <c:v>5555</c:v>
                </c:pt>
                <c:pt idx="7">
                  <c:v>10867</c:v>
                </c:pt>
                <c:pt idx="8">
                  <c:v>21840</c:v>
                </c:pt>
                <c:pt idx="9">
                  <c:v>43418</c:v>
                </c:pt>
                <c:pt idx="10">
                  <c:v>86374</c:v>
                </c:pt>
                <c:pt idx="11">
                  <c:v>172196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C-C145-953B-555EA8CC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65023"/>
        <c:axId val="1174299039"/>
      </c:scatterChart>
      <c:valAx>
        <c:axId val="4030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99039"/>
        <c:crosses val="autoZero"/>
        <c:crossBetween val="midCat"/>
      </c:valAx>
      <c:valAx>
        <c:axId val="1174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Performance!$C$116:$J$116</c:f>
              <c:numCache>
                <c:formatCode>General</c:formatCode>
                <c:ptCount val="8"/>
                <c:pt idx="0">
                  <c:v>12.103613749877583</c:v>
                </c:pt>
                <c:pt idx="1">
                  <c:v>10.320610687022901</c:v>
                </c:pt>
                <c:pt idx="2">
                  <c:v>13.75</c:v>
                </c:pt>
                <c:pt idx="3">
                  <c:v>10.573198627525734</c:v>
                </c:pt>
                <c:pt idx="4">
                  <c:v>10.458307597282273</c:v>
                </c:pt>
                <c:pt idx="5">
                  <c:v>21.971772157082214</c:v>
                </c:pt>
                <c:pt idx="6">
                  <c:v>20.727859602749998</c:v>
                </c:pt>
                <c:pt idx="7">
                  <c:v>17.397805101927595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Performance!$C$117:$J$117</c:f>
              <c:numCache>
                <c:formatCode>General</c:formatCode>
                <c:ptCount val="8"/>
                <c:pt idx="0">
                  <c:v>1.9739776951672865</c:v>
                </c:pt>
                <c:pt idx="1">
                  <c:v>1.9811320754716981</c:v>
                </c:pt>
                <c:pt idx="2">
                  <c:v>1.9811320754716981</c:v>
                </c:pt>
                <c:pt idx="3">
                  <c:v>1.6682692307692308</c:v>
                </c:pt>
                <c:pt idx="4">
                  <c:v>1.6156250000000001</c:v>
                </c:pt>
                <c:pt idx="5">
                  <c:v>1.9245283018867925</c:v>
                </c:pt>
                <c:pt idx="6">
                  <c:v>1.6477987421383649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Memory!$G$154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Memory!$G$155:$G$166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Memory!$H$154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Memory!$H$155:$H$166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203200</xdr:colOff>
      <xdr:row>152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152</xdr:row>
      <xdr:rowOff>133350</xdr:rowOff>
    </xdr:from>
    <xdr:to>
      <xdr:col>15</xdr:col>
      <xdr:colOff>552450</xdr:colOff>
      <xdr:row>166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2</xdr:row>
      <xdr:rowOff>120650</xdr:rowOff>
    </xdr:from>
    <xdr:to>
      <xdr:col>25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32</xdr:row>
      <xdr:rowOff>171450</xdr:rowOff>
    </xdr:from>
    <xdr:to>
      <xdr:col>25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393700</xdr:colOff>
      <xdr:row>107</xdr:row>
      <xdr:rowOff>146050</xdr:rowOff>
    </xdr:from>
    <xdr:to>
      <xdr:col>25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99</xdr:row>
      <xdr:rowOff>127000</xdr:rowOff>
    </xdr:from>
    <xdr:to>
      <xdr:col>21</xdr:col>
      <xdr:colOff>647700</xdr:colOff>
      <xdr:row>120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132</xdr:row>
      <xdr:rowOff>82550</xdr:rowOff>
    </xdr:from>
    <xdr:to>
      <xdr:col>3</xdr:col>
      <xdr:colOff>2175933</xdr:colOff>
      <xdr:row>145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823384</xdr:colOff>
      <xdr:row>122</xdr:row>
      <xdr:rowOff>35984</xdr:rowOff>
    </xdr:from>
    <xdr:to>
      <xdr:col>17</xdr:col>
      <xdr:colOff>1488017</xdr:colOff>
      <xdr:row>135</xdr:row>
      <xdr:rowOff>124884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52918</xdr:colOff>
      <xdr:row>132</xdr:row>
      <xdr:rowOff>86784</xdr:rowOff>
    </xdr:from>
    <xdr:to>
      <xdr:col>8</xdr:col>
      <xdr:colOff>516467</xdr:colOff>
      <xdr:row>145</xdr:row>
      <xdr:rowOff>188384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857250</xdr:colOff>
      <xdr:row>137</xdr:row>
      <xdr:rowOff>6350</xdr:rowOff>
    </xdr:from>
    <xdr:to>
      <xdr:col>17</xdr:col>
      <xdr:colOff>1320800</xdr:colOff>
      <xdr:row>150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293D2-FD56-5840-BE71-C320E3A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755650</xdr:colOff>
      <xdr:row>151</xdr:row>
      <xdr:rowOff>69850</xdr:rowOff>
    </xdr:from>
    <xdr:to>
      <xdr:col>17</xdr:col>
      <xdr:colOff>1219200</xdr:colOff>
      <xdr:row>164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759DCC-9383-3D49-926F-287C20A5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91015</xdr:colOff>
      <xdr:row>88</xdr:row>
      <xdr:rowOff>116738</xdr:rowOff>
    </xdr:from>
    <xdr:to>
      <xdr:col>17</xdr:col>
      <xdr:colOff>457200</xdr:colOff>
      <xdr:row>115</xdr:row>
      <xdr:rowOff>155029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BE0480-53FB-AA38-1410-226019FA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95250</xdr:colOff>
      <xdr:row>76</xdr:row>
      <xdr:rowOff>76200</xdr:rowOff>
    </xdr:from>
    <xdr:to>
      <xdr:col>17</xdr:col>
      <xdr:colOff>457200</xdr:colOff>
      <xdr:row>102</xdr:row>
      <xdr:rowOff>91842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8113F7-2EFF-D103-2C4A-9EFDB02D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57150</xdr:colOff>
      <xdr:row>64</xdr:row>
      <xdr:rowOff>119379</xdr:rowOff>
    </xdr:from>
    <xdr:to>
      <xdr:col>17</xdr:col>
      <xdr:colOff>440267</xdr:colOff>
      <xdr:row>90</xdr:row>
      <xdr:rowOff>147468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B2B00F-A7AD-5580-4FF9-D3D9A0A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107950</xdr:colOff>
      <xdr:row>52</xdr:row>
      <xdr:rowOff>71120</xdr:rowOff>
    </xdr:from>
    <xdr:to>
      <xdr:col>17</xdr:col>
      <xdr:colOff>440267</xdr:colOff>
      <xdr:row>78</xdr:row>
      <xdr:rowOff>68532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B47A08-8465-E153-FCF7-D11C2724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158749</xdr:colOff>
      <xdr:row>41</xdr:row>
      <xdr:rowOff>12699</xdr:rowOff>
    </xdr:from>
    <xdr:to>
      <xdr:col>17</xdr:col>
      <xdr:colOff>440267</xdr:colOff>
      <xdr:row>66</xdr:row>
      <xdr:rowOff>182546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F50FEB-E467-5197-429F-7609189B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124883</xdr:colOff>
      <xdr:row>28</xdr:row>
      <xdr:rowOff>77151</xdr:rowOff>
    </xdr:from>
    <xdr:to>
      <xdr:col>17</xdr:col>
      <xdr:colOff>423333</xdr:colOff>
      <xdr:row>57</xdr:row>
      <xdr:rowOff>138439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4A747A-5124-3C24-6A5E-22DD1E6D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112183</xdr:colOff>
      <xdr:row>16</xdr:row>
      <xdr:rowOff>67733</xdr:rowOff>
    </xdr:from>
    <xdr:to>
      <xdr:col>17</xdr:col>
      <xdr:colOff>442938</xdr:colOff>
      <xdr:row>44</xdr:row>
      <xdr:rowOff>84666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A2EA7A-BEFD-8B87-35DF-72D9ABEE2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129117</xdr:colOff>
      <xdr:row>4</xdr:row>
      <xdr:rowOff>80432</xdr:rowOff>
    </xdr:from>
    <xdr:to>
      <xdr:col>17</xdr:col>
      <xdr:colOff>457199</xdr:colOff>
      <xdr:row>32</xdr:row>
      <xdr:rowOff>24779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EE1253-1B96-AEAF-8D24-CCDD8ECA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6"/>
  <sheetViews>
    <sheetView topLeftCell="A100" workbookViewId="0">
      <selection activeCell="H110" sqref="H110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10</v>
      </c>
    </row>
    <row r="4" spans="3:19" x14ac:dyDescent="0.2">
      <c r="C4" t="s">
        <v>2</v>
      </c>
      <c r="D4" t="s">
        <v>1</v>
      </c>
      <c r="E4" t="s">
        <v>0</v>
      </c>
      <c r="F4" t="s">
        <v>31</v>
      </c>
      <c r="G4" t="s">
        <v>3</v>
      </c>
      <c r="H4" t="s">
        <v>32</v>
      </c>
      <c r="I4" t="s">
        <v>33</v>
      </c>
      <c r="K4" t="s">
        <v>35</v>
      </c>
      <c r="L4" t="s">
        <v>36</v>
      </c>
      <c r="M4" t="s">
        <v>39</v>
      </c>
      <c r="N4" t="s">
        <v>40</v>
      </c>
      <c r="P4" t="s">
        <v>37</v>
      </c>
      <c r="Q4" t="s">
        <v>38</v>
      </c>
      <c r="R4" t="s">
        <v>41</v>
      </c>
      <c r="S4" t="s">
        <v>42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4</v>
      </c>
    </row>
    <row r="20" spans="3:19" x14ac:dyDescent="0.2">
      <c r="C20" t="s">
        <v>2</v>
      </c>
      <c r="D20" t="s">
        <v>1</v>
      </c>
      <c r="E20" t="s">
        <v>0</v>
      </c>
      <c r="F20" t="s">
        <v>31</v>
      </c>
      <c r="G20" t="s">
        <v>3</v>
      </c>
      <c r="H20" t="s">
        <v>32</v>
      </c>
      <c r="I20" t="s">
        <v>33</v>
      </c>
      <c r="K20" t="s">
        <v>35</v>
      </c>
      <c r="L20" t="s">
        <v>36</v>
      </c>
      <c r="M20" t="s">
        <v>39</v>
      </c>
      <c r="N20" t="s">
        <v>40</v>
      </c>
      <c r="P20" t="s">
        <v>37</v>
      </c>
      <c r="Q20" t="s">
        <v>38</v>
      </c>
      <c r="R20" t="s">
        <v>41</v>
      </c>
      <c r="S20" t="s">
        <v>42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11</v>
      </c>
    </row>
    <row r="35" spans="3:19" x14ac:dyDescent="0.2">
      <c r="C35" t="s">
        <v>2</v>
      </c>
      <c r="D35" t="s">
        <v>1</v>
      </c>
      <c r="E35" t="s">
        <v>0</v>
      </c>
      <c r="F35" t="s">
        <v>31</v>
      </c>
      <c r="G35" t="s">
        <v>3</v>
      </c>
      <c r="H35" t="s">
        <v>32</v>
      </c>
      <c r="I35" t="s">
        <v>33</v>
      </c>
      <c r="K35" t="s">
        <v>35</v>
      </c>
      <c r="L35" t="s">
        <v>36</v>
      </c>
      <c r="M35" t="s">
        <v>39</v>
      </c>
      <c r="N35" t="s">
        <v>40</v>
      </c>
      <c r="P35" t="s">
        <v>37</v>
      </c>
      <c r="Q35" t="s">
        <v>38</v>
      </c>
      <c r="R35" t="s">
        <v>41</v>
      </c>
      <c r="S35" t="s">
        <v>42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12</v>
      </c>
    </row>
    <row r="50" spans="3:19" x14ac:dyDescent="0.2">
      <c r="C50" t="s">
        <v>2</v>
      </c>
      <c r="D50" t="s">
        <v>1</v>
      </c>
      <c r="E50" t="s">
        <v>0</v>
      </c>
      <c r="F50" t="s">
        <v>31</v>
      </c>
      <c r="G50" t="s">
        <v>3</v>
      </c>
      <c r="H50" t="s">
        <v>32</v>
      </c>
      <c r="I50" t="s">
        <v>33</v>
      </c>
      <c r="K50" t="s">
        <v>35</v>
      </c>
      <c r="L50" t="s">
        <v>36</v>
      </c>
      <c r="M50" t="s">
        <v>39</v>
      </c>
      <c r="N50" t="s">
        <v>40</v>
      </c>
      <c r="P50" t="s">
        <v>37</v>
      </c>
      <c r="Q50" t="s">
        <v>38</v>
      </c>
      <c r="R50" t="s">
        <v>41</v>
      </c>
      <c r="S50" t="s">
        <v>42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13</v>
      </c>
    </row>
    <row r="65" spans="3:19" x14ac:dyDescent="0.2">
      <c r="C65" t="s">
        <v>2</v>
      </c>
      <c r="D65" t="s">
        <v>1</v>
      </c>
      <c r="E65" t="s">
        <v>0</v>
      </c>
      <c r="F65" t="s">
        <v>31</v>
      </c>
      <c r="G65" t="s">
        <v>3</v>
      </c>
      <c r="H65" t="s">
        <v>32</v>
      </c>
      <c r="I65" t="s">
        <v>33</v>
      </c>
      <c r="K65" t="s">
        <v>35</v>
      </c>
      <c r="L65" t="s">
        <v>36</v>
      </c>
      <c r="M65" t="s">
        <v>39</v>
      </c>
      <c r="N65" t="s">
        <v>40</v>
      </c>
      <c r="P65" t="s">
        <v>37</v>
      </c>
      <c r="Q65" t="s">
        <v>38</v>
      </c>
      <c r="R65" t="s">
        <v>41</v>
      </c>
      <c r="S65" t="s">
        <v>42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14</v>
      </c>
    </row>
    <row r="80" spans="3:19" x14ac:dyDescent="0.2">
      <c r="C80" t="s">
        <v>2</v>
      </c>
      <c r="D80" t="s">
        <v>1</v>
      </c>
      <c r="E80" t="s">
        <v>0</v>
      </c>
      <c r="F80" t="s">
        <v>31</v>
      </c>
      <c r="G80" t="s">
        <v>3</v>
      </c>
      <c r="H80" t="s">
        <v>32</v>
      </c>
      <c r="I80" t="s">
        <v>33</v>
      </c>
      <c r="K80" t="s">
        <v>35</v>
      </c>
      <c r="L80" t="s">
        <v>36</v>
      </c>
      <c r="M80" t="s">
        <v>39</v>
      </c>
      <c r="N80" t="s">
        <v>40</v>
      </c>
      <c r="P80" t="s">
        <v>37</v>
      </c>
      <c r="Q80" t="s">
        <v>38</v>
      </c>
      <c r="R80" t="s">
        <v>41</v>
      </c>
      <c r="S80" t="s">
        <v>42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5</v>
      </c>
    </row>
    <row r="95" spans="3:19" x14ac:dyDescent="0.2">
      <c r="C95" t="s">
        <v>2</v>
      </c>
      <c r="D95" t="s">
        <v>1</v>
      </c>
      <c r="E95" t="s">
        <v>0</v>
      </c>
      <c r="F95" t="s">
        <v>31</v>
      </c>
      <c r="G95" t="s">
        <v>3</v>
      </c>
      <c r="H95" t="s">
        <v>32</v>
      </c>
      <c r="I95" t="s">
        <v>33</v>
      </c>
      <c r="K95" t="s">
        <v>35</v>
      </c>
      <c r="L95" t="s">
        <v>36</v>
      </c>
      <c r="M95" t="s">
        <v>39</v>
      </c>
      <c r="N95" t="s">
        <v>40</v>
      </c>
      <c r="P95" t="s">
        <v>37</v>
      </c>
      <c r="Q95" t="s">
        <v>38</v>
      </c>
      <c r="R95" t="s">
        <v>41</v>
      </c>
      <c r="S95" t="s">
        <v>42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8</v>
      </c>
    </row>
    <row r="110" spans="3:19" x14ac:dyDescent="0.2">
      <c r="C110" t="s">
        <v>2</v>
      </c>
      <c r="D110" t="s">
        <v>1</v>
      </c>
      <c r="E110" t="s">
        <v>0</v>
      </c>
      <c r="F110" t="s">
        <v>31</v>
      </c>
      <c r="G110" t="s">
        <v>3</v>
      </c>
      <c r="H110" t="s">
        <v>32</v>
      </c>
      <c r="I110" t="s">
        <v>33</v>
      </c>
      <c r="K110" t="s">
        <v>35</v>
      </c>
      <c r="L110" t="s">
        <v>36</v>
      </c>
      <c r="M110" t="s">
        <v>39</v>
      </c>
      <c r="N110" t="s">
        <v>40</v>
      </c>
      <c r="P110" t="s">
        <v>37</v>
      </c>
      <c r="Q110" t="s">
        <v>38</v>
      </c>
      <c r="R110" t="s">
        <v>41</v>
      </c>
      <c r="S110" t="s">
        <v>42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6</v>
      </c>
      <c r="D124" t="s">
        <v>7</v>
      </c>
      <c r="E124" t="s">
        <v>9</v>
      </c>
      <c r="F124" t="s">
        <v>34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4" spans="5:8" x14ac:dyDescent="0.2">
      <c r="E154" t="s">
        <v>2</v>
      </c>
      <c r="G154" t="s">
        <v>30</v>
      </c>
      <c r="H154" t="s">
        <v>3</v>
      </c>
    </row>
    <row r="155" spans="5:8" x14ac:dyDescent="0.2">
      <c r="E155">
        <v>32</v>
      </c>
      <c r="G155">
        <v>6.04</v>
      </c>
      <c r="H155">
        <v>17</v>
      </c>
    </row>
    <row r="156" spans="5:8" x14ac:dyDescent="0.2">
      <c r="E156">
        <v>64</v>
      </c>
      <c r="G156">
        <v>11</v>
      </c>
      <c r="H156">
        <v>35.4</v>
      </c>
    </row>
    <row r="157" spans="5:8" x14ac:dyDescent="0.2">
      <c r="E157">
        <v>128</v>
      </c>
      <c r="G157">
        <v>21.1</v>
      </c>
      <c r="H157">
        <v>70.599999999999994</v>
      </c>
    </row>
    <row r="158" spans="5:8" x14ac:dyDescent="0.2">
      <c r="E158">
        <v>256</v>
      </c>
      <c r="G158">
        <v>53.4</v>
      </c>
      <c r="H158">
        <v>151</v>
      </c>
    </row>
    <row r="159" spans="5:8" x14ac:dyDescent="0.2">
      <c r="E159">
        <v>512</v>
      </c>
      <c r="G159">
        <v>91.1</v>
      </c>
      <c r="H159">
        <v>296</v>
      </c>
    </row>
    <row r="160" spans="5:8" x14ac:dyDescent="0.2">
      <c r="E160">
        <v>1024</v>
      </c>
      <c r="G160">
        <v>172</v>
      </c>
      <c r="H160">
        <v>584</v>
      </c>
    </row>
    <row r="161" spans="5:8" x14ac:dyDescent="0.2">
      <c r="E161">
        <v>2048</v>
      </c>
      <c r="G161">
        <v>335</v>
      </c>
      <c r="H161">
        <v>4176</v>
      </c>
    </row>
    <row r="162" spans="5:8" x14ac:dyDescent="0.2">
      <c r="E162">
        <v>4096</v>
      </c>
      <c r="G162">
        <v>655</v>
      </c>
      <c r="H162">
        <v>8171</v>
      </c>
    </row>
    <row r="163" spans="5:8" x14ac:dyDescent="0.2">
      <c r="E163">
        <v>8192</v>
      </c>
      <c r="G163">
        <v>1756</v>
      </c>
      <c r="H163">
        <v>16858</v>
      </c>
    </row>
    <row r="164" spans="5:8" x14ac:dyDescent="0.2">
      <c r="E164" s="1">
        <v>16384</v>
      </c>
      <c r="F164" s="1"/>
      <c r="G164">
        <v>3882</v>
      </c>
      <c r="H164">
        <v>35970</v>
      </c>
    </row>
    <row r="165" spans="5:8" x14ac:dyDescent="0.2">
      <c r="E165" s="1">
        <v>32768</v>
      </c>
      <c r="F165" s="1"/>
      <c r="G165">
        <v>7748</v>
      </c>
      <c r="H165">
        <v>72838</v>
      </c>
    </row>
    <row r="166" spans="5:8" x14ac:dyDescent="0.2">
      <c r="E166" s="1">
        <v>65536</v>
      </c>
      <c r="F166" s="1"/>
      <c r="G166">
        <v>15508</v>
      </c>
      <c r="H166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A4:M163"/>
  <sheetViews>
    <sheetView tabSelected="1" topLeftCell="C1" zoomScale="75" workbookViewId="0">
      <selection activeCell="H42" sqref="H42"/>
    </sheetView>
  </sheetViews>
  <sheetFormatPr baseColWidth="10" defaultRowHeight="16" x14ac:dyDescent="0.2"/>
  <cols>
    <col min="1" max="2" width="16.6640625" bestFit="1" customWidth="1"/>
    <col min="3" max="3" width="21" bestFit="1" customWidth="1"/>
    <col min="4" max="4" width="30.33203125" bestFit="1" customWidth="1"/>
    <col min="5" max="5" width="21.5" bestFit="1" customWidth="1"/>
    <col min="6" max="6" width="35.33203125" bestFit="1" customWidth="1"/>
    <col min="7" max="8" width="35.33203125" customWidth="1"/>
    <col min="9" max="9" width="13.5" bestFit="1" customWidth="1"/>
    <col min="10" max="10" width="13.1640625" bestFit="1" customWidth="1"/>
    <col min="11" max="12" width="10.83203125" customWidth="1"/>
    <col min="15" max="15" width="13" bestFit="1" customWidth="1"/>
    <col min="16" max="16" width="22" bestFit="1" customWidth="1"/>
    <col min="17" max="17" width="19.5" bestFit="1" customWidth="1"/>
    <col min="18" max="18" width="34.6640625" bestFit="1" customWidth="1"/>
    <col min="19" max="19" width="34" bestFit="1" customWidth="1"/>
    <col min="24" max="24" width="13" bestFit="1" customWidth="1"/>
    <col min="25" max="25" width="22" bestFit="1" customWidth="1"/>
    <col min="26" max="26" width="34" bestFit="1" customWidth="1"/>
    <col min="27" max="27" width="30.5" bestFit="1" customWidth="1"/>
    <col min="28" max="28" width="26.6640625" bestFit="1" customWidth="1"/>
  </cols>
  <sheetData>
    <row r="4" spans="1:9" x14ac:dyDescent="0.2">
      <c r="A4" t="s">
        <v>10</v>
      </c>
      <c r="B4" t="s">
        <v>2</v>
      </c>
      <c r="C4" t="s">
        <v>0</v>
      </c>
      <c r="D4" t="s">
        <v>51</v>
      </c>
      <c r="E4" t="s">
        <v>49</v>
      </c>
      <c r="F4" t="s">
        <v>50</v>
      </c>
      <c r="G4" t="s">
        <v>52</v>
      </c>
      <c r="H4" t="s">
        <v>53</v>
      </c>
      <c r="I4" t="s">
        <v>15</v>
      </c>
    </row>
    <row r="5" spans="1:9" x14ac:dyDescent="0.2">
      <c r="B5">
        <v>32</v>
      </c>
      <c r="C5">
        <v>21.2</v>
      </c>
      <c r="D5">
        <v>32.700000000000003</v>
      </c>
      <c r="E5">
        <v>10.6</v>
      </c>
      <c r="F5">
        <v>32.700000000000003</v>
      </c>
      <c r="G5">
        <v>48.2</v>
      </c>
      <c r="H5">
        <v>62.6</v>
      </c>
      <c r="I5">
        <f t="shared" ref="I5:I36" si="0">C5/E5</f>
        <v>2</v>
      </c>
    </row>
    <row r="6" spans="1:9" x14ac:dyDescent="0.2">
      <c r="B6">
        <v>64</v>
      </c>
      <c r="C6">
        <v>53.1</v>
      </c>
      <c r="D6">
        <v>68.5</v>
      </c>
      <c r="E6">
        <v>26.9</v>
      </c>
      <c r="F6">
        <v>67.7</v>
      </c>
      <c r="G6">
        <v>113</v>
      </c>
      <c r="H6">
        <v>148</v>
      </c>
      <c r="I6">
        <f t="shared" si="0"/>
        <v>1.9739776951672865</v>
      </c>
    </row>
    <row r="7" spans="1:9" x14ac:dyDescent="0.2">
      <c r="B7">
        <v>128</v>
      </c>
      <c r="C7">
        <v>134</v>
      </c>
      <c r="D7">
        <v>150</v>
      </c>
      <c r="E7">
        <v>47.9</v>
      </c>
      <c r="F7">
        <v>148</v>
      </c>
      <c r="G7">
        <v>272</v>
      </c>
      <c r="H7">
        <v>336</v>
      </c>
      <c r="I7">
        <f t="shared" si="0"/>
        <v>2.7974947807933197</v>
      </c>
    </row>
    <row r="8" spans="1:9" x14ac:dyDescent="0.2">
      <c r="B8">
        <v>256</v>
      </c>
      <c r="C8">
        <v>262</v>
      </c>
      <c r="D8">
        <v>294</v>
      </c>
      <c r="E8">
        <v>89</v>
      </c>
      <c r="F8">
        <v>291</v>
      </c>
      <c r="G8">
        <v>503</v>
      </c>
      <c r="H8">
        <v>672</v>
      </c>
      <c r="I8">
        <f t="shared" si="0"/>
        <v>2.9438202247191012</v>
      </c>
    </row>
    <row r="9" spans="1:9" x14ac:dyDescent="0.2">
      <c r="B9">
        <v>512</v>
      </c>
      <c r="C9">
        <v>519</v>
      </c>
      <c r="D9">
        <v>573</v>
      </c>
      <c r="E9">
        <v>169</v>
      </c>
      <c r="F9">
        <v>578</v>
      </c>
      <c r="G9">
        <v>1088</v>
      </c>
      <c r="H9">
        <v>1335</v>
      </c>
      <c r="I9">
        <f t="shared" si="0"/>
        <v>3.0710059171597632</v>
      </c>
    </row>
    <row r="10" spans="1:9" x14ac:dyDescent="0.2">
      <c r="B10">
        <v>1024</v>
      </c>
      <c r="C10">
        <v>1031</v>
      </c>
      <c r="D10">
        <v>1143</v>
      </c>
      <c r="E10">
        <v>328</v>
      </c>
      <c r="F10">
        <v>1161</v>
      </c>
      <c r="G10">
        <v>2166</v>
      </c>
      <c r="H10">
        <v>2644</v>
      </c>
      <c r="I10">
        <f t="shared" si="0"/>
        <v>3.1432926829268291</v>
      </c>
    </row>
    <row r="11" spans="1:9" x14ac:dyDescent="0.2">
      <c r="B11">
        <v>2048</v>
      </c>
      <c r="C11">
        <v>6836</v>
      </c>
      <c r="D11">
        <v>5745</v>
      </c>
      <c r="E11">
        <v>646</v>
      </c>
      <c r="F11">
        <v>6538</v>
      </c>
      <c r="G11">
        <v>4619</v>
      </c>
      <c r="H11">
        <v>5555</v>
      </c>
      <c r="I11">
        <f t="shared" si="0"/>
        <v>10.58204334365325</v>
      </c>
    </row>
    <row r="12" spans="1:9" x14ac:dyDescent="0.2">
      <c r="B12">
        <v>4096</v>
      </c>
      <c r="C12">
        <v>12699</v>
      </c>
      <c r="D12">
        <v>12520</v>
      </c>
      <c r="E12">
        <v>1288</v>
      </c>
      <c r="F12">
        <v>18119</v>
      </c>
      <c r="G12">
        <v>9160</v>
      </c>
      <c r="H12">
        <v>10867</v>
      </c>
      <c r="I12">
        <f t="shared" si="0"/>
        <v>9.8594720496894404</v>
      </c>
    </row>
    <row r="13" spans="1:9" x14ac:dyDescent="0.2">
      <c r="B13">
        <v>8192</v>
      </c>
      <c r="C13">
        <v>27397</v>
      </c>
      <c r="D13">
        <v>27221</v>
      </c>
      <c r="E13">
        <v>2577</v>
      </c>
      <c r="F13">
        <v>38342</v>
      </c>
      <c r="G13">
        <v>22021</v>
      </c>
      <c r="H13">
        <v>21840</v>
      </c>
      <c r="I13">
        <f t="shared" si="0"/>
        <v>10.631354287931703</v>
      </c>
    </row>
    <row r="14" spans="1:9" x14ac:dyDescent="0.2">
      <c r="B14" s="1">
        <v>16384</v>
      </c>
      <c r="C14">
        <v>56359</v>
      </c>
      <c r="D14">
        <v>56618</v>
      </c>
      <c r="E14">
        <v>5117</v>
      </c>
      <c r="F14">
        <v>80421</v>
      </c>
      <c r="G14">
        <v>62595</v>
      </c>
      <c r="H14">
        <v>43418</v>
      </c>
      <c r="I14">
        <f t="shared" si="0"/>
        <v>11.0140707445769</v>
      </c>
    </row>
    <row r="15" spans="1:9" x14ac:dyDescent="0.2">
      <c r="B15" s="1">
        <v>32768</v>
      </c>
      <c r="C15">
        <v>123590</v>
      </c>
      <c r="D15">
        <v>116649</v>
      </c>
      <c r="E15">
        <v>10211</v>
      </c>
      <c r="F15">
        <v>169772</v>
      </c>
      <c r="G15">
        <v>130687</v>
      </c>
      <c r="H15">
        <v>86374</v>
      </c>
      <c r="I15">
        <f t="shared" si="0"/>
        <v>12.103613749877583</v>
      </c>
    </row>
    <row r="16" spans="1:9" x14ac:dyDescent="0.2">
      <c r="B16" s="1">
        <v>65536</v>
      </c>
      <c r="C16">
        <v>259252</v>
      </c>
      <c r="D16">
        <v>258376</v>
      </c>
      <c r="E16">
        <v>20692</v>
      </c>
      <c r="F16">
        <v>370887</v>
      </c>
      <c r="G16">
        <v>274770</v>
      </c>
      <c r="H16">
        <v>172196</v>
      </c>
      <c r="I16">
        <f t="shared" si="0"/>
        <v>12.529093369418133</v>
      </c>
    </row>
    <row r="17" spans="1:9" x14ac:dyDescent="0.2">
      <c r="A17" t="s">
        <v>4</v>
      </c>
      <c r="B17">
        <v>32</v>
      </c>
      <c r="C17">
        <v>21</v>
      </c>
      <c r="D17">
        <v>33.5</v>
      </c>
      <c r="E17">
        <v>10.6</v>
      </c>
      <c r="F17">
        <v>32.200000000000003</v>
      </c>
      <c r="G17">
        <v>50.7</v>
      </c>
      <c r="H17">
        <v>62.6</v>
      </c>
      <c r="I17">
        <f t="shared" si="0"/>
        <v>1.9811320754716981</v>
      </c>
    </row>
    <row r="18" spans="1:9" x14ac:dyDescent="0.2">
      <c r="B18">
        <v>64</v>
      </c>
      <c r="C18">
        <v>53.1</v>
      </c>
      <c r="D18">
        <v>67.8</v>
      </c>
      <c r="E18">
        <v>25.6</v>
      </c>
      <c r="F18">
        <v>68.7</v>
      </c>
      <c r="G18">
        <v>113</v>
      </c>
      <c r="H18">
        <v>148</v>
      </c>
      <c r="I18">
        <f t="shared" si="0"/>
        <v>2.07421875</v>
      </c>
    </row>
    <row r="19" spans="1:9" x14ac:dyDescent="0.2">
      <c r="B19">
        <v>128</v>
      </c>
      <c r="C19">
        <v>134</v>
      </c>
      <c r="D19">
        <v>148</v>
      </c>
      <c r="E19">
        <v>47.9</v>
      </c>
      <c r="F19">
        <v>148</v>
      </c>
      <c r="G19">
        <v>281</v>
      </c>
      <c r="H19">
        <v>336</v>
      </c>
      <c r="I19">
        <f t="shared" si="0"/>
        <v>2.7974947807933197</v>
      </c>
    </row>
    <row r="20" spans="1:9" x14ac:dyDescent="0.2">
      <c r="B20">
        <v>256</v>
      </c>
      <c r="C20">
        <v>262</v>
      </c>
      <c r="D20">
        <v>289</v>
      </c>
      <c r="E20">
        <v>89.1</v>
      </c>
      <c r="F20">
        <v>290</v>
      </c>
      <c r="G20">
        <v>504</v>
      </c>
      <c r="H20">
        <v>673</v>
      </c>
      <c r="I20">
        <f t="shared" si="0"/>
        <v>2.9405162738496076</v>
      </c>
    </row>
    <row r="21" spans="1:9" x14ac:dyDescent="0.2">
      <c r="B21">
        <v>512</v>
      </c>
      <c r="C21">
        <v>519</v>
      </c>
      <c r="D21">
        <v>574</v>
      </c>
      <c r="E21">
        <v>169</v>
      </c>
      <c r="F21">
        <v>579</v>
      </c>
      <c r="G21">
        <v>1088</v>
      </c>
      <c r="H21">
        <v>1335</v>
      </c>
      <c r="I21">
        <f t="shared" si="0"/>
        <v>3.0710059171597632</v>
      </c>
    </row>
    <row r="22" spans="1:9" x14ac:dyDescent="0.2">
      <c r="B22">
        <v>1024</v>
      </c>
      <c r="C22">
        <v>1032</v>
      </c>
      <c r="D22">
        <v>1239</v>
      </c>
      <c r="E22">
        <v>328</v>
      </c>
      <c r="F22">
        <v>1916</v>
      </c>
      <c r="G22">
        <v>2297</v>
      </c>
      <c r="H22">
        <v>2874</v>
      </c>
      <c r="I22">
        <f t="shared" si="0"/>
        <v>3.1463414634146343</v>
      </c>
    </row>
    <row r="23" spans="1:9" x14ac:dyDescent="0.2">
      <c r="B23">
        <v>2048</v>
      </c>
      <c r="C23">
        <v>6760</v>
      </c>
      <c r="D23">
        <v>7474</v>
      </c>
      <c r="E23">
        <v>655</v>
      </c>
      <c r="F23">
        <v>8727</v>
      </c>
      <c r="G23">
        <v>4805</v>
      </c>
      <c r="H23">
        <v>5583</v>
      </c>
      <c r="I23">
        <f t="shared" si="0"/>
        <v>10.320610687022901</v>
      </c>
    </row>
    <row r="24" spans="1:9" x14ac:dyDescent="0.2">
      <c r="B24">
        <v>4096</v>
      </c>
      <c r="C24">
        <v>14776</v>
      </c>
      <c r="D24">
        <v>14251</v>
      </c>
      <c r="E24">
        <v>2432</v>
      </c>
      <c r="F24">
        <v>18270</v>
      </c>
      <c r="G24">
        <v>9711</v>
      </c>
      <c r="H24">
        <v>10983</v>
      </c>
      <c r="I24">
        <f t="shared" si="0"/>
        <v>6.0756578947368425</v>
      </c>
    </row>
    <row r="25" spans="1:9" x14ac:dyDescent="0.2">
      <c r="B25">
        <v>8192</v>
      </c>
      <c r="C25">
        <v>30772</v>
      </c>
      <c r="D25">
        <v>29079</v>
      </c>
      <c r="E25">
        <v>5088</v>
      </c>
      <c r="F25">
        <v>40145</v>
      </c>
      <c r="G25">
        <v>24805</v>
      </c>
      <c r="H25">
        <v>22663</v>
      </c>
      <c r="I25">
        <f t="shared" si="0"/>
        <v>6.0479559748427674</v>
      </c>
    </row>
    <row r="26" spans="1:9" x14ac:dyDescent="0.2">
      <c r="B26" s="1">
        <v>16384</v>
      </c>
      <c r="C26">
        <v>65885</v>
      </c>
      <c r="D26">
        <v>60125</v>
      </c>
      <c r="E26">
        <v>10177</v>
      </c>
      <c r="F26">
        <v>86051</v>
      </c>
      <c r="G26">
        <v>57320</v>
      </c>
      <c r="H26">
        <v>45996</v>
      </c>
      <c r="I26">
        <f t="shared" si="0"/>
        <v>6.4739117618158595</v>
      </c>
    </row>
    <row r="27" spans="1:9" x14ac:dyDescent="0.2">
      <c r="B27" s="1">
        <v>32768</v>
      </c>
      <c r="C27">
        <v>137989</v>
      </c>
      <c r="D27">
        <v>124814</v>
      </c>
      <c r="E27">
        <v>20354</v>
      </c>
      <c r="F27">
        <v>182235</v>
      </c>
      <c r="G27">
        <v>136132</v>
      </c>
      <c r="H27">
        <v>92488</v>
      </c>
      <c r="I27">
        <f t="shared" si="0"/>
        <v>6.7794536700402865</v>
      </c>
    </row>
    <row r="28" spans="1:9" x14ac:dyDescent="0.2">
      <c r="B28" s="1">
        <v>65536</v>
      </c>
      <c r="C28">
        <v>304767</v>
      </c>
      <c r="D28">
        <v>275969</v>
      </c>
      <c r="E28">
        <v>41201</v>
      </c>
      <c r="F28">
        <v>397057</v>
      </c>
      <c r="G28">
        <v>276219</v>
      </c>
      <c r="H28">
        <v>174356</v>
      </c>
      <c r="I28">
        <f t="shared" si="0"/>
        <v>7.3970777408315334</v>
      </c>
    </row>
    <row r="29" spans="1:9" x14ac:dyDescent="0.2">
      <c r="A29" t="s">
        <v>11</v>
      </c>
      <c r="B29">
        <v>32</v>
      </c>
      <c r="C29">
        <v>21</v>
      </c>
      <c r="D29">
        <v>33.700000000000003</v>
      </c>
      <c r="E29">
        <v>10.6</v>
      </c>
      <c r="F29">
        <v>32.6</v>
      </c>
      <c r="G29">
        <v>48.1</v>
      </c>
      <c r="H29">
        <v>62.8</v>
      </c>
      <c r="I29">
        <f t="shared" si="0"/>
        <v>1.9811320754716981</v>
      </c>
    </row>
    <row r="30" spans="1:9" x14ac:dyDescent="0.2">
      <c r="B30">
        <v>64</v>
      </c>
      <c r="C30">
        <v>53.1</v>
      </c>
      <c r="D30">
        <v>68.5</v>
      </c>
      <c r="E30">
        <v>20.5</v>
      </c>
      <c r="F30">
        <v>68.2</v>
      </c>
      <c r="G30">
        <v>118</v>
      </c>
      <c r="H30">
        <v>148</v>
      </c>
      <c r="I30">
        <f t="shared" si="0"/>
        <v>2.5902439024390245</v>
      </c>
    </row>
    <row r="31" spans="1:9" x14ac:dyDescent="0.2">
      <c r="B31">
        <v>128</v>
      </c>
      <c r="C31">
        <v>134</v>
      </c>
      <c r="D31">
        <v>151</v>
      </c>
      <c r="E31">
        <v>47.9</v>
      </c>
      <c r="F31">
        <v>150</v>
      </c>
      <c r="G31">
        <v>268</v>
      </c>
      <c r="H31">
        <v>336</v>
      </c>
      <c r="I31">
        <f t="shared" si="0"/>
        <v>2.7974947807933197</v>
      </c>
    </row>
    <row r="32" spans="1:9" x14ac:dyDescent="0.2">
      <c r="B32">
        <v>256</v>
      </c>
      <c r="C32">
        <v>262</v>
      </c>
      <c r="D32">
        <v>291</v>
      </c>
      <c r="E32">
        <v>89</v>
      </c>
      <c r="F32">
        <v>291</v>
      </c>
      <c r="G32">
        <v>504</v>
      </c>
      <c r="H32">
        <v>673</v>
      </c>
      <c r="I32">
        <f t="shared" si="0"/>
        <v>2.9438202247191012</v>
      </c>
    </row>
    <row r="33" spans="1:9" x14ac:dyDescent="0.2">
      <c r="B33">
        <v>512</v>
      </c>
      <c r="C33">
        <v>519</v>
      </c>
      <c r="D33">
        <v>578</v>
      </c>
      <c r="E33">
        <v>168</v>
      </c>
      <c r="F33">
        <v>577</v>
      </c>
      <c r="G33">
        <v>1109</v>
      </c>
      <c r="H33">
        <v>1334</v>
      </c>
      <c r="I33">
        <f t="shared" si="0"/>
        <v>3.0892857142857144</v>
      </c>
    </row>
    <row r="34" spans="1:9" x14ac:dyDescent="0.2">
      <c r="B34">
        <v>1024</v>
      </c>
      <c r="C34">
        <v>4510</v>
      </c>
      <c r="D34">
        <v>1844</v>
      </c>
      <c r="E34">
        <v>328</v>
      </c>
      <c r="F34">
        <v>2281</v>
      </c>
      <c r="G34">
        <v>2143</v>
      </c>
      <c r="H34">
        <v>2636</v>
      </c>
      <c r="I34">
        <f t="shared" si="0"/>
        <v>13.75</v>
      </c>
    </row>
    <row r="35" spans="1:9" x14ac:dyDescent="0.2">
      <c r="B35">
        <v>2048</v>
      </c>
      <c r="C35">
        <v>9678</v>
      </c>
      <c r="D35">
        <v>4804</v>
      </c>
      <c r="E35">
        <v>1233</v>
      </c>
      <c r="F35">
        <v>5865</v>
      </c>
      <c r="G35">
        <v>4804</v>
      </c>
      <c r="H35">
        <v>5699</v>
      </c>
      <c r="I35">
        <f t="shared" si="0"/>
        <v>7.8491484184914846</v>
      </c>
    </row>
    <row r="36" spans="1:9" x14ac:dyDescent="0.2">
      <c r="B36">
        <v>4096</v>
      </c>
      <c r="C36">
        <v>19151</v>
      </c>
      <c r="D36">
        <v>11967</v>
      </c>
      <c r="E36">
        <v>2545</v>
      </c>
      <c r="F36">
        <v>17267</v>
      </c>
      <c r="G36">
        <v>9373</v>
      </c>
      <c r="H36">
        <v>10706</v>
      </c>
      <c r="I36">
        <f t="shared" si="0"/>
        <v>7.5249508840864436</v>
      </c>
    </row>
    <row r="37" spans="1:9" x14ac:dyDescent="0.2">
      <c r="B37">
        <v>8192</v>
      </c>
      <c r="C37">
        <v>38882</v>
      </c>
      <c r="D37">
        <v>26892</v>
      </c>
      <c r="E37">
        <v>5094</v>
      </c>
      <c r="F37">
        <v>38690</v>
      </c>
      <c r="G37">
        <v>25305</v>
      </c>
      <c r="H37">
        <v>21428</v>
      </c>
      <c r="I37">
        <f t="shared" ref="I37:I68" si="1">C37/E37</f>
        <v>7.6329014526894383</v>
      </c>
    </row>
    <row r="38" spans="1:9" x14ac:dyDescent="0.2">
      <c r="B38" s="1">
        <v>16384</v>
      </c>
      <c r="C38">
        <v>79307</v>
      </c>
      <c r="D38">
        <v>59134</v>
      </c>
      <c r="E38">
        <v>10180</v>
      </c>
      <c r="F38">
        <v>80141</v>
      </c>
      <c r="G38">
        <v>59778</v>
      </c>
      <c r="H38">
        <v>42898</v>
      </c>
      <c r="I38">
        <f t="shared" si="1"/>
        <v>7.7904715127701376</v>
      </c>
    </row>
    <row r="39" spans="1:9" x14ac:dyDescent="0.2">
      <c r="B39" s="1">
        <v>32768</v>
      </c>
      <c r="C39">
        <v>165957</v>
      </c>
      <c r="D39">
        <v>120445</v>
      </c>
      <c r="E39">
        <v>20516</v>
      </c>
      <c r="F39">
        <v>178523</v>
      </c>
      <c r="G39">
        <v>133658</v>
      </c>
      <c r="H39">
        <v>85533</v>
      </c>
      <c r="I39">
        <f t="shared" si="1"/>
        <v>8.0891499317605771</v>
      </c>
    </row>
    <row r="40" spans="1:9" x14ac:dyDescent="0.2">
      <c r="B40" s="1">
        <v>65536</v>
      </c>
      <c r="C40">
        <v>584955</v>
      </c>
      <c r="D40">
        <v>355138</v>
      </c>
      <c r="E40">
        <v>45172</v>
      </c>
      <c r="F40">
        <v>504531</v>
      </c>
      <c r="G40">
        <v>293376</v>
      </c>
      <c r="H40">
        <v>193990</v>
      </c>
      <c r="I40">
        <f t="shared" si="1"/>
        <v>12.949504117594971</v>
      </c>
    </row>
    <row r="41" spans="1:9" x14ac:dyDescent="0.2">
      <c r="A41" t="s">
        <v>12</v>
      </c>
      <c r="B41">
        <v>32</v>
      </c>
      <c r="C41">
        <v>21</v>
      </c>
      <c r="D41">
        <v>33.5</v>
      </c>
      <c r="E41">
        <v>10.6</v>
      </c>
      <c r="F41">
        <v>33.4</v>
      </c>
      <c r="G41">
        <v>59.2</v>
      </c>
      <c r="H41">
        <v>62.6</v>
      </c>
      <c r="I41">
        <f t="shared" si="1"/>
        <v>1.9811320754716981</v>
      </c>
    </row>
    <row r="42" spans="1:9" x14ac:dyDescent="0.2">
      <c r="B42">
        <v>64</v>
      </c>
      <c r="C42">
        <v>53</v>
      </c>
      <c r="D42">
        <v>68.5</v>
      </c>
      <c r="E42">
        <v>25.5</v>
      </c>
      <c r="F42">
        <v>69.900000000000006</v>
      </c>
      <c r="G42">
        <v>124</v>
      </c>
      <c r="H42">
        <v>148</v>
      </c>
      <c r="I42">
        <f t="shared" si="1"/>
        <v>2.0784313725490198</v>
      </c>
    </row>
    <row r="43" spans="1:9" x14ac:dyDescent="0.2">
      <c r="B43">
        <v>128</v>
      </c>
      <c r="C43">
        <v>134</v>
      </c>
      <c r="D43">
        <v>149</v>
      </c>
      <c r="E43">
        <v>47.8</v>
      </c>
      <c r="F43">
        <v>148</v>
      </c>
      <c r="G43">
        <v>276</v>
      </c>
      <c r="H43">
        <v>336</v>
      </c>
      <c r="I43">
        <f t="shared" si="1"/>
        <v>2.8033472803347284</v>
      </c>
    </row>
    <row r="44" spans="1:9" x14ac:dyDescent="0.2">
      <c r="B44">
        <v>256</v>
      </c>
      <c r="C44">
        <v>262</v>
      </c>
      <c r="D44">
        <v>291</v>
      </c>
      <c r="E44">
        <v>89</v>
      </c>
      <c r="F44">
        <v>292</v>
      </c>
      <c r="G44">
        <v>525</v>
      </c>
      <c r="H44">
        <v>672</v>
      </c>
      <c r="I44">
        <f t="shared" si="1"/>
        <v>2.9438202247191012</v>
      </c>
    </row>
    <row r="45" spans="1:9" x14ac:dyDescent="0.2">
      <c r="B45">
        <v>512</v>
      </c>
      <c r="C45">
        <v>518</v>
      </c>
      <c r="D45">
        <v>791</v>
      </c>
      <c r="E45">
        <v>168</v>
      </c>
      <c r="F45">
        <v>881</v>
      </c>
      <c r="G45">
        <v>1109</v>
      </c>
      <c r="H45">
        <v>1334</v>
      </c>
      <c r="I45">
        <f t="shared" si="1"/>
        <v>3.0833333333333335</v>
      </c>
    </row>
    <row r="46" spans="1:9" x14ac:dyDescent="0.2">
      <c r="B46">
        <v>1024</v>
      </c>
      <c r="C46">
        <v>1041</v>
      </c>
      <c r="D46">
        <v>1840</v>
      </c>
      <c r="E46">
        <v>624</v>
      </c>
      <c r="F46">
        <v>2077</v>
      </c>
      <c r="G46">
        <v>2210</v>
      </c>
      <c r="H46">
        <v>2637</v>
      </c>
      <c r="I46">
        <f t="shared" si="1"/>
        <v>1.6682692307692308</v>
      </c>
    </row>
    <row r="47" spans="1:9" x14ac:dyDescent="0.2">
      <c r="B47">
        <v>2048</v>
      </c>
      <c r="C47">
        <v>11987</v>
      </c>
      <c r="D47">
        <v>4021</v>
      </c>
      <c r="E47">
        <v>1273</v>
      </c>
      <c r="F47">
        <v>6162</v>
      </c>
      <c r="G47">
        <v>4596</v>
      </c>
      <c r="H47">
        <v>5612</v>
      </c>
      <c r="I47">
        <f t="shared" si="1"/>
        <v>9.4163393558523172</v>
      </c>
    </row>
    <row r="48" spans="1:9" x14ac:dyDescent="0.2">
      <c r="B48">
        <v>4096</v>
      </c>
      <c r="C48">
        <v>24718</v>
      </c>
      <c r="D48">
        <v>11959</v>
      </c>
      <c r="E48">
        <v>2547</v>
      </c>
      <c r="F48">
        <v>17000</v>
      </c>
      <c r="G48">
        <v>8945</v>
      </c>
      <c r="H48">
        <v>10726</v>
      </c>
      <c r="I48">
        <f t="shared" si="1"/>
        <v>9.7047506870828428</v>
      </c>
    </row>
    <row r="49" spans="1:9" x14ac:dyDescent="0.2">
      <c r="B49">
        <v>8192</v>
      </c>
      <c r="C49">
        <v>48830</v>
      </c>
      <c r="D49">
        <v>27355</v>
      </c>
      <c r="E49">
        <v>5092</v>
      </c>
      <c r="F49">
        <v>38158</v>
      </c>
      <c r="G49">
        <v>21490</v>
      </c>
      <c r="H49">
        <v>21417</v>
      </c>
      <c r="I49">
        <f t="shared" si="1"/>
        <v>9.58955223880597</v>
      </c>
    </row>
    <row r="50" spans="1:9" x14ac:dyDescent="0.2">
      <c r="B50" s="1">
        <v>16384</v>
      </c>
      <c r="C50">
        <v>100781</v>
      </c>
      <c r="D50">
        <v>56521</v>
      </c>
      <c r="E50">
        <v>10270</v>
      </c>
      <c r="F50">
        <v>81952</v>
      </c>
      <c r="G50">
        <v>58100</v>
      </c>
      <c r="H50">
        <v>42850</v>
      </c>
      <c r="I50">
        <f t="shared" si="1"/>
        <v>9.8131450827653364</v>
      </c>
    </row>
    <row r="51" spans="1:9" x14ac:dyDescent="0.2">
      <c r="B51" s="1">
        <v>32768</v>
      </c>
      <c r="C51">
        <v>221868</v>
      </c>
      <c r="D51">
        <v>139497</v>
      </c>
      <c r="E51">
        <v>20984</v>
      </c>
      <c r="F51">
        <v>210191</v>
      </c>
      <c r="G51">
        <v>131774</v>
      </c>
      <c r="H51">
        <v>85289</v>
      </c>
      <c r="I51">
        <f t="shared" si="1"/>
        <v>10.573198627525734</v>
      </c>
    </row>
    <row r="52" spans="1:9" x14ac:dyDescent="0.2">
      <c r="B52" s="1">
        <v>65536</v>
      </c>
      <c r="C52">
        <v>1701673</v>
      </c>
      <c r="D52">
        <v>466265</v>
      </c>
      <c r="E52">
        <v>122863</v>
      </c>
      <c r="F52">
        <v>748520</v>
      </c>
      <c r="G52">
        <v>283007</v>
      </c>
      <c r="H52">
        <v>199028</v>
      </c>
      <c r="I52">
        <f t="shared" si="1"/>
        <v>13.850166445553176</v>
      </c>
    </row>
    <row r="53" spans="1:9" x14ac:dyDescent="0.2">
      <c r="A53" t="s">
        <v>13</v>
      </c>
      <c r="B53">
        <v>32</v>
      </c>
      <c r="C53">
        <v>21</v>
      </c>
      <c r="D53">
        <v>32.5</v>
      </c>
      <c r="E53">
        <v>10.6</v>
      </c>
      <c r="F53">
        <v>32.9</v>
      </c>
      <c r="G53">
        <v>56.2</v>
      </c>
      <c r="H53">
        <v>62.6</v>
      </c>
      <c r="I53">
        <f t="shared" si="1"/>
        <v>1.9811320754716981</v>
      </c>
    </row>
    <row r="54" spans="1:9" x14ac:dyDescent="0.2">
      <c r="B54">
        <v>64</v>
      </c>
      <c r="C54">
        <v>53.1</v>
      </c>
      <c r="D54">
        <v>76.400000000000006</v>
      </c>
      <c r="E54">
        <v>27.3</v>
      </c>
      <c r="F54">
        <v>69</v>
      </c>
      <c r="G54">
        <v>123</v>
      </c>
      <c r="H54">
        <v>148</v>
      </c>
      <c r="I54">
        <f t="shared" si="1"/>
        <v>1.945054945054945</v>
      </c>
    </row>
    <row r="55" spans="1:9" x14ac:dyDescent="0.2">
      <c r="B55">
        <v>128</v>
      </c>
      <c r="C55">
        <v>134</v>
      </c>
      <c r="D55">
        <v>149</v>
      </c>
      <c r="E55">
        <v>47.7</v>
      </c>
      <c r="F55">
        <v>148</v>
      </c>
      <c r="G55">
        <v>269</v>
      </c>
      <c r="H55">
        <v>336</v>
      </c>
      <c r="I55">
        <f t="shared" si="1"/>
        <v>2.8092243186582806</v>
      </c>
    </row>
    <row r="56" spans="1:9" x14ac:dyDescent="0.2">
      <c r="B56">
        <v>256</v>
      </c>
      <c r="C56">
        <v>262</v>
      </c>
      <c r="D56">
        <v>341</v>
      </c>
      <c r="E56">
        <v>88.9</v>
      </c>
      <c r="F56">
        <v>334</v>
      </c>
      <c r="G56">
        <v>492</v>
      </c>
      <c r="H56">
        <v>672</v>
      </c>
      <c r="I56">
        <f t="shared" si="1"/>
        <v>2.9471316085489314</v>
      </c>
    </row>
    <row r="57" spans="1:9" x14ac:dyDescent="0.2">
      <c r="B57">
        <v>512</v>
      </c>
      <c r="C57">
        <v>517</v>
      </c>
      <c r="D57">
        <v>795</v>
      </c>
      <c r="E57">
        <v>320</v>
      </c>
      <c r="F57">
        <v>794</v>
      </c>
      <c r="G57">
        <v>1122</v>
      </c>
      <c r="H57">
        <v>1334</v>
      </c>
      <c r="I57">
        <f t="shared" si="1"/>
        <v>1.6156250000000001</v>
      </c>
    </row>
    <row r="58" spans="1:9" x14ac:dyDescent="0.2">
      <c r="B58">
        <v>1024</v>
      </c>
      <c r="C58">
        <v>1047</v>
      </c>
      <c r="D58">
        <v>1728</v>
      </c>
      <c r="E58">
        <v>636</v>
      </c>
      <c r="F58">
        <v>1684</v>
      </c>
      <c r="G58">
        <v>2148</v>
      </c>
      <c r="H58">
        <v>2685</v>
      </c>
      <c r="I58">
        <f t="shared" si="1"/>
        <v>1.6462264150943395</v>
      </c>
    </row>
    <row r="59" spans="1:9" x14ac:dyDescent="0.2">
      <c r="B59">
        <v>2048</v>
      </c>
      <c r="C59">
        <v>12329</v>
      </c>
      <c r="D59">
        <v>3571</v>
      </c>
      <c r="E59">
        <v>1271</v>
      </c>
      <c r="F59">
        <v>4779</v>
      </c>
      <c r="G59">
        <v>4622</v>
      </c>
      <c r="H59">
        <v>5511</v>
      </c>
      <c r="I59">
        <f t="shared" si="1"/>
        <v>9.7002360346184116</v>
      </c>
    </row>
    <row r="60" spans="1:9" x14ac:dyDescent="0.2">
      <c r="B60">
        <v>4096</v>
      </c>
      <c r="C60">
        <v>23990</v>
      </c>
      <c r="D60">
        <v>12030</v>
      </c>
      <c r="E60">
        <v>2541</v>
      </c>
      <c r="F60">
        <v>16407</v>
      </c>
      <c r="G60">
        <v>9115</v>
      </c>
      <c r="H60">
        <v>10775</v>
      </c>
      <c r="I60">
        <f t="shared" si="1"/>
        <v>9.4411648957103509</v>
      </c>
    </row>
    <row r="61" spans="1:9" x14ac:dyDescent="0.2">
      <c r="B61">
        <v>8192</v>
      </c>
      <c r="C61">
        <v>49842</v>
      </c>
      <c r="D61">
        <v>26929</v>
      </c>
      <c r="E61">
        <v>5127</v>
      </c>
      <c r="F61">
        <v>37502</v>
      </c>
      <c r="G61">
        <v>23795</v>
      </c>
      <c r="H61">
        <v>21629</v>
      </c>
      <c r="I61">
        <f t="shared" si="1"/>
        <v>9.7214745465184311</v>
      </c>
    </row>
    <row r="62" spans="1:9" x14ac:dyDescent="0.2">
      <c r="B62" s="1">
        <v>16384</v>
      </c>
      <c r="C62">
        <v>110122</v>
      </c>
      <c r="D62">
        <v>59054</v>
      </c>
      <c r="E62">
        <v>13086</v>
      </c>
      <c r="F62">
        <v>90875</v>
      </c>
      <c r="G62">
        <v>59323</v>
      </c>
      <c r="H62">
        <v>42908</v>
      </c>
      <c r="I62">
        <f t="shared" si="1"/>
        <v>8.4152529420755009</v>
      </c>
    </row>
    <row r="63" spans="1:9" x14ac:dyDescent="0.2">
      <c r="B63" s="1">
        <v>32768</v>
      </c>
      <c r="C63">
        <v>643416</v>
      </c>
      <c r="D63">
        <v>178969</v>
      </c>
      <c r="E63">
        <v>61522</v>
      </c>
      <c r="F63">
        <v>268230</v>
      </c>
      <c r="G63">
        <v>131389</v>
      </c>
      <c r="H63">
        <v>86456</v>
      </c>
      <c r="I63">
        <f t="shared" si="1"/>
        <v>10.458307597282273</v>
      </c>
    </row>
    <row r="64" spans="1:9" x14ac:dyDescent="0.2">
      <c r="B64" s="1">
        <v>65536</v>
      </c>
      <c r="C64">
        <v>3087328</v>
      </c>
      <c r="D64">
        <v>497329</v>
      </c>
      <c r="E64">
        <v>137894</v>
      </c>
      <c r="F64">
        <v>819696</v>
      </c>
      <c r="G64">
        <v>276222</v>
      </c>
      <c r="H64">
        <v>182206</v>
      </c>
      <c r="I64">
        <f t="shared" si="1"/>
        <v>22.389139483951443</v>
      </c>
    </row>
    <row r="65" spans="1:9" x14ac:dyDescent="0.2">
      <c r="A65" t="s">
        <v>14</v>
      </c>
      <c r="B65">
        <v>32</v>
      </c>
      <c r="C65">
        <v>22.9</v>
      </c>
      <c r="D65">
        <v>33.5</v>
      </c>
      <c r="E65">
        <v>10.5</v>
      </c>
      <c r="F65">
        <v>32.9</v>
      </c>
      <c r="G65">
        <v>48.6</v>
      </c>
      <c r="H65">
        <v>63.1</v>
      </c>
      <c r="I65">
        <f t="shared" si="1"/>
        <v>2.1809523809523808</v>
      </c>
    </row>
    <row r="66" spans="1:9" x14ac:dyDescent="0.2">
      <c r="B66">
        <v>64</v>
      </c>
      <c r="C66">
        <v>55</v>
      </c>
      <c r="D66">
        <v>76.599999999999994</v>
      </c>
      <c r="E66">
        <v>20.6</v>
      </c>
      <c r="F66">
        <v>67.8</v>
      </c>
      <c r="G66">
        <v>123</v>
      </c>
      <c r="H66">
        <v>150</v>
      </c>
      <c r="I66">
        <f t="shared" si="1"/>
        <v>2.6699029126213589</v>
      </c>
    </row>
    <row r="67" spans="1:9" x14ac:dyDescent="0.2">
      <c r="B67">
        <v>128</v>
      </c>
      <c r="C67">
        <v>135</v>
      </c>
      <c r="D67">
        <v>172</v>
      </c>
      <c r="E67">
        <v>48</v>
      </c>
      <c r="F67">
        <v>155</v>
      </c>
      <c r="G67">
        <v>270</v>
      </c>
      <c r="H67">
        <v>338</v>
      </c>
      <c r="I67">
        <f t="shared" si="1"/>
        <v>2.8125</v>
      </c>
    </row>
    <row r="68" spans="1:9" x14ac:dyDescent="0.2">
      <c r="B68">
        <v>256</v>
      </c>
      <c r="C68">
        <v>306</v>
      </c>
      <c r="D68">
        <v>368</v>
      </c>
      <c r="E68">
        <v>159</v>
      </c>
      <c r="F68">
        <v>360</v>
      </c>
      <c r="G68">
        <v>551</v>
      </c>
      <c r="H68">
        <v>679</v>
      </c>
      <c r="I68">
        <f t="shared" si="1"/>
        <v>1.9245283018867925</v>
      </c>
    </row>
    <row r="69" spans="1:9" x14ac:dyDescent="0.2">
      <c r="B69">
        <v>512</v>
      </c>
      <c r="C69">
        <v>2785</v>
      </c>
      <c r="D69">
        <v>758</v>
      </c>
      <c r="E69">
        <v>319</v>
      </c>
      <c r="F69">
        <v>775</v>
      </c>
      <c r="G69">
        <v>1097</v>
      </c>
      <c r="H69">
        <v>1358</v>
      </c>
      <c r="I69">
        <f t="shared" ref="I69:I100" si="2">C69/E69</f>
        <v>8.730407523510971</v>
      </c>
    </row>
    <row r="70" spans="1:9" x14ac:dyDescent="0.2">
      <c r="B70">
        <v>1024</v>
      </c>
      <c r="C70">
        <v>5573</v>
      </c>
      <c r="D70">
        <v>1517</v>
      </c>
      <c r="E70">
        <v>638</v>
      </c>
      <c r="F70">
        <v>1572</v>
      </c>
      <c r="G70">
        <v>2169</v>
      </c>
      <c r="H70">
        <v>2660</v>
      </c>
      <c r="I70">
        <f t="shared" si="2"/>
        <v>8.7351097178683386</v>
      </c>
    </row>
    <row r="71" spans="1:9" x14ac:dyDescent="0.2">
      <c r="B71">
        <v>2048</v>
      </c>
      <c r="C71">
        <v>11323</v>
      </c>
      <c r="D71">
        <v>3212</v>
      </c>
      <c r="E71">
        <v>1273</v>
      </c>
      <c r="F71">
        <v>5566</v>
      </c>
      <c r="G71">
        <v>4707</v>
      </c>
      <c r="H71">
        <v>5958</v>
      </c>
      <c r="I71">
        <f t="shared" si="2"/>
        <v>8.8947368421052637</v>
      </c>
    </row>
    <row r="72" spans="1:9" x14ac:dyDescent="0.2">
      <c r="B72">
        <v>4096</v>
      </c>
      <c r="C72">
        <v>24569</v>
      </c>
      <c r="D72">
        <v>11656</v>
      </c>
      <c r="E72">
        <v>2565</v>
      </c>
      <c r="F72">
        <v>16676</v>
      </c>
      <c r="G72">
        <v>9201</v>
      </c>
      <c r="H72">
        <v>11189</v>
      </c>
      <c r="I72">
        <f t="shared" si="2"/>
        <v>9.5785575048732952</v>
      </c>
    </row>
    <row r="73" spans="1:9" x14ac:dyDescent="0.2">
      <c r="B73">
        <v>8192</v>
      </c>
      <c r="C73">
        <v>51471</v>
      </c>
      <c r="D73">
        <v>27079</v>
      </c>
      <c r="E73">
        <v>6268</v>
      </c>
      <c r="F73">
        <v>39217</v>
      </c>
      <c r="G73">
        <v>21543</v>
      </c>
      <c r="H73">
        <v>27825</v>
      </c>
      <c r="I73">
        <f t="shared" si="2"/>
        <v>8.2117102744097004</v>
      </c>
    </row>
    <row r="74" spans="1:9" x14ac:dyDescent="0.2">
      <c r="B74" s="1">
        <v>16384</v>
      </c>
      <c r="C74">
        <v>170312</v>
      </c>
      <c r="D74">
        <v>76368</v>
      </c>
      <c r="E74">
        <v>32815</v>
      </c>
      <c r="F74">
        <v>107163</v>
      </c>
      <c r="G74">
        <v>56573</v>
      </c>
      <c r="H74">
        <v>43257</v>
      </c>
      <c r="I74">
        <f t="shared" si="2"/>
        <v>5.1900655188176135</v>
      </c>
    </row>
    <row r="75" spans="1:9" x14ac:dyDescent="0.2">
      <c r="B75" s="1">
        <v>32768</v>
      </c>
      <c r="C75">
        <v>1609674</v>
      </c>
      <c r="D75">
        <v>187526</v>
      </c>
      <c r="E75">
        <v>73261</v>
      </c>
      <c r="F75">
        <v>239172</v>
      </c>
      <c r="G75">
        <v>136072</v>
      </c>
      <c r="H75">
        <v>86522</v>
      </c>
      <c r="I75">
        <f t="shared" si="2"/>
        <v>21.971772157082214</v>
      </c>
    </row>
    <row r="76" spans="1:9" x14ac:dyDescent="0.2">
      <c r="B76" s="1">
        <v>65536</v>
      </c>
      <c r="C76">
        <v>3601480</v>
      </c>
      <c r="D76">
        <v>452644</v>
      </c>
      <c r="E76">
        <v>154150</v>
      </c>
      <c r="F76">
        <v>657293</v>
      </c>
      <c r="G76">
        <v>278482</v>
      </c>
      <c r="H76">
        <v>187557</v>
      </c>
      <c r="I76">
        <f t="shared" si="2"/>
        <v>23.36347713266299</v>
      </c>
    </row>
    <row r="77" spans="1:9" x14ac:dyDescent="0.2">
      <c r="A77" t="s">
        <v>5</v>
      </c>
      <c r="B77">
        <v>32</v>
      </c>
      <c r="C77">
        <v>23</v>
      </c>
      <c r="D77">
        <v>32.5</v>
      </c>
      <c r="E77">
        <v>10.6</v>
      </c>
      <c r="F77">
        <v>32.299999999999997</v>
      </c>
      <c r="G77">
        <v>50.7</v>
      </c>
      <c r="H77">
        <v>63</v>
      </c>
      <c r="I77">
        <f t="shared" si="2"/>
        <v>2.1698113207547172</v>
      </c>
    </row>
    <row r="78" spans="1:9" x14ac:dyDescent="0.2">
      <c r="B78">
        <v>64</v>
      </c>
      <c r="C78">
        <v>55</v>
      </c>
      <c r="D78">
        <v>74.2</v>
      </c>
      <c r="E78">
        <v>25.4</v>
      </c>
      <c r="F78">
        <v>71.099999999999994</v>
      </c>
      <c r="G78">
        <v>118</v>
      </c>
      <c r="H78">
        <v>150</v>
      </c>
      <c r="I78">
        <f t="shared" si="2"/>
        <v>2.1653543307086616</v>
      </c>
    </row>
    <row r="79" spans="1:9" x14ac:dyDescent="0.2">
      <c r="B79">
        <v>128</v>
      </c>
      <c r="C79">
        <v>134</v>
      </c>
      <c r="D79">
        <v>180</v>
      </c>
      <c r="E79">
        <v>57.9</v>
      </c>
      <c r="F79">
        <v>171</v>
      </c>
      <c r="G79">
        <v>280</v>
      </c>
      <c r="H79">
        <v>339</v>
      </c>
      <c r="I79">
        <f t="shared" si="2"/>
        <v>2.31433506044905</v>
      </c>
    </row>
    <row r="80" spans="1:9" x14ac:dyDescent="0.2">
      <c r="B80">
        <v>256</v>
      </c>
      <c r="C80">
        <v>262</v>
      </c>
      <c r="D80">
        <v>351</v>
      </c>
      <c r="E80">
        <v>159</v>
      </c>
      <c r="F80">
        <v>340</v>
      </c>
      <c r="G80">
        <v>519</v>
      </c>
      <c r="H80">
        <v>727</v>
      </c>
      <c r="I80">
        <f t="shared" si="2"/>
        <v>1.6477987421383649</v>
      </c>
    </row>
    <row r="81" spans="1:9" x14ac:dyDescent="0.2">
      <c r="B81">
        <v>512</v>
      </c>
      <c r="C81">
        <v>2789</v>
      </c>
      <c r="D81">
        <v>699</v>
      </c>
      <c r="E81">
        <v>320</v>
      </c>
      <c r="F81">
        <v>701</v>
      </c>
      <c r="G81">
        <v>1114</v>
      </c>
      <c r="H81">
        <v>1334</v>
      </c>
      <c r="I81">
        <f t="shared" si="2"/>
        <v>8.7156249999999993</v>
      </c>
    </row>
    <row r="82" spans="1:9" x14ac:dyDescent="0.2">
      <c r="B82">
        <v>1024</v>
      </c>
      <c r="C82">
        <v>5705</v>
      </c>
      <c r="D82">
        <v>1414</v>
      </c>
      <c r="E82">
        <v>640</v>
      </c>
      <c r="F82">
        <v>1408</v>
      </c>
      <c r="G82">
        <v>2228</v>
      </c>
      <c r="H82">
        <v>2671</v>
      </c>
      <c r="I82">
        <f t="shared" si="2"/>
        <v>8.9140625</v>
      </c>
    </row>
    <row r="83" spans="1:9" x14ac:dyDescent="0.2">
      <c r="B83">
        <v>2048</v>
      </c>
      <c r="C83">
        <v>12567</v>
      </c>
      <c r="D83">
        <v>3654</v>
      </c>
      <c r="E83">
        <v>1295</v>
      </c>
      <c r="F83">
        <v>4185</v>
      </c>
      <c r="G83">
        <v>4614</v>
      </c>
      <c r="H83">
        <v>5521</v>
      </c>
      <c r="I83">
        <f t="shared" si="2"/>
        <v>9.7042471042471039</v>
      </c>
    </row>
    <row r="84" spans="1:9" x14ac:dyDescent="0.2">
      <c r="B84">
        <v>4096</v>
      </c>
      <c r="C84">
        <v>26402</v>
      </c>
      <c r="D84">
        <v>13054</v>
      </c>
      <c r="E84">
        <v>3025</v>
      </c>
      <c r="F84">
        <v>16272</v>
      </c>
      <c r="G84">
        <v>9015</v>
      </c>
      <c r="H84">
        <v>10711</v>
      </c>
      <c r="I84">
        <f t="shared" si="2"/>
        <v>8.7279338842975207</v>
      </c>
    </row>
    <row r="85" spans="1:9" x14ac:dyDescent="0.2">
      <c r="B85">
        <v>8192</v>
      </c>
      <c r="C85">
        <v>55275</v>
      </c>
      <c r="D85">
        <v>35573</v>
      </c>
      <c r="E85">
        <v>16853</v>
      </c>
      <c r="F85">
        <v>43627</v>
      </c>
      <c r="G85">
        <v>22194</v>
      </c>
      <c r="H85">
        <v>21535</v>
      </c>
      <c r="I85">
        <f t="shared" si="2"/>
        <v>3.2798314840087817</v>
      </c>
    </row>
    <row r="86" spans="1:9" x14ac:dyDescent="0.2">
      <c r="B86" s="1">
        <v>16384</v>
      </c>
      <c r="C86">
        <v>179164</v>
      </c>
      <c r="D86">
        <v>84424</v>
      </c>
      <c r="E86">
        <v>37551</v>
      </c>
      <c r="F86">
        <v>101956</v>
      </c>
      <c r="G86">
        <v>60629</v>
      </c>
      <c r="H86">
        <v>43591</v>
      </c>
      <c r="I86">
        <f t="shared" si="2"/>
        <v>4.7712178104444618</v>
      </c>
    </row>
    <row r="87" spans="1:9" x14ac:dyDescent="0.2">
      <c r="B87" s="1">
        <v>32768</v>
      </c>
      <c r="C87">
        <v>1631096</v>
      </c>
      <c r="D87">
        <v>192656</v>
      </c>
      <c r="E87">
        <v>78691</v>
      </c>
      <c r="F87">
        <v>260418</v>
      </c>
      <c r="G87">
        <v>130151</v>
      </c>
      <c r="H87">
        <v>86759</v>
      </c>
      <c r="I87">
        <f t="shared" si="2"/>
        <v>20.727859602749998</v>
      </c>
    </row>
    <row r="88" spans="1:9" x14ac:dyDescent="0.2">
      <c r="B88" s="1">
        <v>65536</v>
      </c>
      <c r="C88">
        <v>3731133</v>
      </c>
      <c r="D88">
        <v>416490</v>
      </c>
      <c r="E88">
        <v>154981</v>
      </c>
      <c r="F88">
        <v>577956</v>
      </c>
      <c r="G88">
        <v>272287</v>
      </c>
      <c r="H88">
        <v>184929</v>
      </c>
      <c r="I88">
        <f t="shared" si="2"/>
        <v>24.074776908137128</v>
      </c>
    </row>
    <row r="89" spans="1:9" x14ac:dyDescent="0.2">
      <c r="A89" t="s">
        <v>8</v>
      </c>
      <c r="B89">
        <v>32</v>
      </c>
      <c r="C89">
        <v>23</v>
      </c>
      <c r="D89">
        <v>35.4</v>
      </c>
      <c r="E89">
        <v>13.5</v>
      </c>
      <c r="F89">
        <v>33.4</v>
      </c>
      <c r="G89">
        <v>57.1</v>
      </c>
      <c r="H89">
        <v>62.6</v>
      </c>
      <c r="I89">
        <f t="shared" si="2"/>
        <v>1.7037037037037037</v>
      </c>
    </row>
    <row r="90" spans="1:9" x14ac:dyDescent="0.2">
      <c r="B90">
        <v>64</v>
      </c>
      <c r="C90">
        <v>55</v>
      </c>
      <c r="D90">
        <v>79.099999999999994</v>
      </c>
      <c r="E90">
        <v>29.9</v>
      </c>
      <c r="F90">
        <v>75.900000000000006</v>
      </c>
      <c r="G90">
        <v>111</v>
      </c>
      <c r="H90">
        <v>148</v>
      </c>
      <c r="I90">
        <f t="shared" si="2"/>
        <v>1.8394648829431439</v>
      </c>
    </row>
    <row r="91" spans="1:9" x14ac:dyDescent="0.2">
      <c r="B91">
        <v>128</v>
      </c>
      <c r="C91">
        <v>134</v>
      </c>
      <c r="D91">
        <v>176</v>
      </c>
      <c r="E91">
        <v>118</v>
      </c>
      <c r="F91">
        <v>173</v>
      </c>
      <c r="G91">
        <v>274</v>
      </c>
      <c r="H91">
        <v>336</v>
      </c>
      <c r="I91">
        <f t="shared" si="2"/>
        <v>1.1355932203389831</v>
      </c>
    </row>
    <row r="92" spans="1:9" x14ac:dyDescent="0.2">
      <c r="B92">
        <v>256</v>
      </c>
      <c r="C92">
        <v>307</v>
      </c>
      <c r="D92">
        <v>339</v>
      </c>
      <c r="E92">
        <v>238</v>
      </c>
      <c r="F92">
        <v>345</v>
      </c>
      <c r="G92">
        <v>509</v>
      </c>
      <c r="H92">
        <v>681</v>
      </c>
      <c r="I92">
        <f t="shared" si="2"/>
        <v>1.2899159663865547</v>
      </c>
    </row>
    <row r="93" spans="1:9" x14ac:dyDescent="0.2">
      <c r="B93">
        <v>512</v>
      </c>
      <c r="C93">
        <v>2817</v>
      </c>
      <c r="D93">
        <v>671</v>
      </c>
      <c r="E93">
        <v>472</v>
      </c>
      <c r="F93">
        <v>686</v>
      </c>
      <c r="G93">
        <v>1126</v>
      </c>
      <c r="H93">
        <v>1362</v>
      </c>
      <c r="I93">
        <f t="shared" si="2"/>
        <v>5.968220338983051</v>
      </c>
    </row>
    <row r="94" spans="1:9" x14ac:dyDescent="0.2">
      <c r="B94">
        <v>1024</v>
      </c>
      <c r="C94">
        <v>6384</v>
      </c>
      <c r="D94">
        <v>1410</v>
      </c>
      <c r="E94">
        <v>952</v>
      </c>
      <c r="F94">
        <v>1413</v>
      </c>
      <c r="G94">
        <v>2148</v>
      </c>
      <c r="H94">
        <v>2693</v>
      </c>
      <c r="I94">
        <f t="shared" si="2"/>
        <v>6.7058823529411766</v>
      </c>
    </row>
    <row r="95" spans="1:9" x14ac:dyDescent="0.2">
      <c r="B95">
        <v>2048</v>
      </c>
      <c r="C95">
        <v>13351</v>
      </c>
      <c r="D95">
        <v>4082</v>
      </c>
      <c r="E95">
        <v>1902</v>
      </c>
      <c r="F95">
        <v>4980</v>
      </c>
      <c r="G95">
        <v>4628</v>
      </c>
      <c r="H95">
        <v>5689</v>
      </c>
      <c r="I95">
        <f t="shared" si="2"/>
        <v>7.0194532071503684</v>
      </c>
    </row>
    <row r="96" spans="1:9" x14ac:dyDescent="0.2">
      <c r="B96">
        <v>4096</v>
      </c>
      <c r="C96">
        <v>27987</v>
      </c>
      <c r="D96">
        <v>16454</v>
      </c>
      <c r="E96">
        <v>10665</v>
      </c>
      <c r="F96">
        <v>19096</v>
      </c>
      <c r="G96">
        <v>9057</v>
      </c>
      <c r="H96">
        <v>10842</v>
      </c>
      <c r="I96">
        <f t="shared" si="2"/>
        <v>2.6241912798874822</v>
      </c>
    </row>
    <row r="97" spans="2:10" x14ac:dyDescent="0.2">
      <c r="B97">
        <v>8192</v>
      </c>
      <c r="C97">
        <v>58441</v>
      </c>
      <c r="D97">
        <v>38018</v>
      </c>
      <c r="E97">
        <v>23817</v>
      </c>
      <c r="F97">
        <v>47075</v>
      </c>
      <c r="G97">
        <v>22747</v>
      </c>
      <c r="H97">
        <v>21850</v>
      </c>
      <c r="I97">
        <f t="shared" si="2"/>
        <v>2.4537515220220851</v>
      </c>
    </row>
    <row r="98" spans="2:10" x14ac:dyDescent="0.2">
      <c r="B98" s="1">
        <v>16384</v>
      </c>
      <c r="C98">
        <v>212177</v>
      </c>
      <c r="D98">
        <v>88990</v>
      </c>
      <c r="E98">
        <v>50760</v>
      </c>
      <c r="F98">
        <v>111989</v>
      </c>
      <c r="G98">
        <v>58026</v>
      </c>
      <c r="H98">
        <v>45659</v>
      </c>
      <c r="I98">
        <f t="shared" si="2"/>
        <v>4.1800039401103231</v>
      </c>
    </row>
    <row r="99" spans="2:10" x14ac:dyDescent="0.2">
      <c r="B99" s="1">
        <v>32768</v>
      </c>
      <c r="C99">
        <v>1724801</v>
      </c>
      <c r="D99">
        <v>188024</v>
      </c>
      <c r="E99">
        <v>99139</v>
      </c>
      <c r="F99">
        <v>243195</v>
      </c>
      <c r="G99">
        <v>130152</v>
      </c>
      <c r="H99">
        <v>90267</v>
      </c>
      <c r="I99">
        <f t="shared" si="2"/>
        <v>17.397805101927595</v>
      </c>
    </row>
    <row r="100" spans="2:10" x14ac:dyDescent="0.2">
      <c r="B100" s="1">
        <v>65536</v>
      </c>
      <c r="C100">
        <v>3855617</v>
      </c>
      <c r="D100">
        <v>389811</v>
      </c>
      <c r="E100">
        <v>193537</v>
      </c>
      <c r="F100">
        <v>515157</v>
      </c>
      <c r="G100">
        <v>279714</v>
      </c>
      <c r="H100">
        <v>228555</v>
      </c>
      <c r="I100">
        <f t="shared" si="2"/>
        <v>19.921859902757614</v>
      </c>
    </row>
    <row r="102" spans="2:10" x14ac:dyDescent="0.2">
      <c r="B102" t="s">
        <v>2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">
        <v>22</v>
      </c>
      <c r="J102" t="s">
        <v>23</v>
      </c>
    </row>
    <row r="103" spans="2:10" x14ac:dyDescent="0.2">
      <c r="B103">
        <v>32</v>
      </c>
      <c r="C103">
        <f t="shared" ref="C103:C114" si="3">I5</f>
        <v>2</v>
      </c>
      <c r="D103">
        <f t="shared" ref="D103:D114" si="4">I17</f>
        <v>1.9811320754716981</v>
      </c>
      <c r="E103">
        <f t="shared" ref="E103:E114" si="5">I29</f>
        <v>1.9811320754716981</v>
      </c>
      <c r="F103">
        <f t="shared" ref="F103:F114" si="6">I41</f>
        <v>1.9811320754716981</v>
      </c>
      <c r="G103">
        <f>I53</f>
        <v>1.9811320754716981</v>
      </c>
      <c r="H103">
        <f>I65</f>
        <v>2.1809523809523808</v>
      </c>
      <c r="I103">
        <f>I77</f>
        <v>2.1698113207547172</v>
      </c>
      <c r="J103">
        <f>I89</f>
        <v>1.7037037037037037</v>
      </c>
    </row>
    <row r="104" spans="2:10" x14ac:dyDescent="0.2">
      <c r="B104">
        <v>64</v>
      </c>
      <c r="C104">
        <f t="shared" si="3"/>
        <v>1.9739776951672865</v>
      </c>
      <c r="D104">
        <f t="shared" si="4"/>
        <v>2.07421875</v>
      </c>
      <c r="E104">
        <f t="shared" si="5"/>
        <v>2.5902439024390245</v>
      </c>
      <c r="F104">
        <f t="shared" si="6"/>
        <v>2.0784313725490198</v>
      </c>
      <c r="G104">
        <f>I54</f>
        <v>1.945054945054945</v>
      </c>
      <c r="H104">
        <f>I66</f>
        <v>2.6699029126213589</v>
      </c>
      <c r="I104">
        <f>I78</f>
        <v>2.1653543307086616</v>
      </c>
      <c r="J104">
        <f>I90</f>
        <v>1.8394648829431439</v>
      </c>
    </row>
    <row r="105" spans="2:10" x14ac:dyDescent="0.2">
      <c r="B105">
        <v>128</v>
      </c>
      <c r="C105">
        <f t="shared" si="3"/>
        <v>2.7974947807933197</v>
      </c>
      <c r="D105">
        <f t="shared" si="4"/>
        <v>2.7974947807933197</v>
      </c>
      <c r="E105">
        <f t="shared" si="5"/>
        <v>2.7974947807933197</v>
      </c>
      <c r="F105">
        <f t="shared" si="6"/>
        <v>2.8033472803347284</v>
      </c>
      <c r="G105">
        <f>I55</f>
        <v>2.8092243186582806</v>
      </c>
      <c r="H105">
        <f>I67</f>
        <v>2.8125</v>
      </c>
      <c r="I105">
        <f>I79</f>
        <v>2.31433506044905</v>
      </c>
      <c r="J105">
        <f>I91</f>
        <v>1.1355932203389831</v>
      </c>
    </row>
    <row r="106" spans="2:10" x14ac:dyDescent="0.2">
      <c r="B106">
        <v>256</v>
      </c>
      <c r="C106">
        <f t="shared" si="3"/>
        <v>2.9438202247191012</v>
      </c>
      <c r="D106">
        <f t="shared" si="4"/>
        <v>2.9405162738496076</v>
      </c>
      <c r="E106">
        <f t="shared" si="5"/>
        <v>2.9438202247191012</v>
      </c>
      <c r="F106">
        <f t="shared" si="6"/>
        <v>2.9438202247191012</v>
      </c>
      <c r="G106">
        <f>I56</f>
        <v>2.9471316085489314</v>
      </c>
      <c r="H106">
        <f>I68</f>
        <v>1.9245283018867925</v>
      </c>
      <c r="I106">
        <f>I80</f>
        <v>1.6477987421383649</v>
      </c>
      <c r="J106">
        <f>I92</f>
        <v>1.2899159663865547</v>
      </c>
    </row>
    <row r="107" spans="2:10" x14ac:dyDescent="0.2">
      <c r="B107">
        <v>512</v>
      </c>
      <c r="C107">
        <f t="shared" si="3"/>
        <v>3.0710059171597632</v>
      </c>
      <c r="D107">
        <f t="shared" si="4"/>
        <v>3.0710059171597632</v>
      </c>
      <c r="E107">
        <f t="shared" si="5"/>
        <v>3.0892857142857144</v>
      </c>
      <c r="F107">
        <f t="shared" si="6"/>
        <v>3.0833333333333335</v>
      </c>
      <c r="G107">
        <f>I57</f>
        <v>1.6156250000000001</v>
      </c>
      <c r="H107">
        <f>I69</f>
        <v>8.730407523510971</v>
      </c>
      <c r="I107">
        <f>I81</f>
        <v>8.7156249999999993</v>
      </c>
      <c r="J107">
        <f>I93</f>
        <v>5.968220338983051</v>
      </c>
    </row>
    <row r="108" spans="2:10" x14ac:dyDescent="0.2">
      <c r="B108">
        <v>1024</v>
      </c>
      <c r="C108">
        <f t="shared" si="3"/>
        <v>3.1432926829268291</v>
      </c>
      <c r="D108">
        <f t="shared" si="4"/>
        <v>3.1463414634146343</v>
      </c>
      <c r="E108">
        <f t="shared" si="5"/>
        <v>13.75</v>
      </c>
      <c r="F108">
        <f t="shared" si="6"/>
        <v>1.6682692307692308</v>
      </c>
      <c r="G108">
        <f>I58</f>
        <v>1.6462264150943395</v>
      </c>
      <c r="H108">
        <f>I70</f>
        <v>8.7351097178683386</v>
      </c>
      <c r="I108">
        <f>I82</f>
        <v>8.9140625</v>
      </c>
      <c r="J108">
        <f>I94</f>
        <v>6.7058823529411766</v>
      </c>
    </row>
    <row r="109" spans="2:10" x14ac:dyDescent="0.2">
      <c r="B109">
        <v>2048</v>
      </c>
      <c r="C109">
        <f t="shared" si="3"/>
        <v>10.58204334365325</v>
      </c>
      <c r="D109">
        <f t="shared" si="4"/>
        <v>10.320610687022901</v>
      </c>
      <c r="E109">
        <f t="shared" si="5"/>
        <v>7.8491484184914846</v>
      </c>
      <c r="F109">
        <f t="shared" si="6"/>
        <v>9.4163393558523172</v>
      </c>
      <c r="G109">
        <f>I59</f>
        <v>9.7002360346184116</v>
      </c>
      <c r="H109">
        <f>I71</f>
        <v>8.8947368421052637</v>
      </c>
      <c r="I109">
        <f>I83</f>
        <v>9.7042471042471039</v>
      </c>
      <c r="J109">
        <f>I95</f>
        <v>7.0194532071503684</v>
      </c>
    </row>
    <row r="110" spans="2:10" x14ac:dyDescent="0.2">
      <c r="B110">
        <v>4096</v>
      </c>
      <c r="C110">
        <f t="shared" si="3"/>
        <v>9.8594720496894404</v>
      </c>
      <c r="D110">
        <f t="shared" si="4"/>
        <v>6.0756578947368425</v>
      </c>
      <c r="E110">
        <f t="shared" si="5"/>
        <v>7.5249508840864436</v>
      </c>
      <c r="F110">
        <f t="shared" si="6"/>
        <v>9.7047506870828428</v>
      </c>
      <c r="G110">
        <f>I60</f>
        <v>9.4411648957103509</v>
      </c>
      <c r="H110">
        <f>I72</f>
        <v>9.5785575048732952</v>
      </c>
      <c r="I110">
        <f>I84</f>
        <v>8.7279338842975207</v>
      </c>
      <c r="J110">
        <f>I96</f>
        <v>2.6241912798874822</v>
      </c>
    </row>
    <row r="111" spans="2:10" x14ac:dyDescent="0.2">
      <c r="B111">
        <v>8192</v>
      </c>
      <c r="C111">
        <f t="shared" si="3"/>
        <v>10.631354287931703</v>
      </c>
      <c r="D111">
        <f t="shared" si="4"/>
        <v>6.0479559748427674</v>
      </c>
      <c r="E111">
        <f t="shared" si="5"/>
        <v>7.6329014526894383</v>
      </c>
      <c r="F111">
        <f t="shared" si="6"/>
        <v>9.58955223880597</v>
      </c>
      <c r="G111">
        <f>I61</f>
        <v>9.7214745465184311</v>
      </c>
      <c r="H111">
        <f>I73</f>
        <v>8.2117102744097004</v>
      </c>
      <c r="I111">
        <f>I85</f>
        <v>3.2798314840087817</v>
      </c>
      <c r="J111">
        <f>I97</f>
        <v>2.4537515220220851</v>
      </c>
    </row>
    <row r="112" spans="2:10" x14ac:dyDescent="0.2">
      <c r="B112" s="1">
        <v>16384</v>
      </c>
      <c r="C112">
        <f t="shared" si="3"/>
        <v>11.0140707445769</v>
      </c>
      <c r="D112">
        <f t="shared" si="4"/>
        <v>6.4739117618158595</v>
      </c>
      <c r="E112">
        <f t="shared" si="5"/>
        <v>7.7904715127701376</v>
      </c>
      <c r="F112">
        <f t="shared" si="6"/>
        <v>9.8131450827653364</v>
      </c>
      <c r="G112">
        <f>I62</f>
        <v>8.4152529420755009</v>
      </c>
      <c r="H112">
        <f>I74</f>
        <v>5.1900655188176135</v>
      </c>
      <c r="I112">
        <f>I86</f>
        <v>4.7712178104444618</v>
      </c>
      <c r="J112">
        <f>I98</f>
        <v>4.1800039401103231</v>
      </c>
    </row>
    <row r="113" spans="2:12" x14ac:dyDescent="0.2">
      <c r="B113" s="1">
        <v>32768</v>
      </c>
      <c r="C113">
        <f t="shared" si="3"/>
        <v>12.103613749877583</v>
      </c>
      <c r="D113">
        <f t="shared" si="4"/>
        <v>6.7794536700402865</v>
      </c>
      <c r="E113">
        <f t="shared" si="5"/>
        <v>8.0891499317605771</v>
      </c>
      <c r="F113">
        <f t="shared" si="6"/>
        <v>10.573198627525734</v>
      </c>
      <c r="G113">
        <f>I63</f>
        <v>10.458307597282273</v>
      </c>
      <c r="H113">
        <f>I75</f>
        <v>21.971772157082214</v>
      </c>
      <c r="I113">
        <f>I87</f>
        <v>20.727859602749998</v>
      </c>
      <c r="J113">
        <f>I99</f>
        <v>17.397805101927595</v>
      </c>
    </row>
    <row r="114" spans="2:12" x14ac:dyDescent="0.2">
      <c r="B114" s="1">
        <v>65536</v>
      </c>
      <c r="C114">
        <f t="shared" si="3"/>
        <v>12.529093369418133</v>
      </c>
      <c r="D114">
        <f t="shared" si="4"/>
        <v>7.3970777408315334</v>
      </c>
      <c r="E114">
        <f t="shared" si="5"/>
        <v>12.949504117594971</v>
      </c>
      <c r="F114">
        <f t="shared" si="6"/>
        <v>13.850166445553176</v>
      </c>
      <c r="G114">
        <f>I64</f>
        <v>22.389139483951443</v>
      </c>
      <c r="H114">
        <f>I76</f>
        <v>23.36347713266299</v>
      </c>
      <c r="I114">
        <f>I88</f>
        <v>24.074776908137128</v>
      </c>
      <c r="J114">
        <f>I100</f>
        <v>19.921859902757614</v>
      </c>
    </row>
    <row r="116" spans="2:12" x14ac:dyDescent="0.2">
      <c r="B116" t="s">
        <v>24</v>
      </c>
      <c r="C116">
        <f>MAX(C103:C113)</f>
        <v>12.103613749877583</v>
      </c>
      <c r="D116">
        <f t="shared" ref="D116" si="7">MAX(D103:D113)</f>
        <v>10.320610687022901</v>
      </c>
      <c r="E116">
        <f t="shared" ref="E116" si="8">MAX(E103:E113)</f>
        <v>13.75</v>
      </c>
      <c r="F116">
        <f>MAX(F103:F113)</f>
        <v>10.573198627525734</v>
      </c>
      <c r="G116">
        <f>MAX(G103:G113)</f>
        <v>10.458307597282273</v>
      </c>
      <c r="H116">
        <f>MAX(H103:H113)</f>
        <v>21.971772157082214</v>
      </c>
      <c r="I116">
        <f>MAX(I103:I113)</f>
        <v>20.727859602749998</v>
      </c>
      <c r="J116">
        <f>MAX(J103:J113)</f>
        <v>17.397805101927595</v>
      </c>
    </row>
    <row r="117" spans="2:12" x14ac:dyDescent="0.2">
      <c r="B117" t="s">
        <v>25</v>
      </c>
      <c r="C117">
        <f>MIN(C103:C113)</f>
        <v>1.9739776951672865</v>
      </c>
      <c r="D117">
        <f t="shared" ref="D117" si="9">MIN(D103:D113)</f>
        <v>1.9811320754716981</v>
      </c>
      <c r="E117">
        <f t="shared" ref="E117:L117" si="10">MIN(E103:E113)</f>
        <v>1.9811320754716981</v>
      </c>
      <c r="F117">
        <f t="shared" si="10"/>
        <v>1.6682692307692308</v>
      </c>
      <c r="G117">
        <f>MIN(G103:G113)</f>
        <v>1.6156250000000001</v>
      </c>
      <c r="H117">
        <f>MIN(H103:H113)</f>
        <v>1.9245283018867925</v>
      </c>
      <c r="I117">
        <f>MIN(I103:I113)</f>
        <v>1.6477987421383649</v>
      </c>
      <c r="J117">
        <f>MIN(J103:J113)</f>
        <v>1.1355932203389831</v>
      </c>
    </row>
    <row r="119" spans="2:12" x14ac:dyDescent="0.2">
      <c r="B119" t="s">
        <v>2</v>
      </c>
      <c r="C119" t="s">
        <v>26</v>
      </c>
      <c r="D119" t="s">
        <v>27</v>
      </c>
      <c r="E119" t="s">
        <v>28</v>
      </c>
      <c r="F119" t="s">
        <v>29</v>
      </c>
    </row>
    <row r="120" spans="2:12" x14ac:dyDescent="0.2">
      <c r="B120">
        <v>32</v>
      </c>
      <c r="C120">
        <v>33.6</v>
      </c>
      <c r="D120">
        <v>50.1</v>
      </c>
      <c r="E120">
        <v>80.900000000000006</v>
      </c>
      <c r="F120">
        <v>82.9</v>
      </c>
    </row>
    <row r="121" spans="2:12" x14ac:dyDescent="0.2">
      <c r="B121">
        <v>64</v>
      </c>
      <c r="C121">
        <v>66.3</v>
      </c>
      <c r="D121">
        <v>107</v>
      </c>
      <c r="E121">
        <v>167</v>
      </c>
      <c r="F121">
        <v>167</v>
      </c>
    </row>
    <row r="122" spans="2:12" x14ac:dyDescent="0.2">
      <c r="B122">
        <v>128</v>
      </c>
      <c r="C122">
        <v>135</v>
      </c>
      <c r="D122">
        <v>208</v>
      </c>
      <c r="E122">
        <v>328</v>
      </c>
      <c r="F122">
        <v>326</v>
      </c>
    </row>
    <row r="123" spans="2:12" x14ac:dyDescent="0.2">
      <c r="B123">
        <v>256</v>
      </c>
      <c r="C123">
        <v>266</v>
      </c>
      <c r="D123">
        <v>411</v>
      </c>
      <c r="E123">
        <v>653</v>
      </c>
      <c r="F123">
        <v>649</v>
      </c>
      <c r="J123" t="s">
        <v>2</v>
      </c>
      <c r="K123" t="s">
        <v>28</v>
      </c>
      <c r="L123" t="s">
        <v>29</v>
      </c>
    </row>
    <row r="124" spans="2:12" x14ac:dyDescent="0.2">
      <c r="B124">
        <v>512</v>
      </c>
      <c r="C124">
        <v>527</v>
      </c>
      <c r="D124">
        <v>814</v>
      </c>
      <c r="E124">
        <v>1301</v>
      </c>
      <c r="F124">
        <v>1293</v>
      </c>
      <c r="J124">
        <v>32</v>
      </c>
      <c r="K124">
        <v>63.1</v>
      </c>
      <c r="L124">
        <v>82.9</v>
      </c>
    </row>
    <row r="125" spans="2:12" x14ac:dyDescent="0.2">
      <c r="B125">
        <v>1024</v>
      </c>
      <c r="C125">
        <v>1053</v>
      </c>
      <c r="D125">
        <v>1624</v>
      </c>
      <c r="E125">
        <v>2600</v>
      </c>
      <c r="F125">
        <v>2583</v>
      </c>
      <c r="J125">
        <v>64</v>
      </c>
      <c r="K125">
        <v>98.4</v>
      </c>
      <c r="L125">
        <v>167</v>
      </c>
    </row>
    <row r="126" spans="2:12" x14ac:dyDescent="0.2">
      <c r="B126">
        <v>2048</v>
      </c>
      <c r="C126">
        <v>2102</v>
      </c>
      <c r="D126">
        <v>7884</v>
      </c>
      <c r="E126">
        <v>8233</v>
      </c>
      <c r="F126">
        <v>9020</v>
      </c>
      <c r="J126">
        <v>128</v>
      </c>
      <c r="K126">
        <v>187</v>
      </c>
      <c r="L126">
        <v>326</v>
      </c>
    </row>
    <row r="127" spans="2:12" x14ac:dyDescent="0.2">
      <c r="B127">
        <v>4096</v>
      </c>
      <c r="C127">
        <v>5727</v>
      </c>
      <c r="D127">
        <v>18007</v>
      </c>
      <c r="E127">
        <v>18149</v>
      </c>
      <c r="F127">
        <v>17625</v>
      </c>
      <c r="J127">
        <v>256</v>
      </c>
      <c r="K127">
        <v>394</v>
      </c>
      <c r="L127">
        <v>649</v>
      </c>
    </row>
    <row r="128" spans="2:12" x14ac:dyDescent="0.2">
      <c r="B128">
        <v>8192</v>
      </c>
      <c r="C128">
        <v>11149</v>
      </c>
      <c r="D128">
        <v>35281</v>
      </c>
      <c r="E128">
        <v>37062</v>
      </c>
      <c r="F128">
        <v>37067</v>
      </c>
      <c r="J128">
        <v>512</v>
      </c>
      <c r="K128">
        <v>804</v>
      </c>
      <c r="L128">
        <v>1293</v>
      </c>
    </row>
    <row r="129" spans="2:13" x14ac:dyDescent="0.2">
      <c r="B129" s="1">
        <v>16384</v>
      </c>
      <c r="C129">
        <v>22590</v>
      </c>
      <c r="D129">
        <v>72797</v>
      </c>
      <c r="E129">
        <v>76646</v>
      </c>
      <c r="F129">
        <v>75772</v>
      </c>
      <c r="J129">
        <v>1024</v>
      </c>
      <c r="K129">
        <v>1582</v>
      </c>
      <c r="L129">
        <v>2583</v>
      </c>
    </row>
    <row r="130" spans="2:13" x14ac:dyDescent="0.2">
      <c r="B130" s="1">
        <v>32768</v>
      </c>
      <c r="C130">
        <v>44698</v>
      </c>
      <c r="D130">
        <v>148145</v>
      </c>
      <c r="E130">
        <v>156466</v>
      </c>
      <c r="F130">
        <v>153956</v>
      </c>
      <c r="J130">
        <v>2048</v>
      </c>
      <c r="K130">
        <v>5512</v>
      </c>
      <c r="L130">
        <v>9020</v>
      </c>
    </row>
    <row r="131" spans="2:13" x14ac:dyDescent="0.2">
      <c r="B131" s="1">
        <v>65536</v>
      </c>
      <c r="C131">
        <v>94174</v>
      </c>
      <c r="D131">
        <v>330091</v>
      </c>
      <c r="E131">
        <v>353283</v>
      </c>
      <c r="F131">
        <v>337634</v>
      </c>
      <c r="J131">
        <v>4096</v>
      </c>
      <c r="K131">
        <v>11770</v>
      </c>
      <c r="L131">
        <v>17625</v>
      </c>
    </row>
    <row r="132" spans="2:13" x14ac:dyDescent="0.2">
      <c r="J132">
        <v>8192</v>
      </c>
      <c r="K132">
        <v>24574</v>
      </c>
      <c r="L132">
        <v>37067</v>
      </c>
    </row>
    <row r="133" spans="2:13" x14ac:dyDescent="0.2">
      <c r="J133" s="1">
        <v>16384</v>
      </c>
      <c r="K133">
        <v>50872</v>
      </c>
      <c r="L133">
        <v>75772</v>
      </c>
    </row>
    <row r="134" spans="2:13" x14ac:dyDescent="0.2">
      <c r="J134" s="1">
        <v>32768</v>
      </c>
      <c r="K134">
        <v>100888</v>
      </c>
      <c r="L134">
        <v>153956</v>
      </c>
    </row>
    <row r="135" spans="2:13" x14ac:dyDescent="0.2">
      <c r="J135" s="1">
        <v>65536</v>
      </c>
      <c r="K135">
        <v>223842</v>
      </c>
      <c r="L135">
        <v>337634</v>
      </c>
    </row>
    <row r="137" spans="2:13" x14ac:dyDescent="0.2">
      <c r="J137" t="s">
        <v>2</v>
      </c>
      <c r="K137" t="s">
        <v>44</v>
      </c>
      <c r="L137" t="s">
        <v>43</v>
      </c>
      <c r="M137" t="s">
        <v>46</v>
      </c>
    </row>
    <row r="138" spans="2:13" x14ac:dyDescent="0.2">
      <c r="J138">
        <v>32</v>
      </c>
      <c r="K138">
        <v>5.9</v>
      </c>
      <c r="L138">
        <v>16.7</v>
      </c>
      <c r="M138">
        <v>6.64</v>
      </c>
    </row>
    <row r="139" spans="2:13" x14ac:dyDescent="0.2">
      <c r="J139">
        <v>64</v>
      </c>
      <c r="K139">
        <v>10.9</v>
      </c>
      <c r="L139">
        <v>34.799999999999997</v>
      </c>
      <c r="M139">
        <v>17.3</v>
      </c>
    </row>
    <row r="140" spans="2:13" x14ac:dyDescent="0.2">
      <c r="J140">
        <v>128</v>
      </c>
      <c r="K140">
        <v>21</v>
      </c>
      <c r="L140">
        <v>70.2</v>
      </c>
      <c r="M140">
        <v>67.8</v>
      </c>
    </row>
    <row r="141" spans="2:13" x14ac:dyDescent="0.2">
      <c r="J141">
        <v>256</v>
      </c>
      <c r="K141">
        <v>53.3</v>
      </c>
      <c r="L141">
        <v>150</v>
      </c>
      <c r="M141">
        <v>127</v>
      </c>
    </row>
    <row r="142" spans="2:13" x14ac:dyDescent="0.2">
      <c r="J142">
        <v>512</v>
      </c>
      <c r="K142">
        <v>90.8</v>
      </c>
      <c r="L142">
        <v>289</v>
      </c>
      <c r="M142">
        <v>258</v>
      </c>
    </row>
    <row r="143" spans="2:13" x14ac:dyDescent="0.2">
      <c r="J143">
        <v>1024</v>
      </c>
      <c r="K143">
        <v>171</v>
      </c>
      <c r="L143">
        <v>573</v>
      </c>
      <c r="M143">
        <v>512</v>
      </c>
    </row>
    <row r="144" spans="2:13" x14ac:dyDescent="0.2">
      <c r="J144">
        <v>2048</v>
      </c>
      <c r="K144">
        <v>331</v>
      </c>
      <c r="L144">
        <v>4304</v>
      </c>
      <c r="M144">
        <v>3804</v>
      </c>
    </row>
    <row r="145" spans="10:13" x14ac:dyDescent="0.2">
      <c r="J145">
        <v>4096</v>
      </c>
      <c r="K145">
        <v>648</v>
      </c>
      <c r="L145">
        <v>7386</v>
      </c>
      <c r="M145">
        <v>7666</v>
      </c>
    </row>
    <row r="146" spans="10:13" x14ac:dyDescent="0.2">
      <c r="J146">
        <v>8192</v>
      </c>
      <c r="K146">
        <v>1739</v>
      </c>
      <c r="L146">
        <v>17420</v>
      </c>
      <c r="M146">
        <v>20096</v>
      </c>
    </row>
    <row r="147" spans="10:13" x14ac:dyDescent="0.2">
      <c r="J147" s="1">
        <v>16384</v>
      </c>
      <c r="K147">
        <v>3832</v>
      </c>
      <c r="L147">
        <v>36329</v>
      </c>
      <c r="M147">
        <v>40786</v>
      </c>
    </row>
    <row r="148" spans="10:13" x14ac:dyDescent="0.2">
      <c r="J148" s="1">
        <v>32768</v>
      </c>
      <c r="K148">
        <v>7679</v>
      </c>
      <c r="L148">
        <v>72027</v>
      </c>
      <c r="M148">
        <v>79059</v>
      </c>
    </row>
    <row r="149" spans="10:13" x14ac:dyDescent="0.2">
      <c r="J149" s="1">
        <v>65536</v>
      </c>
      <c r="K149">
        <v>15652</v>
      </c>
      <c r="L149">
        <v>163285</v>
      </c>
      <c r="M149">
        <v>171665</v>
      </c>
    </row>
    <row r="151" spans="10:13" x14ac:dyDescent="0.2">
      <c r="J151" t="s">
        <v>2</v>
      </c>
      <c r="K151" t="s">
        <v>45</v>
      </c>
      <c r="L151" t="s">
        <v>48</v>
      </c>
      <c r="M151" t="s">
        <v>47</v>
      </c>
    </row>
    <row r="152" spans="10:13" x14ac:dyDescent="0.2">
      <c r="J152">
        <v>32</v>
      </c>
      <c r="K152">
        <v>96</v>
      </c>
      <c r="L152">
        <v>88.1</v>
      </c>
      <c r="M152">
        <v>40.1</v>
      </c>
    </row>
    <row r="153" spans="10:13" x14ac:dyDescent="0.2">
      <c r="J153">
        <v>64</v>
      </c>
      <c r="K153">
        <v>186</v>
      </c>
      <c r="L153">
        <v>167</v>
      </c>
      <c r="M153">
        <v>86.3</v>
      </c>
    </row>
    <row r="154" spans="10:13" x14ac:dyDescent="0.2">
      <c r="J154">
        <v>128</v>
      </c>
      <c r="K154">
        <v>365</v>
      </c>
      <c r="L154">
        <v>325</v>
      </c>
      <c r="M154">
        <v>165</v>
      </c>
    </row>
    <row r="155" spans="10:13" x14ac:dyDescent="0.2">
      <c r="J155">
        <v>256</v>
      </c>
      <c r="K155">
        <v>722</v>
      </c>
      <c r="L155">
        <v>643</v>
      </c>
      <c r="M155">
        <v>324</v>
      </c>
    </row>
    <row r="156" spans="10:13" x14ac:dyDescent="0.2">
      <c r="J156">
        <v>512</v>
      </c>
      <c r="K156">
        <v>1440</v>
      </c>
      <c r="L156">
        <v>1279</v>
      </c>
      <c r="M156">
        <v>644</v>
      </c>
    </row>
    <row r="157" spans="10:13" x14ac:dyDescent="0.2">
      <c r="J157">
        <v>1024</v>
      </c>
      <c r="K157">
        <v>2871</v>
      </c>
      <c r="L157">
        <v>2551</v>
      </c>
      <c r="M157">
        <v>1278</v>
      </c>
    </row>
    <row r="158" spans="10:13" x14ac:dyDescent="0.2">
      <c r="J158">
        <v>2048</v>
      </c>
      <c r="K158">
        <v>5743</v>
      </c>
      <c r="L158">
        <v>5090</v>
      </c>
      <c r="M158">
        <v>2898</v>
      </c>
    </row>
    <row r="159" spans="10:13" x14ac:dyDescent="0.2">
      <c r="J159">
        <v>4096</v>
      </c>
      <c r="K159">
        <v>11469</v>
      </c>
      <c r="L159">
        <v>10187</v>
      </c>
      <c r="M159">
        <v>5338</v>
      </c>
    </row>
    <row r="160" spans="10:13" x14ac:dyDescent="0.2">
      <c r="J160">
        <v>8192</v>
      </c>
      <c r="K160">
        <v>22922</v>
      </c>
      <c r="L160">
        <v>20379</v>
      </c>
      <c r="M160">
        <v>10712</v>
      </c>
    </row>
    <row r="161" spans="10:13" x14ac:dyDescent="0.2">
      <c r="J161" s="1">
        <v>16384</v>
      </c>
      <c r="K161">
        <v>45833</v>
      </c>
      <c r="L161">
        <v>40716</v>
      </c>
      <c r="M161">
        <v>21090</v>
      </c>
    </row>
    <row r="162" spans="10:13" x14ac:dyDescent="0.2">
      <c r="J162" s="1">
        <v>32768</v>
      </c>
      <c r="K162">
        <v>91785</v>
      </c>
      <c r="L162">
        <v>81612</v>
      </c>
      <c r="M162">
        <v>42211</v>
      </c>
    </row>
    <row r="163" spans="10:13" x14ac:dyDescent="0.2">
      <c r="J163" s="1">
        <v>65536</v>
      </c>
      <c r="K163">
        <v>184051</v>
      </c>
      <c r="L163">
        <v>163207</v>
      </c>
      <c r="M163">
        <v>86042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2022-04-17T20:40:31Z</dcterms:modified>
</cp:coreProperties>
</file>