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ultonharrop/Documents/Projects/map-vector/measurements/"/>
    </mc:Choice>
  </mc:AlternateContent>
  <xr:revisionPtr revIDLastSave="0" documentId="13_ncr:1_{B7C77101-F925-8042-80F3-B9B113295C27}" xr6:coauthVersionLast="47" xr6:coauthVersionMax="47" xr10:uidLastSave="{00000000-0000-0000-0000-000000000000}"/>
  <bookViews>
    <workbookView xWindow="920" yWindow="680" windowWidth="28040" windowHeight="17420" activeTab="1" xr2:uid="{1D174048-E64B-3444-BA66-F7E69AF161AC}"/>
  </bookViews>
  <sheets>
    <sheet name="Memory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7" i="2" l="1"/>
  <c r="F118" i="2"/>
  <c r="G118" i="2"/>
  <c r="H118" i="2"/>
  <c r="F119" i="2"/>
  <c r="G119" i="2"/>
  <c r="H119" i="2"/>
  <c r="I119" i="2"/>
  <c r="F120" i="2"/>
  <c r="G120" i="2"/>
  <c r="H120" i="2"/>
  <c r="J120" i="2"/>
  <c r="F121" i="2"/>
  <c r="G121" i="2"/>
  <c r="H121" i="2"/>
  <c r="I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E118" i="2"/>
  <c r="E119" i="2"/>
  <c r="E120" i="2"/>
  <c r="E121" i="2"/>
  <c r="E122" i="2"/>
  <c r="E123" i="2"/>
  <c r="E124" i="2"/>
  <c r="E125" i="2"/>
  <c r="E126" i="2"/>
  <c r="E127" i="2"/>
  <c r="D118" i="2"/>
  <c r="D119" i="2"/>
  <c r="D120" i="2"/>
  <c r="D121" i="2"/>
  <c r="D122" i="2"/>
  <c r="D123" i="2"/>
  <c r="D124" i="2"/>
  <c r="D125" i="2"/>
  <c r="D126" i="2"/>
  <c r="D127" i="2"/>
  <c r="H117" i="2"/>
  <c r="F117" i="2"/>
  <c r="E117" i="2"/>
  <c r="D117" i="2"/>
  <c r="C118" i="2"/>
  <c r="C119" i="2"/>
  <c r="C120" i="2"/>
  <c r="C121" i="2"/>
  <c r="C122" i="2"/>
  <c r="C123" i="2"/>
  <c r="C124" i="2"/>
  <c r="C125" i="2"/>
  <c r="C126" i="2"/>
  <c r="C127" i="2"/>
  <c r="C117" i="2"/>
  <c r="E104" i="2"/>
  <c r="J118" i="2" s="1"/>
  <c r="E105" i="2"/>
  <c r="J119" i="2" s="1"/>
  <c r="E106" i="2"/>
  <c r="E107" i="2"/>
  <c r="J121" i="2" s="1"/>
  <c r="E108" i="2"/>
  <c r="J122" i="2" s="1"/>
  <c r="E109" i="2"/>
  <c r="J123" i="2" s="1"/>
  <c r="E110" i="2"/>
  <c r="J124" i="2" s="1"/>
  <c r="E111" i="2"/>
  <c r="J125" i="2" s="1"/>
  <c r="E112" i="2"/>
  <c r="J126" i="2" s="1"/>
  <c r="E113" i="2"/>
  <c r="J127" i="2" s="1"/>
  <c r="E103" i="2"/>
  <c r="J117" i="2" s="1"/>
  <c r="E90" i="2"/>
  <c r="I118" i="2" s="1"/>
  <c r="E91" i="2"/>
  <c r="E92" i="2"/>
  <c r="I120" i="2" s="1"/>
  <c r="E93" i="2"/>
  <c r="E94" i="2"/>
  <c r="I122" i="2" s="1"/>
  <c r="E95" i="2"/>
  <c r="I123" i="2" s="1"/>
  <c r="E96" i="2"/>
  <c r="I124" i="2" s="1"/>
  <c r="E97" i="2"/>
  <c r="I125" i="2" s="1"/>
  <c r="E98" i="2"/>
  <c r="I126" i="2" s="1"/>
  <c r="E99" i="2"/>
  <c r="I127" i="2" s="1"/>
  <c r="E89" i="2"/>
  <c r="I117" i="2" s="1"/>
  <c r="E76" i="2"/>
  <c r="E77" i="2"/>
  <c r="E78" i="2"/>
  <c r="E79" i="2"/>
  <c r="E80" i="2"/>
  <c r="E81" i="2"/>
  <c r="E82" i="2"/>
  <c r="E83" i="2"/>
  <c r="E84" i="2"/>
  <c r="E85" i="2"/>
  <c r="E75" i="2"/>
  <c r="E62" i="2"/>
  <c r="E63" i="2"/>
  <c r="E64" i="2"/>
  <c r="E65" i="2"/>
  <c r="E66" i="2"/>
  <c r="E67" i="2"/>
  <c r="E68" i="2"/>
  <c r="E69" i="2"/>
  <c r="E70" i="2"/>
  <c r="E71" i="2"/>
  <c r="E61" i="2"/>
  <c r="E47" i="2"/>
  <c r="E48" i="2"/>
  <c r="E49" i="2"/>
  <c r="E50" i="2"/>
  <c r="E51" i="2"/>
  <c r="E52" i="2"/>
  <c r="E53" i="2"/>
  <c r="E54" i="2"/>
  <c r="E55" i="2"/>
  <c r="E56" i="2"/>
  <c r="E57" i="2"/>
  <c r="E34" i="2"/>
  <c r="E35" i="2"/>
  <c r="E36" i="2"/>
  <c r="E37" i="2"/>
  <c r="E38" i="2"/>
  <c r="E39" i="2"/>
  <c r="E40" i="2"/>
  <c r="E41" i="2"/>
  <c r="E42" i="2"/>
  <c r="E43" i="2"/>
  <c r="E33" i="2"/>
  <c r="E29" i="2"/>
  <c r="E20" i="2"/>
  <c r="E21" i="2"/>
  <c r="E22" i="2"/>
  <c r="E23" i="2"/>
  <c r="E24" i="2"/>
  <c r="E25" i="2"/>
  <c r="E26" i="2"/>
  <c r="E27" i="2"/>
  <c r="E28" i="2"/>
  <c r="E19" i="2"/>
  <c r="E5" i="2"/>
  <c r="E6" i="2"/>
  <c r="E7" i="2"/>
  <c r="E8" i="2"/>
  <c r="E9" i="2"/>
  <c r="E10" i="2"/>
  <c r="E11" i="2"/>
  <c r="E12" i="2"/>
  <c r="E13" i="2"/>
  <c r="E14" i="2"/>
  <c r="E15" i="2"/>
  <c r="M98" i="1"/>
  <c r="M100" i="1"/>
  <c r="M101" i="1"/>
  <c r="M113" i="1"/>
  <c r="M115" i="1"/>
  <c r="M116" i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L114" i="1"/>
  <c r="M114" i="1" s="1"/>
  <c r="L115" i="1"/>
  <c r="L116" i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L99" i="1"/>
  <c r="M99" i="1" s="1"/>
  <c r="L100" i="1"/>
  <c r="L101" i="1"/>
  <c r="L106" i="1"/>
  <c r="M106" i="1" s="1"/>
  <c r="F126" i="1" s="1"/>
  <c r="L91" i="1"/>
  <c r="M91" i="1" s="1"/>
  <c r="F125" i="1" s="1"/>
  <c r="M81" i="1"/>
  <c r="M82" i="1"/>
  <c r="L77" i="1"/>
  <c r="M77" i="1" s="1"/>
  <c r="L78" i="1"/>
  <c r="M78" i="1" s="1"/>
  <c r="L79" i="1"/>
  <c r="M79" i="1" s="1"/>
  <c r="L80" i="1"/>
  <c r="M80" i="1" s="1"/>
  <c r="L81" i="1"/>
  <c r="L82" i="1"/>
  <c r="L83" i="1"/>
  <c r="M83" i="1" s="1"/>
  <c r="L84" i="1"/>
  <c r="M84" i="1" s="1"/>
  <c r="L85" i="1"/>
  <c r="M85" i="1" s="1"/>
  <c r="L86" i="1"/>
  <c r="M86" i="1" s="1"/>
  <c r="L76" i="1"/>
  <c r="M76" i="1" s="1"/>
  <c r="F124" i="1" s="1"/>
  <c r="M65" i="1"/>
  <c r="M66" i="1"/>
  <c r="L63" i="1"/>
  <c r="M63" i="1" s="1"/>
  <c r="L64" i="1"/>
  <c r="M64" i="1" s="1"/>
  <c r="L65" i="1"/>
  <c r="L66" i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62" i="1"/>
  <c r="M62" i="1" s="1"/>
  <c r="F123" i="1" s="1"/>
  <c r="M49" i="1"/>
  <c r="M50" i="1"/>
  <c r="M57" i="1"/>
  <c r="M58" i="1"/>
  <c r="M48" i="1"/>
  <c r="F122" i="1" s="1"/>
  <c r="L51" i="1"/>
  <c r="M51" i="1" s="1"/>
  <c r="M39" i="1"/>
  <c r="M40" i="1"/>
  <c r="M41" i="1"/>
  <c r="M42" i="1"/>
  <c r="M43" i="1"/>
  <c r="M44" i="1"/>
  <c r="L49" i="1"/>
  <c r="L50" i="1"/>
  <c r="L52" i="1"/>
  <c r="M52" i="1" s="1"/>
  <c r="L53" i="1"/>
  <c r="M53" i="1" s="1"/>
  <c r="L54" i="1"/>
  <c r="M54" i="1" s="1"/>
  <c r="L55" i="1"/>
  <c r="M55" i="1" s="1"/>
  <c r="L56" i="1"/>
  <c r="M56" i="1" s="1"/>
  <c r="L57" i="1"/>
  <c r="L58" i="1"/>
  <c r="L48" i="1"/>
  <c r="L39" i="1"/>
  <c r="L20" i="1"/>
  <c r="M20" i="1" s="1"/>
  <c r="F120" i="1" s="1"/>
  <c r="L34" i="1"/>
  <c r="M34" i="1" s="1"/>
  <c r="F121" i="1" s="1"/>
  <c r="L35" i="1"/>
  <c r="M35" i="1" s="1"/>
  <c r="L36" i="1"/>
  <c r="M36" i="1" s="1"/>
  <c r="L37" i="1"/>
  <c r="M37" i="1" s="1"/>
  <c r="L38" i="1"/>
  <c r="M38" i="1" s="1"/>
  <c r="L40" i="1"/>
  <c r="L41" i="1"/>
  <c r="L42" i="1"/>
  <c r="L43" i="1"/>
  <c r="L44" i="1"/>
  <c r="M25" i="1"/>
  <c r="M26" i="1"/>
  <c r="L21" i="1"/>
  <c r="M21" i="1" s="1"/>
  <c r="L22" i="1"/>
  <c r="M22" i="1" s="1"/>
  <c r="L23" i="1"/>
  <c r="M23" i="1" s="1"/>
  <c r="L24" i="1"/>
  <c r="M24" i="1" s="1"/>
  <c r="L25" i="1"/>
  <c r="L26" i="1"/>
  <c r="L27" i="1"/>
  <c r="M27" i="1" s="1"/>
  <c r="L28" i="1"/>
  <c r="M28" i="1" s="1"/>
  <c r="L29" i="1"/>
  <c r="M29" i="1" s="1"/>
  <c r="L30" i="1"/>
  <c r="M30" i="1" s="1"/>
  <c r="L5" i="1"/>
  <c r="M5" i="1" s="1"/>
  <c r="F119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5" i="1"/>
  <c r="J5" i="1" s="1"/>
  <c r="E119" i="1" s="1"/>
  <c r="D119" i="1"/>
  <c r="D126" i="1"/>
  <c r="D125" i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E126" i="1" s="1"/>
  <c r="D120" i="1"/>
  <c r="I20" i="1"/>
  <c r="J20" i="1" s="1"/>
  <c r="E120" i="1" s="1"/>
  <c r="I21" i="1"/>
  <c r="J21" i="1" s="1"/>
  <c r="I22" i="1"/>
  <c r="J22" i="1" s="1"/>
  <c r="I23" i="1"/>
  <c r="J23" i="1"/>
  <c r="I24" i="1"/>
  <c r="J24" i="1"/>
  <c r="I25" i="1"/>
  <c r="J25" i="1" s="1"/>
  <c r="I26" i="1"/>
  <c r="J26" i="1" s="1"/>
  <c r="I27" i="1"/>
  <c r="J27" i="1"/>
  <c r="E123" i="1"/>
  <c r="I30" i="1"/>
  <c r="J30" i="1" s="1"/>
  <c r="I29" i="1"/>
  <c r="J29" i="1" s="1"/>
  <c r="I28" i="1"/>
  <c r="J28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E125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E124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E122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34" i="1"/>
  <c r="J34" i="1" s="1"/>
  <c r="E121" i="1" s="1"/>
  <c r="D124" i="1"/>
  <c r="D123" i="1"/>
  <c r="D121" i="1"/>
  <c r="D122" i="1"/>
</calcChain>
</file>

<file path=xl/sharedStrings.xml><?xml version="1.0" encoding="utf-8"?>
<sst xmlns="http://schemas.openxmlformats.org/spreadsheetml/2006/main" count="133" uniqueCount="30">
  <si>
    <t>unordered_map</t>
  </si>
  <si>
    <t>vector</t>
  </si>
  <si>
    <t>element count</t>
  </si>
  <si>
    <t>handle</t>
  </si>
  <si>
    <t>lookup</t>
  </si>
  <si>
    <t>64 byte element</t>
  </si>
  <si>
    <t>2048 byte element</t>
  </si>
  <si>
    <t>size</t>
  </si>
  <si>
    <t>absolute</t>
  </si>
  <si>
    <t>4096 byte element</t>
  </si>
  <si>
    <t>vec-lookup abs diff</t>
  </si>
  <si>
    <t>vec-lookup % diff</t>
  </si>
  <si>
    <t>unordered_map-lookup % diff</t>
  </si>
  <si>
    <t>unordered_map abs diff</t>
  </si>
  <si>
    <t>percentage vs vec</t>
  </si>
  <si>
    <t>32 byte element</t>
  </si>
  <si>
    <t>128 byte element</t>
  </si>
  <si>
    <t>256 byte element</t>
  </si>
  <si>
    <t>512 byte element</t>
  </si>
  <si>
    <t>1024 byte element</t>
  </si>
  <si>
    <t>speed increase</t>
  </si>
  <si>
    <t>percenrage vs map</t>
  </si>
  <si>
    <t>32 bytes</t>
  </si>
  <si>
    <t>64 bytes</t>
  </si>
  <si>
    <t>128 bytes</t>
  </si>
  <si>
    <t>256 bytes</t>
  </si>
  <si>
    <t>512 bytes</t>
  </si>
  <si>
    <t>1024 bytes</t>
  </si>
  <si>
    <t>2048 bytes</t>
  </si>
  <si>
    <t>4096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</si>
</sst>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Memory!$D$5:$D$15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20-524A-A6B2-83B68BBE656E}"/>
            </c:ext>
          </c:extLst>
        </c:ser>
        <c:ser>
          <c:idx val="1"/>
          <c:order val="1"/>
          <c:tx>
            <c:strRef>
              <c:f>Memory!$E$4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Memory!$E$5:$E$15</c:f>
              <c:numCache>
                <c:formatCode>General</c:formatCode>
                <c:ptCount val="11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  <c:pt idx="7">
                  <c:v>327680</c:v>
                </c:pt>
                <c:pt idx="8">
                  <c:v>655360</c:v>
                </c:pt>
                <c:pt idx="9">
                  <c:v>1310720</c:v>
                </c:pt>
                <c:pt idx="10">
                  <c:v>2621440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20-524A-A6B2-83B68BBE656E}"/>
            </c:ext>
          </c:extLst>
        </c:ser>
        <c:ser>
          <c:idx val="2"/>
          <c:order val="2"/>
          <c:tx>
            <c:strRef>
              <c:f>Memory!$F$4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Memory!$F$5:$F$15</c:f>
              <c:numCache>
                <c:formatCode>General</c:formatCode>
                <c:ptCount val="11"/>
                <c:pt idx="0">
                  <c:v>1664</c:v>
                </c:pt>
                <c:pt idx="1">
                  <c:v>3328</c:v>
                </c:pt>
                <c:pt idx="2">
                  <c:v>6656</c:v>
                </c:pt>
                <c:pt idx="3">
                  <c:v>13312</c:v>
                </c:pt>
                <c:pt idx="4">
                  <c:v>26624</c:v>
                </c:pt>
                <c:pt idx="5">
                  <c:v>53248</c:v>
                </c:pt>
                <c:pt idx="6">
                  <c:v>106496</c:v>
                </c:pt>
                <c:pt idx="7">
                  <c:v>212992</c:v>
                </c:pt>
                <c:pt idx="8">
                  <c:v>425984</c:v>
                </c:pt>
                <c:pt idx="9">
                  <c:v>851968</c:v>
                </c:pt>
                <c:pt idx="10">
                  <c:v>1703936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20-524A-A6B2-83B68BBE656E}"/>
            </c:ext>
          </c:extLst>
        </c:ser>
        <c:ser>
          <c:idx val="3"/>
          <c:order val="3"/>
          <c:tx>
            <c:strRef>
              <c:f>Memory!$G$4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Memory!$G$5:$G$15</c:f>
              <c:numCache>
                <c:formatCode>General</c:formatCode>
                <c:ptCount val="11"/>
                <c:pt idx="0">
                  <c:v>3456</c:v>
                </c:pt>
                <c:pt idx="1">
                  <c:v>6912</c:v>
                </c:pt>
                <c:pt idx="2">
                  <c:v>13824</c:v>
                </c:pt>
                <c:pt idx="3">
                  <c:v>27648</c:v>
                </c:pt>
                <c:pt idx="4">
                  <c:v>55296</c:v>
                </c:pt>
                <c:pt idx="5">
                  <c:v>110592</c:v>
                </c:pt>
                <c:pt idx="6">
                  <c:v>221184</c:v>
                </c:pt>
                <c:pt idx="7">
                  <c:v>442368</c:v>
                </c:pt>
                <c:pt idx="8">
                  <c:v>884736</c:v>
                </c:pt>
                <c:pt idx="9">
                  <c:v>1769472</c:v>
                </c:pt>
                <c:pt idx="10">
                  <c:v>3538944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20-524A-A6B2-83B68BBE6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95728"/>
        <c:axId val="1307825824"/>
      </c:scatterChart>
      <c:valAx>
        <c:axId val="107179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25824"/>
        <c:crosses val="autoZero"/>
        <c:crossBetween val="midCat"/>
      </c:valAx>
      <c:valAx>
        <c:axId val="13078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Memory!$D$105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Memory!$D$106:$D$116</c:f>
              <c:numCache>
                <c:formatCode>General</c:formatCode>
                <c:ptCount val="11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  <c:pt idx="9">
                  <c:v>67108864</c:v>
                </c:pt>
                <c:pt idx="10">
                  <c:v>134217728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9-D242-A0AE-8476AA72E618}"/>
            </c:ext>
          </c:extLst>
        </c:ser>
        <c:ser>
          <c:idx val="1"/>
          <c:order val="1"/>
          <c:tx>
            <c:strRef>
              <c:f>Memory!$E$105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Memory!$E$106:$E$116</c:f>
              <c:numCache>
                <c:formatCode>General</c:formatCode>
                <c:ptCount val="11"/>
                <c:pt idx="0">
                  <c:v>132608</c:v>
                </c:pt>
                <c:pt idx="1">
                  <c:v>265216</c:v>
                </c:pt>
                <c:pt idx="2">
                  <c:v>530432</c:v>
                </c:pt>
                <c:pt idx="3">
                  <c:v>1060864</c:v>
                </c:pt>
                <c:pt idx="4">
                  <c:v>2121728</c:v>
                </c:pt>
                <c:pt idx="5">
                  <c:v>4243456</c:v>
                </c:pt>
                <c:pt idx="6">
                  <c:v>8486912</c:v>
                </c:pt>
                <c:pt idx="7">
                  <c:v>16973824</c:v>
                </c:pt>
                <c:pt idx="8">
                  <c:v>33947648</c:v>
                </c:pt>
                <c:pt idx="9">
                  <c:v>67895296</c:v>
                </c:pt>
                <c:pt idx="10">
                  <c:v>135790592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19-D242-A0AE-8476AA72E618}"/>
            </c:ext>
          </c:extLst>
        </c:ser>
        <c:ser>
          <c:idx val="2"/>
          <c:order val="2"/>
          <c:tx>
            <c:strRef>
              <c:f>Memory!$F$105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Memory!$F$106:$F$116</c:f>
              <c:numCache>
                <c:formatCode>General</c:formatCode>
                <c:ptCount val="11"/>
                <c:pt idx="0">
                  <c:v>131712</c:v>
                </c:pt>
                <c:pt idx="1">
                  <c:v>263424</c:v>
                </c:pt>
                <c:pt idx="2">
                  <c:v>526848</c:v>
                </c:pt>
                <c:pt idx="3">
                  <c:v>1053696</c:v>
                </c:pt>
                <c:pt idx="4">
                  <c:v>2107392</c:v>
                </c:pt>
                <c:pt idx="5">
                  <c:v>4214784</c:v>
                </c:pt>
                <c:pt idx="6">
                  <c:v>8429568</c:v>
                </c:pt>
                <c:pt idx="7">
                  <c:v>16859136</c:v>
                </c:pt>
                <c:pt idx="8">
                  <c:v>33718272</c:v>
                </c:pt>
                <c:pt idx="9">
                  <c:v>67436544</c:v>
                </c:pt>
                <c:pt idx="10">
                  <c:v>134873088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19-D242-A0AE-8476AA72E618}"/>
            </c:ext>
          </c:extLst>
        </c:ser>
        <c:ser>
          <c:idx val="3"/>
          <c:order val="3"/>
          <c:tx>
            <c:strRef>
              <c:f>Memory!$G$105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Memory!$G$106:$G$116</c:f>
              <c:numCache>
                <c:formatCode>General</c:formatCode>
                <c:ptCount val="11"/>
                <c:pt idx="0">
                  <c:v>133504</c:v>
                </c:pt>
                <c:pt idx="1">
                  <c:v>267008</c:v>
                </c:pt>
                <c:pt idx="2">
                  <c:v>534016</c:v>
                </c:pt>
                <c:pt idx="3">
                  <c:v>1068032</c:v>
                </c:pt>
                <c:pt idx="4">
                  <c:v>2136064</c:v>
                </c:pt>
                <c:pt idx="5">
                  <c:v>4272128</c:v>
                </c:pt>
                <c:pt idx="6">
                  <c:v>8544256</c:v>
                </c:pt>
                <c:pt idx="7">
                  <c:v>17088512</c:v>
                </c:pt>
                <c:pt idx="8">
                  <c:v>34177024</c:v>
                </c:pt>
                <c:pt idx="9">
                  <c:v>68354048</c:v>
                </c:pt>
                <c:pt idx="10">
                  <c:v>136708096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19-D242-A0AE-8476AA72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6911"/>
        <c:axId val="377362239"/>
      </c:scatterChart>
      <c:valAx>
        <c:axId val="76284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62239"/>
        <c:crosses val="autoZero"/>
        <c:crossBetween val="midCat"/>
      </c:valAx>
      <c:valAx>
        <c:axId val="3773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4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Performance!$B$5:$B$15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Performance!$C$5:$C$15</c:f>
              <c:numCache>
                <c:formatCode>General</c:formatCode>
                <c:ptCount val="11"/>
                <c:pt idx="0">
                  <c:v>21</c:v>
                </c:pt>
                <c:pt idx="1">
                  <c:v>53.4</c:v>
                </c:pt>
                <c:pt idx="2">
                  <c:v>135</c:v>
                </c:pt>
                <c:pt idx="3">
                  <c:v>263</c:v>
                </c:pt>
                <c:pt idx="4">
                  <c:v>518</c:v>
                </c:pt>
                <c:pt idx="5">
                  <c:v>1029</c:v>
                </c:pt>
                <c:pt idx="6">
                  <c:v>5634</c:v>
                </c:pt>
                <c:pt idx="7">
                  <c:v>12423</c:v>
                </c:pt>
                <c:pt idx="8">
                  <c:v>29114</c:v>
                </c:pt>
                <c:pt idx="9">
                  <c:v>59416</c:v>
                </c:pt>
                <c:pt idx="10">
                  <c:v>109752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B-F949-85B1-DFB6AB8D411E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Performance!$B$5:$B$15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Performance!$D$5:$D$15</c:f>
              <c:numCache>
                <c:formatCode>General</c:formatCode>
                <c:ptCount val="11"/>
                <c:pt idx="0">
                  <c:v>11.1</c:v>
                </c:pt>
                <c:pt idx="1">
                  <c:v>26.2</c:v>
                </c:pt>
                <c:pt idx="2">
                  <c:v>49.1</c:v>
                </c:pt>
                <c:pt idx="3">
                  <c:v>89</c:v>
                </c:pt>
                <c:pt idx="4">
                  <c:v>168</c:v>
                </c:pt>
                <c:pt idx="5">
                  <c:v>328</c:v>
                </c:pt>
                <c:pt idx="6">
                  <c:v>648</c:v>
                </c:pt>
                <c:pt idx="7">
                  <c:v>1287</c:v>
                </c:pt>
                <c:pt idx="8">
                  <c:v>3106</c:v>
                </c:pt>
                <c:pt idx="9">
                  <c:v>5122</c:v>
                </c:pt>
                <c:pt idx="10">
                  <c:v>10206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3B-F949-85B1-DFB6AB8D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373087"/>
        <c:axId val="762931007"/>
      </c:scatterChart>
      <c:valAx>
        <c:axId val="83137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31007"/>
        <c:crosses val="autoZero"/>
        <c:crossBetween val="midCat"/>
      </c:valAx>
      <c:valAx>
        <c:axId val="7629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7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Performance!$C$18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Performance!$B$19:$B$29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Performance!$C$19:$C$29</c:f>
              <c:numCache>
                <c:formatCode>General</c:formatCode>
                <c:ptCount val="11"/>
                <c:pt idx="0">
                  <c:v>21</c:v>
                </c:pt>
                <c:pt idx="1">
                  <c:v>53.2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1037</c:v>
                </c:pt>
                <c:pt idx="6">
                  <c:v>7315</c:v>
                </c:pt>
                <c:pt idx="7">
                  <c:v>14639</c:v>
                </c:pt>
                <c:pt idx="8">
                  <c:v>31446</c:v>
                </c:pt>
                <c:pt idx="9">
                  <c:v>62542</c:v>
                </c:pt>
                <c:pt idx="10">
                  <c:v>138592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E-7543-9FA7-76CB5F80B0F9}"/>
            </c:ext>
          </c:extLst>
        </c:ser>
        <c:ser>
          <c:idx val="1"/>
          <c:order val="1"/>
          <c:tx>
            <c:strRef>
              <c:f>Performance!$D$18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Performance!$B$19:$B$29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Performance!$D$19:$D$29</c:f>
              <c:numCache>
                <c:formatCode>General</c:formatCode>
                <c:ptCount val="11"/>
                <c:pt idx="0">
                  <c:v>10.6</c:v>
                </c:pt>
                <c:pt idx="1">
                  <c:v>26.7</c:v>
                </c:pt>
                <c:pt idx="2">
                  <c:v>47.8</c:v>
                </c:pt>
                <c:pt idx="3">
                  <c:v>88.9</c:v>
                </c:pt>
                <c:pt idx="4">
                  <c:v>168</c:v>
                </c:pt>
                <c:pt idx="5">
                  <c:v>328</c:v>
                </c:pt>
                <c:pt idx="6">
                  <c:v>653</c:v>
                </c:pt>
                <c:pt idx="7">
                  <c:v>2433</c:v>
                </c:pt>
                <c:pt idx="8">
                  <c:v>5087</c:v>
                </c:pt>
                <c:pt idx="9">
                  <c:v>10190</c:v>
                </c:pt>
                <c:pt idx="10">
                  <c:v>20374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DE-7543-9FA7-76CB5F80B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37231"/>
        <c:axId val="831253231"/>
      </c:scatterChart>
      <c:valAx>
        <c:axId val="8311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53231"/>
        <c:crosses val="autoZero"/>
        <c:crossBetween val="midCat"/>
      </c:valAx>
      <c:valAx>
        <c:axId val="8312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Performance!$C$32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Performance!$B$33:$B$43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Performance!$C$33:$C$43</c:f>
              <c:numCache>
                <c:formatCode>General</c:formatCode>
                <c:ptCount val="11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4165</c:v>
                </c:pt>
                <c:pt idx="6">
                  <c:v>7884</c:v>
                </c:pt>
                <c:pt idx="7">
                  <c:v>18233</c:v>
                </c:pt>
                <c:pt idx="8">
                  <c:v>35264</c:v>
                </c:pt>
                <c:pt idx="9">
                  <c:v>75549</c:v>
                </c:pt>
                <c:pt idx="10">
                  <c:v>160581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4A-3F44-8149-1D2F9D51A2A9}"/>
            </c:ext>
          </c:extLst>
        </c:ser>
        <c:ser>
          <c:idx val="1"/>
          <c:order val="1"/>
          <c:tx>
            <c:strRef>
              <c:f>Performance!$D$32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Performance!$B$33:$B$43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Performance!$D$33:$D$43</c:f>
              <c:numCache>
                <c:formatCode>General</c:formatCode>
                <c:ptCount val="11"/>
                <c:pt idx="0">
                  <c:v>10.6</c:v>
                </c:pt>
                <c:pt idx="1">
                  <c:v>28.1</c:v>
                </c:pt>
                <c:pt idx="2">
                  <c:v>49.1</c:v>
                </c:pt>
                <c:pt idx="3">
                  <c:v>90.9</c:v>
                </c:pt>
                <c:pt idx="4">
                  <c:v>169</c:v>
                </c:pt>
                <c:pt idx="5">
                  <c:v>330</c:v>
                </c:pt>
                <c:pt idx="6">
                  <c:v>1232</c:v>
                </c:pt>
                <c:pt idx="7">
                  <c:v>2546</c:v>
                </c:pt>
                <c:pt idx="8">
                  <c:v>5112</c:v>
                </c:pt>
                <c:pt idx="9">
                  <c:v>10330</c:v>
                </c:pt>
                <c:pt idx="10">
                  <c:v>20561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4A-3F44-8149-1D2F9D51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731776"/>
        <c:axId val="763062191"/>
      </c:scatterChart>
      <c:valAx>
        <c:axId val="20087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62191"/>
        <c:crosses val="autoZero"/>
        <c:crossBetween val="midCat"/>
      </c:valAx>
      <c:valAx>
        <c:axId val="76306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3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Performance!$C$45:$C$46</c:f>
              <c:strCache>
                <c:ptCount val="2"/>
                <c:pt idx="0">
                  <c:v>256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Performance!$B$47:$B$57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Performance!$C$47:$C$57</c:f>
              <c:numCache>
                <c:formatCode>General</c:formatCode>
                <c:ptCount val="11"/>
                <c:pt idx="0">
                  <c:v>21</c:v>
                </c:pt>
                <c:pt idx="1">
                  <c:v>53.2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5769</c:v>
                </c:pt>
                <c:pt idx="6">
                  <c:v>12622</c:v>
                </c:pt>
                <c:pt idx="7">
                  <c:v>25225</c:v>
                </c:pt>
                <c:pt idx="8">
                  <c:v>50674</c:v>
                </c:pt>
                <c:pt idx="9">
                  <c:v>105401</c:v>
                </c:pt>
                <c:pt idx="10">
                  <c:v>358523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8-2C46-B9B6-06E8CB7BB336}"/>
            </c:ext>
          </c:extLst>
        </c:ser>
        <c:ser>
          <c:idx val="1"/>
          <c:order val="1"/>
          <c:tx>
            <c:strRef>
              <c:f>Performance!$D$45:$D$46</c:f>
              <c:strCache>
                <c:ptCount val="2"/>
                <c:pt idx="0">
                  <c:v>256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Performance!$B$47:$B$57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Performance!$D$47:$D$57</c:f>
              <c:numCache>
                <c:formatCode>General</c:formatCode>
                <c:ptCount val="11"/>
                <c:pt idx="0">
                  <c:v>10.6</c:v>
                </c:pt>
                <c:pt idx="1">
                  <c:v>27.5</c:v>
                </c:pt>
                <c:pt idx="2">
                  <c:v>49.2</c:v>
                </c:pt>
                <c:pt idx="3">
                  <c:v>89.7</c:v>
                </c:pt>
                <c:pt idx="4">
                  <c:v>174</c:v>
                </c:pt>
                <c:pt idx="5">
                  <c:v>629</c:v>
                </c:pt>
                <c:pt idx="6">
                  <c:v>1280</c:v>
                </c:pt>
                <c:pt idx="7">
                  <c:v>2559</c:v>
                </c:pt>
                <c:pt idx="8">
                  <c:v>5095</c:v>
                </c:pt>
                <c:pt idx="9">
                  <c:v>10343</c:v>
                </c:pt>
                <c:pt idx="10">
                  <c:v>24623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38-2C46-B9B6-06E8CB7BB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159791"/>
        <c:axId val="2043171839"/>
      </c:scatterChart>
      <c:valAx>
        <c:axId val="20431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71839"/>
        <c:crosses val="autoZero"/>
        <c:crossBetween val="midCat"/>
      </c:valAx>
      <c:valAx>
        <c:axId val="20431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5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Performance!$C$59:$C$60</c:f>
              <c:strCache>
                <c:ptCount val="2"/>
                <c:pt idx="0">
                  <c:v>512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Performance!$B$61:$B$71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Performance!$C$61:$C$71</c:f>
              <c:numCache>
                <c:formatCode>General</c:formatCode>
                <c:ptCount val="11"/>
                <c:pt idx="0">
                  <c:v>21.2</c:v>
                </c:pt>
                <c:pt idx="1">
                  <c:v>53.2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1858</c:v>
                </c:pt>
                <c:pt idx="6">
                  <c:v>12669</c:v>
                </c:pt>
                <c:pt idx="7">
                  <c:v>24630</c:v>
                </c:pt>
                <c:pt idx="8">
                  <c:v>51007</c:v>
                </c:pt>
                <c:pt idx="9">
                  <c:v>112429</c:v>
                </c:pt>
                <c:pt idx="10">
                  <c:v>405061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9-104F-821F-5E651A804565}"/>
            </c:ext>
          </c:extLst>
        </c:ser>
        <c:ser>
          <c:idx val="1"/>
          <c:order val="1"/>
          <c:tx>
            <c:strRef>
              <c:f>Performance!$D$59:$D$60</c:f>
              <c:strCache>
                <c:ptCount val="2"/>
                <c:pt idx="0">
                  <c:v>512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Performance!$B$61:$B$71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Performance!$D$61:$D$71</c:f>
              <c:numCache>
                <c:formatCode>General</c:formatCode>
                <c:ptCount val="11"/>
                <c:pt idx="0">
                  <c:v>10.6</c:v>
                </c:pt>
                <c:pt idx="1">
                  <c:v>27.6</c:v>
                </c:pt>
                <c:pt idx="2">
                  <c:v>47.7</c:v>
                </c:pt>
                <c:pt idx="3">
                  <c:v>89</c:v>
                </c:pt>
                <c:pt idx="4">
                  <c:v>319</c:v>
                </c:pt>
                <c:pt idx="5">
                  <c:v>638</c:v>
                </c:pt>
                <c:pt idx="6">
                  <c:v>1282</c:v>
                </c:pt>
                <c:pt idx="7">
                  <c:v>2547</c:v>
                </c:pt>
                <c:pt idx="8">
                  <c:v>5093</c:v>
                </c:pt>
                <c:pt idx="9">
                  <c:v>12528</c:v>
                </c:pt>
                <c:pt idx="10">
                  <c:v>60054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09-104F-821F-5E651A804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19359"/>
        <c:axId val="346677439"/>
      </c:scatterChart>
      <c:valAx>
        <c:axId val="3465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77439"/>
        <c:crosses val="autoZero"/>
        <c:crossBetween val="midCat"/>
      </c:valAx>
      <c:valAx>
        <c:axId val="3466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1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61596675415573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Performance!$C$74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Performance!$B$75:$B$85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Performance!$C$75:$C$85</c:f>
              <c:numCache>
                <c:formatCode>General</c:formatCode>
                <c:ptCount val="11"/>
                <c:pt idx="0">
                  <c:v>23.3</c:v>
                </c:pt>
                <c:pt idx="1">
                  <c:v>55.4</c:v>
                </c:pt>
                <c:pt idx="2">
                  <c:v>234</c:v>
                </c:pt>
                <c:pt idx="3">
                  <c:v>1517</c:v>
                </c:pt>
                <c:pt idx="4">
                  <c:v>3063</c:v>
                </c:pt>
                <c:pt idx="5">
                  <c:v>6134</c:v>
                </c:pt>
                <c:pt idx="6">
                  <c:v>12391</c:v>
                </c:pt>
                <c:pt idx="7">
                  <c:v>25758</c:v>
                </c:pt>
                <c:pt idx="8">
                  <c:v>72466</c:v>
                </c:pt>
                <c:pt idx="9">
                  <c:v>797686</c:v>
                </c:pt>
                <c:pt idx="10">
                  <c:v>1800337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C3-7548-AB17-9825C8214145}"/>
            </c:ext>
          </c:extLst>
        </c:ser>
        <c:ser>
          <c:idx val="1"/>
          <c:order val="1"/>
          <c:tx>
            <c:strRef>
              <c:f>Performance!$D$74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Performance!$B$75:$B$85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Performance!$D$75:$D$85</c:f>
              <c:numCache>
                <c:formatCode>General</c:formatCode>
                <c:ptCount val="11"/>
                <c:pt idx="0">
                  <c:v>10.8</c:v>
                </c:pt>
                <c:pt idx="1">
                  <c:v>26.3</c:v>
                </c:pt>
                <c:pt idx="2">
                  <c:v>49.1</c:v>
                </c:pt>
                <c:pt idx="3">
                  <c:v>157</c:v>
                </c:pt>
                <c:pt idx="4">
                  <c:v>318</c:v>
                </c:pt>
                <c:pt idx="5">
                  <c:v>636</c:v>
                </c:pt>
                <c:pt idx="6">
                  <c:v>1272</c:v>
                </c:pt>
                <c:pt idx="7">
                  <c:v>2575</c:v>
                </c:pt>
                <c:pt idx="8">
                  <c:v>6024</c:v>
                </c:pt>
                <c:pt idx="9">
                  <c:v>33807</c:v>
                </c:pt>
                <c:pt idx="10">
                  <c:v>74091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C3-7548-AB17-9825C8214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41119"/>
        <c:axId val="2043173071"/>
      </c:scatterChart>
      <c:valAx>
        <c:axId val="71934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73071"/>
        <c:crosses val="autoZero"/>
        <c:crossBetween val="midCat"/>
      </c:valAx>
      <c:valAx>
        <c:axId val="20431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Performance!$C$87:$C$88</c:f>
              <c:strCache>
                <c:ptCount val="2"/>
                <c:pt idx="0">
                  <c:v>2048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Performance!$B$89:$B$99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Performance!$C$89:$C$99</c:f>
              <c:numCache>
                <c:formatCode>General</c:formatCode>
                <c:ptCount val="11"/>
                <c:pt idx="0">
                  <c:v>23</c:v>
                </c:pt>
                <c:pt idx="1">
                  <c:v>55.4</c:v>
                </c:pt>
                <c:pt idx="2">
                  <c:v>153</c:v>
                </c:pt>
                <c:pt idx="3">
                  <c:v>1472</c:v>
                </c:pt>
                <c:pt idx="4">
                  <c:v>2992</c:v>
                </c:pt>
                <c:pt idx="5">
                  <c:v>5967</c:v>
                </c:pt>
                <c:pt idx="6">
                  <c:v>12789</c:v>
                </c:pt>
                <c:pt idx="7">
                  <c:v>27115</c:v>
                </c:pt>
                <c:pt idx="8">
                  <c:v>65110</c:v>
                </c:pt>
                <c:pt idx="9">
                  <c:v>826671</c:v>
                </c:pt>
                <c:pt idx="10">
                  <c:v>1944433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32-0042-B67F-A50F65FB819A}"/>
            </c:ext>
          </c:extLst>
        </c:ser>
        <c:ser>
          <c:idx val="1"/>
          <c:order val="1"/>
          <c:tx>
            <c:strRef>
              <c:f>Performance!$D$87:$D$88</c:f>
              <c:strCache>
                <c:ptCount val="2"/>
                <c:pt idx="0">
                  <c:v>2048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Performance!$B$89:$B$99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Performance!$D$89:$D$99</c:f>
              <c:numCache>
                <c:formatCode>General</c:formatCode>
                <c:ptCount val="11"/>
                <c:pt idx="0">
                  <c:v>10.6</c:v>
                </c:pt>
                <c:pt idx="1">
                  <c:v>25.6</c:v>
                </c:pt>
                <c:pt idx="2">
                  <c:v>58.3</c:v>
                </c:pt>
                <c:pt idx="3">
                  <c:v>160</c:v>
                </c:pt>
                <c:pt idx="4">
                  <c:v>319</c:v>
                </c:pt>
                <c:pt idx="5">
                  <c:v>638</c:v>
                </c:pt>
                <c:pt idx="6">
                  <c:v>1288</c:v>
                </c:pt>
                <c:pt idx="7">
                  <c:v>2921</c:v>
                </c:pt>
                <c:pt idx="8">
                  <c:v>16376</c:v>
                </c:pt>
                <c:pt idx="9">
                  <c:v>37244</c:v>
                </c:pt>
                <c:pt idx="10">
                  <c:v>79909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2-0042-B67F-A50F65FB8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657503"/>
        <c:axId val="369942047"/>
      </c:scatterChart>
      <c:valAx>
        <c:axId val="204365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42047"/>
        <c:crosses val="autoZero"/>
        <c:crossBetween val="midCat"/>
      </c:valAx>
      <c:valAx>
        <c:axId val="3699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5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Performance!$C$102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Performance!$B$103:$B$113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Performance!$C$103:$C$113</c:f>
              <c:numCache>
                <c:formatCode>General</c:formatCode>
                <c:ptCount val="11"/>
                <c:pt idx="0">
                  <c:v>23.1</c:v>
                </c:pt>
                <c:pt idx="1">
                  <c:v>55</c:v>
                </c:pt>
                <c:pt idx="2">
                  <c:v>197</c:v>
                </c:pt>
                <c:pt idx="3">
                  <c:v>1552</c:v>
                </c:pt>
                <c:pt idx="4">
                  <c:v>3115</c:v>
                </c:pt>
                <c:pt idx="5">
                  <c:v>6821</c:v>
                </c:pt>
                <c:pt idx="6">
                  <c:v>14147</c:v>
                </c:pt>
                <c:pt idx="7">
                  <c:v>31181</c:v>
                </c:pt>
                <c:pt idx="8">
                  <c:v>94594</c:v>
                </c:pt>
                <c:pt idx="9">
                  <c:v>867609</c:v>
                </c:pt>
                <c:pt idx="10">
                  <c:v>1986803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D1-084E-8245-53B54835A6E8}"/>
            </c:ext>
          </c:extLst>
        </c:ser>
        <c:ser>
          <c:idx val="1"/>
          <c:order val="1"/>
          <c:tx>
            <c:strRef>
              <c:f>Performance!$D$102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Performance!$B$103:$B$113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Performance!$D$103:$D$113</c:f>
              <c:numCache>
                <c:formatCode>General</c:formatCode>
                <c:ptCount val="11"/>
                <c:pt idx="0">
                  <c:v>10.6</c:v>
                </c:pt>
                <c:pt idx="1">
                  <c:v>28.8</c:v>
                </c:pt>
                <c:pt idx="2">
                  <c:v>112</c:v>
                </c:pt>
                <c:pt idx="3">
                  <c:v>237</c:v>
                </c:pt>
                <c:pt idx="4">
                  <c:v>461</c:v>
                </c:pt>
                <c:pt idx="5">
                  <c:v>936</c:v>
                </c:pt>
                <c:pt idx="6">
                  <c:v>2133</c:v>
                </c:pt>
                <c:pt idx="7">
                  <c:v>11309</c:v>
                </c:pt>
                <c:pt idx="8">
                  <c:v>24323</c:v>
                </c:pt>
                <c:pt idx="9">
                  <c:v>52095</c:v>
                </c:pt>
                <c:pt idx="10">
                  <c:v>100717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D1-084E-8245-53B54835A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15327"/>
        <c:axId val="719657935"/>
      </c:scatterChart>
      <c:valAx>
        <c:axId val="7687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57935"/>
        <c:crosses val="autoZero"/>
        <c:crossBetween val="midCat"/>
      </c:valAx>
      <c:valAx>
        <c:axId val="7196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1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Performance!$C$116</c:f>
              <c:strCache>
                <c:ptCount val="1"/>
                <c:pt idx="0">
                  <c:v>32 bytes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Performance!$B$117:$B$127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Performance!$C$117:$C$127</c:f>
              <c:numCache>
                <c:formatCode>General</c:formatCode>
                <c:ptCount val="11"/>
                <c:pt idx="0">
                  <c:v>1.8918918918918919</c:v>
                </c:pt>
                <c:pt idx="1">
                  <c:v>2.0381679389312977</c:v>
                </c:pt>
                <c:pt idx="2">
                  <c:v>2.7494908350305498</c:v>
                </c:pt>
                <c:pt idx="3">
                  <c:v>2.9550561797752808</c:v>
                </c:pt>
                <c:pt idx="4">
                  <c:v>3.0833333333333335</c:v>
                </c:pt>
                <c:pt idx="5">
                  <c:v>3.1371951219512195</c:v>
                </c:pt>
                <c:pt idx="6">
                  <c:v>8.6944444444444446</c:v>
                </c:pt>
                <c:pt idx="7">
                  <c:v>9.6526806526806528</c:v>
                </c:pt>
                <c:pt idx="8">
                  <c:v>9.3734707018673529</c:v>
                </c:pt>
                <c:pt idx="9">
                  <c:v>11.600156188988676</c:v>
                </c:pt>
                <c:pt idx="10">
                  <c:v>10.753674309229865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2-6E49-8417-6BB50684A2FD}"/>
            </c:ext>
          </c:extLst>
        </c:ser>
        <c:ser>
          <c:idx val="1"/>
          <c:order val="1"/>
          <c:tx>
            <c:strRef>
              <c:f>Performance!$D$116</c:f>
              <c:strCache>
                <c:ptCount val="1"/>
                <c:pt idx="0">
                  <c:v>64 bytes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Performance!$B$117:$B$127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Performance!$D$117:$D$127</c:f>
              <c:numCache>
                <c:formatCode>General</c:formatCode>
                <c:ptCount val="11"/>
                <c:pt idx="0">
                  <c:v>1.9811320754716981</c:v>
                </c:pt>
                <c:pt idx="1">
                  <c:v>1.9925093632958804</c:v>
                </c:pt>
                <c:pt idx="2">
                  <c:v>2.8033472803347284</c:v>
                </c:pt>
                <c:pt idx="3">
                  <c:v>2.9471316085489314</c:v>
                </c:pt>
                <c:pt idx="4">
                  <c:v>3.0773809523809526</c:v>
                </c:pt>
                <c:pt idx="5">
                  <c:v>3.1615853658536586</c:v>
                </c:pt>
                <c:pt idx="6">
                  <c:v>11.202143950995406</c:v>
                </c:pt>
                <c:pt idx="7">
                  <c:v>6.0168516235100702</c:v>
                </c:pt>
                <c:pt idx="8">
                  <c:v>6.1816394731668964</c:v>
                </c:pt>
                <c:pt idx="9">
                  <c:v>6.1375858684985278</c:v>
                </c:pt>
                <c:pt idx="10">
                  <c:v>6.8023952095808387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2-6E49-8417-6BB50684A2FD}"/>
            </c:ext>
          </c:extLst>
        </c:ser>
        <c:ser>
          <c:idx val="2"/>
          <c:order val="2"/>
          <c:tx>
            <c:strRef>
              <c:f>Performance!$E$116</c:f>
              <c:strCache>
                <c:ptCount val="1"/>
                <c:pt idx="0">
                  <c:v>128 bytes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Performance!$B$117:$B$127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Performance!$E$117:$E$127</c:f>
              <c:numCache>
                <c:formatCode>General</c:formatCode>
                <c:ptCount val="11"/>
                <c:pt idx="0">
                  <c:v>1.9811320754716981</c:v>
                </c:pt>
                <c:pt idx="1">
                  <c:v>1.8896797153024911</c:v>
                </c:pt>
                <c:pt idx="2">
                  <c:v>2.7291242362525456</c:v>
                </c:pt>
                <c:pt idx="3">
                  <c:v>2.8822882288228819</c:v>
                </c:pt>
                <c:pt idx="4">
                  <c:v>3.059171597633136</c:v>
                </c:pt>
                <c:pt idx="5">
                  <c:v>12.621212121212121</c:v>
                </c:pt>
                <c:pt idx="6">
                  <c:v>6.3993506493506498</c:v>
                </c:pt>
                <c:pt idx="7">
                  <c:v>7.1614296936370776</c:v>
                </c:pt>
                <c:pt idx="8">
                  <c:v>6.8982785602503913</c:v>
                </c:pt>
                <c:pt idx="9">
                  <c:v>7.3135527589545015</c:v>
                </c:pt>
                <c:pt idx="10">
                  <c:v>7.8099800593356354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2-6E49-8417-6BB50684A2FD}"/>
            </c:ext>
          </c:extLst>
        </c:ser>
        <c:ser>
          <c:idx val="3"/>
          <c:order val="3"/>
          <c:tx>
            <c:strRef>
              <c:f>Performance!$F$116</c:f>
              <c:strCache>
                <c:ptCount val="1"/>
                <c:pt idx="0">
                  <c:v>256 bytes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Performance!$B$117:$B$127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Performance!$F$117:$F$127</c:f>
              <c:numCache>
                <c:formatCode>General</c:formatCode>
                <c:ptCount val="11"/>
                <c:pt idx="0">
                  <c:v>1.9811320754716981</c:v>
                </c:pt>
                <c:pt idx="1">
                  <c:v>1.9345454545454546</c:v>
                </c:pt>
                <c:pt idx="2">
                  <c:v>2.7235772357723578</c:v>
                </c:pt>
                <c:pt idx="3">
                  <c:v>2.9208472686733558</c:v>
                </c:pt>
                <c:pt idx="4">
                  <c:v>2.9712643678160919</c:v>
                </c:pt>
                <c:pt idx="5">
                  <c:v>9.1717011128775834</c:v>
                </c:pt>
                <c:pt idx="6">
                  <c:v>9.8609375000000004</c:v>
                </c:pt>
                <c:pt idx="7">
                  <c:v>9.8573661586557257</c:v>
                </c:pt>
                <c:pt idx="8">
                  <c:v>9.9458292443572134</c:v>
                </c:pt>
                <c:pt idx="9">
                  <c:v>10.190563666247703</c:v>
                </c:pt>
                <c:pt idx="10">
                  <c:v>14.560492222718596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02-6E49-8417-6BB50684A2FD}"/>
            </c:ext>
          </c:extLst>
        </c:ser>
        <c:ser>
          <c:idx val="4"/>
          <c:order val="4"/>
          <c:tx>
            <c:strRef>
              <c:f>Performance!$G$116</c:f>
              <c:strCache>
                <c:ptCount val="1"/>
                <c:pt idx="0">
                  <c:v>512 bytes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Performance!$B$117:$B$127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Performance!$G$117:$G$127</c:f>
              <c:numCache>
                <c:formatCode>General</c:formatCode>
                <c:ptCount val="11"/>
                <c:pt idx="0">
                  <c:v>2</c:v>
                </c:pt>
                <c:pt idx="1">
                  <c:v>1.9275362318840579</c:v>
                </c:pt>
                <c:pt idx="2">
                  <c:v>2.8092243186582806</c:v>
                </c:pt>
                <c:pt idx="3">
                  <c:v>2.9438202247191012</c:v>
                </c:pt>
                <c:pt idx="4">
                  <c:v>1.6206896551724137</c:v>
                </c:pt>
                <c:pt idx="5">
                  <c:v>2.9122257053291536</c:v>
                </c:pt>
                <c:pt idx="6">
                  <c:v>9.882215288611544</c:v>
                </c:pt>
                <c:pt idx="7">
                  <c:v>9.6702002355712597</c:v>
                </c:pt>
                <c:pt idx="8">
                  <c:v>10.015118790496761</c:v>
                </c:pt>
                <c:pt idx="9">
                  <c:v>8.9742177522349937</c:v>
                </c:pt>
                <c:pt idx="10">
                  <c:v>6.7449462150731012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02-6E49-8417-6BB50684A2FD}"/>
            </c:ext>
          </c:extLst>
        </c:ser>
        <c:ser>
          <c:idx val="5"/>
          <c:order val="5"/>
          <c:tx>
            <c:strRef>
              <c:f>Performance!$H$116</c:f>
              <c:strCache>
                <c:ptCount val="1"/>
                <c:pt idx="0">
                  <c:v>1024 bytes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Performance!$B$117:$B$127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Performance!$H$117:$H$127</c:f>
              <c:numCache>
                <c:formatCode>General</c:formatCode>
                <c:ptCount val="11"/>
                <c:pt idx="0">
                  <c:v>2.1574074074074074</c:v>
                </c:pt>
                <c:pt idx="1">
                  <c:v>2.1064638783269962</c:v>
                </c:pt>
                <c:pt idx="2">
                  <c:v>4.7657841140529529</c:v>
                </c:pt>
                <c:pt idx="3">
                  <c:v>9.6624203821656049</c:v>
                </c:pt>
                <c:pt idx="4">
                  <c:v>9.6320754716981138</c:v>
                </c:pt>
                <c:pt idx="5">
                  <c:v>9.6446540880503147</c:v>
                </c:pt>
                <c:pt idx="6">
                  <c:v>9.7413522012578611</c:v>
                </c:pt>
                <c:pt idx="7">
                  <c:v>10.003106796116505</c:v>
                </c:pt>
                <c:pt idx="8">
                  <c:v>12.029548472775565</c:v>
                </c:pt>
                <c:pt idx="9">
                  <c:v>23.595290916082469</c:v>
                </c:pt>
                <c:pt idx="10">
                  <c:v>24.298997179144564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02-6E49-8417-6BB50684A2FD}"/>
            </c:ext>
          </c:extLst>
        </c:ser>
        <c:ser>
          <c:idx val="6"/>
          <c:order val="6"/>
          <c:tx>
            <c:strRef>
              <c:f>Performance!$I$116</c:f>
              <c:strCache>
                <c:ptCount val="1"/>
                <c:pt idx="0">
                  <c:v>2048 bytes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Performance!$B$117:$B$127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Performance!$I$117:$I$127</c:f>
              <c:numCache>
                <c:formatCode>General</c:formatCode>
                <c:ptCount val="11"/>
                <c:pt idx="0">
                  <c:v>2.1698113207547172</c:v>
                </c:pt>
                <c:pt idx="1">
                  <c:v>2.1640625</c:v>
                </c:pt>
                <c:pt idx="2">
                  <c:v>2.6243567753001718</c:v>
                </c:pt>
                <c:pt idx="3">
                  <c:v>9.1999999999999993</c:v>
                </c:pt>
                <c:pt idx="4">
                  <c:v>9.3793103448275854</c:v>
                </c:pt>
                <c:pt idx="5">
                  <c:v>9.352664576802507</c:v>
                </c:pt>
                <c:pt idx="6">
                  <c:v>9.929347826086957</c:v>
                </c:pt>
                <c:pt idx="7">
                  <c:v>9.2827798699075661</c:v>
                </c:pt>
                <c:pt idx="8">
                  <c:v>3.9759404005862238</c:v>
                </c:pt>
                <c:pt idx="9">
                  <c:v>22.196085275480613</c:v>
                </c:pt>
                <c:pt idx="10">
                  <c:v>24.333091391457785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02-6E49-8417-6BB50684A2FD}"/>
            </c:ext>
          </c:extLst>
        </c:ser>
        <c:ser>
          <c:idx val="7"/>
          <c:order val="7"/>
          <c:tx>
            <c:strRef>
              <c:f>Performance!$J$116</c:f>
              <c:strCache>
                <c:ptCount val="1"/>
                <c:pt idx="0">
                  <c:v>4096 bytes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Performance!$B$117:$B$127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Performance!$J$117:$J$127</c:f>
              <c:numCache>
                <c:formatCode>General</c:formatCode>
                <c:ptCount val="11"/>
                <c:pt idx="0">
                  <c:v>2.1792452830188682</c:v>
                </c:pt>
                <c:pt idx="1">
                  <c:v>1.9097222222222221</c:v>
                </c:pt>
                <c:pt idx="2">
                  <c:v>1.7589285714285714</c:v>
                </c:pt>
                <c:pt idx="3">
                  <c:v>6.5485232067510548</c:v>
                </c:pt>
                <c:pt idx="4">
                  <c:v>6.75704989154013</c:v>
                </c:pt>
                <c:pt idx="5">
                  <c:v>7.2873931623931627</c:v>
                </c:pt>
                <c:pt idx="6">
                  <c:v>6.6324425691514302</c:v>
                </c:pt>
                <c:pt idx="7">
                  <c:v>2.7571845432841098</c:v>
                </c:pt>
                <c:pt idx="8">
                  <c:v>3.8890761830366318</c:v>
                </c:pt>
                <c:pt idx="9">
                  <c:v>16.65436222286208</c:v>
                </c:pt>
                <c:pt idx="10">
                  <c:v>19.7265903472105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02-6E49-8417-6BB50684A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91"/>
        <c:axId val="802783919"/>
      </c:scatterChart>
      <c:valAx>
        <c:axId val="2708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3919"/>
        <c:crosses val="autoZero"/>
        <c:crossBetween val="midCat"/>
      </c:valAx>
      <c:valAx>
        <c:axId val="8027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Memory!$D$19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Memory!$D$20:$D$30</c:f>
              <c:numCache>
                <c:formatCode>General</c:formatCode>
                <c:ptCount val="11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9-7F46-AEE3-55FA811BDCAD}"/>
            </c:ext>
          </c:extLst>
        </c:ser>
        <c:ser>
          <c:idx val="1"/>
          <c:order val="1"/>
          <c:tx>
            <c:strRef>
              <c:f>Memory!$E$19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Memory!$E$20:$E$30</c:f>
              <c:numCache>
                <c:formatCode>General</c:formatCode>
                <c:ptCount val="11"/>
                <c:pt idx="0">
                  <c:v>3584</c:v>
                </c:pt>
                <c:pt idx="1">
                  <c:v>7168</c:v>
                </c:pt>
                <c:pt idx="2">
                  <c:v>14336</c:v>
                </c:pt>
                <c:pt idx="3">
                  <c:v>28672</c:v>
                </c:pt>
                <c:pt idx="4">
                  <c:v>57344</c:v>
                </c:pt>
                <c:pt idx="5">
                  <c:v>114688</c:v>
                </c:pt>
                <c:pt idx="6">
                  <c:v>229376</c:v>
                </c:pt>
                <c:pt idx="7">
                  <c:v>458752</c:v>
                </c:pt>
                <c:pt idx="8">
                  <c:v>917504</c:v>
                </c:pt>
                <c:pt idx="9">
                  <c:v>1835008</c:v>
                </c:pt>
                <c:pt idx="10">
                  <c:v>3670016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09-7F46-AEE3-55FA811BDCAD}"/>
            </c:ext>
          </c:extLst>
        </c:ser>
        <c:ser>
          <c:idx val="2"/>
          <c:order val="2"/>
          <c:tx>
            <c:strRef>
              <c:f>Memory!$F$19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Memory!$F$20:$F$30</c:f>
              <c:numCache>
                <c:formatCode>General</c:formatCode>
                <c:ptCount val="11"/>
                <c:pt idx="0">
                  <c:v>2688</c:v>
                </c:pt>
                <c:pt idx="1">
                  <c:v>5376</c:v>
                </c:pt>
                <c:pt idx="2">
                  <c:v>10752</c:v>
                </c:pt>
                <c:pt idx="3">
                  <c:v>21504</c:v>
                </c:pt>
                <c:pt idx="4">
                  <c:v>43008</c:v>
                </c:pt>
                <c:pt idx="5">
                  <c:v>86016</c:v>
                </c:pt>
                <c:pt idx="6">
                  <c:v>172032</c:v>
                </c:pt>
                <c:pt idx="7">
                  <c:v>344064</c:v>
                </c:pt>
                <c:pt idx="8">
                  <c:v>688128</c:v>
                </c:pt>
                <c:pt idx="9">
                  <c:v>1376256</c:v>
                </c:pt>
                <c:pt idx="10">
                  <c:v>2752512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09-7F46-AEE3-55FA811BDCAD}"/>
            </c:ext>
          </c:extLst>
        </c:ser>
        <c:ser>
          <c:idx val="3"/>
          <c:order val="3"/>
          <c:tx>
            <c:strRef>
              <c:f>Memory!$G$19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Memory!$G$20:$G$30</c:f>
              <c:numCache>
                <c:formatCode>General</c:formatCode>
                <c:ptCount val="11"/>
                <c:pt idx="0">
                  <c:v>4480</c:v>
                </c:pt>
                <c:pt idx="1">
                  <c:v>8960</c:v>
                </c:pt>
                <c:pt idx="2">
                  <c:v>17920</c:v>
                </c:pt>
                <c:pt idx="3">
                  <c:v>35840</c:v>
                </c:pt>
                <c:pt idx="4">
                  <c:v>71680</c:v>
                </c:pt>
                <c:pt idx="5">
                  <c:v>143360</c:v>
                </c:pt>
                <c:pt idx="6">
                  <c:v>286720</c:v>
                </c:pt>
                <c:pt idx="7">
                  <c:v>573440</c:v>
                </c:pt>
                <c:pt idx="8">
                  <c:v>1146880</c:v>
                </c:pt>
                <c:pt idx="9">
                  <c:v>2293760</c:v>
                </c:pt>
                <c:pt idx="10">
                  <c:v>4587520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09-7F46-AEE3-55FA811B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845280"/>
        <c:axId val="2008949408"/>
      </c:scatterChart>
      <c:valAx>
        <c:axId val="10398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49408"/>
        <c:crosses val="autoZero"/>
        <c:crossBetween val="midCat"/>
      </c:valAx>
      <c:valAx>
        <c:axId val="200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Memory!$D$90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Memory!$D$91:$D$101</c:f>
              <c:numCache>
                <c:formatCode>General</c:formatCode>
                <c:ptCount val="11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8-E64F-B105-A6BE55469D25}"/>
            </c:ext>
          </c:extLst>
        </c:ser>
        <c:ser>
          <c:idx val="1"/>
          <c:order val="1"/>
          <c:tx>
            <c:strRef>
              <c:f>Memory!$E$90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Memory!$E$91:$E$101</c:f>
              <c:numCache>
                <c:formatCode>General</c:formatCode>
                <c:ptCount val="11"/>
                <c:pt idx="0">
                  <c:v>67072</c:v>
                </c:pt>
                <c:pt idx="1">
                  <c:v>134144</c:v>
                </c:pt>
                <c:pt idx="2">
                  <c:v>268288</c:v>
                </c:pt>
                <c:pt idx="3">
                  <c:v>536576</c:v>
                </c:pt>
                <c:pt idx="4">
                  <c:v>1073152</c:v>
                </c:pt>
                <c:pt idx="5">
                  <c:v>2146304</c:v>
                </c:pt>
                <c:pt idx="6">
                  <c:v>4292608</c:v>
                </c:pt>
                <c:pt idx="7">
                  <c:v>8585216</c:v>
                </c:pt>
                <c:pt idx="8">
                  <c:v>17170432</c:v>
                </c:pt>
                <c:pt idx="9">
                  <c:v>34340864</c:v>
                </c:pt>
                <c:pt idx="10">
                  <c:v>68681728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48-E64F-B105-A6BE55469D25}"/>
            </c:ext>
          </c:extLst>
        </c:ser>
        <c:ser>
          <c:idx val="2"/>
          <c:order val="2"/>
          <c:tx>
            <c:strRef>
              <c:f>Memory!$F$90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Memory!$F$91:$F$101</c:f>
              <c:numCache>
                <c:formatCode>General</c:formatCode>
                <c:ptCount val="11"/>
                <c:pt idx="0">
                  <c:v>66176</c:v>
                </c:pt>
                <c:pt idx="1">
                  <c:v>132352</c:v>
                </c:pt>
                <c:pt idx="2">
                  <c:v>264704</c:v>
                </c:pt>
                <c:pt idx="3">
                  <c:v>529408</c:v>
                </c:pt>
                <c:pt idx="4">
                  <c:v>1058816</c:v>
                </c:pt>
                <c:pt idx="5">
                  <c:v>2117632</c:v>
                </c:pt>
                <c:pt idx="6">
                  <c:v>4235264</c:v>
                </c:pt>
                <c:pt idx="7">
                  <c:v>8470528</c:v>
                </c:pt>
                <c:pt idx="8">
                  <c:v>16941056</c:v>
                </c:pt>
                <c:pt idx="9">
                  <c:v>33882112</c:v>
                </c:pt>
                <c:pt idx="10">
                  <c:v>67764224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48-E64F-B105-A6BE55469D25}"/>
            </c:ext>
          </c:extLst>
        </c:ser>
        <c:ser>
          <c:idx val="3"/>
          <c:order val="3"/>
          <c:tx>
            <c:strRef>
              <c:f>Memory!$G$90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Memory!$G$91:$G$101</c:f>
              <c:numCache>
                <c:formatCode>General</c:formatCode>
                <c:ptCount val="11"/>
                <c:pt idx="0">
                  <c:v>67968</c:v>
                </c:pt>
                <c:pt idx="1">
                  <c:v>135936</c:v>
                </c:pt>
                <c:pt idx="2">
                  <c:v>271872</c:v>
                </c:pt>
                <c:pt idx="3">
                  <c:v>543744</c:v>
                </c:pt>
                <c:pt idx="4">
                  <c:v>1087488</c:v>
                </c:pt>
                <c:pt idx="5">
                  <c:v>2174976</c:v>
                </c:pt>
                <c:pt idx="6">
                  <c:v>4349952</c:v>
                </c:pt>
                <c:pt idx="7">
                  <c:v>8699904</c:v>
                </c:pt>
                <c:pt idx="8">
                  <c:v>17399808</c:v>
                </c:pt>
                <c:pt idx="9">
                  <c:v>34799616</c:v>
                </c:pt>
                <c:pt idx="10">
                  <c:v>69599232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48-E64F-B105-A6BE5546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95456"/>
        <c:axId val="1002697104"/>
      </c:scatterChart>
      <c:valAx>
        <c:axId val="10026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97104"/>
        <c:crosses val="autoZero"/>
        <c:crossBetween val="midCat"/>
      </c:valAx>
      <c:valAx>
        <c:axId val="10026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9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Memory!$D$75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Memory!$D$76:$D$86</c:f>
              <c:numCache>
                <c:formatCode>General</c:formatCode>
                <c:ptCount val="11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7-3340-BB45-117F0D92F634}"/>
            </c:ext>
          </c:extLst>
        </c:ser>
        <c:ser>
          <c:idx val="1"/>
          <c:order val="1"/>
          <c:tx>
            <c:strRef>
              <c:f>Memory!$E$75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Memory!$E$76:$E$86</c:f>
              <c:numCache>
                <c:formatCode>General</c:formatCode>
                <c:ptCount val="11"/>
                <c:pt idx="0">
                  <c:v>34304</c:v>
                </c:pt>
                <c:pt idx="1">
                  <c:v>68608</c:v>
                </c:pt>
                <c:pt idx="2">
                  <c:v>137216</c:v>
                </c:pt>
                <c:pt idx="3">
                  <c:v>274432</c:v>
                </c:pt>
                <c:pt idx="4">
                  <c:v>548864</c:v>
                </c:pt>
                <c:pt idx="5">
                  <c:v>1097728</c:v>
                </c:pt>
                <c:pt idx="6">
                  <c:v>2195456</c:v>
                </c:pt>
                <c:pt idx="7">
                  <c:v>4390912</c:v>
                </c:pt>
                <c:pt idx="8">
                  <c:v>8781824</c:v>
                </c:pt>
                <c:pt idx="9">
                  <c:v>17563648</c:v>
                </c:pt>
                <c:pt idx="10">
                  <c:v>35127296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7-3340-BB45-117F0D92F634}"/>
            </c:ext>
          </c:extLst>
        </c:ser>
        <c:ser>
          <c:idx val="2"/>
          <c:order val="2"/>
          <c:tx>
            <c:strRef>
              <c:f>Memory!$F$75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Memory!$F$76:$F$86</c:f>
              <c:numCache>
                <c:formatCode>General</c:formatCode>
                <c:ptCount val="11"/>
                <c:pt idx="0">
                  <c:v>33408</c:v>
                </c:pt>
                <c:pt idx="1">
                  <c:v>66816</c:v>
                </c:pt>
                <c:pt idx="2">
                  <c:v>133632</c:v>
                </c:pt>
                <c:pt idx="3">
                  <c:v>267264</c:v>
                </c:pt>
                <c:pt idx="4">
                  <c:v>534528</c:v>
                </c:pt>
                <c:pt idx="5">
                  <c:v>1069056</c:v>
                </c:pt>
                <c:pt idx="6">
                  <c:v>2138112</c:v>
                </c:pt>
                <c:pt idx="7">
                  <c:v>4276224</c:v>
                </c:pt>
                <c:pt idx="8">
                  <c:v>8552448</c:v>
                </c:pt>
                <c:pt idx="9">
                  <c:v>17104896</c:v>
                </c:pt>
                <c:pt idx="10">
                  <c:v>34209792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47-3340-BB45-117F0D92F634}"/>
            </c:ext>
          </c:extLst>
        </c:ser>
        <c:ser>
          <c:idx val="3"/>
          <c:order val="3"/>
          <c:tx>
            <c:strRef>
              <c:f>Memory!$G$75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Memory!$G$76:$G$86</c:f>
              <c:numCache>
                <c:formatCode>General</c:formatCode>
                <c:ptCount val="11"/>
                <c:pt idx="0">
                  <c:v>35200</c:v>
                </c:pt>
                <c:pt idx="1">
                  <c:v>70400</c:v>
                </c:pt>
                <c:pt idx="2">
                  <c:v>140800</c:v>
                </c:pt>
                <c:pt idx="3">
                  <c:v>281600</c:v>
                </c:pt>
                <c:pt idx="4">
                  <c:v>563200</c:v>
                </c:pt>
                <c:pt idx="5">
                  <c:v>1126400</c:v>
                </c:pt>
                <c:pt idx="6">
                  <c:v>2252800</c:v>
                </c:pt>
                <c:pt idx="7">
                  <c:v>4505600</c:v>
                </c:pt>
                <c:pt idx="8">
                  <c:v>9011200</c:v>
                </c:pt>
                <c:pt idx="9">
                  <c:v>18022400</c:v>
                </c:pt>
                <c:pt idx="10">
                  <c:v>36044800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47-3340-BB45-117F0D92F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949008"/>
        <c:axId val="2011003584"/>
      </c:scatterChart>
      <c:valAx>
        <c:axId val="20089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03584"/>
        <c:crosses val="autoZero"/>
        <c:crossBetween val="midCat"/>
      </c:valAx>
      <c:valAx>
        <c:axId val="20110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4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Memory!$D$61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Memory!$D$62:$D$72</c:f>
              <c:numCache>
                <c:formatCode>General</c:formatCode>
                <c:ptCount val="11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5-1F44-A148-77BDFA33C305}"/>
            </c:ext>
          </c:extLst>
        </c:ser>
        <c:ser>
          <c:idx val="1"/>
          <c:order val="1"/>
          <c:tx>
            <c:strRef>
              <c:f>Memory!$E$61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Memory!$E$62:$E$72</c:f>
              <c:numCache>
                <c:formatCode>General</c:formatCode>
                <c:ptCount val="11"/>
                <c:pt idx="0">
                  <c:v>17920</c:v>
                </c:pt>
                <c:pt idx="1">
                  <c:v>35840</c:v>
                </c:pt>
                <c:pt idx="2">
                  <c:v>71680</c:v>
                </c:pt>
                <c:pt idx="3">
                  <c:v>143360</c:v>
                </c:pt>
                <c:pt idx="4">
                  <c:v>286720</c:v>
                </c:pt>
                <c:pt idx="5">
                  <c:v>573440</c:v>
                </c:pt>
                <c:pt idx="6">
                  <c:v>1146880</c:v>
                </c:pt>
                <c:pt idx="7">
                  <c:v>2293760</c:v>
                </c:pt>
                <c:pt idx="8">
                  <c:v>4587520</c:v>
                </c:pt>
                <c:pt idx="9">
                  <c:v>9175040</c:v>
                </c:pt>
                <c:pt idx="10">
                  <c:v>18350080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55-1F44-A148-77BDFA33C305}"/>
            </c:ext>
          </c:extLst>
        </c:ser>
        <c:ser>
          <c:idx val="2"/>
          <c:order val="2"/>
          <c:tx>
            <c:strRef>
              <c:f>Memory!$F$61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Memory!$F$62:$F$72</c:f>
              <c:numCache>
                <c:formatCode>General</c:formatCode>
                <c:ptCount val="11"/>
                <c:pt idx="0">
                  <c:v>17024</c:v>
                </c:pt>
                <c:pt idx="1">
                  <c:v>34048</c:v>
                </c:pt>
                <c:pt idx="2">
                  <c:v>68096</c:v>
                </c:pt>
                <c:pt idx="3">
                  <c:v>136192</c:v>
                </c:pt>
                <c:pt idx="4">
                  <c:v>272384</c:v>
                </c:pt>
                <c:pt idx="5">
                  <c:v>544768</c:v>
                </c:pt>
                <c:pt idx="6">
                  <c:v>1089536</c:v>
                </c:pt>
                <c:pt idx="7">
                  <c:v>2179072</c:v>
                </c:pt>
                <c:pt idx="8">
                  <c:v>4358144</c:v>
                </c:pt>
                <c:pt idx="9">
                  <c:v>8716288</c:v>
                </c:pt>
                <c:pt idx="10">
                  <c:v>17432576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55-1F44-A148-77BDFA33C305}"/>
            </c:ext>
          </c:extLst>
        </c:ser>
        <c:ser>
          <c:idx val="3"/>
          <c:order val="3"/>
          <c:tx>
            <c:strRef>
              <c:f>Memory!$G$61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Memory!$G$62:$G$72</c:f>
              <c:numCache>
                <c:formatCode>General</c:formatCode>
                <c:ptCount val="11"/>
                <c:pt idx="0">
                  <c:v>18816</c:v>
                </c:pt>
                <c:pt idx="1">
                  <c:v>37632</c:v>
                </c:pt>
                <c:pt idx="2">
                  <c:v>75264</c:v>
                </c:pt>
                <c:pt idx="3">
                  <c:v>150528</c:v>
                </c:pt>
                <c:pt idx="4">
                  <c:v>301056</c:v>
                </c:pt>
                <c:pt idx="5">
                  <c:v>602112</c:v>
                </c:pt>
                <c:pt idx="6">
                  <c:v>1204224</c:v>
                </c:pt>
                <c:pt idx="7">
                  <c:v>2408448</c:v>
                </c:pt>
                <c:pt idx="8">
                  <c:v>4816896</c:v>
                </c:pt>
                <c:pt idx="9">
                  <c:v>9633792</c:v>
                </c:pt>
                <c:pt idx="10">
                  <c:v>19267584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55-1F44-A148-77BDFA33C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93055"/>
        <c:axId val="2010316992"/>
      </c:scatterChart>
      <c:valAx>
        <c:axId val="7195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16992"/>
        <c:crosses val="autoZero"/>
        <c:crossBetween val="midCat"/>
      </c:valAx>
      <c:valAx>
        <c:axId val="20103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9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Memory!$D$47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Memory!$D$48:$D$58</c:f>
              <c:numCache>
                <c:formatCode>General</c:formatCode>
                <c:ptCount val="11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A2-5846-8A11-E81FEFD5CF50}"/>
            </c:ext>
          </c:extLst>
        </c:ser>
        <c:ser>
          <c:idx val="1"/>
          <c:order val="1"/>
          <c:tx>
            <c:strRef>
              <c:f>Memory!$E$47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Memory!$E$48:$E$58</c:f>
              <c:numCache>
                <c:formatCode>General</c:formatCode>
                <c:ptCount val="11"/>
                <c:pt idx="0">
                  <c:v>9728</c:v>
                </c:pt>
                <c:pt idx="1">
                  <c:v>19456</c:v>
                </c:pt>
                <c:pt idx="2">
                  <c:v>38912</c:v>
                </c:pt>
                <c:pt idx="3">
                  <c:v>77824</c:v>
                </c:pt>
                <c:pt idx="4">
                  <c:v>155648</c:v>
                </c:pt>
                <c:pt idx="5">
                  <c:v>311296</c:v>
                </c:pt>
                <c:pt idx="6">
                  <c:v>622592</c:v>
                </c:pt>
                <c:pt idx="7">
                  <c:v>1245184</c:v>
                </c:pt>
                <c:pt idx="8">
                  <c:v>2490368</c:v>
                </c:pt>
                <c:pt idx="9">
                  <c:v>4980736</c:v>
                </c:pt>
                <c:pt idx="10">
                  <c:v>9961472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A2-5846-8A11-E81FEFD5CF50}"/>
            </c:ext>
          </c:extLst>
        </c:ser>
        <c:ser>
          <c:idx val="2"/>
          <c:order val="2"/>
          <c:tx>
            <c:strRef>
              <c:f>Memory!$F$47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Memory!$F$48:$F$58</c:f>
              <c:numCache>
                <c:formatCode>General</c:formatCode>
                <c:ptCount val="11"/>
                <c:pt idx="0">
                  <c:v>8832</c:v>
                </c:pt>
                <c:pt idx="1">
                  <c:v>17664</c:v>
                </c:pt>
                <c:pt idx="2">
                  <c:v>35328</c:v>
                </c:pt>
                <c:pt idx="3">
                  <c:v>70656</c:v>
                </c:pt>
                <c:pt idx="4">
                  <c:v>141312</c:v>
                </c:pt>
                <c:pt idx="5">
                  <c:v>282624</c:v>
                </c:pt>
                <c:pt idx="6">
                  <c:v>565248</c:v>
                </c:pt>
                <c:pt idx="7">
                  <c:v>1130496</c:v>
                </c:pt>
                <c:pt idx="8">
                  <c:v>2260992</c:v>
                </c:pt>
                <c:pt idx="9">
                  <c:v>4521984</c:v>
                </c:pt>
                <c:pt idx="10">
                  <c:v>9043968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A2-5846-8A11-E81FEFD5CF50}"/>
            </c:ext>
          </c:extLst>
        </c:ser>
        <c:ser>
          <c:idx val="3"/>
          <c:order val="3"/>
          <c:tx>
            <c:strRef>
              <c:f>Memory!$G$47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Memory!$G$48:$G$58</c:f>
              <c:numCache>
                <c:formatCode>General</c:formatCode>
                <c:ptCount val="11"/>
                <c:pt idx="0">
                  <c:v>10624</c:v>
                </c:pt>
                <c:pt idx="1">
                  <c:v>21248</c:v>
                </c:pt>
                <c:pt idx="2">
                  <c:v>42496</c:v>
                </c:pt>
                <c:pt idx="3">
                  <c:v>84992</c:v>
                </c:pt>
                <c:pt idx="4">
                  <c:v>169984</c:v>
                </c:pt>
                <c:pt idx="5">
                  <c:v>339968</c:v>
                </c:pt>
                <c:pt idx="6">
                  <c:v>679936</c:v>
                </c:pt>
                <c:pt idx="7">
                  <c:v>1359872</c:v>
                </c:pt>
                <c:pt idx="8">
                  <c:v>2719744</c:v>
                </c:pt>
                <c:pt idx="9">
                  <c:v>5439488</c:v>
                </c:pt>
                <c:pt idx="10">
                  <c:v>10878976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A2-5846-8A11-E81FEFD5C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22511"/>
        <c:axId val="381973999"/>
      </c:scatterChart>
      <c:valAx>
        <c:axId val="3821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73999"/>
        <c:crosses val="autoZero"/>
        <c:crossBetween val="midCat"/>
      </c:valAx>
      <c:valAx>
        <c:axId val="3819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22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Memory!$D$33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Memory!$D$34:$D$44</c:f>
              <c:numCache>
                <c:formatCode>General</c:formatCode>
                <c:ptCount val="11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  <c:pt idx="9">
                  <c:v>2097152</c:v>
                </c:pt>
                <c:pt idx="10">
                  <c:v>4194304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C-6443-AFA2-DD05304987B2}"/>
            </c:ext>
          </c:extLst>
        </c:ser>
        <c:ser>
          <c:idx val="1"/>
          <c:order val="1"/>
          <c:tx>
            <c:strRef>
              <c:f>Memory!$E$33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Memory!$E$34:$E$44</c:f>
              <c:numCache>
                <c:formatCode>General</c:formatCode>
                <c:ptCount val="11"/>
                <c:pt idx="0">
                  <c:v>5632</c:v>
                </c:pt>
                <c:pt idx="1">
                  <c:v>11264</c:v>
                </c:pt>
                <c:pt idx="2">
                  <c:v>22528</c:v>
                </c:pt>
                <c:pt idx="3">
                  <c:v>45056</c:v>
                </c:pt>
                <c:pt idx="4">
                  <c:v>90112</c:v>
                </c:pt>
                <c:pt idx="5">
                  <c:v>180224</c:v>
                </c:pt>
                <c:pt idx="6">
                  <c:v>360448</c:v>
                </c:pt>
                <c:pt idx="7">
                  <c:v>720896</c:v>
                </c:pt>
                <c:pt idx="8">
                  <c:v>1441792</c:v>
                </c:pt>
                <c:pt idx="9">
                  <c:v>2883584</c:v>
                </c:pt>
                <c:pt idx="10">
                  <c:v>5767168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0C-6443-AFA2-DD05304987B2}"/>
            </c:ext>
          </c:extLst>
        </c:ser>
        <c:ser>
          <c:idx val="2"/>
          <c:order val="2"/>
          <c:tx>
            <c:strRef>
              <c:f>Memory!$F$33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Memory!$F$34:$F$44</c:f>
              <c:numCache>
                <c:formatCode>General</c:formatCode>
                <c:ptCount val="11"/>
                <c:pt idx="0">
                  <c:v>4736</c:v>
                </c:pt>
                <c:pt idx="1">
                  <c:v>9472</c:v>
                </c:pt>
                <c:pt idx="2">
                  <c:v>18944</c:v>
                </c:pt>
                <c:pt idx="3">
                  <c:v>37888</c:v>
                </c:pt>
                <c:pt idx="4">
                  <c:v>75776</c:v>
                </c:pt>
                <c:pt idx="5">
                  <c:v>151552</c:v>
                </c:pt>
                <c:pt idx="6">
                  <c:v>303104</c:v>
                </c:pt>
                <c:pt idx="7">
                  <c:v>606208</c:v>
                </c:pt>
                <c:pt idx="8">
                  <c:v>1212416</c:v>
                </c:pt>
                <c:pt idx="9">
                  <c:v>2424832</c:v>
                </c:pt>
                <c:pt idx="10">
                  <c:v>4849664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0C-6443-AFA2-DD05304987B2}"/>
            </c:ext>
          </c:extLst>
        </c:ser>
        <c:ser>
          <c:idx val="3"/>
          <c:order val="3"/>
          <c:tx>
            <c:strRef>
              <c:f>Memory!$G$33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Memory!$G$34:$G$44</c:f>
              <c:numCache>
                <c:formatCode>General</c:formatCode>
                <c:ptCount val="11"/>
                <c:pt idx="0">
                  <c:v>6528</c:v>
                </c:pt>
                <c:pt idx="1">
                  <c:v>13056</c:v>
                </c:pt>
                <c:pt idx="2">
                  <c:v>26112</c:v>
                </c:pt>
                <c:pt idx="3">
                  <c:v>52224</c:v>
                </c:pt>
                <c:pt idx="4">
                  <c:v>104448</c:v>
                </c:pt>
                <c:pt idx="5">
                  <c:v>208896</c:v>
                </c:pt>
                <c:pt idx="6">
                  <c:v>417792</c:v>
                </c:pt>
                <c:pt idx="7">
                  <c:v>835584</c:v>
                </c:pt>
                <c:pt idx="8">
                  <c:v>1671168</c:v>
                </c:pt>
                <c:pt idx="9">
                  <c:v>3342336</c:v>
                </c:pt>
                <c:pt idx="10">
                  <c:v>6684672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0C-6443-AFA2-DD0530498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480672"/>
        <c:axId val="2010570944"/>
      </c:scatterChart>
      <c:valAx>
        <c:axId val="20104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70944"/>
        <c:crosses val="autoZero"/>
        <c:crossBetween val="midCat"/>
      </c:valAx>
      <c:valAx>
        <c:axId val="20105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8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 overhead against element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Memory!$I$34:$I$44</c:f>
              <c:numCache>
                <c:formatCode>General</c:formatCode>
                <c:ptCount val="11"/>
                <c:pt idx="0">
                  <c:v>2432</c:v>
                </c:pt>
                <c:pt idx="1">
                  <c:v>4864</c:v>
                </c:pt>
                <c:pt idx="2">
                  <c:v>9728</c:v>
                </c:pt>
                <c:pt idx="3">
                  <c:v>19456</c:v>
                </c:pt>
                <c:pt idx="4">
                  <c:v>38912</c:v>
                </c:pt>
                <c:pt idx="5">
                  <c:v>77824</c:v>
                </c:pt>
                <c:pt idx="6">
                  <c:v>155648</c:v>
                </c:pt>
                <c:pt idx="7">
                  <c:v>311296</c:v>
                </c:pt>
                <c:pt idx="8">
                  <c:v>622592</c:v>
                </c:pt>
                <c:pt idx="9">
                  <c:v>1245184</c:v>
                </c:pt>
                <c:pt idx="10">
                  <c:v>2490368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B-564C-9CF6-7A1F063A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89839"/>
        <c:axId val="382157647"/>
      </c:scatterChart>
      <c:valAx>
        <c:axId val="3821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7647"/>
        <c:crosses val="autoZero"/>
        <c:crossBetween val="midCat"/>
      </c:valAx>
      <c:valAx>
        <c:axId val="3821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8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</a:t>
            </a:r>
            <a:r>
              <a:rPr lang="en-GB" baseline="0"/>
              <a:t> overhead relative to element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Memory!$E$119:$E$126</c:f>
              <c:numCache>
                <c:formatCode>0.00%</c:formatCode>
                <c:ptCount val="8"/>
                <c:pt idx="0">
                  <c:v>2.375</c:v>
                </c:pt>
                <c:pt idx="1">
                  <c:v>1.1875</c:v>
                </c:pt>
                <c:pt idx="2">
                  <c:v>0.59375</c:v>
                </c:pt>
                <c:pt idx="3">
                  <c:v>0.296875</c:v>
                </c:pt>
                <c:pt idx="4">
                  <c:v>0.1484375</c:v>
                </c:pt>
                <c:pt idx="5">
                  <c:v>7.421875E-2</c:v>
                </c:pt>
                <c:pt idx="6">
                  <c:v>3.7109375E-2</c:v>
                </c:pt>
                <c:pt idx="7">
                  <c:v>1.85546875E-2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6-FD43-8974-6D4008E7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Memory!$F$119:$F$126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86-FD43-8974-6D4008E7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81759"/>
        <c:axId val="376931199"/>
      </c:scatterChart>
      <c:valAx>
        <c:axId val="27128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1199"/>
        <c:crosses val="autoZero"/>
        <c:crossBetween val="midCat"/>
      </c:valAx>
      <c:valAx>
        <c:axId val="3769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8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3</xdr:row>
      <xdr:rowOff>6350</xdr:rowOff>
    </xdr:from>
    <xdr:to>
      <xdr:col>20</xdr:col>
      <xdr:colOff>38100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3E2D3-E43B-C942-92C8-AE158D301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18</xdr:row>
      <xdr:rowOff>25400</xdr:rowOff>
    </xdr:from>
    <xdr:to>
      <xdr:col>20</xdr:col>
      <xdr:colOff>12700</xdr:colOff>
      <xdr:row>30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E08058-1BCE-4643-B36D-70E9AC6DD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89</xdr:row>
      <xdr:rowOff>6350</xdr:rowOff>
    </xdr:from>
    <xdr:to>
      <xdr:col>20</xdr:col>
      <xdr:colOff>12700</xdr:colOff>
      <xdr:row>100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0DEAC7-6598-0A44-898D-ADFF89709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6350</xdr:colOff>
      <xdr:row>74</xdr:row>
      <xdr:rowOff>12700</xdr:rowOff>
    </xdr:from>
    <xdr:to>
      <xdr:col>20</xdr:col>
      <xdr:colOff>25400</xdr:colOff>
      <xdr:row>85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51744E-F10D-0E42-90FB-E94B7B25D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19050</xdr:colOff>
      <xdr:row>60</xdr:row>
      <xdr:rowOff>12700</xdr:rowOff>
    </xdr:from>
    <xdr:to>
      <xdr:col>20</xdr:col>
      <xdr:colOff>12700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F88EF0-6A79-B947-933D-CF6D8AE0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19050</xdr:colOff>
      <xdr:row>45</xdr:row>
      <xdr:rowOff>196850</xdr:rowOff>
    </xdr:from>
    <xdr:to>
      <xdr:col>20</xdr:col>
      <xdr:colOff>25400</xdr:colOff>
      <xdr:row>57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D40FC1-6D75-F340-A940-39BDEDB00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6350</xdr:colOff>
      <xdr:row>32</xdr:row>
      <xdr:rowOff>12700</xdr:rowOff>
    </xdr:from>
    <xdr:to>
      <xdr:col>19</xdr:col>
      <xdr:colOff>812800</xdr:colOff>
      <xdr:row>44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755844-FEBB-5C43-899F-368C80C6E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196850</xdr:colOff>
      <xdr:row>116</xdr:row>
      <xdr:rowOff>196850</xdr:rowOff>
    </xdr:from>
    <xdr:to>
      <xdr:col>11</xdr:col>
      <xdr:colOff>1466850</xdr:colOff>
      <xdr:row>131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F9BCE5-DDF7-7143-BA25-80C520B9E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6350</xdr:colOff>
      <xdr:row>117</xdr:row>
      <xdr:rowOff>6350</xdr:rowOff>
    </xdr:from>
    <xdr:to>
      <xdr:col>17</xdr:col>
      <xdr:colOff>450850</xdr:colOff>
      <xdr:row>131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6AFDDF-2CB9-AB41-852D-48858FA4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19050</xdr:colOff>
      <xdr:row>104</xdr:row>
      <xdr:rowOff>19050</xdr:rowOff>
    </xdr:from>
    <xdr:to>
      <xdr:col>20</xdr:col>
      <xdr:colOff>0</xdr:colOff>
      <xdr:row>117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BB45EC-B96D-C14D-A06C-D23863C3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3</xdr:row>
      <xdr:rowOff>0</xdr:rowOff>
    </xdr:from>
    <xdr:to>
      <xdr:col>11</xdr:col>
      <xdr:colOff>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0D76A-8E57-B44D-B56D-131089028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819150</xdr:colOff>
      <xdr:row>15</xdr:row>
      <xdr:rowOff>196850</xdr:rowOff>
    </xdr:from>
    <xdr:to>
      <xdr:col>11</xdr:col>
      <xdr:colOff>628650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03CFC-C43B-504C-ABD5-DBA159B6D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</xdr:colOff>
      <xdr:row>29</xdr:row>
      <xdr:rowOff>146050</xdr:rowOff>
    </xdr:from>
    <xdr:to>
      <xdr:col>11</xdr:col>
      <xdr:colOff>679450</xdr:colOff>
      <xdr:row>43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53C38-1CF8-0640-9368-DE6CC0F9F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6350</xdr:colOff>
      <xdr:row>43</xdr:row>
      <xdr:rowOff>184150</xdr:rowOff>
    </xdr:from>
    <xdr:to>
      <xdr:col>11</xdr:col>
      <xdr:colOff>641350</xdr:colOff>
      <xdr:row>57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5E1E32-A95C-274D-BFAC-D8DE77B2E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6350</xdr:colOff>
      <xdr:row>57</xdr:row>
      <xdr:rowOff>196850</xdr:rowOff>
    </xdr:from>
    <xdr:to>
      <xdr:col>11</xdr:col>
      <xdr:colOff>641350</xdr:colOff>
      <xdr:row>71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037C47-42C1-BB4F-BDCC-26DCF6429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793750</xdr:colOff>
      <xdr:row>72</xdr:row>
      <xdr:rowOff>69850</xdr:rowOff>
    </xdr:from>
    <xdr:to>
      <xdr:col>11</xdr:col>
      <xdr:colOff>603250</xdr:colOff>
      <xdr:row>85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04043C-41FE-5540-A7CB-D881B0C43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781050</xdr:colOff>
      <xdr:row>86</xdr:row>
      <xdr:rowOff>69850</xdr:rowOff>
    </xdr:from>
    <xdr:to>
      <xdr:col>11</xdr:col>
      <xdr:colOff>590550</xdr:colOff>
      <xdr:row>99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359710-5A30-254D-8218-3F6152D35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755650</xdr:colOff>
      <xdr:row>100</xdr:row>
      <xdr:rowOff>69850</xdr:rowOff>
    </xdr:from>
    <xdr:to>
      <xdr:col>11</xdr:col>
      <xdr:colOff>565150</xdr:colOff>
      <xdr:row>113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2093F6-5C59-EB4E-AE56-B29B4C70E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419100</xdr:colOff>
      <xdr:row>108</xdr:row>
      <xdr:rowOff>38100</xdr:rowOff>
    </xdr:from>
    <xdr:to>
      <xdr:col>17</xdr:col>
      <xdr:colOff>787400</xdr:colOff>
      <xdr:row>128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84C107-BB8E-7B43-85B9-1AC7BA4A7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748D-2C7E-9A48-826D-471EC314D44C}">
  <dimension ref="C3:M126"/>
  <sheetViews>
    <sheetView topLeftCell="A57" workbookViewId="0">
      <selection activeCell="L116" sqref="L116"/>
    </sheetView>
  </sheetViews>
  <sheetFormatPr baseColWidth="10" defaultRowHeight="16" x14ac:dyDescent="0.2"/>
  <cols>
    <col min="2" max="2" width="14.1640625" bestFit="1" customWidth="1"/>
    <col min="3" max="3" width="16.6640625" bestFit="1" customWidth="1"/>
    <col min="4" max="4" width="14.1640625" bestFit="1" customWidth="1"/>
    <col min="5" max="5" width="15.6640625" bestFit="1" customWidth="1"/>
    <col min="6" max="6" width="16.83203125" bestFit="1" customWidth="1"/>
    <col min="9" max="9" width="16.6640625" bestFit="1" customWidth="1"/>
    <col min="10" max="10" width="15.1640625" bestFit="1" customWidth="1"/>
    <col min="12" max="12" width="21" bestFit="1" customWidth="1"/>
    <col min="13" max="13" width="25.83203125" bestFit="1" customWidth="1"/>
  </cols>
  <sheetData>
    <row r="3" spans="3:13" x14ac:dyDescent="0.2">
      <c r="C3" t="s">
        <v>15</v>
      </c>
    </row>
    <row r="4" spans="3:13" x14ac:dyDescent="0.2">
      <c r="C4" t="s">
        <v>2</v>
      </c>
      <c r="D4" t="s">
        <v>1</v>
      </c>
      <c r="E4" t="s">
        <v>0</v>
      </c>
      <c r="F4" t="s">
        <v>3</v>
      </c>
      <c r="G4" t="s">
        <v>4</v>
      </c>
      <c r="I4" t="s">
        <v>10</v>
      </c>
      <c r="J4" t="s">
        <v>11</v>
      </c>
      <c r="L4" t="s">
        <v>13</v>
      </c>
      <c r="M4" t="s">
        <v>12</v>
      </c>
    </row>
    <row r="5" spans="3:13" x14ac:dyDescent="0.2">
      <c r="C5">
        <v>32</v>
      </c>
      <c r="D5">
        <v>1024</v>
      </c>
      <c r="E5">
        <v>2560</v>
      </c>
      <c r="F5">
        <v>1664</v>
      </c>
      <c r="G5">
        <v>3456</v>
      </c>
      <c r="I5">
        <f>$G5-D5</f>
        <v>2432</v>
      </c>
      <c r="J5" s="2">
        <f t="shared" ref="J5:J15" si="0">I5/D5</f>
        <v>2.375</v>
      </c>
      <c r="L5">
        <f>$G5-E5</f>
        <v>896</v>
      </c>
      <c r="M5" s="2">
        <f t="shared" ref="M5:M15" si="1">L5/G5</f>
        <v>0.25925925925925924</v>
      </c>
    </row>
    <row r="6" spans="3:13" x14ac:dyDescent="0.2">
      <c r="C6">
        <v>64</v>
      </c>
      <c r="D6">
        <v>2048</v>
      </c>
      <c r="E6">
        <v>5120</v>
      </c>
      <c r="F6">
        <v>3328</v>
      </c>
      <c r="G6">
        <v>6912</v>
      </c>
      <c r="I6">
        <f t="shared" ref="I6:I15" si="2">$G6-D6</f>
        <v>4864</v>
      </c>
      <c r="J6" s="2">
        <f t="shared" si="0"/>
        <v>2.375</v>
      </c>
      <c r="L6">
        <f t="shared" ref="L6:L15" si="3">$G6-E6</f>
        <v>1792</v>
      </c>
      <c r="M6" s="2">
        <f t="shared" si="1"/>
        <v>0.25925925925925924</v>
      </c>
    </row>
    <row r="7" spans="3:13" x14ac:dyDescent="0.2">
      <c r="C7">
        <v>128</v>
      </c>
      <c r="D7">
        <v>4096</v>
      </c>
      <c r="E7">
        <v>10240</v>
      </c>
      <c r="F7">
        <v>6656</v>
      </c>
      <c r="G7">
        <v>13824</v>
      </c>
      <c r="I7">
        <f t="shared" si="2"/>
        <v>9728</v>
      </c>
      <c r="J7" s="2">
        <f t="shared" si="0"/>
        <v>2.375</v>
      </c>
      <c r="L7">
        <f t="shared" si="3"/>
        <v>3584</v>
      </c>
      <c r="M7" s="2">
        <f t="shared" si="1"/>
        <v>0.25925925925925924</v>
      </c>
    </row>
    <row r="8" spans="3:13" x14ac:dyDescent="0.2">
      <c r="C8">
        <v>256</v>
      </c>
      <c r="D8">
        <v>8192</v>
      </c>
      <c r="E8">
        <v>20480</v>
      </c>
      <c r="F8">
        <v>13312</v>
      </c>
      <c r="G8">
        <v>27648</v>
      </c>
      <c r="I8">
        <f t="shared" si="2"/>
        <v>19456</v>
      </c>
      <c r="J8" s="2">
        <f t="shared" si="0"/>
        <v>2.375</v>
      </c>
      <c r="L8">
        <f t="shared" si="3"/>
        <v>7168</v>
      </c>
      <c r="M8" s="2">
        <f t="shared" si="1"/>
        <v>0.25925925925925924</v>
      </c>
    </row>
    <row r="9" spans="3:13" x14ac:dyDescent="0.2">
      <c r="C9">
        <v>512</v>
      </c>
      <c r="D9">
        <v>16384</v>
      </c>
      <c r="E9">
        <v>40960</v>
      </c>
      <c r="F9">
        <v>26624</v>
      </c>
      <c r="G9">
        <v>55296</v>
      </c>
      <c r="I9">
        <f t="shared" si="2"/>
        <v>38912</v>
      </c>
      <c r="J9" s="2">
        <f t="shared" si="0"/>
        <v>2.375</v>
      </c>
      <c r="L9">
        <f t="shared" si="3"/>
        <v>14336</v>
      </c>
      <c r="M9" s="2">
        <f t="shared" si="1"/>
        <v>0.25925925925925924</v>
      </c>
    </row>
    <row r="10" spans="3:13" x14ac:dyDescent="0.2">
      <c r="C10">
        <v>1024</v>
      </c>
      <c r="D10">
        <v>32768</v>
      </c>
      <c r="E10">
        <v>81920</v>
      </c>
      <c r="F10">
        <v>53248</v>
      </c>
      <c r="G10">
        <v>110592</v>
      </c>
      <c r="I10">
        <f t="shared" si="2"/>
        <v>77824</v>
      </c>
      <c r="J10" s="2">
        <f t="shared" si="0"/>
        <v>2.375</v>
      </c>
      <c r="L10">
        <f t="shared" si="3"/>
        <v>28672</v>
      </c>
      <c r="M10" s="2">
        <f t="shared" si="1"/>
        <v>0.25925925925925924</v>
      </c>
    </row>
    <row r="11" spans="3:13" x14ac:dyDescent="0.2">
      <c r="C11">
        <v>2048</v>
      </c>
      <c r="D11">
        <v>65536</v>
      </c>
      <c r="E11">
        <v>163840</v>
      </c>
      <c r="F11">
        <v>106496</v>
      </c>
      <c r="G11">
        <v>221184</v>
      </c>
      <c r="I11">
        <f t="shared" si="2"/>
        <v>155648</v>
      </c>
      <c r="J11" s="2">
        <f t="shared" si="0"/>
        <v>2.375</v>
      </c>
      <c r="L11">
        <f t="shared" si="3"/>
        <v>57344</v>
      </c>
      <c r="M11" s="2">
        <f t="shared" si="1"/>
        <v>0.25925925925925924</v>
      </c>
    </row>
    <row r="12" spans="3:13" x14ac:dyDescent="0.2">
      <c r="C12">
        <v>4096</v>
      </c>
      <c r="D12">
        <v>131072</v>
      </c>
      <c r="E12">
        <v>327680</v>
      </c>
      <c r="F12">
        <v>212992</v>
      </c>
      <c r="G12">
        <v>442368</v>
      </c>
      <c r="I12">
        <f t="shared" si="2"/>
        <v>311296</v>
      </c>
      <c r="J12" s="2">
        <f t="shared" si="0"/>
        <v>2.375</v>
      </c>
      <c r="L12">
        <f t="shared" si="3"/>
        <v>114688</v>
      </c>
      <c r="M12" s="2">
        <f t="shared" si="1"/>
        <v>0.25925925925925924</v>
      </c>
    </row>
    <row r="13" spans="3:13" x14ac:dyDescent="0.2">
      <c r="C13">
        <v>8192</v>
      </c>
      <c r="D13">
        <v>262144</v>
      </c>
      <c r="E13">
        <v>655360</v>
      </c>
      <c r="F13">
        <v>425984</v>
      </c>
      <c r="G13">
        <v>884736</v>
      </c>
      <c r="I13">
        <f t="shared" si="2"/>
        <v>622592</v>
      </c>
      <c r="J13" s="2">
        <f t="shared" si="0"/>
        <v>2.375</v>
      </c>
      <c r="L13">
        <f t="shared" si="3"/>
        <v>229376</v>
      </c>
      <c r="M13" s="2">
        <f t="shared" si="1"/>
        <v>0.25925925925925924</v>
      </c>
    </row>
    <row r="14" spans="3:13" x14ac:dyDescent="0.2">
      <c r="C14" s="1">
        <v>16384</v>
      </c>
      <c r="D14">
        <v>524288</v>
      </c>
      <c r="E14">
        <v>1310720</v>
      </c>
      <c r="F14">
        <v>851968</v>
      </c>
      <c r="G14">
        <v>1769472</v>
      </c>
      <c r="I14">
        <f t="shared" si="2"/>
        <v>1245184</v>
      </c>
      <c r="J14" s="2">
        <f t="shared" si="0"/>
        <v>2.375</v>
      </c>
      <c r="L14">
        <f t="shared" si="3"/>
        <v>458752</v>
      </c>
      <c r="M14" s="2">
        <f t="shared" si="1"/>
        <v>0.25925925925925924</v>
      </c>
    </row>
    <row r="15" spans="3:13" x14ac:dyDescent="0.2">
      <c r="C15" s="1">
        <v>32768</v>
      </c>
      <c r="D15">
        <v>1048576</v>
      </c>
      <c r="E15">
        <v>2621440</v>
      </c>
      <c r="F15">
        <v>1703936</v>
      </c>
      <c r="G15">
        <v>3538944</v>
      </c>
      <c r="I15">
        <f t="shared" si="2"/>
        <v>2490368</v>
      </c>
      <c r="J15" s="2">
        <f t="shared" si="0"/>
        <v>2.375</v>
      </c>
      <c r="L15">
        <f t="shared" si="3"/>
        <v>917504</v>
      </c>
      <c r="M15" s="2">
        <f t="shared" si="1"/>
        <v>0.25925925925925924</v>
      </c>
    </row>
    <row r="18" spans="3:13" x14ac:dyDescent="0.2">
      <c r="C18" t="s">
        <v>5</v>
      </c>
    </row>
    <row r="19" spans="3:13" x14ac:dyDescent="0.2">
      <c r="C19" t="s">
        <v>2</v>
      </c>
      <c r="D19" t="s">
        <v>1</v>
      </c>
      <c r="E19" t="s">
        <v>0</v>
      </c>
      <c r="F19" t="s">
        <v>3</v>
      </c>
      <c r="G19" t="s">
        <v>4</v>
      </c>
      <c r="I19" t="s">
        <v>10</v>
      </c>
      <c r="J19" t="s">
        <v>11</v>
      </c>
      <c r="L19" t="s">
        <v>13</v>
      </c>
      <c r="M19" t="s">
        <v>12</v>
      </c>
    </row>
    <row r="20" spans="3:13" x14ac:dyDescent="0.2">
      <c r="C20">
        <v>32</v>
      </c>
      <c r="D20">
        <v>2048</v>
      </c>
      <c r="E20">
        <v>3584</v>
      </c>
      <c r="F20">
        <v>2688</v>
      </c>
      <c r="G20">
        <v>4480</v>
      </c>
      <c r="I20">
        <f>G20-D20</f>
        <v>2432</v>
      </c>
      <c r="J20" s="2">
        <f t="shared" ref="J20:J30" si="4">I20/D20</f>
        <v>1.1875</v>
      </c>
      <c r="L20">
        <f>$G20-E20</f>
        <v>896</v>
      </c>
      <c r="M20" s="2">
        <f>L20/G20</f>
        <v>0.2</v>
      </c>
    </row>
    <row r="21" spans="3:13" x14ac:dyDescent="0.2">
      <c r="C21">
        <v>64</v>
      </c>
      <c r="D21">
        <v>4096</v>
      </c>
      <c r="E21">
        <v>7168</v>
      </c>
      <c r="F21">
        <v>5376</v>
      </c>
      <c r="G21">
        <v>8960</v>
      </c>
      <c r="I21">
        <f t="shared" ref="I21:I30" si="5">G21-D21</f>
        <v>4864</v>
      </c>
      <c r="J21" s="2">
        <f t="shared" si="4"/>
        <v>1.1875</v>
      </c>
      <c r="L21">
        <f t="shared" ref="L21:L30" si="6">$G21-E21</f>
        <v>1792</v>
      </c>
      <c r="M21" s="2">
        <f t="shared" ref="M21:M30" si="7">L21/G21</f>
        <v>0.2</v>
      </c>
    </row>
    <row r="22" spans="3:13" x14ac:dyDescent="0.2">
      <c r="C22">
        <v>128</v>
      </c>
      <c r="D22">
        <v>8192</v>
      </c>
      <c r="E22">
        <v>14336</v>
      </c>
      <c r="F22">
        <v>10752</v>
      </c>
      <c r="G22">
        <v>17920</v>
      </c>
      <c r="I22">
        <f t="shared" si="5"/>
        <v>9728</v>
      </c>
      <c r="J22" s="2">
        <f t="shared" si="4"/>
        <v>1.1875</v>
      </c>
      <c r="L22">
        <f t="shared" si="6"/>
        <v>3584</v>
      </c>
      <c r="M22" s="2">
        <f t="shared" si="7"/>
        <v>0.2</v>
      </c>
    </row>
    <row r="23" spans="3:13" x14ac:dyDescent="0.2">
      <c r="C23">
        <v>256</v>
      </c>
      <c r="D23">
        <v>16384</v>
      </c>
      <c r="E23">
        <v>28672</v>
      </c>
      <c r="F23">
        <v>21504</v>
      </c>
      <c r="G23">
        <v>35840</v>
      </c>
      <c r="I23">
        <f t="shared" si="5"/>
        <v>19456</v>
      </c>
      <c r="J23" s="2">
        <f t="shared" si="4"/>
        <v>1.1875</v>
      </c>
      <c r="L23">
        <f t="shared" si="6"/>
        <v>7168</v>
      </c>
      <c r="M23" s="2">
        <f t="shared" si="7"/>
        <v>0.2</v>
      </c>
    </row>
    <row r="24" spans="3:13" x14ac:dyDescent="0.2">
      <c r="C24">
        <v>512</v>
      </c>
      <c r="D24">
        <v>32768</v>
      </c>
      <c r="E24">
        <v>57344</v>
      </c>
      <c r="F24">
        <v>43008</v>
      </c>
      <c r="G24">
        <v>71680</v>
      </c>
      <c r="I24">
        <f t="shared" si="5"/>
        <v>38912</v>
      </c>
      <c r="J24" s="2">
        <f t="shared" si="4"/>
        <v>1.1875</v>
      </c>
      <c r="L24">
        <f t="shared" si="6"/>
        <v>14336</v>
      </c>
      <c r="M24" s="2">
        <f t="shared" si="7"/>
        <v>0.2</v>
      </c>
    </row>
    <row r="25" spans="3:13" x14ac:dyDescent="0.2">
      <c r="C25">
        <v>1024</v>
      </c>
      <c r="D25">
        <v>65536</v>
      </c>
      <c r="E25">
        <v>114688</v>
      </c>
      <c r="F25">
        <v>86016</v>
      </c>
      <c r="G25">
        <v>143360</v>
      </c>
      <c r="I25">
        <f t="shared" si="5"/>
        <v>77824</v>
      </c>
      <c r="J25" s="2">
        <f t="shared" si="4"/>
        <v>1.1875</v>
      </c>
      <c r="L25">
        <f t="shared" si="6"/>
        <v>28672</v>
      </c>
      <c r="M25" s="2">
        <f t="shared" si="7"/>
        <v>0.2</v>
      </c>
    </row>
    <row r="26" spans="3:13" x14ac:dyDescent="0.2">
      <c r="C26">
        <v>2048</v>
      </c>
      <c r="D26">
        <v>131072</v>
      </c>
      <c r="E26">
        <v>229376</v>
      </c>
      <c r="F26">
        <v>172032</v>
      </c>
      <c r="G26">
        <v>286720</v>
      </c>
      <c r="I26">
        <f t="shared" si="5"/>
        <v>155648</v>
      </c>
      <c r="J26" s="2">
        <f t="shared" si="4"/>
        <v>1.1875</v>
      </c>
      <c r="L26">
        <f t="shared" si="6"/>
        <v>57344</v>
      </c>
      <c r="M26" s="2">
        <f t="shared" si="7"/>
        <v>0.2</v>
      </c>
    </row>
    <row r="27" spans="3:13" x14ac:dyDescent="0.2">
      <c r="C27">
        <v>4096</v>
      </c>
      <c r="D27">
        <v>262144</v>
      </c>
      <c r="E27">
        <v>458752</v>
      </c>
      <c r="F27">
        <v>344064</v>
      </c>
      <c r="G27">
        <v>573440</v>
      </c>
      <c r="I27">
        <f t="shared" si="5"/>
        <v>311296</v>
      </c>
      <c r="J27" s="2">
        <f t="shared" si="4"/>
        <v>1.1875</v>
      </c>
      <c r="L27">
        <f t="shared" si="6"/>
        <v>114688</v>
      </c>
      <c r="M27" s="2">
        <f t="shared" si="7"/>
        <v>0.2</v>
      </c>
    </row>
    <row r="28" spans="3:13" x14ac:dyDescent="0.2">
      <c r="C28">
        <v>8192</v>
      </c>
      <c r="D28">
        <v>524288</v>
      </c>
      <c r="E28">
        <v>917504</v>
      </c>
      <c r="F28">
        <v>688128</v>
      </c>
      <c r="G28">
        <v>1146880</v>
      </c>
      <c r="I28">
        <f t="shared" si="5"/>
        <v>622592</v>
      </c>
      <c r="J28" s="2">
        <f t="shared" si="4"/>
        <v>1.1875</v>
      </c>
      <c r="L28">
        <f t="shared" si="6"/>
        <v>229376</v>
      </c>
      <c r="M28" s="2">
        <f t="shared" si="7"/>
        <v>0.2</v>
      </c>
    </row>
    <row r="29" spans="3:13" x14ac:dyDescent="0.2">
      <c r="C29" s="1">
        <v>16384</v>
      </c>
      <c r="D29">
        <v>1048576</v>
      </c>
      <c r="E29">
        <v>1835008</v>
      </c>
      <c r="F29">
        <v>1376256</v>
      </c>
      <c r="G29">
        <v>2293760</v>
      </c>
      <c r="I29">
        <f t="shared" si="5"/>
        <v>1245184</v>
      </c>
      <c r="J29" s="2">
        <f t="shared" si="4"/>
        <v>1.1875</v>
      </c>
      <c r="L29">
        <f t="shared" si="6"/>
        <v>458752</v>
      </c>
      <c r="M29" s="2">
        <f t="shared" si="7"/>
        <v>0.2</v>
      </c>
    </row>
    <row r="30" spans="3:13" x14ac:dyDescent="0.2">
      <c r="C30" s="1">
        <v>32768</v>
      </c>
      <c r="D30">
        <v>2097152</v>
      </c>
      <c r="E30">
        <v>3670016</v>
      </c>
      <c r="F30">
        <v>2752512</v>
      </c>
      <c r="G30">
        <v>4587520</v>
      </c>
      <c r="I30">
        <f t="shared" si="5"/>
        <v>2490368</v>
      </c>
      <c r="J30" s="2">
        <f t="shared" si="4"/>
        <v>1.1875</v>
      </c>
      <c r="L30">
        <f t="shared" si="6"/>
        <v>917504</v>
      </c>
      <c r="M30" s="2">
        <f t="shared" si="7"/>
        <v>0.2</v>
      </c>
    </row>
    <row r="31" spans="3:13" x14ac:dyDescent="0.2">
      <c r="C31" s="1"/>
      <c r="J31" s="2"/>
    </row>
    <row r="32" spans="3:13" x14ac:dyDescent="0.2">
      <c r="C32" s="1" t="s">
        <v>16</v>
      </c>
    </row>
    <row r="33" spans="3:13" x14ac:dyDescent="0.2">
      <c r="C33" t="s">
        <v>2</v>
      </c>
      <c r="D33" t="s">
        <v>1</v>
      </c>
      <c r="E33" t="s">
        <v>0</v>
      </c>
      <c r="F33" t="s">
        <v>3</v>
      </c>
      <c r="G33" t="s">
        <v>4</v>
      </c>
      <c r="I33" t="s">
        <v>10</v>
      </c>
      <c r="J33" t="s">
        <v>11</v>
      </c>
      <c r="L33" t="s">
        <v>13</v>
      </c>
      <c r="M33" t="s">
        <v>12</v>
      </c>
    </row>
    <row r="34" spans="3:13" x14ac:dyDescent="0.2">
      <c r="C34">
        <v>32</v>
      </c>
      <c r="D34">
        <v>4096</v>
      </c>
      <c r="E34">
        <v>5632</v>
      </c>
      <c r="F34">
        <v>4736</v>
      </c>
      <c r="G34">
        <v>6528</v>
      </c>
      <c r="I34">
        <f>G34-D34</f>
        <v>2432</v>
      </c>
      <c r="J34" s="2">
        <f t="shared" ref="J34:J44" si="8">I34/D34</f>
        <v>0.59375</v>
      </c>
      <c r="L34">
        <f>$G34-E34</f>
        <v>896</v>
      </c>
      <c r="M34" s="2">
        <f>L34/G34</f>
        <v>0.13725490196078433</v>
      </c>
    </row>
    <row r="35" spans="3:13" x14ac:dyDescent="0.2">
      <c r="C35">
        <v>64</v>
      </c>
      <c r="D35">
        <v>8192</v>
      </c>
      <c r="E35">
        <v>11264</v>
      </c>
      <c r="F35">
        <v>9472</v>
      </c>
      <c r="G35">
        <v>13056</v>
      </c>
      <c r="I35">
        <f t="shared" ref="I35:I44" si="9">G35-D35</f>
        <v>4864</v>
      </c>
      <c r="J35" s="2">
        <f t="shared" si="8"/>
        <v>0.59375</v>
      </c>
      <c r="L35">
        <f t="shared" ref="L35:L44" si="10">$G35-E35</f>
        <v>1792</v>
      </c>
      <c r="M35" s="2">
        <f t="shared" ref="M35:M44" si="11">L35/G35</f>
        <v>0.13725490196078433</v>
      </c>
    </row>
    <row r="36" spans="3:13" x14ac:dyDescent="0.2">
      <c r="C36">
        <v>128</v>
      </c>
      <c r="D36">
        <v>16384</v>
      </c>
      <c r="E36">
        <v>22528</v>
      </c>
      <c r="F36">
        <v>18944</v>
      </c>
      <c r="G36">
        <v>26112</v>
      </c>
      <c r="I36">
        <f t="shared" si="9"/>
        <v>9728</v>
      </c>
      <c r="J36" s="2">
        <f t="shared" si="8"/>
        <v>0.59375</v>
      </c>
      <c r="L36">
        <f t="shared" si="10"/>
        <v>3584</v>
      </c>
      <c r="M36" s="2">
        <f t="shared" si="11"/>
        <v>0.13725490196078433</v>
      </c>
    </row>
    <row r="37" spans="3:13" x14ac:dyDescent="0.2">
      <c r="C37">
        <v>256</v>
      </c>
      <c r="D37">
        <v>32768</v>
      </c>
      <c r="E37">
        <v>45056</v>
      </c>
      <c r="F37">
        <v>37888</v>
      </c>
      <c r="G37">
        <v>52224</v>
      </c>
      <c r="I37">
        <f t="shared" si="9"/>
        <v>19456</v>
      </c>
      <c r="J37" s="2">
        <f t="shared" si="8"/>
        <v>0.59375</v>
      </c>
      <c r="L37">
        <f t="shared" si="10"/>
        <v>7168</v>
      </c>
      <c r="M37" s="2">
        <f t="shared" si="11"/>
        <v>0.13725490196078433</v>
      </c>
    </row>
    <row r="38" spans="3:13" x14ac:dyDescent="0.2">
      <c r="C38">
        <v>512</v>
      </c>
      <c r="D38">
        <v>65536</v>
      </c>
      <c r="E38">
        <v>90112</v>
      </c>
      <c r="F38">
        <v>75776</v>
      </c>
      <c r="G38">
        <v>104448</v>
      </c>
      <c r="I38">
        <f t="shared" si="9"/>
        <v>38912</v>
      </c>
      <c r="J38" s="2">
        <f t="shared" si="8"/>
        <v>0.59375</v>
      </c>
      <c r="L38">
        <f t="shared" si="10"/>
        <v>14336</v>
      </c>
      <c r="M38" s="2">
        <f t="shared" si="11"/>
        <v>0.13725490196078433</v>
      </c>
    </row>
    <row r="39" spans="3:13" x14ac:dyDescent="0.2">
      <c r="C39">
        <v>1024</v>
      </c>
      <c r="D39">
        <v>131072</v>
      </c>
      <c r="E39">
        <v>180224</v>
      </c>
      <c r="F39">
        <v>151552</v>
      </c>
      <c r="G39">
        <v>208896</v>
      </c>
      <c r="I39">
        <f t="shared" si="9"/>
        <v>77824</v>
      </c>
      <c r="J39" s="2">
        <f t="shared" si="8"/>
        <v>0.59375</v>
      </c>
      <c r="L39">
        <f>$G39-E39</f>
        <v>28672</v>
      </c>
      <c r="M39" s="2">
        <f t="shared" si="11"/>
        <v>0.13725490196078433</v>
      </c>
    </row>
    <row r="40" spans="3:13" x14ac:dyDescent="0.2">
      <c r="C40">
        <v>2048</v>
      </c>
      <c r="D40">
        <v>262144</v>
      </c>
      <c r="E40">
        <v>360448</v>
      </c>
      <c r="F40">
        <v>303104</v>
      </c>
      <c r="G40">
        <v>417792</v>
      </c>
      <c r="I40">
        <f t="shared" si="9"/>
        <v>155648</v>
      </c>
      <c r="J40" s="2">
        <f t="shared" si="8"/>
        <v>0.59375</v>
      </c>
      <c r="L40">
        <f t="shared" si="10"/>
        <v>57344</v>
      </c>
      <c r="M40" s="2">
        <f t="shared" si="11"/>
        <v>0.13725490196078433</v>
      </c>
    </row>
    <row r="41" spans="3:13" x14ac:dyDescent="0.2">
      <c r="C41">
        <v>4096</v>
      </c>
      <c r="D41">
        <v>524288</v>
      </c>
      <c r="E41">
        <v>720896</v>
      </c>
      <c r="F41">
        <v>606208</v>
      </c>
      <c r="G41">
        <v>835584</v>
      </c>
      <c r="I41">
        <f t="shared" si="9"/>
        <v>311296</v>
      </c>
      <c r="J41" s="2">
        <f t="shared" si="8"/>
        <v>0.59375</v>
      </c>
      <c r="L41">
        <f t="shared" si="10"/>
        <v>114688</v>
      </c>
      <c r="M41" s="2">
        <f t="shared" si="11"/>
        <v>0.13725490196078433</v>
      </c>
    </row>
    <row r="42" spans="3:13" x14ac:dyDescent="0.2">
      <c r="C42">
        <v>8192</v>
      </c>
      <c r="D42">
        <v>1048576</v>
      </c>
      <c r="E42">
        <v>1441792</v>
      </c>
      <c r="F42">
        <v>1212416</v>
      </c>
      <c r="G42">
        <v>1671168</v>
      </c>
      <c r="I42">
        <f t="shared" si="9"/>
        <v>622592</v>
      </c>
      <c r="J42" s="2">
        <f t="shared" si="8"/>
        <v>0.59375</v>
      </c>
      <c r="L42">
        <f t="shared" si="10"/>
        <v>229376</v>
      </c>
      <c r="M42" s="2">
        <f t="shared" si="11"/>
        <v>0.13725490196078433</v>
      </c>
    </row>
    <row r="43" spans="3:13" x14ac:dyDescent="0.2">
      <c r="C43" s="1">
        <v>16384</v>
      </c>
      <c r="D43">
        <v>2097152</v>
      </c>
      <c r="E43">
        <v>2883584</v>
      </c>
      <c r="F43">
        <v>2424832</v>
      </c>
      <c r="G43">
        <v>3342336</v>
      </c>
      <c r="I43">
        <f t="shared" si="9"/>
        <v>1245184</v>
      </c>
      <c r="J43" s="2">
        <f t="shared" si="8"/>
        <v>0.59375</v>
      </c>
      <c r="L43">
        <f t="shared" si="10"/>
        <v>458752</v>
      </c>
      <c r="M43" s="2">
        <f t="shared" si="11"/>
        <v>0.13725490196078433</v>
      </c>
    </row>
    <row r="44" spans="3:13" x14ac:dyDescent="0.2">
      <c r="C44" s="1">
        <v>32768</v>
      </c>
      <c r="D44">
        <v>4194304</v>
      </c>
      <c r="E44">
        <v>5767168</v>
      </c>
      <c r="F44">
        <v>4849664</v>
      </c>
      <c r="G44">
        <v>6684672</v>
      </c>
      <c r="I44">
        <f t="shared" si="9"/>
        <v>2490368</v>
      </c>
      <c r="J44" s="2">
        <f t="shared" si="8"/>
        <v>0.59375</v>
      </c>
      <c r="L44">
        <f t="shared" si="10"/>
        <v>917504</v>
      </c>
      <c r="M44" s="2">
        <f t="shared" si="11"/>
        <v>0.13725490196078433</v>
      </c>
    </row>
    <row r="45" spans="3:13" x14ac:dyDescent="0.2">
      <c r="C45" s="1"/>
      <c r="J45" s="2"/>
    </row>
    <row r="46" spans="3:13" x14ac:dyDescent="0.2">
      <c r="C46" s="1" t="s">
        <v>17</v>
      </c>
    </row>
    <row r="47" spans="3:13" x14ac:dyDescent="0.2">
      <c r="C47" t="s">
        <v>2</v>
      </c>
      <c r="D47" t="s">
        <v>1</v>
      </c>
      <c r="E47" t="s">
        <v>0</v>
      </c>
      <c r="F47" t="s">
        <v>3</v>
      </c>
      <c r="G47" t="s">
        <v>4</v>
      </c>
      <c r="I47" t="s">
        <v>10</v>
      </c>
      <c r="J47" t="s">
        <v>11</v>
      </c>
      <c r="L47" t="s">
        <v>13</v>
      </c>
      <c r="M47" t="s">
        <v>12</v>
      </c>
    </row>
    <row r="48" spans="3:13" x14ac:dyDescent="0.2">
      <c r="C48">
        <v>32</v>
      </c>
      <c r="D48">
        <v>8192</v>
      </c>
      <c r="E48">
        <v>9728</v>
      </c>
      <c r="F48">
        <v>8832</v>
      </c>
      <c r="G48">
        <v>10624</v>
      </c>
      <c r="I48">
        <f>G48-D48</f>
        <v>2432</v>
      </c>
      <c r="J48" s="2">
        <f t="shared" ref="J48:J58" si="12">I48/D48</f>
        <v>0.296875</v>
      </c>
      <c r="L48">
        <f>$G48-E48</f>
        <v>896</v>
      </c>
      <c r="M48" s="2">
        <f>L48/G48</f>
        <v>8.4337349397590355E-2</v>
      </c>
    </row>
    <row r="49" spans="3:13" x14ac:dyDescent="0.2">
      <c r="C49">
        <v>64</v>
      </c>
      <c r="D49">
        <v>16384</v>
      </c>
      <c r="E49">
        <v>19456</v>
      </c>
      <c r="F49">
        <v>17664</v>
      </c>
      <c r="G49">
        <v>21248</v>
      </c>
      <c r="I49">
        <f t="shared" ref="I49:I58" si="13">G49-D49</f>
        <v>4864</v>
      </c>
      <c r="J49" s="2">
        <f t="shared" si="12"/>
        <v>0.296875</v>
      </c>
      <c r="L49">
        <f t="shared" ref="L49:L58" si="14">$G49-E49</f>
        <v>1792</v>
      </c>
      <c r="M49" s="2">
        <f t="shared" ref="M49:M58" si="15">L49/G49</f>
        <v>8.4337349397590355E-2</v>
      </c>
    </row>
    <row r="50" spans="3:13" x14ac:dyDescent="0.2">
      <c r="C50">
        <v>128</v>
      </c>
      <c r="D50">
        <v>32768</v>
      </c>
      <c r="E50">
        <v>38912</v>
      </c>
      <c r="F50">
        <v>35328</v>
      </c>
      <c r="G50">
        <v>42496</v>
      </c>
      <c r="I50">
        <f t="shared" si="13"/>
        <v>9728</v>
      </c>
      <c r="J50" s="2">
        <f t="shared" si="12"/>
        <v>0.296875</v>
      </c>
      <c r="L50">
        <f t="shared" si="14"/>
        <v>3584</v>
      </c>
      <c r="M50" s="2">
        <f t="shared" si="15"/>
        <v>8.4337349397590355E-2</v>
      </c>
    </row>
    <row r="51" spans="3:13" x14ac:dyDescent="0.2">
      <c r="C51">
        <v>256</v>
      </c>
      <c r="D51">
        <v>65536</v>
      </c>
      <c r="E51">
        <v>77824</v>
      </c>
      <c r="F51">
        <v>70656</v>
      </c>
      <c r="G51">
        <v>84992</v>
      </c>
      <c r="I51">
        <f t="shared" si="13"/>
        <v>19456</v>
      </c>
      <c r="J51" s="2">
        <f t="shared" si="12"/>
        <v>0.296875</v>
      </c>
      <c r="L51">
        <f>$G51-E51</f>
        <v>7168</v>
      </c>
      <c r="M51" s="2">
        <f t="shared" si="15"/>
        <v>8.4337349397590355E-2</v>
      </c>
    </row>
    <row r="52" spans="3:13" x14ac:dyDescent="0.2">
      <c r="C52">
        <v>512</v>
      </c>
      <c r="D52">
        <v>131072</v>
      </c>
      <c r="E52">
        <v>155648</v>
      </c>
      <c r="F52">
        <v>141312</v>
      </c>
      <c r="G52">
        <v>169984</v>
      </c>
      <c r="I52">
        <f t="shared" si="13"/>
        <v>38912</v>
      </c>
      <c r="J52" s="2">
        <f t="shared" si="12"/>
        <v>0.296875</v>
      </c>
      <c r="L52">
        <f t="shared" si="14"/>
        <v>14336</v>
      </c>
      <c r="M52" s="2">
        <f t="shared" si="15"/>
        <v>8.4337349397590355E-2</v>
      </c>
    </row>
    <row r="53" spans="3:13" x14ac:dyDescent="0.2">
      <c r="C53">
        <v>1024</v>
      </c>
      <c r="D53">
        <v>262144</v>
      </c>
      <c r="E53">
        <v>311296</v>
      </c>
      <c r="F53">
        <v>282624</v>
      </c>
      <c r="G53">
        <v>339968</v>
      </c>
      <c r="I53">
        <f t="shared" si="13"/>
        <v>77824</v>
      </c>
      <c r="J53" s="2">
        <f t="shared" si="12"/>
        <v>0.296875</v>
      </c>
      <c r="L53">
        <f t="shared" si="14"/>
        <v>28672</v>
      </c>
      <c r="M53" s="2">
        <f t="shared" si="15"/>
        <v>8.4337349397590355E-2</v>
      </c>
    </row>
    <row r="54" spans="3:13" x14ac:dyDescent="0.2">
      <c r="C54">
        <v>2048</v>
      </c>
      <c r="D54">
        <v>524288</v>
      </c>
      <c r="E54">
        <v>622592</v>
      </c>
      <c r="F54">
        <v>565248</v>
      </c>
      <c r="G54">
        <v>679936</v>
      </c>
      <c r="I54">
        <f t="shared" si="13"/>
        <v>155648</v>
      </c>
      <c r="J54" s="2">
        <f t="shared" si="12"/>
        <v>0.296875</v>
      </c>
      <c r="L54">
        <f t="shared" si="14"/>
        <v>57344</v>
      </c>
      <c r="M54" s="2">
        <f t="shared" si="15"/>
        <v>8.4337349397590355E-2</v>
      </c>
    </row>
    <row r="55" spans="3:13" x14ac:dyDescent="0.2">
      <c r="C55">
        <v>4096</v>
      </c>
      <c r="D55">
        <v>1048576</v>
      </c>
      <c r="E55">
        <v>1245184</v>
      </c>
      <c r="F55">
        <v>1130496</v>
      </c>
      <c r="G55">
        <v>1359872</v>
      </c>
      <c r="I55">
        <f t="shared" si="13"/>
        <v>311296</v>
      </c>
      <c r="J55" s="2">
        <f t="shared" si="12"/>
        <v>0.296875</v>
      </c>
      <c r="L55">
        <f t="shared" si="14"/>
        <v>114688</v>
      </c>
      <c r="M55" s="2">
        <f t="shared" si="15"/>
        <v>8.4337349397590355E-2</v>
      </c>
    </row>
    <row r="56" spans="3:13" x14ac:dyDescent="0.2">
      <c r="C56">
        <v>8192</v>
      </c>
      <c r="D56">
        <v>2097152</v>
      </c>
      <c r="E56">
        <v>2490368</v>
      </c>
      <c r="F56">
        <v>2260992</v>
      </c>
      <c r="G56">
        <v>2719744</v>
      </c>
      <c r="I56">
        <f t="shared" si="13"/>
        <v>622592</v>
      </c>
      <c r="J56" s="2">
        <f t="shared" si="12"/>
        <v>0.296875</v>
      </c>
      <c r="L56">
        <f t="shared" si="14"/>
        <v>229376</v>
      </c>
      <c r="M56" s="2">
        <f t="shared" si="15"/>
        <v>8.4337349397590355E-2</v>
      </c>
    </row>
    <row r="57" spans="3:13" x14ac:dyDescent="0.2">
      <c r="C57" s="1">
        <v>16384</v>
      </c>
      <c r="D57">
        <v>4194304</v>
      </c>
      <c r="E57">
        <v>4980736</v>
      </c>
      <c r="F57">
        <v>4521984</v>
      </c>
      <c r="G57">
        <v>5439488</v>
      </c>
      <c r="I57">
        <f t="shared" si="13"/>
        <v>1245184</v>
      </c>
      <c r="J57" s="2">
        <f t="shared" si="12"/>
        <v>0.296875</v>
      </c>
      <c r="L57">
        <f t="shared" si="14"/>
        <v>458752</v>
      </c>
      <c r="M57" s="2">
        <f t="shared" si="15"/>
        <v>8.4337349397590355E-2</v>
      </c>
    </row>
    <row r="58" spans="3:13" x14ac:dyDescent="0.2">
      <c r="C58" s="1">
        <v>32768</v>
      </c>
      <c r="D58">
        <v>8388608</v>
      </c>
      <c r="E58">
        <v>9961472</v>
      </c>
      <c r="F58">
        <v>9043968</v>
      </c>
      <c r="G58">
        <v>10878976</v>
      </c>
      <c r="I58">
        <f t="shared" si="13"/>
        <v>2490368</v>
      </c>
      <c r="J58" s="2">
        <f t="shared" si="12"/>
        <v>0.296875</v>
      </c>
      <c r="L58">
        <f t="shared" si="14"/>
        <v>917504</v>
      </c>
      <c r="M58" s="2">
        <f t="shared" si="15"/>
        <v>8.4337349397590355E-2</v>
      </c>
    </row>
    <row r="60" spans="3:13" x14ac:dyDescent="0.2">
      <c r="C60" t="s">
        <v>18</v>
      </c>
    </row>
    <row r="61" spans="3:13" x14ac:dyDescent="0.2">
      <c r="C61" t="s">
        <v>2</v>
      </c>
      <c r="D61" t="s">
        <v>1</v>
      </c>
      <c r="E61" t="s">
        <v>0</v>
      </c>
      <c r="F61" t="s">
        <v>3</v>
      </c>
      <c r="G61" t="s">
        <v>4</v>
      </c>
      <c r="I61" t="s">
        <v>10</v>
      </c>
      <c r="J61" t="s">
        <v>11</v>
      </c>
      <c r="L61" t="s">
        <v>13</v>
      </c>
      <c r="M61" t="s">
        <v>12</v>
      </c>
    </row>
    <row r="62" spans="3:13" x14ac:dyDescent="0.2">
      <c r="C62">
        <v>32</v>
      </c>
      <c r="D62">
        <v>16384</v>
      </c>
      <c r="E62">
        <v>17920</v>
      </c>
      <c r="F62">
        <v>17024</v>
      </c>
      <c r="G62">
        <v>18816</v>
      </c>
      <c r="I62">
        <f>G62-D62</f>
        <v>2432</v>
      </c>
      <c r="J62" s="2">
        <f t="shared" ref="J62:J72" si="16">I62/D62</f>
        <v>0.1484375</v>
      </c>
      <c r="L62">
        <f>$G62-E62</f>
        <v>896</v>
      </c>
      <c r="M62" s="2">
        <f>L62/G62</f>
        <v>4.7619047619047616E-2</v>
      </c>
    </row>
    <row r="63" spans="3:13" x14ac:dyDescent="0.2">
      <c r="C63">
        <v>64</v>
      </c>
      <c r="D63">
        <v>32768</v>
      </c>
      <c r="E63">
        <v>35840</v>
      </c>
      <c r="F63">
        <v>34048</v>
      </c>
      <c r="G63">
        <v>37632</v>
      </c>
      <c r="I63">
        <f t="shared" ref="I63:I72" si="17">G63-D63</f>
        <v>4864</v>
      </c>
      <c r="J63" s="2">
        <f t="shared" si="16"/>
        <v>0.1484375</v>
      </c>
      <c r="L63">
        <f t="shared" ref="L63:L72" si="18">$G63-E63</f>
        <v>1792</v>
      </c>
      <c r="M63" s="2">
        <f t="shared" ref="M63:M72" si="19">L63/G63</f>
        <v>4.7619047619047616E-2</v>
      </c>
    </row>
    <row r="64" spans="3:13" x14ac:dyDescent="0.2">
      <c r="C64">
        <v>128</v>
      </c>
      <c r="D64">
        <v>65536</v>
      </c>
      <c r="E64">
        <v>71680</v>
      </c>
      <c r="F64">
        <v>68096</v>
      </c>
      <c r="G64">
        <v>75264</v>
      </c>
      <c r="I64">
        <f t="shared" si="17"/>
        <v>9728</v>
      </c>
      <c r="J64" s="2">
        <f t="shared" si="16"/>
        <v>0.1484375</v>
      </c>
      <c r="L64">
        <f t="shared" si="18"/>
        <v>3584</v>
      </c>
      <c r="M64" s="2">
        <f t="shared" si="19"/>
        <v>4.7619047619047616E-2</v>
      </c>
    </row>
    <row r="65" spans="3:13" x14ac:dyDescent="0.2">
      <c r="C65">
        <v>256</v>
      </c>
      <c r="D65">
        <v>131072</v>
      </c>
      <c r="E65">
        <v>143360</v>
      </c>
      <c r="F65">
        <v>136192</v>
      </c>
      <c r="G65">
        <v>150528</v>
      </c>
      <c r="I65">
        <f t="shared" si="17"/>
        <v>19456</v>
      </c>
      <c r="J65" s="2">
        <f t="shared" si="16"/>
        <v>0.1484375</v>
      </c>
      <c r="L65">
        <f t="shared" si="18"/>
        <v>7168</v>
      </c>
      <c r="M65" s="2">
        <f t="shared" si="19"/>
        <v>4.7619047619047616E-2</v>
      </c>
    </row>
    <row r="66" spans="3:13" x14ac:dyDescent="0.2">
      <c r="C66">
        <v>512</v>
      </c>
      <c r="D66">
        <v>262144</v>
      </c>
      <c r="E66">
        <v>286720</v>
      </c>
      <c r="F66">
        <v>272384</v>
      </c>
      <c r="G66">
        <v>301056</v>
      </c>
      <c r="I66">
        <f t="shared" si="17"/>
        <v>38912</v>
      </c>
      <c r="J66" s="2">
        <f t="shared" si="16"/>
        <v>0.1484375</v>
      </c>
      <c r="L66">
        <f t="shared" si="18"/>
        <v>14336</v>
      </c>
      <c r="M66" s="2">
        <f t="shared" si="19"/>
        <v>4.7619047619047616E-2</v>
      </c>
    </row>
    <row r="67" spans="3:13" x14ac:dyDescent="0.2">
      <c r="C67">
        <v>1024</v>
      </c>
      <c r="D67">
        <v>524288</v>
      </c>
      <c r="E67">
        <v>573440</v>
      </c>
      <c r="F67">
        <v>544768</v>
      </c>
      <c r="G67">
        <v>602112</v>
      </c>
      <c r="I67">
        <f t="shared" si="17"/>
        <v>77824</v>
      </c>
      <c r="J67" s="2">
        <f t="shared" si="16"/>
        <v>0.1484375</v>
      </c>
      <c r="L67">
        <f t="shared" si="18"/>
        <v>28672</v>
      </c>
      <c r="M67" s="2">
        <f t="shared" si="19"/>
        <v>4.7619047619047616E-2</v>
      </c>
    </row>
    <row r="68" spans="3:13" x14ac:dyDescent="0.2">
      <c r="C68">
        <v>2048</v>
      </c>
      <c r="D68">
        <v>1048576</v>
      </c>
      <c r="E68">
        <v>1146880</v>
      </c>
      <c r="F68">
        <v>1089536</v>
      </c>
      <c r="G68">
        <v>1204224</v>
      </c>
      <c r="I68">
        <f t="shared" si="17"/>
        <v>155648</v>
      </c>
      <c r="J68" s="2">
        <f t="shared" si="16"/>
        <v>0.1484375</v>
      </c>
      <c r="L68">
        <f t="shared" si="18"/>
        <v>57344</v>
      </c>
      <c r="M68" s="2">
        <f t="shared" si="19"/>
        <v>4.7619047619047616E-2</v>
      </c>
    </row>
    <row r="69" spans="3:13" x14ac:dyDescent="0.2">
      <c r="C69">
        <v>4096</v>
      </c>
      <c r="D69">
        <v>2097152</v>
      </c>
      <c r="E69">
        <v>2293760</v>
      </c>
      <c r="F69">
        <v>2179072</v>
      </c>
      <c r="G69">
        <v>2408448</v>
      </c>
      <c r="I69">
        <f t="shared" si="17"/>
        <v>311296</v>
      </c>
      <c r="J69" s="2">
        <f t="shared" si="16"/>
        <v>0.1484375</v>
      </c>
      <c r="L69">
        <f t="shared" si="18"/>
        <v>114688</v>
      </c>
      <c r="M69" s="2">
        <f t="shared" si="19"/>
        <v>4.7619047619047616E-2</v>
      </c>
    </row>
    <row r="70" spans="3:13" x14ac:dyDescent="0.2">
      <c r="C70">
        <v>8192</v>
      </c>
      <c r="D70">
        <v>4194304</v>
      </c>
      <c r="E70">
        <v>4587520</v>
      </c>
      <c r="F70">
        <v>4358144</v>
      </c>
      <c r="G70">
        <v>4816896</v>
      </c>
      <c r="I70">
        <f t="shared" si="17"/>
        <v>622592</v>
      </c>
      <c r="J70" s="2">
        <f t="shared" si="16"/>
        <v>0.1484375</v>
      </c>
      <c r="L70">
        <f t="shared" si="18"/>
        <v>229376</v>
      </c>
      <c r="M70" s="2">
        <f t="shared" si="19"/>
        <v>4.7619047619047616E-2</v>
      </c>
    </row>
    <row r="71" spans="3:13" x14ac:dyDescent="0.2">
      <c r="C71" s="1">
        <v>16384</v>
      </c>
      <c r="D71">
        <v>8388608</v>
      </c>
      <c r="E71">
        <v>9175040</v>
      </c>
      <c r="F71">
        <v>8716288</v>
      </c>
      <c r="G71">
        <v>9633792</v>
      </c>
      <c r="I71">
        <f t="shared" si="17"/>
        <v>1245184</v>
      </c>
      <c r="J71" s="2">
        <f t="shared" si="16"/>
        <v>0.1484375</v>
      </c>
      <c r="L71">
        <f t="shared" si="18"/>
        <v>458752</v>
      </c>
      <c r="M71" s="2">
        <f t="shared" si="19"/>
        <v>4.7619047619047616E-2</v>
      </c>
    </row>
    <row r="72" spans="3:13" x14ac:dyDescent="0.2">
      <c r="C72" s="1">
        <v>32768</v>
      </c>
      <c r="D72">
        <v>16777216</v>
      </c>
      <c r="E72">
        <v>18350080</v>
      </c>
      <c r="F72">
        <v>17432576</v>
      </c>
      <c r="G72">
        <v>19267584</v>
      </c>
      <c r="I72">
        <f t="shared" si="17"/>
        <v>2490368</v>
      </c>
      <c r="J72" s="2">
        <f t="shared" si="16"/>
        <v>0.1484375</v>
      </c>
      <c r="L72">
        <f t="shared" si="18"/>
        <v>917504</v>
      </c>
      <c r="M72" s="2">
        <f t="shared" si="19"/>
        <v>4.7619047619047616E-2</v>
      </c>
    </row>
    <row r="73" spans="3:13" x14ac:dyDescent="0.2">
      <c r="C73" s="1"/>
      <c r="J73" s="2"/>
    </row>
    <row r="74" spans="3:13" x14ac:dyDescent="0.2">
      <c r="C74" t="s">
        <v>19</v>
      </c>
    </row>
    <row r="75" spans="3:13" x14ac:dyDescent="0.2">
      <c r="C75" t="s">
        <v>2</v>
      </c>
      <c r="D75" t="s">
        <v>1</v>
      </c>
      <c r="E75" t="s">
        <v>0</v>
      </c>
      <c r="F75" t="s">
        <v>3</v>
      </c>
      <c r="G75" t="s">
        <v>4</v>
      </c>
      <c r="I75" t="s">
        <v>10</v>
      </c>
      <c r="J75" t="s">
        <v>11</v>
      </c>
      <c r="L75" t="s">
        <v>13</v>
      </c>
      <c r="M75" t="s">
        <v>12</v>
      </c>
    </row>
    <row r="76" spans="3:13" x14ac:dyDescent="0.2">
      <c r="C76">
        <v>32</v>
      </c>
      <c r="D76">
        <v>32768</v>
      </c>
      <c r="E76">
        <v>34304</v>
      </c>
      <c r="F76">
        <v>33408</v>
      </c>
      <c r="G76">
        <v>35200</v>
      </c>
      <c r="I76">
        <f>G76-D76</f>
        <v>2432</v>
      </c>
      <c r="J76" s="2">
        <f t="shared" ref="J76:J86" si="20">I76/D76</f>
        <v>7.421875E-2</v>
      </c>
      <c r="L76">
        <f>$G76-E76</f>
        <v>896</v>
      </c>
      <c r="M76" s="2">
        <f>L76/G76</f>
        <v>2.5454545454545455E-2</v>
      </c>
    </row>
    <row r="77" spans="3:13" x14ac:dyDescent="0.2">
      <c r="C77">
        <v>64</v>
      </c>
      <c r="D77">
        <v>65536</v>
      </c>
      <c r="E77">
        <v>68608</v>
      </c>
      <c r="F77">
        <v>66816</v>
      </c>
      <c r="G77">
        <v>70400</v>
      </c>
      <c r="I77">
        <f t="shared" ref="I77:I86" si="21">G77-D77</f>
        <v>4864</v>
      </c>
      <c r="J77" s="2">
        <f t="shared" si="20"/>
        <v>7.421875E-2</v>
      </c>
      <c r="L77">
        <f t="shared" ref="L77:L86" si="22">$G77-E77</f>
        <v>1792</v>
      </c>
      <c r="M77" s="2">
        <f t="shared" ref="M77:M86" si="23">L77/G77</f>
        <v>2.5454545454545455E-2</v>
      </c>
    </row>
    <row r="78" spans="3:13" x14ac:dyDescent="0.2">
      <c r="C78">
        <v>128</v>
      </c>
      <c r="D78">
        <v>131072</v>
      </c>
      <c r="E78">
        <v>137216</v>
      </c>
      <c r="F78">
        <v>133632</v>
      </c>
      <c r="G78">
        <v>140800</v>
      </c>
      <c r="I78">
        <f t="shared" si="21"/>
        <v>9728</v>
      </c>
      <c r="J78" s="2">
        <f t="shared" si="20"/>
        <v>7.421875E-2</v>
      </c>
      <c r="L78">
        <f t="shared" si="22"/>
        <v>3584</v>
      </c>
      <c r="M78" s="2">
        <f t="shared" si="23"/>
        <v>2.5454545454545455E-2</v>
      </c>
    </row>
    <row r="79" spans="3:13" x14ac:dyDescent="0.2">
      <c r="C79">
        <v>256</v>
      </c>
      <c r="D79">
        <v>262144</v>
      </c>
      <c r="E79">
        <v>274432</v>
      </c>
      <c r="F79">
        <v>267264</v>
      </c>
      <c r="G79">
        <v>281600</v>
      </c>
      <c r="I79">
        <f t="shared" si="21"/>
        <v>19456</v>
      </c>
      <c r="J79" s="2">
        <f t="shared" si="20"/>
        <v>7.421875E-2</v>
      </c>
      <c r="L79">
        <f t="shared" si="22"/>
        <v>7168</v>
      </c>
      <c r="M79" s="2">
        <f t="shared" si="23"/>
        <v>2.5454545454545455E-2</v>
      </c>
    </row>
    <row r="80" spans="3:13" x14ac:dyDescent="0.2">
      <c r="C80">
        <v>512</v>
      </c>
      <c r="D80">
        <v>524288</v>
      </c>
      <c r="E80">
        <v>548864</v>
      </c>
      <c r="F80">
        <v>534528</v>
      </c>
      <c r="G80">
        <v>563200</v>
      </c>
      <c r="I80">
        <f t="shared" si="21"/>
        <v>38912</v>
      </c>
      <c r="J80" s="2">
        <f t="shared" si="20"/>
        <v>7.421875E-2</v>
      </c>
      <c r="L80">
        <f t="shared" si="22"/>
        <v>14336</v>
      </c>
      <c r="M80" s="2">
        <f t="shared" si="23"/>
        <v>2.5454545454545455E-2</v>
      </c>
    </row>
    <row r="81" spans="3:13" x14ac:dyDescent="0.2">
      <c r="C81">
        <v>1024</v>
      </c>
      <c r="D81">
        <v>1048576</v>
      </c>
      <c r="E81">
        <v>1097728</v>
      </c>
      <c r="F81">
        <v>1069056</v>
      </c>
      <c r="G81">
        <v>1126400</v>
      </c>
      <c r="I81">
        <f t="shared" si="21"/>
        <v>77824</v>
      </c>
      <c r="J81" s="2">
        <f t="shared" si="20"/>
        <v>7.421875E-2</v>
      </c>
      <c r="L81">
        <f t="shared" si="22"/>
        <v>28672</v>
      </c>
      <c r="M81" s="2">
        <f t="shared" si="23"/>
        <v>2.5454545454545455E-2</v>
      </c>
    </row>
    <row r="82" spans="3:13" x14ac:dyDescent="0.2">
      <c r="C82">
        <v>2048</v>
      </c>
      <c r="D82">
        <v>2097152</v>
      </c>
      <c r="E82">
        <v>2195456</v>
      </c>
      <c r="F82">
        <v>2138112</v>
      </c>
      <c r="G82">
        <v>2252800</v>
      </c>
      <c r="I82">
        <f t="shared" si="21"/>
        <v>155648</v>
      </c>
      <c r="J82" s="2">
        <f t="shared" si="20"/>
        <v>7.421875E-2</v>
      </c>
      <c r="L82">
        <f t="shared" si="22"/>
        <v>57344</v>
      </c>
      <c r="M82" s="2">
        <f t="shared" si="23"/>
        <v>2.5454545454545455E-2</v>
      </c>
    </row>
    <row r="83" spans="3:13" x14ac:dyDescent="0.2">
      <c r="C83">
        <v>4096</v>
      </c>
      <c r="D83">
        <v>4194304</v>
      </c>
      <c r="E83">
        <v>4390912</v>
      </c>
      <c r="F83">
        <v>4276224</v>
      </c>
      <c r="G83">
        <v>4505600</v>
      </c>
      <c r="I83">
        <f t="shared" si="21"/>
        <v>311296</v>
      </c>
      <c r="J83" s="2">
        <f t="shared" si="20"/>
        <v>7.421875E-2</v>
      </c>
      <c r="L83">
        <f t="shared" si="22"/>
        <v>114688</v>
      </c>
      <c r="M83" s="2">
        <f t="shared" si="23"/>
        <v>2.5454545454545455E-2</v>
      </c>
    </row>
    <row r="84" spans="3:13" x14ac:dyDescent="0.2">
      <c r="C84">
        <v>8192</v>
      </c>
      <c r="D84">
        <v>8388608</v>
      </c>
      <c r="E84">
        <v>8781824</v>
      </c>
      <c r="F84">
        <v>8552448</v>
      </c>
      <c r="G84">
        <v>9011200</v>
      </c>
      <c r="I84">
        <f t="shared" si="21"/>
        <v>622592</v>
      </c>
      <c r="J84" s="2">
        <f t="shared" si="20"/>
        <v>7.421875E-2</v>
      </c>
      <c r="L84">
        <f t="shared" si="22"/>
        <v>229376</v>
      </c>
      <c r="M84" s="2">
        <f t="shared" si="23"/>
        <v>2.5454545454545455E-2</v>
      </c>
    </row>
    <row r="85" spans="3:13" x14ac:dyDescent="0.2">
      <c r="C85" s="1">
        <v>16384</v>
      </c>
      <c r="D85">
        <v>16777216</v>
      </c>
      <c r="E85">
        <v>17563648</v>
      </c>
      <c r="F85">
        <v>17104896</v>
      </c>
      <c r="G85">
        <v>18022400</v>
      </c>
      <c r="I85">
        <f t="shared" si="21"/>
        <v>1245184</v>
      </c>
      <c r="J85" s="2">
        <f t="shared" si="20"/>
        <v>7.421875E-2</v>
      </c>
      <c r="L85">
        <f t="shared" si="22"/>
        <v>458752</v>
      </c>
      <c r="M85" s="2">
        <f t="shared" si="23"/>
        <v>2.5454545454545455E-2</v>
      </c>
    </row>
    <row r="86" spans="3:13" x14ac:dyDescent="0.2">
      <c r="C86" s="1">
        <v>32768</v>
      </c>
      <c r="D86">
        <v>33554432</v>
      </c>
      <c r="E86">
        <v>35127296</v>
      </c>
      <c r="F86">
        <v>34209792</v>
      </c>
      <c r="G86">
        <v>36044800</v>
      </c>
      <c r="I86">
        <f t="shared" si="21"/>
        <v>2490368</v>
      </c>
      <c r="J86" s="2">
        <f t="shared" si="20"/>
        <v>7.421875E-2</v>
      </c>
      <c r="L86">
        <f t="shared" si="22"/>
        <v>917504</v>
      </c>
      <c r="M86" s="2">
        <f t="shared" si="23"/>
        <v>2.5454545454545455E-2</v>
      </c>
    </row>
    <row r="88" spans="3:13" x14ac:dyDescent="0.2">
      <c r="C88" s="1"/>
    </row>
    <row r="89" spans="3:13" x14ac:dyDescent="0.2">
      <c r="C89" t="s">
        <v>6</v>
      </c>
    </row>
    <row r="90" spans="3:13" x14ac:dyDescent="0.2">
      <c r="C90" t="s">
        <v>2</v>
      </c>
      <c r="D90" t="s">
        <v>1</v>
      </c>
      <c r="E90" t="s">
        <v>0</v>
      </c>
      <c r="F90" t="s">
        <v>3</v>
      </c>
      <c r="G90" t="s">
        <v>4</v>
      </c>
      <c r="I90" t="s">
        <v>10</v>
      </c>
      <c r="J90" t="s">
        <v>11</v>
      </c>
      <c r="L90" t="s">
        <v>13</v>
      </c>
      <c r="M90" t="s">
        <v>12</v>
      </c>
    </row>
    <row r="91" spans="3:13" x14ac:dyDescent="0.2">
      <c r="C91">
        <v>32</v>
      </c>
      <c r="D91">
        <v>65536</v>
      </c>
      <c r="E91">
        <v>67072</v>
      </c>
      <c r="F91">
        <v>66176</v>
      </c>
      <c r="G91">
        <v>67968</v>
      </c>
      <c r="I91">
        <f>G91-D91</f>
        <v>2432</v>
      </c>
      <c r="J91" s="2">
        <f t="shared" ref="J91:J101" si="24">I91/D91</f>
        <v>3.7109375E-2</v>
      </c>
      <c r="L91">
        <f>$G91-E91</f>
        <v>896</v>
      </c>
      <c r="M91" s="2">
        <f>L91/G91</f>
        <v>1.3182674199623353E-2</v>
      </c>
    </row>
    <row r="92" spans="3:13" x14ac:dyDescent="0.2">
      <c r="C92">
        <v>64</v>
      </c>
      <c r="D92">
        <v>131072</v>
      </c>
      <c r="E92">
        <v>134144</v>
      </c>
      <c r="F92">
        <v>132352</v>
      </c>
      <c r="G92">
        <v>135936</v>
      </c>
      <c r="I92">
        <f t="shared" ref="I92:I101" si="25">G92-D92</f>
        <v>4864</v>
      </c>
      <c r="J92" s="2">
        <f t="shared" si="24"/>
        <v>3.7109375E-2</v>
      </c>
      <c r="L92">
        <f t="shared" ref="L92:L101" si="26">$G92-E92</f>
        <v>1792</v>
      </c>
      <c r="M92" s="2">
        <f t="shared" ref="M92:M101" si="27">L92/G92</f>
        <v>1.3182674199623353E-2</v>
      </c>
    </row>
    <row r="93" spans="3:13" x14ac:dyDescent="0.2">
      <c r="C93">
        <v>128</v>
      </c>
      <c r="D93">
        <v>262144</v>
      </c>
      <c r="E93">
        <v>268288</v>
      </c>
      <c r="F93">
        <v>264704</v>
      </c>
      <c r="G93">
        <v>271872</v>
      </c>
      <c r="I93">
        <f t="shared" si="25"/>
        <v>9728</v>
      </c>
      <c r="J93" s="2">
        <f t="shared" si="24"/>
        <v>3.7109375E-2</v>
      </c>
      <c r="L93">
        <f t="shared" si="26"/>
        <v>3584</v>
      </c>
      <c r="M93" s="2">
        <f t="shared" si="27"/>
        <v>1.3182674199623353E-2</v>
      </c>
    </row>
    <row r="94" spans="3:13" x14ac:dyDescent="0.2">
      <c r="C94">
        <v>256</v>
      </c>
      <c r="D94">
        <v>524288</v>
      </c>
      <c r="E94">
        <v>536576</v>
      </c>
      <c r="F94">
        <v>529408</v>
      </c>
      <c r="G94">
        <v>543744</v>
      </c>
      <c r="I94">
        <f t="shared" si="25"/>
        <v>19456</v>
      </c>
      <c r="J94" s="2">
        <f t="shared" si="24"/>
        <v>3.7109375E-2</v>
      </c>
      <c r="L94">
        <f t="shared" si="26"/>
        <v>7168</v>
      </c>
      <c r="M94" s="2">
        <f t="shared" si="27"/>
        <v>1.3182674199623353E-2</v>
      </c>
    </row>
    <row r="95" spans="3:13" x14ac:dyDescent="0.2">
      <c r="C95">
        <v>512</v>
      </c>
      <c r="D95">
        <v>1048576</v>
      </c>
      <c r="E95">
        <v>1073152</v>
      </c>
      <c r="F95">
        <v>1058816</v>
      </c>
      <c r="G95">
        <v>1087488</v>
      </c>
      <c r="I95">
        <f t="shared" si="25"/>
        <v>38912</v>
      </c>
      <c r="J95" s="2">
        <f t="shared" si="24"/>
        <v>3.7109375E-2</v>
      </c>
      <c r="L95">
        <f t="shared" si="26"/>
        <v>14336</v>
      </c>
      <c r="M95" s="2">
        <f t="shared" si="27"/>
        <v>1.3182674199623353E-2</v>
      </c>
    </row>
    <row r="96" spans="3:13" x14ac:dyDescent="0.2">
      <c r="C96">
        <v>1024</v>
      </c>
      <c r="D96">
        <v>2097152</v>
      </c>
      <c r="E96">
        <v>2146304</v>
      </c>
      <c r="F96">
        <v>2117632</v>
      </c>
      <c r="G96">
        <v>2174976</v>
      </c>
      <c r="I96">
        <f t="shared" si="25"/>
        <v>77824</v>
      </c>
      <c r="J96" s="2">
        <f t="shared" si="24"/>
        <v>3.7109375E-2</v>
      </c>
      <c r="L96">
        <f t="shared" si="26"/>
        <v>28672</v>
      </c>
      <c r="M96" s="2">
        <f t="shared" si="27"/>
        <v>1.3182674199623353E-2</v>
      </c>
    </row>
    <row r="97" spans="3:13" x14ac:dyDescent="0.2">
      <c r="C97">
        <v>2048</v>
      </c>
      <c r="D97">
        <v>4194304</v>
      </c>
      <c r="E97">
        <v>4292608</v>
      </c>
      <c r="F97">
        <v>4235264</v>
      </c>
      <c r="G97">
        <v>4349952</v>
      </c>
      <c r="I97">
        <f t="shared" si="25"/>
        <v>155648</v>
      </c>
      <c r="J97" s="2">
        <f t="shared" si="24"/>
        <v>3.7109375E-2</v>
      </c>
      <c r="L97">
        <f t="shared" si="26"/>
        <v>57344</v>
      </c>
      <c r="M97" s="2">
        <f t="shared" si="27"/>
        <v>1.3182674199623353E-2</v>
      </c>
    </row>
    <row r="98" spans="3:13" x14ac:dyDescent="0.2">
      <c r="C98">
        <v>4096</v>
      </c>
      <c r="D98">
        <v>8388608</v>
      </c>
      <c r="E98">
        <v>8585216</v>
      </c>
      <c r="F98">
        <v>8470528</v>
      </c>
      <c r="G98">
        <v>8699904</v>
      </c>
      <c r="I98">
        <f t="shared" si="25"/>
        <v>311296</v>
      </c>
      <c r="J98" s="2">
        <f t="shared" si="24"/>
        <v>3.7109375E-2</v>
      </c>
      <c r="L98">
        <f t="shared" si="26"/>
        <v>114688</v>
      </c>
      <c r="M98" s="2">
        <f t="shared" si="27"/>
        <v>1.3182674199623353E-2</v>
      </c>
    </row>
    <row r="99" spans="3:13" x14ac:dyDescent="0.2">
      <c r="C99">
        <v>8192</v>
      </c>
      <c r="D99">
        <v>16777216</v>
      </c>
      <c r="E99">
        <v>17170432</v>
      </c>
      <c r="F99">
        <v>16941056</v>
      </c>
      <c r="G99">
        <v>17399808</v>
      </c>
      <c r="I99">
        <f t="shared" si="25"/>
        <v>622592</v>
      </c>
      <c r="J99" s="2">
        <f t="shared" si="24"/>
        <v>3.7109375E-2</v>
      </c>
      <c r="L99">
        <f t="shared" si="26"/>
        <v>229376</v>
      </c>
      <c r="M99" s="2">
        <f t="shared" si="27"/>
        <v>1.3182674199623353E-2</v>
      </c>
    </row>
    <row r="100" spans="3:13" x14ac:dyDescent="0.2">
      <c r="C100" s="1">
        <v>16384</v>
      </c>
      <c r="D100">
        <v>33554432</v>
      </c>
      <c r="E100">
        <v>34340864</v>
      </c>
      <c r="F100">
        <v>33882112</v>
      </c>
      <c r="G100">
        <v>34799616</v>
      </c>
      <c r="I100">
        <f t="shared" si="25"/>
        <v>1245184</v>
      </c>
      <c r="J100" s="2">
        <f t="shared" si="24"/>
        <v>3.7109375E-2</v>
      </c>
      <c r="L100">
        <f t="shared" si="26"/>
        <v>458752</v>
      </c>
      <c r="M100" s="2">
        <f t="shared" si="27"/>
        <v>1.3182674199623353E-2</v>
      </c>
    </row>
    <row r="101" spans="3:13" x14ac:dyDescent="0.2">
      <c r="C101" s="1">
        <v>32768</v>
      </c>
      <c r="D101">
        <v>67108864</v>
      </c>
      <c r="E101">
        <v>68681728</v>
      </c>
      <c r="F101">
        <v>67764224</v>
      </c>
      <c r="G101">
        <v>69599232</v>
      </c>
      <c r="I101">
        <f t="shared" si="25"/>
        <v>2490368</v>
      </c>
      <c r="J101" s="2">
        <f t="shared" si="24"/>
        <v>3.7109375E-2</v>
      </c>
      <c r="L101">
        <f t="shared" si="26"/>
        <v>917504</v>
      </c>
      <c r="M101" s="2">
        <f t="shared" si="27"/>
        <v>1.3182674199623353E-2</v>
      </c>
    </row>
    <row r="102" spans="3:13" x14ac:dyDescent="0.2">
      <c r="C102" s="1"/>
      <c r="J102" s="2"/>
    </row>
    <row r="103" spans="3:13" x14ac:dyDescent="0.2">
      <c r="C103" s="1"/>
      <c r="J103" s="2"/>
    </row>
    <row r="104" spans="3:13" x14ac:dyDescent="0.2">
      <c r="C104" t="s">
        <v>9</v>
      </c>
    </row>
    <row r="105" spans="3:13" x14ac:dyDescent="0.2">
      <c r="C105" t="s">
        <v>2</v>
      </c>
      <c r="D105" t="s">
        <v>1</v>
      </c>
      <c r="E105" t="s">
        <v>0</v>
      </c>
      <c r="F105" t="s">
        <v>3</v>
      </c>
      <c r="G105" t="s">
        <v>4</v>
      </c>
      <c r="I105" t="s">
        <v>10</v>
      </c>
      <c r="J105" t="s">
        <v>11</v>
      </c>
      <c r="L105" t="s">
        <v>13</v>
      </c>
      <c r="M105" t="s">
        <v>12</v>
      </c>
    </row>
    <row r="106" spans="3:13" x14ac:dyDescent="0.2">
      <c r="C106">
        <v>32</v>
      </c>
      <c r="D106">
        <v>131072</v>
      </c>
      <c r="E106">
        <v>132608</v>
      </c>
      <c r="F106">
        <v>131712</v>
      </c>
      <c r="G106">
        <v>133504</v>
      </c>
      <c r="I106">
        <f>G106-D106</f>
        <v>2432</v>
      </c>
      <c r="J106" s="2">
        <f t="shared" ref="J106:J116" si="28">I106/D106</f>
        <v>1.85546875E-2</v>
      </c>
      <c r="L106">
        <f>$G106-E106</f>
        <v>896</v>
      </c>
      <c r="M106" s="2">
        <f>L106/G106</f>
        <v>6.7114093959731542E-3</v>
      </c>
    </row>
    <row r="107" spans="3:13" x14ac:dyDescent="0.2">
      <c r="C107">
        <v>64</v>
      </c>
      <c r="D107">
        <v>262144</v>
      </c>
      <c r="E107">
        <v>265216</v>
      </c>
      <c r="F107">
        <v>263424</v>
      </c>
      <c r="G107">
        <v>267008</v>
      </c>
      <c r="I107">
        <f t="shared" ref="I107:I116" si="29">G107-D107</f>
        <v>4864</v>
      </c>
      <c r="J107" s="2">
        <f t="shared" si="28"/>
        <v>1.85546875E-2</v>
      </c>
      <c r="L107">
        <f t="shared" ref="L107:L116" si="30">$G107-E107</f>
        <v>1792</v>
      </c>
      <c r="M107" s="2">
        <f t="shared" ref="M107:M116" si="31">L107/G107</f>
        <v>6.7114093959731542E-3</v>
      </c>
    </row>
    <row r="108" spans="3:13" x14ac:dyDescent="0.2">
      <c r="C108">
        <v>128</v>
      </c>
      <c r="D108">
        <v>524288</v>
      </c>
      <c r="E108">
        <v>530432</v>
      </c>
      <c r="F108">
        <v>526848</v>
      </c>
      <c r="G108">
        <v>534016</v>
      </c>
      <c r="I108">
        <f t="shared" si="29"/>
        <v>9728</v>
      </c>
      <c r="J108" s="2">
        <f t="shared" si="28"/>
        <v>1.85546875E-2</v>
      </c>
      <c r="L108">
        <f t="shared" si="30"/>
        <v>3584</v>
      </c>
      <c r="M108" s="2">
        <f t="shared" si="31"/>
        <v>6.7114093959731542E-3</v>
      </c>
    </row>
    <row r="109" spans="3:13" x14ac:dyDescent="0.2">
      <c r="C109">
        <v>256</v>
      </c>
      <c r="D109">
        <v>1048576</v>
      </c>
      <c r="E109">
        <v>1060864</v>
      </c>
      <c r="F109">
        <v>1053696</v>
      </c>
      <c r="G109">
        <v>1068032</v>
      </c>
      <c r="I109">
        <f t="shared" si="29"/>
        <v>19456</v>
      </c>
      <c r="J109" s="2">
        <f t="shared" si="28"/>
        <v>1.85546875E-2</v>
      </c>
      <c r="L109">
        <f t="shared" si="30"/>
        <v>7168</v>
      </c>
      <c r="M109" s="2">
        <f t="shared" si="31"/>
        <v>6.7114093959731542E-3</v>
      </c>
    </row>
    <row r="110" spans="3:13" x14ac:dyDescent="0.2">
      <c r="C110">
        <v>512</v>
      </c>
      <c r="D110">
        <v>2097152</v>
      </c>
      <c r="E110">
        <v>2121728</v>
      </c>
      <c r="F110">
        <v>2107392</v>
      </c>
      <c r="G110">
        <v>2136064</v>
      </c>
      <c r="I110">
        <f t="shared" si="29"/>
        <v>38912</v>
      </c>
      <c r="J110" s="2">
        <f t="shared" si="28"/>
        <v>1.85546875E-2</v>
      </c>
      <c r="L110">
        <f t="shared" si="30"/>
        <v>14336</v>
      </c>
      <c r="M110" s="2">
        <f t="shared" si="31"/>
        <v>6.7114093959731542E-3</v>
      </c>
    </row>
    <row r="111" spans="3:13" x14ac:dyDescent="0.2">
      <c r="C111">
        <v>1024</v>
      </c>
      <c r="D111">
        <v>4194304</v>
      </c>
      <c r="E111">
        <v>4243456</v>
      </c>
      <c r="F111">
        <v>4214784</v>
      </c>
      <c r="G111">
        <v>4272128</v>
      </c>
      <c r="I111">
        <f t="shared" si="29"/>
        <v>77824</v>
      </c>
      <c r="J111" s="2">
        <f t="shared" si="28"/>
        <v>1.85546875E-2</v>
      </c>
      <c r="L111">
        <f t="shared" si="30"/>
        <v>28672</v>
      </c>
      <c r="M111" s="2">
        <f t="shared" si="31"/>
        <v>6.7114093959731542E-3</v>
      </c>
    </row>
    <row r="112" spans="3:13" x14ac:dyDescent="0.2">
      <c r="C112">
        <v>2048</v>
      </c>
      <c r="D112">
        <v>8388608</v>
      </c>
      <c r="E112">
        <v>8486912</v>
      </c>
      <c r="F112">
        <v>8429568</v>
      </c>
      <c r="G112">
        <v>8544256</v>
      </c>
      <c r="I112">
        <f t="shared" si="29"/>
        <v>155648</v>
      </c>
      <c r="J112" s="2">
        <f t="shared" si="28"/>
        <v>1.85546875E-2</v>
      </c>
      <c r="L112">
        <f t="shared" si="30"/>
        <v>57344</v>
      </c>
      <c r="M112" s="2">
        <f t="shared" si="31"/>
        <v>6.7114093959731542E-3</v>
      </c>
    </row>
    <row r="113" spans="3:13" x14ac:dyDescent="0.2">
      <c r="C113">
        <v>4096</v>
      </c>
      <c r="D113">
        <v>16777216</v>
      </c>
      <c r="E113">
        <v>16973824</v>
      </c>
      <c r="F113">
        <v>16859136</v>
      </c>
      <c r="G113">
        <v>17088512</v>
      </c>
      <c r="I113">
        <f t="shared" si="29"/>
        <v>311296</v>
      </c>
      <c r="J113" s="2">
        <f t="shared" si="28"/>
        <v>1.85546875E-2</v>
      </c>
      <c r="L113">
        <f t="shared" si="30"/>
        <v>114688</v>
      </c>
      <c r="M113" s="2">
        <f t="shared" si="31"/>
        <v>6.7114093959731542E-3</v>
      </c>
    </row>
    <row r="114" spans="3:13" x14ac:dyDescent="0.2">
      <c r="C114">
        <v>8192</v>
      </c>
      <c r="D114">
        <v>33554432</v>
      </c>
      <c r="E114">
        <v>33947648</v>
      </c>
      <c r="F114">
        <v>33718272</v>
      </c>
      <c r="G114">
        <v>34177024</v>
      </c>
      <c r="I114">
        <f t="shared" si="29"/>
        <v>622592</v>
      </c>
      <c r="J114" s="2">
        <f t="shared" si="28"/>
        <v>1.85546875E-2</v>
      </c>
      <c r="L114">
        <f t="shared" si="30"/>
        <v>229376</v>
      </c>
      <c r="M114" s="2">
        <f t="shared" si="31"/>
        <v>6.7114093959731542E-3</v>
      </c>
    </row>
    <row r="115" spans="3:13" x14ac:dyDescent="0.2">
      <c r="C115" s="1">
        <v>16384</v>
      </c>
      <c r="D115">
        <v>67108864</v>
      </c>
      <c r="E115">
        <v>67895296</v>
      </c>
      <c r="F115">
        <v>67436544</v>
      </c>
      <c r="G115">
        <v>68354048</v>
      </c>
      <c r="I115">
        <f t="shared" si="29"/>
        <v>1245184</v>
      </c>
      <c r="J115" s="2">
        <f t="shared" si="28"/>
        <v>1.85546875E-2</v>
      </c>
      <c r="L115">
        <f t="shared" si="30"/>
        <v>458752</v>
      </c>
      <c r="M115" s="2">
        <f t="shared" si="31"/>
        <v>6.7114093959731542E-3</v>
      </c>
    </row>
    <row r="116" spans="3:13" x14ac:dyDescent="0.2">
      <c r="C116" s="1">
        <v>32768</v>
      </c>
      <c r="D116">
        <v>134217728</v>
      </c>
      <c r="E116">
        <v>135790592</v>
      </c>
      <c r="F116">
        <v>134873088</v>
      </c>
      <c r="G116">
        <v>136708096</v>
      </c>
      <c r="I116">
        <f t="shared" si="29"/>
        <v>2490368</v>
      </c>
      <c r="J116" s="2">
        <f t="shared" si="28"/>
        <v>1.85546875E-2</v>
      </c>
      <c r="L116">
        <f t="shared" si="30"/>
        <v>917504</v>
      </c>
      <c r="M116" s="2">
        <f t="shared" si="31"/>
        <v>6.7114093959731542E-3</v>
      </c>
    </row>
    <row r="118" spans="3:13" x14ac:dyDescent="0.2">
      <c r="C118" t="s">
        <v>7</v>
      </c>
      <c r="D118" t="s">
        <v>8</v>
      </c>
      <c r="E118" t="s">
        <v>14</v>
      </c>
      <c r="F118" t="s">
        <v>21</v>
      </c>
    </row>
    <row r="119" spans="3:13" x14ac:dyDescent="0.2">
      <c r="C119">
        <v>32</v>
      </c>
      <c r="D119">
        <f>G15-D15</f>
        <v>2490368</v>
      </c>
      <c r="E119" s="2">
        <f>J5</f>
        <v>2.375</v>
      </c>
      <c r="F119" s="2">
        <f>M5</f>
        <v>0.25925925925925924</v>
      </c>
    </row>
    <row r="120" spans="3:13" x14ac:dyDescent="0.2">
      <c r="C120">
        <v>64</v>
      </c>
      <c r="D120">
        <f>G30-D30</f>
        <v>2490368</v>
      </c>
      <c r="E120" s="2">
        <f>J20</f>
        <v>1.1875</v>
      </c>
      <c r="F120" s="2">
        <f>M20</f>
        <v>0.2</v>
      </c>
    </row>
    <row r="121" spans="3:13" x14ac:dyDescent="0.2">
      <c r="C121">
        <v>128</v>
      </c>
      <c r="D121">
        <f>G44-D44</f>
        <v>2490368</v>
      </c>
      <c r="E121" s="2">
        <f>J34</f>
        <v>0.59375</v>
      </c>
      <c r="F121" s="2">
        <f>M34</f>
        <v>0.13725490196078433</v>
      </c>
    </row>
    <row r="122" spans="3:13" x14ac:dyDescent="0.2">
      <c r="C122">
        <v>256</v>
      </c>
      <c r="D122">
        <f>G58-D58</f>
        <v>2490368</v>
      </c>
      <c r="E122" s="2">
        <f>J48</f>
        <v>0.296875</v>
      </c>
      <c r="F122" s="2">
        <f>M48</f>
        <v>8.4337349397590355E-2</v>
      </c>
    </row>
    <row r="123" spans="3:13" x14ac:dyDescent="0.2">
      <c r="C123">
        <v>512</v>
      </c>
      <c r="D123">
        <f>G72-D72</f>
        <v>2490368</v>
      </c>
      <c r="E123" s="2">
        <f>J62</f>
        <v>0.1484375</v>
      </c>
      <c r="F123" s="2">
        <f>M62</f>
        <v>4.7619047619047616E-2</v>
      </c>
    </row>
    <row r="124" spans="3:13" x14ac:dyDescent="0.2">
      <c r="C124">
        <v>1024</v>
      </c>
      <c r="D124">
        <f>G86-D86</f>
        <v>2490368</v>
      </c>
      <c r="E124" s="2">
        <f>J76</f>
        <v>7.421875E-2</v>
      </c>
      <c r="F124" s="2">
        <f>M76</f>
        <v>2.5454545454545455E-2</v>
      </c>
    </row>
    <row r="125" spans="3:13" x14ac:dyDescent="0.2">
      <c r="C125">
        <v>2048</v>
      </c>
      <c r="D125">
        <f>G101-D101</f>
        <v>2490368</v>
      </c>
      <c r="E125" s="2">
        <f>J91</f>
        <v>3.7109375E-2</v>
      </c>
      <c r="F125" s="2">
        <f>M91</f>
        <v>1.3182674199623353E-2</v>
      </c>
    </row>
    <row r="126" spans="3:13" x14ac:dyDescent="0.2">
      <c r="C126">
        <v>4096</v>
      </c>
      <c r="D126">
        <f>G116-D116</f>
        <v>2490368</v>
      </c>
      <c r="E126" s="2">
        <f>J106</f>
        <v>1.85546875E-2</v>
      </c>
      <c r="F126" s="2">
        <f>M106</f>
        <v>6.7114093959731542E-3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D38E-5F04-4043-B2C6-9B4BB7553281}">
  <dimension ref="B3:J127"/>
  <sheetViews>
    <sheetView tabSelected="1" topLeftCell="A81" workbookViewId="0">
      <selection activeCell="C89" sqref="C89:C99"/>
    </sheetView>
  </sheetViews>
  <sheetFormatPr baseColWidth="10" defaultRowHeight="16" x14ac:dyDescent="0.2"/>
  <cols>
    <col min="2" max="2" width="16.6640625" bestFit="1" customWidth="1"/>
    <col min="3" max="3" width="14.1640625" bestFit="1" customWidth="1"/>
    <col min="5" max="5" width="13.33203125" bestFit="1" customWidth="1"/>
  </cols>
  <sheetData>
    <row r="3" spans="2:5" x14ac:dyDescent="0.2">
      <c r="B3" t="s">
        <v>15</v>
      </c>
    </row>
    <row r="4" spans="2:5" x14ac:dyDescent="0.2">
      <c r="B4" t="s">
        <v>2</v>
      </c>
      <c r="C4" t="s">
        <v>0</v>
      </c>
      <c r="D4" t="s">
        <v>4</v>
      </c>
      <c r="E4" t="s">
        <v>20</v>
      </c>
    </row>
    <row r="5" spans="2:5" x14ac:dyDescent="0.2">
      <c r="B5">
        <v>32</v>
      </c>
      <c r="C5">
        <v>21</v>
      </c>
      <c r="D5">
        <v>11.1</v>
      </c>
      <c r="E5">
        <f>C5/D5</f>
        <v>1.8918918918918919</v>
      </c>
    </row>
    <row r="6" spans="2:5" x14ac:dyDescent="0.2">
      <c r="B6">
        <v>64</v>
      </c>
      <c r="C6">
        <v>53.4</v>
      </c>
      <c r="D6">
        <v>26.2</v>
      </c>
      <c r="E6">
        <f t="shared" ref="E6:E15" si="0">C6/D6</f>
        <v>2.0381679389312977</v>
      </c>
    </row>
    <row r="7" spans="2:5" x14ac:dyDescent="0.2">
      <c r="B7">
        <v>128</v>
      </c>
      <c r="C7">
        <v>135</v>
      </c>
      <c r="D7">
        <v>49.1</v>
      </c>
      <c r="E7">
        <f t="shared" si="0"/>
        <v>2.7494908350305498</v>
      </c>
    </row>
    <row r="8" spans="2:5" x14ac:dyDescent="0.2">
      <c r="B8">
        <v>256</v>
      </c>
      <c r="C8">
        <v>263</v>
      </c>
      <c r="D8">
        <v>89</v>
      </c>
      <c r="E8">
        <f t="shared" si="0"/>
        <v>2.9550561797752808</v>
      </c>
    </row>
    <row r="9" spans="2:5" x14ac:dyDescent="0.2">
      <c r="B9">
        <v>512</v>
      </c>
      <c r="C9">
        <v>518</v>
      </c>
      <c r="D9">
        <v>168</v>
      </c>
      <c r="E9">
        <f t="shared" si="0"/>
        <v>3.0833333333333335</v>
      </c>
    </row>
    <row r="10" spans="2:5" x14ac:dyDescent="0.2">
      <c r="B10">
        <v>1024</v>
      </c>
      <c r="C10">
        <v>1029</v>
      </c>
      <c r="D10">
        <v>328</v>
      </c>
      <c r="E10">
        <f t="shared" si="0"/>
        <v>3.1371951219512195</v>
      </c>
    </row>
    <row r="11" spans="2:5" x14ac:dyDescent="0.2">
      <c r="B11">
        <v>2048</v>
      </c>
      <c r="C11">
        <v>5634</v>
      </c>
      <c r="D11">
        <v>648</v>
      </c>
      <c r="E11">
        <f t="shared" si="0"/>
        <v>8.6944444444444446</v>
      </c>
    </row>
    <row r="12" spans="2:5" x14ac:dyDescent="0.2">
      <c r="B12">
        <v>4096</v>
      </c>
      <c r="C12">
        <v>12423</v>
      </c>
      <c r="D12">
        <v>1287</v>
      </c>
      <c r="E12">
        <f t="shared" si="0"/>
        <v>9.6526806526806528</v>
      </c>
    </row>
    <row r="13" spans="2:5" x14ac:dyDescent="0.2">
      <c r="B13">
        <v>8192</v>
      </c>
      <c r="C13">
        <v>29114</v>
      </c>
      <c r="D13">
        <v>3106</v>
      </c>
      <c r="E13">
        <f t="shared" si="0"/>
        <v>9.3734707018673529</v>
      </c>
    </row>
    <row r="14" spans="2:5" x14ac:dyDescent="0.2">
      <c r="B14" s="1">
        <v>16384</v>
      </c>
      <c r="C14">
        <v>59416</v>
      </c>
      <c r="D14">
        <v>5122</v>
      </c>
      <c r="E14">
        <f t="shared" si="0"/>
        <v>11.600156188988676</v>
      </c>
    </row>
    <row r="15" spans="2:5" x14ac:dyDescent="0.2">
      <c r="B15" s="1">
        <v>32768</v>
      </c>
      <c r="C15">
        <v>109752</v>
      </c>
      <c r="D15">
        <v>10206</v>
      </c>
      <c r="E15">
        <f t="shared" si="0"/>
        <v>10.753674309229865</v>
      </c>
    </row>
    <row r="17" spans="2:5" x14ac:dyDescent="0.2">
      <c r="B17" t="s">
        <v>5</v>
      </c>
    </row>
    <row r="18" spans="2:5" x14ac:dyDescent="0.2">
      <c r="B18" t="s">
        <v>2</v>
      </c>
      <c r="C18" t="s">
        <v>0</v>
      </c>
      <c r="D18" t="s">
        <v>4</v>
      </c>
      <c r="E18" t="s">
        <v>20</v>
      </c>
    </row>
    <row r="19" spans="2:5" x14ac:dyDescent="0.2">
      <c r="B19">
        <v>32</v>
      </c>
      <c r="C19">
        <v>21</v>
      </c>
      <c r="D19">
        <v>10.6</v>
      </c>
      <c r="E19">
        <f>C19/D19</f>
        <v>1.9811320754716981</v>
      </c>
    </row>
    <row r="20" spans="2:5" x14ac:dyDescent="0.2">
      <c r="B20">
        <v>64</v>
      </c>
      <c r="C20">
        <v>53.2</v>
      </c>
      <c r="D20">
        <v>26.7</v>
      </c>
      <c r="E20">
        <f t="shared" ref="E20:E29" si="1">C20/D20</f>
        <v>1.9925093632958804</v>
      </c>
    </row>
    <row r="21" spans="2:5" x14ac:dyDescent="0.2">
      <c r="B21">
        <v>128</v>
      </c>
      <c r="C21">
        <v>134</v>
      </c>
      <c r="D21">
        <v>47.8</v>
      </c>
      <c r="E21">
        <f t="shared" si="1"/>
        <v>2.8033472803347284</v>
      </c>
    </row>
    <row r="22" spans="2:5" x14ac:dyDescent="0.2">
      <c r="B22">
        <v>256</v>
      </c>
      <c r="C22">
        <v>262</v>
      </c>
      <c r="D22">
        <v>88.9</v>
      </c>
      <c r="E22">
        <f t="shared" si="1"/>
        <v>2.9471316085489314</v>
      </c>
    </row>
    <row r="23" spans="2:5" x14ac:dyDescent="0.2">
      <c r="B23">
        <v>512</v>
      </c>
      <c r="C23">
        <v>517</v>
      </c>
      <c r="D23">
        <v>168</v>
      </c>
      <c r="E23">
        <f t="shared" si="1"/>
        <v>3.0773809523809526</v>
      </c>
    </row>
    <row r="24" spans="2:5" x14ac:dyDescent="0.2">
      <c r="B24">
        <v>1024</v>
      </c>
      <c r="C24">
        <v>1037</v>
      </c>
      <c r="D24">
        <v>328</v>
      </c>
      <c r="E24">
        <f t="shared" si="1"/>
        <v>3.1615853658536586</v>
      </c>
    </row>
    <row r="25" spans="2:5" x14ac:dyDescent="0.2">
      <c r="B25">
        <v>2048</v>
      </c>
      <c r="C25">
        <v>7315</v>
      </c>
      <c r="D25">
        <v>653</v>
      </c>
      <c r="E25">
        <f t="shared" si="1"/>
        <v>11.202143950995406</v>
      </c>
    </row>
    <row r="26" spans="2:5" x14ac:dyDescent="0.2">
      <c r="B26">
        <v>4096</v>
      </c>
      <c r="C26">
        <v>14639</v>
      </c>
      <c r="D26">
        <v>2433</v>
      </c>
      <c r="E26">
        <f t="shared" si="1"/>
        <v>6.0168516235100702</v>
      </c>
    </row>
    <row r="27" spans="2:5" x14ac:dyDescent="0.2">
      <c r="B27">
        <v>8192</v>
      </c>
      <c r="C27">
        <v>31446</v>
      </c>
      <c r="D27">
        <v>5087</v>
      </c>
      <c r="E27">
        <f t="shared" si="1"/>
        <v>6.1816394731668964</v>
      </c>
    </row>
    <row r="28" spans="2:5" x14ac:dyDescent="0.2">
      <c r="B28" s="1">
        <v>16384</v>
      </c>
      <c r="C28">
        <v>62542</v>
      </c>
      <c r="D28">
        <v>10190</v>
      </c>
      <c r="E28">
        <f t="shared" si="1"/>
        <v>6.1375858684985278</v>
      </c>
    </row>
    <row r="29" spans="2:5" x14ac:dyDescent="0.2">
      <c r="B29" s="1">
        <v>32768</v>
      </c>
      <c r="C29">
        <v>138592</v>
      </c>
      <c r="D29">
        <v>20374</v>
      </c>
      <c r="E29">
        <f>C29/D29</f>
        <v>6.8023952095808387</v>
      </c>
    </row>
    <row r="31" spans="2:5" x14ac:dyDescent="0.2">
      <c r="B31" t="s">
        <v>16</v>
      </c>
    </row>
    <row r="32" spans="2:5" x14ac:dyDescent="0.2">
      <c r="B32" t="s">
        <v>2</v>
      </c>
      <c r="C32" t="s">
        <v>0</v>
      </c>
      <c r="D32" t="s">
        <v>4</v>
      </c>
      <c r="E32" t="s">
        <v>20</v>
      </c>
    </row>
    <row r="33" spans="2:5" x14ac:dyDescent="0.2">
      <c r="B33">
        <v>32</v>
      </c>
      <c r="C33">
        <v>21</v>
      </c>
      <c r="D33">
        <v>10.6</v>
      </c>
      <c r="E33">
        <f>C33/D33</f>
        <v>1.9811320754716981</v>
      </c>
    </row>
    <row r="34" spans="2:5" x14ac:dyDescent="0.2">
      <c r="B34">
        <v>64</v>
      </c>
      <c r="C34">
        <v>53.1</v>
      </c>
      <c r="D34">
        <v>28.1</v>
      </c>
      <c r="E34">
        <f t="shared" ref="E34:E43" si="2">C34/D34</f>
        <v>1.8896797153024911</v>
      </c>
    </row>
    <row r="35" spans="2:5" x14ac:dyDescent="0.2">
      <c r="B35">
        <v>128</v>
      </c>
      <c r="C35">
        <v>134</v>
      </c>
      <c r="D35">
        <v>49.1</v>
      </c>
      <c r="E35">
        <f t="shared" si="2"/>
        <v>2.7291242362525456</v>
      </c>
    </row>
    <row r="36" spans="2:5" x14ac:dyDescent="0.2">
      <c r="B36">
        <v>256</v>
      </c>
      <c r="C36">
        <v>262</v>
      </c>
      <c r="D36">
        <v>90.9</v>
      </c>
      <c r="E36">
        <f t="shared" si="2"/>
        <v>2.8822882288228819</v>
      </c>
    </row>
    <row r="37" spans="2:5" x14ac:dyDescent="0.2">
      <c r="B37">
        <v>512</v>
      </c>
      <c r="C37">
        <v>517</v>
      </c>
      <c r="D37">
        <v>169</v>
      </c>
      <c r="E37">
        <f t="shared" si="2"/>
        <v>3.059171597633136</v>
      </c>
    </row>
    <row r="38" spans="2:5" x14ac:dyDescent="0.2">
      <c r="B38">
        <v>1024</v>
      </c>
      <c r="C38">
        <v>4165</v>
      </c>
      <c r="D38">
        <v>330</v>
      </c>
      <c r="E38">
        <f t="shared" si="2"/>
        <v>12.621212121212121</v>
      </c>
    </row>
    <row r="39" spans="2:5" x14ac:dyDescent="0.2">
      <c r="B39">
        <v>2048</v>
      </c>
      <c r="C39">
        <v>7884</v>
      </c>
      <c r="D39">
        <v>1232</v>
      </c>
      <c r="E39">
        <f t="shared" si="2"/>
        <v>6.3993506493506498</v>
      </c>
    </row>
    <row r="40" spans="2:5" x14ac:dyDescent="0.2">
      <c r="B40">
        <v>4096</v>
      </c>
      <c r="C40">
        <v>18233</v>
      </c>
      <c r="D40">
        <v>2546</v>
      </c>
      <c r="E40">
        <f t="shared" si="2"/>
        <v>7.1614296936370776</v>
      </c>
    </row>
    <row r="41" spans="2:5" x14ac:dyDescent="0.2">
      <c r="B41">
        <v>8192</v>
      </c>
      <c r="C41">
        <v>35264</v>
      </c>
      <c r="D41">
        <v>5112</v>
      </c>
      <c r="E41">
        <f t="shared" si="2"/>
        <v>6.8982785602503913</v>
      </c>
    </row>
    <row r="42" spans="2:5" x14ac:dyDescent="0.2">
      <c r="B42" s="1">
        <v>16384</v>
      </c>
      <c r="C42">
        <v>75549</v>
      </c>
      <c r="D42">
        <v>10330</v>
      </c>
      <c r="E42">
        <f t="shared" si="2"/>
        <v>7.3135527589545015</v>
      </c>
    </row>
    <row r="43" spans="2:5" x14ac:dyDescent="0.2">
      <c r="B43" s="1">
        <v>32768</v>
      </c>
      <c r="C43">
        <v>160581</v>
      </c>
      <c r="D43">
        <v>20561</v>
      </c>
      <c r="E43">
        <f t="shared" si="2"/>
        <v>7.8099800593356354</v>
      </c>
    </row>
    <row r="45" spans="2:5" x14ac:dyDescent="0.2">
      <c r="B45" t="s">
        <v>17</v>
      </c>
    </row>
    <row r="46" spans="2:5" x14ac:dyDescent="0.2">
      <c r="B46" t="s">
        <v>2</v>
      </c>
      <c r="C46" t="s">
        <v>0</v>
      </c>
      <c r="D46" t="s">
        <v>4</v>
      </c>
      <c r="E46" t="s">
        <v>20</v>
      </c>
    </row>
    <row r="47" spans="2:5" x14ac:dyDescent="0.2">
      <c r="B47">
        <v>32</v>
      </c>
      <c r="C47">
        <v>21</v>
      </c>
      <c r="D47">
        <v>10.6</v>
      </c>
      <c r="E47">
        <f>C47/D47</f>
        <v>1.9811320754716981</v>
      </c>
    </row>
    <row r="48" spans="2:5" x14ac:dyDescent="0.2">
      <c r="B48">
        <v>64</v>
      </c>
      <c r="C48">
        <v>53.2</v>
      </c>
      <c r="D48">
        <v>27.5</v>
      </c>
      <c r="E48">
        <f t="shared" ref="E48:E57" si="3">C48/D48</f>
        <v>1.9345454545454546</v>
      </c>
    </row>
    <row r="49" spans="2:5" x14ac:dyDescent="0.2">
      <c r="B49">
        <v>128</v>
      </c>
      <c r="C49">
        <v>134</v>
      </c>
      <c r="D49">
        <v>49.2</v>
      </c>
      <c r="E49">
        <f t="shared" si="3"/>
        <v>2.7235772357723578</v>
      </c>
    </row>
    <row r="50" spans="2:5" x14ac:dyDescent="0.2">
      <c r="B50">
        <v>256</v>
      </c>
      <c r="C50">
        <v>262</v>
      </c>
      <c r="D50">
        <v>89.7</v>
      </c>
      <c r="E50">
        <f t="shared" si="3"/>
        <v>2.9208472686733558</v>
      </c>
    </row>
    <row r="51" spans="2:5" x14ac:dyDescent="0.2">
      <c r="B51">
        <v>512</v>
      </c>
      <c r="C51">
        <v>517</v>
      </c>
      <c r="D51">
        <v>174</v>
      </c>
      <c r="E51">
        <f t="shared" si="3"/>
        <v>2.9712643678160919</v>
      </c>
    </row>
    <row r="52" spans="2:5" x14ac:dyDescent="0.2">
      <c r="B52">
        <v>1024</v>
      </c>
      <c r="C52">
        <v>5769</v>
      </c>
      <c r="D52">
        <v>629</v>
      </c>
      <c r="E52">
        <f t="shared" si="3"/>
        <v>9.1717011128775834</v>
      </c>
    </row>
    <row r="53" spans="2:5" x14ac:dyDescent="0.2">
      <c r="B53">
        <v>2048</v>
      </c>
      <c r="C53">
        <v>12622</v>
      </c>
      <c r="D53">
        <v>1280</v>
      </c>
      <c r="E53">
        <f t="shared" si="3"/>
        <v>9.8609375000000004</v>
      </c>
    </row>
    <row r="54" spans="2:5" x14ac:dyDescent="0.2">
      <c r="B54">
        <v>4096</v>
      </c>
      <c r="C54">
        <v>25225</v>
      </c>
      <c r="D54">
        <v>2559</v>
      </c>
      <c r="E54">
        <f t="shared" si="3"/>
        <v>9.8573661586557257</v>
      </c>
    </row>
    <row r="55" spans="2:5" x14ac:dyDescent="0.2">
      <c r="B55">
        <v>8192</v>
      </c>
      <c r="C55">
        <v>50674</v>
      </c>
      <c r="D55">
        <v>5095</v>
      </c>
      <c r="E55">
        <f t="shared" si="3"/>
        <v>9.9458292443572134</v>
      </c>
    </row>
    <row r="56" spans="2:5" x14ac:dyDescent="0.2">
      <c r="B56" s="1">
        <v>16384</v>
      </c>
      <c r="C56">
        <v>105401</v>
      </c>
      <c r="D56">
        <v>10343</v>
      </c>
      <c r="E56">
        <f t="shared" si="3"/>
        <v>10.190563666247703</v>
      </c>
    </row>
    <row r="57" spans="2:5" x14ac:dyDescent="0.2">
      <c r="B57" s="1">
        <v>32768</v>
      </c>
      <c r="C57">
        <v>358523</v>
      </c>
      <c r="D57">
        <v>24623</v>
      </c>
      <c r="E57">
        <f t="shared" si="3"/>
        <v>14.560492222718596</v>
      </c>
    </row>
    <row r="59" spans="2:5" x14ac:dyDescent="0.2">
      <c r="B59" t="s">
        <v>18</v>
      </c>
    </row>
    <row r="60" spans="2:5" x14ac:dyDescent="0.2">
      <c r="B60" t="s">
        <v>2</v>
      </c>
      <c r="C60" t="s">
        <v>0</v>
      </c>
      <c r="D60" t="s">
        <v>4</v>
      </c>
      <c r="E60" t="s">
        <v>20</v>
      </c>
    </row>
    <row r="61" spans="2:5" x14ac:dyDescent="0.2">
      <c r="B61">
        <v>32</v>
      </c>
      <c r="C61">
        <v>21.2</v>
      </c>
      <c r="D61">
        <v>10.6</v>
      </c>
      <c r="E61">
        <f>C61/D61</f>
        <v>2</v>
      </c>
    </row>
    <row r="62" spans="2:5" x14ac:dyDescent="0.2">
      <c r="B62">
        <v>64</v>
      </c>
      <c r="C62">
        <v>53.2</v>
      </c>
      <c r="D62">
        <v>27.6</v>
      </c>
      <c r="E62">
        <f t="shared" ref="E62:E71" si="4">C62/D62</f>
        <v>1.9275362318840579</v>
      </c>
    </row>
    <row r="63" spans="2:5" x14ac:dyDescent="0.2">
      <c r="B63">
        <v>128</v>
      </c>
      <c r="C63">
        <v>134</v>
      </c>
      <c r="D63">
        <v>47.7</v>
      </c>
      <c r="E63">
        <f t="shared" si="4"/>
        <v>2.8092243186582806</v>
      </c>
    </row>
    <row r="64" spans="2:5" x14ac:dyDescent="0.2">
      <c r="B64">
        <v>256</v>
      </c>
      <c r="C64">
        <v>262</v>
      </c>
      <c r="D64">
        <v>89</v>
      </c>
      <c r="E64">
        <f t="shared" si="4"/>
        <v>2.9438202247191012</v>
      </c>
    </row>
    <row r="65" spans="2:5" x14ac:dyDescent="0.2">
      <c r="B65">
        <v>512</v>
      </c>
      <c r="C65">
        <v>517</v>
      </c>
      <c r="D65">
        <v>319</v>
      </c>
      <c r="E65">
        <f t="shared" si="4"/>
        <v>1.6206896551724137</v>
      </c>
    </row>
    <row r="66" spans="2:5" x14ac:dyDescent="0.2">
      <c r="B66">
        <v>1024</v>
      </c>
      <c r="C66">
        <v>1858</v>
      </c>
      <c r="D66">
        <v>638</v>
      </c>
      <c r="E66">
        <f t="shared" si="4"/>
        <v>2.9122257053291536</v>
      </c>
    </row>
    <row r="67" spans="2:5" x14ac:dyDescent="0.2">
      <c r="B67">
        <v>2048</v>
      </c>
      <c r="C67">
        <v>12669</v>
      </c>
      <c r="D67">
        <v>1282</v>
      </c>
      <c r="E67">
        <f t="shared" si="4"/>
        <v>9.882215288611544</v>
      </c>
    </row>
    <row r="68" spans="2:5" x14ac:dyDescent="0.2">
      <c r="B68">
        <v>4096</v>
      </c>
      <c r="C68">
        <v>24630</v>
      </c>
      <c r="D68">
        <v>2547</v>
      </c>
      <c r="E68">
        <f t="shared" si="4"/>
        <v>9.6702002355712597</v>
      </c>
    </row>
    <row r="69" spans="2:5" x14ac:dyDescent="0.2">
      <c r="B69">
        <v>8192</v>
      </c>
      <c r="C69">
        <v>51007</v>
      </c>
      <c r="D69">
        <v>5093</v>
      </c>
      <c r="E69">
        <f t="shared" si="4"/>
        <v>10.015118790496761</v>
      </c>
    </row>
    <row r="70" spans="2:5" x14ac:dyDescent="0.2">
      <c r="B70" s="1">
        <v>16384</v>
      </c>
      <c r="C70">
        <v>112429</v>
      </c>
      <c r="D70">
        <v>12528</v>
      </c>
      <c r="E70">
        <f t="shared" si="4"/>
        <v>8.9742177522349937</v>
      </c>
    </row>
    <row r="71" spans="2:5" x14ac:dyDescent="0.2">
      <c r="B71" s="1">
        <v>32768</v>
      </c>
      <c r="C71">
        <v>405061</v>
      </c>
      <c r="D71">
        <v>60054</v>
      </c>
      <c r="E71">
        <f t="shared" si="4"/>
        <v>6.7449462150731012</v>
      </c>
    </row>
    <row r="73" spans="2:5" x14ac:dyDescent="0.2">
      <c r="B73" t="s">
        <v>19</v>
      </c>
    </row>
    <row r="74" spans="2:5" x14ac:dyDescent="0.2">
      <c r="B74" t="s">
        <v>2</v>
      </c>
      <c r="C74" t="s">
        <v>0</v>
      </c>
      <c r="D74" t="s">
        <v>4</v>
      </c>
      <c r="E74" t="s">
        <v>20</v>
      </c>
    </row>
    <row r="75" spans="2:5" x14ac:dyDescent="0.2">
      <c r="B75">
        <v>32</v>
      </c>
      <c r="C75">
        <v>23.3</v>
      </c>
      <c r="D75">
        <v>10.8</v>
      </c>
      <c r="E75">
        <f>C75/D75</f>
        <v>2.1574074074074074</v>
      </c>
    </row>
    <row r="76" spans="2:5" x14ac:dyDescent="0.2">
      <c r="B76">
        <v>64</v>
      </c>
      <c r="C76">
        <v>55.4</v>
      </c>
      <c r="D76">
        <v>26.3</v>
      </c>
      <c r="E76">
        <f t="shared" ref="E76:E85" si="5">C76/D76</f>
        <v>2.1064638783269962</v>
      </c>
    </row>
    <row r="77" spans="2:5" x14ac:dyDescent="0.2">
      <c r="B77">
        <v>128</v>
      </c>
      <c r="C77">
        <v>234</v>
      </c>
      <c r="D77">
        <v>49.1</v>
      </c>
      <c r="E77">
        <f t="shared" si="5"/>
        <v>4.7657841140529529</v>
      </c>
    </row>
    <row r="78" spans="2:5" x14ac:dyDescent="0.2">
      <c r="B78">
        <v>256</v>
      </c>
      <c r="C78">
        <v>1517</v>
      </c>
      <c r="D78">
        <v>157</v>
      </c>
      <c r="E78">
        <f t="shared" si="5"/>
        <v>9.6624203821656049</v>
      </c>
    </row>
    <row r="79" spans="2:5" x14ac:dyDescent="0.2">
      <c r="B79">
        <v>512</v>
      </c>
      <c r="C79">
        <v>3063</v>
      </c>
      <c r="D79">
        <v>318</v>
      </c>
      <c r="E79">
        <f t="shared" si="5"/>
        <v>9.6320754716981138</v>
      </c>
    </row>
    <row r="80" spans="2:5" x14ac:dyDescent="0.2">
      <c r="B80">
        <v>1024</v>
      </c>
      <c r="C80">
        <v>6134</v>
      </c>
      <c r="D80">
        <v>636</v>
      </c>
      <c r="E80">
        <f t="shared" si="5"/>
        <v>9.6446540880503147</v>
      </c>
    </row>
    <row r="81" spans="2:5" x14ac:dyDescent="0.2">
      <c r="B81">
        <v>2048</v>
      </c>
      <c r="C81">
        <v>12391</v>
      </c>
      <c r="D81">
        <v>1272</v>
      </c>
      <c r="E81">
        <f t="shared" si="5"/>
        <v>9.7413522012578611</v>
      </c>
    </row>
    <row r="82" spans="2:5" x14ac:dyDescent="0.2">
      <c r="B82">
        <v>4096</v>
      </c>
      <c r="C82">
        <v>25758</v>
      </c>
      <c r="D82">
        <v>2575</v>
      </c>
      <c r="E82">
        <f t="shared" si="5"/>
        <v>10.003106796116505</v>
      </c>
    </row>
    <row r="83" spans="2:5" x14ac:dyDescent="0.2">
      <c r="B83">
        <v>8192</v>
      </c>
      <c r="C83">
        <v>72466</v>
      </c>
      <c r="D83">
        <v>6024</v>
      </c>
      <c r="E83">
        <f t="shared" si="5"/>
        <v>12.029548472775565</v>
      </c>
    </row>
    <row r="84" spans="2:5" x14ac:dyDescent="0.2">
      <c r="B84" s="1">
        <v>16384</v>
      </c>
      <c r="C84">
        <v>797686</v>
      </c>
      <c r="D84">
        <v>33807</v>
      </c>
      <c r="E84">
        <f t="shared" si="5"/>
        <v>23.595290916082469</v>
      </c>
    </row>
    <row r="85" spans="2:5" x14ac:dyDescent="0.2">
      <c r="B85" s="1">
        <v>32768</v>
      </c>
      <c r="C85">
        <v>1800337</v>
      </c>
      <c r="D85">
        <v>74091</v>
      </c>
      <c r="E85">
        <f t="shared" si="5"/>
        <v>24.298997179144564</v>
      </c>
    </row>
    <row r="87" spans="2:5" x14ac:dyDescent="0.2">
      <c r="B87" t="s">
        <v>6</v>
      </c>
    </row>
    <row r="88" spans="2:5" x14ac:dyDescent="0.2">
      <c r="B88" t="s">
        <v>2</v>
      </c>
      <c r="C88" t="s">
        <v>0</v>
      </c>
      <c r="D88" t="s">
        <v>4</v>
      </c>
      <c r="E88" t="s">
        <v>20</v>
      </c>
    </row>
    <row r="89" spans="2:5" x14ac:dyDescent="0.2">
      <c r="B89">
        <v>32</v>
      </c>
      <c r="C89">
        <v>23</v>
      </c>
      <c r="D89">
        <v>10.6</v>
      </c>
      <c r="E89">
        <f>C89/D89</f>
        <v>2.1698113207547172</v>
      </c>
    </row>
    <row r="90" spans="2:5" x14ac:dyDescent="0.2">
      <c r="B90">
        <v>64</v>
      </c>
      <c r="C90">
        <v>55.4</v>
      </c>
      <c r="D90">
        <v>25.6</v>
      </c>
      <c r="E90">
        <f t="shared" ref="E90:E99" si="6">C90/D90</f>
        <v>2.1640625</v>
      </c>
    </row>
    <row r="91" spans="2:5" x14ac:dyDescent="0.2">
      <c r="B91">
        <v>128</v>
      </c>
      <c r="C91">
        <v>153</v>
      </c>
      <c r="D91">
        <v>58.3</v>
      </c>
      <c r="E91">
        <f t="shared" si="6"/>
        <v>2.6243567753001718</v>
      </c>
    </row>
    <row r="92" spans="2:5" x14ac:dyDescent="0.2">
      <c r="B92">
        <v>256</v>
      </c>
      <c r="C92">
        <v>1472</v>
      </c>
      <c r="D92">
        <v>160</v>
      </c>
      <c r="E92">
        <f t="shared" si="6"/>
        <v>9.1999999999999993</v>
      </c>
    </row>
    <row r="93" spans="2:5" x14ac:dyDescent="0.2">
      <c r="B93">
        <v>512</v>
      </c>
      <c r="C93">
        <v>2992</v>
      </c>
      <c r="D93">
        <v>319</v>
      </c>
      <c r="E93">
        <f t="shared" si="6"/>
        <v>9.3793103448275854</v>
      </c>
    </row>
    <row r="94" spans="2:5" x14ac:dyDescent="0.2">
      <c r="B94">
        <v>1024</v>
      </c>
      <c r="C94">
        <v>5967</v>
      </c>
      <c r="D94">
        <v>638</v>
      </c>
      <c r="E94">
        <f t="shared" si="6"/>
        <v>9.352664576802507</v>
      </c>
    </row>
    <row r="95" spans="2:5" x14ac:dyDescent="0.2">
      <c r="B95">
        <v>2048</v>
      </c>
      <c r="C95">
        <v>12789</v>
      </c>
      <c r="D95">
        <v>1288</v>
      </c>
      <c r="E95">
        <f t="shared" si="6"/>
        <v>9.929347826086957</v>
      </c>
    </row>
    <row r="96" spans="2:5" x14ac:dyDescent="0.2">
      <c r="B96">
        <v>4096</v>
      </c>
      <c r="C96">
        <v>27115</v>
      </c>
      <c r="D96">
        <v>2921</v>
      </c>
      <c r="E96">
        <f t="shared" si="6"/>
        <v>9.2827798699075661</v>
      </c>
    </row>
    <row r="97" spans="2:5" x14ac:dyDescent="0.2">
      <c r="B97">
        <v>8192</v>
      </c>
      <c r="C97">
        <v>65110</v>
      </c>
      <c r="D97">
        <v>16376</v>
      </c>
      <c r="E97">
        <f t="shared" si="6"/>
        <v>3.9759404005862238</v>
      </c>
    </row>
    <row r="98" spans="2:5" x14ac:dyDescent="0.2">
      <c r="B98" s="1">
        <v>16384</v>
      </c>
      <c r="C98">
        <v>826671</v>
      </c>
      <c r="D98">
        <v>37244</v>
      </c>
      <c r="E98">
        <f t="shared" si="6"/>
        <v>22.196085275480613</v>
      </c>
    </row>
    <row r="99" spans="2:5" x14ac:dyDescent="0.2">
      <c r="B99" s="1">
        <v>32768</v>
      </c>
      <c r="C99">
        <v>1944433</v>
      </c>
      <c r="D99">
        <v>79909</v>
      </c>
      <c r="E99">
        <f t="shared" si="6"/>
        <v>24.333091391457785</v>
      </c>
    </row>
    <row r="101" spans="2:5" x14ac:dyDescent="0.2">
      <c r="B101" t="s">
        <v>9</v>
      </c>
    </row>
    <row r="102" spans="2:5" x14ac:dyDescent="0.2">
      <c r="B102" t="s">
        <v>2</v>
      </c>
      <c r="C102" t="s">
        <v>0</v>
      </c>
      <c r="D102" t="s">
        <v>4</v>
      </c>
      <c r="E102" t="s">
        <v>20</v>
      </c>
    </row>
    <row r="103" spans="2:5" x14ac:dyDescent="0.2">
      <c r="B103">
        <v>32</v>
      </c>
      <c r="C103">
        <v>23.1</v>
      </c>
      <c r="D103">
        <v>10.6</v>
      </c>
      <c r="E103">
        <f>C103/D103</f>
        <v>2.1792452830188682</v>
      </c>
    </row>
    <row r="104" spans="2:5" x14ac:dyDescent="0.2">
      <c r="B104">
        <v>64</v>
      </c>
      <c r="C104">
        <v>55</v>
      </c>
      <c r="D104">
        <v>28.8</v>
      </c>
      <c r="E104">
        <f t="shared" ref="E104:E113" si="7">C104/D104</f>
        <v>1.9097222222222221</v>
      </c>
    </row>
    <row r="105" spans="2:5" x14ac:dyDescent="0.2">
      <c r="B105">
        <v>128</v>
      </c>
      <c r="C105">
        <v>197</v>
      </c>
      <c r="D105">
        <v>112</v>
      </c>
      <c r="E105">
        <f t="shared" si="7"/>
        <v>1.7589285714285714</v>
      </c>
    </row>
    <row r="106" spans="2:5" x14ac:dyDescent="0.2">
      <c r="B106">
        <v>256</v>
      </c>
      <c r="C106">
        <v>1552</v>
      </c>
      <c r="D106">
        <v>237</v>
      </c>
      <c r="E106">
        <f t="shared" si="7"/>
        <v>6.5485232067510548</v>
      </c>
    </row>
    <row r="107" spans="2:5" x14ac:dyDescent="0.2">
      <c r="B107">
        <v>512</v>
      </c>
      <c r="C107">
        <v>3115</v>
      </c>
      <c r="D107">
        <v>461</v>
      </c>
      <c r="E107">
        <f t="shared" si="7"/>
        <v>6.75704989154013</v>
      </c>
    </row>
    <row r="108" spans="2:5" x14ac:dyDescent="0.2">
      <c r="B108">
        <v>1024</v>
      </c>
      <c r="C108">
        <v>6821</v>
      </c>
      <c r="D108">
        <v>936</v>
      </c>
      <c r="E108">
        <f t="shared" si="7"/>
        <v>7.2873931623931627</v>
      </c>
    </row>
    <row r="109" spans="2:5" x14ac:dyDescent="0.2">
      <c r="B109">
        <v>2048</v>
      </c>
      <c r="C109">
        <v>14147</v>
      </c>
      <c r="D109">
        <v>2133</v>
      </c>
      <c r="E109">
        <f t="shared" si="7"/>
        <v>6.6324425691514302</v>
      </c>
    </row>
    <row r="110" spans="2:5" x14ac:dyDescent="0.2">
      <c r="B110">
        <v>4096</v>
      </c>
      <c r="C110">
        <v>31181</v>
      </c>
      <c r="D110">
        <v>11309</v>
      </c>
      <c r="E110">
        <f t="shared" si="7"/>
        <v>2.7571845432841098</v>
      </c>
    </row>
    <row r="111" spans="2:5" x14ac:dyDescent="0.2">
      <c r="B111">
        <v>8192</v>
      </c>
      <c r="C111">
        <v>94594</v>
      </c>
      <c r="D111">
        <v>24323</v>
      </c>
      <c r="E111">
        <f t="shared" si="7"/>
        <v>3.8890761830366318</v>
      </c>
    </row>
    <row r="112" spans="2:5" x14ac:dyDescent="0.2">
      <c r="B112" s="1">
        <v>16384</v>
      </c>
      <c r="C112">
        <v>867609</v>
      </c>
      <c r="D112">
        <v>52095</v>
      </c>
      <c r="E112">
        <f t="shared" si="7"/>
        <v>16.65436222286208</v>
      </c>
    </row>
    <row r="113" spans="2:10" x14ac:dyDescent="0.2">
      <c r="B113" s="1">
        <v>32768</v>
      </c>
      <c r="C113">
        <v>1986803</v>
      </c>
      <c r="D113">
        <v>100717</v>
      </c>
      <c r="E113">
        <f t="shared" si="7"/>
        <v>19.7265903472105</v>
      </c>
    </row>
    <row r="116" spans="2:10" x14ac:dyDescent="0.2">
      <c r="B116" t="s">
        <v>2</v>
      </c>
      <c r="C116" t="s">
        <v>22</v>
      </c>
      <c r="D116" t="s">
        <v>23</v>
      </c>
      <c r="E116" t="s">
        <v>24</v>
      </c>
      <c r="F116" t="s">
        <v>25</v>
      </c>
      <c r="G116" t="s">
        <v>26</v>
      </c>
      <c r="H116" t="s">
        <v>27</v>
      </c>
      <c r="I116" t="s">
        <v>28</v>
      </c>
      <c r="J116" t="s">
        <v>29</v>
      </c>
    </row>
    <row r="117" spans="2:10" x14ac:dyDescent="0.2">
      <c r="B117">
        <v>32</v>
      </c>
      <c r="C117">
        <f>E5</f>
        <v>1.8918918918918919</v>
      </c>
      <c r="D117">
        <f>E19</f>
        <v>1.9811320754716981</v>
      </c>
      <c r="E117">
        <f>E33</f>
        <v>1.9811320754716981</v>
      </c>
      <c r="F117">
        <f>E47</f>
        <v>1.9811320754716981</v>
      </c>
      <c r="G117">
        <f>E61</f>
        <v>2</v>
      </c>
      <c r="H117">
        <f>E75</f>
        <v>2.1574074074074074</v>
      </c>
      <c r="I117">
        <f>E89</f>
        <v>2.1698113207547172</v>
      </c>
      <c r="J117">
        <f>E103</f>
        <v>2.1792452830188682</v>
      </c>
    </row>
    <row r="118" spans="2:10" x14ac:dyDescent="0.2">
      <c r="B118">
        <v>64</v>
      </c>
      <c r="C118">
        <f t="shared" ref="C118:C127" si="8">E6</f>
        <v>2.0381679389312977</v>
      </c>
      <c r="D118">
        <f t="shared" ref="D118:D127" si="9">E20</f>
        <v>1.9925093632958804</v>
      </c>
      <c r="E118">
        <f t="shared" ref="E118:E127" si="10">E34</f>
        <v>1.8896797153024911</v>
      </c>
      <c r="F118">
        <f t="shared" ref="F118:F127" si="11">E48</f>
        <v>1.9345454545454546</v>
      </c>
      <c r="G118">
        <f t="shared" ref="G118:G127" si="12">E62</f>
        <v>1.9275362318840579</v>
      </c>
      <c r="H118">
        <f t="shared" ref="H118:H127" si="13">E76</f>
        <v>2.1064638783269962</v>
      </c>
      <c r="I118">
        <f t="shared" ref="I118:I127" si="14">E90</f>
        <v>2.1640625</v>
      </c>
      <c r="J118">
        <f t="shared" ref="J118:J127" si="15">E104</f>
        <v>1.9097222222222221</v>
      </c>
    </row>
    <row r="119" spans="2:10" x14ac:dyDescent="0.2">
      <c r="B119">
        <v>128</v>
      </c>
      <c r="C119">
        <f t="shared" si="8"/>
        <v>2.7494908350305498</v>
      </c>
      <c r="D119">
        <f t="shared" si="9"/>
        <v>2.8033472803347284</v>
      </c>
      <c r="E119">
        <f t="shared" si="10"/>
        <v>2.7291242362525456</v>
      </c>
      <c r="F119">
        <f t="shared" si="11"/>
        <v>2.7235772357723578</v>
      </c>
      <c r="G119">
        <f t="shared" si="12"/>
        <v>2.8092243186582806</v>
      </c>
      <c r="H119">
        <f t="shared" si="13"/>
        <v>4.7657841140529529</v>
      </c>
      <c r="I119">
        <f t="shared" si="14"/>
        <v>2.6243567753001718</v>
      </c>
      <c r="J119">
        <f t="shared" si="15"/>
        <v>1.7589285714285714</v>
      </c>
    </row>
    <row r="120" spans="2:10" x14ac:dyDescent="0.2">
      <c r="B120">
        <v>256</v>
      </c>
      <c r="C120">
        <f t="shared" si="8"/>
        <v>2.9550561797752808</v>
      </c>
      <c r="D120">
        <f t="shared" si="9"/>
        <v>2.9471316085489314</v>
      </c>
      <c r="E120">
        <f t="shared" si="10"/>
        <v>2.8822882288228819</v>
      </c>
      <c r="F120">
        <f t="shared" si="11"/>
        <v>2.9208472686733558</v>
      </c>
      <c r="G120">
        <f t="shared" si="12"/>
        <v>2.9438202247191012</v>
      </c>
      <c r="H120">
        <f t="shared" si="13"/>
        <v>9.6624203821656049</v>
      </c>
      <c r="I120">
        <f t="shared" si="14"/>
        <v>9.1999999999999993</v>
      </c>
      <c r="J120">
        <f t="shared" si="15"/>
        <v>6.5485232067510548</v>
      </c>
    </row>
    <row r="121" spans="2:10" x14ac:dyDescent="0.2">
      <c r="B121">
        <v>512</v>
      </c>
      <c r="C121">
        <f t="shared" si="8"/>
        <v>3.0833333333333335</v>
      </c>
      <c r="D121">
        <f t="shared" si="9"/>
        <v>3.0773809523809526</v>
      </c>
      <c r="E121">
        <f t="shared" si="10"/>
        <v>3.059171597633136</v>
      </c>
      <c r="F121">
        <f t="shared" si="11"/>
        <v>2.9712643678160919</v>
      </c>
      <c r="G121">
        <f t="shared" si="12"/>
        <v>1.6206896551724137</v>
      </c>
      <c r="H121">
        <f t="shared" si="13"/>
        <v>9.6320754716981138</v>
      </c>
      <c r="I121">
        <f t="shared" si="14"/>
        <v>9.3793103448275854</v>
      </c>
      <c r="J121">
        <f t="shared" si="15"/>
        <v>6.75704989154013</v>
      </c>
    </row>
    <row r="122" spans="2:10" x14ac:dyDescent="0.2">
      <c r="B122">
        <v>1024</v>
      </c>
      <c r="C122">
        <f t="shared" si="8"/>
        <v>3.1371951219512195</v>
      </c>
      <c r="D122">
        <f t="shared" si="9"/>
        <v>3.1615853658536586</v>
      </c>
      <c r="E122">
        <f t="shared" si="10"/>
        <v>12.621212121212121</v>
      </c>
      <c r="F122">
        <f t="shared" si="11"/>
        <v>9.1717011128775834</v>
      </c>
      <c r="G122">
        <f t="shared" si="12"/>
        <v>2.9122257053291536</v>
      </c>
      <c r="H122">
        <f t="shared" si="13"/>
        <v>9.6446540880503147</v>
      </c>
      <c r="I122">
        <f t="shared" si="14"/>
        <v>9.352664576802507</v>
      </c>
      <c r="J122">
        <f t="shared" si="15"/>
        <v>7.2873931623931627</v>
      </c>
    </row>
    <row r="123" spans="2:10" x14ac:dyDescent="0.2">
      <c r="B123">
        <v>2048</v>
      </c>
      <c r="C123">
        <f t="shared" si="8"/>
        <v>8.6944444444444446</v>
      </c>
      <c r="D123">
        <f t="shared" si="9"/>
        <v>11.202143950995406</v>
      </c>
      <c r="E123">
        <f t="shared" si="10"/>
        <v>6.3993506493506498</v>
      </c>
      <c r="F123">
        <f t="shared" si="11"/>
        <v>9.8609375000000004</v>
      </c>
      <c r="G123">
        <f t="shared" si="12"/>
        <v>9.882215288611544</v>
      </c>
      <c r="H123">
        <f t="shared" si="13"/>
        <v>9.7413522012578611</v>
      </c>
      <c r="I123">
        <f t="shared" si="14"/>
        <v>9.929347826086957</v>
      </c>
      <c r="J123">
        <f t="shared" si="15"/>
        <v>6.6324425691514302</v>
      </c>
    </row>
    <row r="124" spans="2:10" x14ac:dyDescent="0.2">
      <c r="B124">
        <v>4096</v>
      </c>
      <c r="C124">
        <f t="shared" si="8"/>
        <v>9.6526806526806528</v>
      </c>
      <c r="D124">
        <f t="shared" si="9"/>
        <v>6.0168516235100702</v>
      </c>
      <c r="E124">
        <f t="shared" si="10"/>
        <v>7.1614296936370776</v>
      </c>
      <c r="F124">
        <f t="shared" si="11"/>
        <v>9.8573661586557257</v>
      </c>
      <c r="G124">
        <f t="shared" si="12"/>
        <v>9.6702002355712597</v>
      </c>
      <c r="H124">
        <f t="shared" si="13"/>
        <v>10.003106796116505</v>
      </c>
      <c r="I124">
        <f t="shared" si="14"/>
        <v>9.2827798699075661</v>
      </c>
      <c r="J124">
        <f t="shared" si="15"/>
        <v>2.7571845432841098</v>
      </c>
    </row>
    <row r="125" spans="2:10" x14ac:dyDescent="0.2">
      <c r="B125">
        <v>8192</v>
      </c>
      <c r="C125">
        <f t="shared" si="8"/>
        <v>9.3734707018673529</v>
      </c>
      <c r="D125">
        <f t="shared" si="9"/>
        <v>6.1816394731668964</v>
      </c>
      <c r="E125">
        <f t="shared" si="10"/>
        <v>6.8982785602503913</v>
      </c>
      <c r="F125">
        <f t="shared" si="11"/>
        <v>9.9458292443572134</v>
      </c>
      <c r="G125">
        <f t="shared" si="12"/>
        <v>10.015118790496761</v>
      </c>
      <c r="H125">
        <f t="shared" si="13"/>
        <v>12.029548472775565</v>
      </c>
      <c r="I125">
        <f t="shared" si="14"/>
        <v>3.9759404005862238</v>
      </c>
      <c r="J125">
        <f t="shared" si="15"/>
        <v>3.8890761830366318</v>
      </c>
    </row>
    <row r="126" spans="2:10" x14ac:dyDescent="0.2">
      <c r="B126" s="1">
        <v>16384</v>
      </c>
      <c r="C126">
        <f t="shared" si="8"/>
        <v>11.600156188988676</v>
      </c>
      <c r="D126">
        <f t="shared" si="9"/>
        <v>6.1375858684985278</v>
      </c>
      <c r="E126">
        <f t="shared" si="10"/>
        <v>7.3135527589545015</v>
      </c>
      <c r="F126">
        <f t="shared" si="11"/>
        <v>10.190563666247703</v>
      </c>
      <c r="G126">
        <f t="shared" si="12"/>
        <v>8.9742177522349937</v>
      </c>
      <c r="H126">
        <f t="shared" si="13"/>
        <v>23.595290916082469</v>
      </c>
      <c r="I126">
        <f t="shared" si="14"/>
        <v>22.196085275480613</v>
      </c>
      <c r="J126">
        <f t="shared" si="15"/>
        <v>16.65436222286208</v>
      </c>
    </row>
    <row r="127" spans="2:10" x14ac:dyDescent="0.2">
      <c r="B127" s="1">
        <v>32768</v>
      </c>
      <c r="C127">
        <f t="shared" si="8"/>
        <v>10.753674309229865</v>
      </c>
      <c r="D127">
        <f t="shared" si="9"/>
        <v>6.8023952095808387</v>
      </c>
      <c r="E127">
        <f t="shared" si="10"/>
        <v>7.8099800593356354</v>
      </c>
      <c r="F127">
        <f t="shared" si="11"/>
        <v>14.560492222718596</v>
      </c>
      <c r="G127">
        <f t="shared" si="12"/>
        <v>6.7449462150731012</v>
      </c>
      <c r="H127">
        <f t="shared" si="13"/>
        <v>24.298997179144564</v>
      </c>
      <c r="I127">
        <f t="shared" si="14"/>
        <v>24.333091391457785</v>
      </c>
      <c r="J127">
        <f t="shared" si="15"/>
        <v>19.7265903472105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Memory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Hulton-Harrop</dc:creator>
  <cp:lastModifiedBy>Tom Hulton-Harrop</cp:lastModifiedBy>
  <dcterms:created xsi:type="dcterms:W3CDTF">2022-03-13T10:35:08Z</dcterms:created>
  <dcterms:modified xsi:type="dcterms:W3CDTF">2022-03-13T16:33:09Z</dcterms:modified>
</cp:coreProperties>
</file>