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98E0407D-A929-5B42-93CE-23D4883EBCEA}" xr6:coauthVersionLast="47" xr6:coauthVersionMax="47" xr10:uidLastSave="{00000000-0000-0000-0000-000000000000}"/>
  <bookViews>
    <workbookView xWindow="920" yWindow="680" windowWidth="28040" windowHeight="17420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22" i="1"/>
  <c r="S23" i="1"/>
  <c r="S24" i="1"/>
  <c r="S25" i="1"/>
  <c r="S26" i="1"/>
  <c r="S27" i="1"/>
  <c r="S28" i="1"/>
  <c r="S29" i="1"/>
  <c r="S30" i="1"/>
  <c r="S31" i="1"/>
  <c r="S32" i="1"/>
  <c r="S37" i="1"/>
  <c r="S38" i="1"/>
  <c r="S39" i="1"/>
  <c r="S40" i="1"/>
  <c r="S41" i="1"/>
  <c r="S42" i="1"/>
  <c r="S43" i="1"/>
  <c r="S44" i="1"/>
  <c r="S45" i="1"/>
  <c r="S46" i="1"/>
  <c r="S47" i="1"/>
  <c r="S52" i="1"/>
  <c r="S53" i="1"/>
  <c r="S54" i="1"/>
  <c r="S55" i="1"/>
  <c r="S56" i="1"/>
  <c r="S57" i="1"/>
  <c r="S58" i="1"/>
  <c r="S59" i="1"/>
  <c r="S60" i="1"/>
  <c r="S61" i="1"/>
  <c r="S62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0" i="1"/>
  <c r="S91" i="1"/>
  <c r="S92" i="1"/>
  <c r="S97" i="1"/>
  <c r="S98" i="1"/>
  <c r="S99" i="1"/>
  <c r="S100" i="1"/>
  <c r="S101" i="1"/>
  <c r="S102" i="1"/>
  <c r="S103" i="1"/>
  <c r="S104" i="1"/>
  <c r="S105" i="1"/>
  <c r="S106" i="1"/>
  <c r="S107" i="1"/>
  <c r="S112" i="1"/>
  <c r="S113" i="1"/>
  <c r="S114" i="1"/>
  <c r="S115" i="1"/>
  <c r="S116" i="1"/>
  <c r="S117" i="1"/>
  <c r="S118" i="1"/>
  <c r="S119" i="1"/>
  <c r="S120" i="1"/>
  <c r="S121" i="1"/>
  <c r="S122" i="1"/>
  <c r="S111" i="1"/>
  <c r="S96" i="1"/>
  <c r="S81" i="1"/>
  <c r="S66" i="1"/>
  <c r="S51" i="1"/>
  <c r="S36" i="1"/>
  <c r="S21" i="1"/>
  <c r="S5" i="1"/>
  <c r="R6" i="1"/>
  <c r="R7" i="1"/>
  <c r="R8" i="1"/>
  <c r="R9" i="1"/>
  <c r="R10" i="1"/>
  <c r="R11" i="1"/>
  <c r="R12" i="1"/>
  <c r="R13" i="1"/>
  <c r="R14" i="1"/>
  <c r="R15" i="1"/>
  <c r="R16" i="1"/>
  <c r="R22" i="1"/>
  <c r="R23" i="1"/>
  <c r="R24" i="1"/>
  <c r="R25" i="1"/>
  <c r="R26" i="1"/>
  <c r="R27" i="1"/>
  <c r="R28" i="1"/>
  <c r="R29" i="1"/>
  <c r="R30" i="1"/>
  <c r="R31" i="1"/>
  <c r="R32" i="1"/>
  <c r="R37" i="1"/>
  <c r="R38" i="1"/>
  <c r="R39" i="1"/>
  <c r="R40" i="1"/>
  <c r="R41" i="1"/>
  <c r="R42" i="1"/>
  <c r="R43" i="1"/>
  <c r="R44" i="1"/>
  <c r="R45" i="1"/>
  <c r="R46" i="1"/>
  <c r="R47" i="1"/>
  <c r="R52" i="1"/>
  <c r="R53" i="1"/>
  <c r="R54" i="1"/>
  <c r="R55" i="1"/>
  <c r="R56" i="1"/>
  <c r="R57" i="1"/>
  <c r="R58" i="1"/>
  <c r="R59" i="1"/>
  <c r="R60" i="1"/>
  <c r="R61" i="1"/>
  <c r="R62" i="1"/>
  <c r="R67" i="1"/>
  <c r="R68" i="1"/>
  <c r="R69" i="1"/>
  <c r="R70" i="1"/>
  <c r="R71" i="1"/>
  <c r="R72" i="1"/>
  <c r="R73" i="1"/>
  <c r="R74" i="1"/>
  <c r="R75" i="1"/>
  <c r="R76" i="1"/>
  <c r="R77" i="1"/>
  <c r="R82" i="1"/>
  <c r="R83" i="1"/>
  <c r="R84" i="1"/>
  <c r="R85" i="1"/>
  <c r="R86" i="1"/>
  <c r="R87" i="1"/>
  <c r="R88" i="1"/>
  <c r="R89" i="1"/>
  <c r="R90" i="1"/>
  <c r="R91" i="1"/>
  <c r="R92" i="1"/>
  <c r="R97" i="1"/>
  <c r="R98" i="1"/>
  <c r="R99" i="1"/>
  <c r="R100" i="1"/>
  <c r="R101" i="1"/>
  <c r="R102" i="1"/>
  <c r="R103" i="1"/>
  <c r="R104" i="1"/>
  <c r="R105" i="1"/>
  <c r="R106" i="1"/>
  <c r="R107" i="1"/>
  <c r="R112" i="1"/>
  <c r="R113" i="1"/>
  <c r="R114" i="1"/>
  <c r="R115" i="1"/>
  <c r="R116" i="1"/>
  <c r="R117" i="1"/>
  <c r="R118" i="1"/>
  <c r="R119" i="1"/>
  <c r="R120" i="1"/>
  <c r="R121" i="1"/>
  <c r="R122" i="1"/>
  <c r="R111" i="1"/>
  <c r="R96" i="1"/>
  <c r="R81" i="1"/>
  <c r="R66" i="1"/>
  <c r="R51" i="1"/>
  <c r="R36" i="1"/>
  <c r="R5" i="1"/>
  <c r="R21" i="1"/>
  <c r="N101" i="1"/>
  <c r="N69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97" i="1"/>
  <c r="N97" i="1" s="1"/>
  <c r="M98" i="1"/>
  <c r="N98" i="1" s="1"/>
  <c r="M99" i="1"/>
  <c r="N99" i="1" s="1"/>
  <c r="M100" i="1"/>
  <c r="N100" i="1" s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67" i="1"/>
  <c r="N67" i="1" s="1"/>
  <c r="M68" i="1"/>
  <c r="N68" i="1" s="1"/>
  <c r="M69" i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51" i="1"/>
  <c r="N51" i="1" s="1"/>
  <c r="M111" i="1"/>
  <c r="N111" i="1" s="1"/>
  <c r="M96" i="1"/>
  <c r="N96" i="1" s="1"/>
  <c r="M81" i="1"/>
  <c r="N81" i="1" s="1"/>
  <c r="M66" i="1"/>
  <c r="N66" i="1" s="1"/>
  <c r="N43" i="1"/>
  <c r="N45" i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M44" i="1"/>
  <c r="N44" i="1" s="1"/>
  <c r="M45" i="1"/>
  <c r="M46" i="1"/>
  <c r="N46" i="1" s="1"/>
  <c r="M47" i="1"/>
  <c r="N47" i="1" s="1"/>
  <c r="M36" i="1"/>
  <c r="N36" i="1" s="1"/>
  <c r="K6" i="1"/>
  <c r="L6" i="1" s="1"/>
  <c r="M6" i="1"/>
  <c r="N6" i="1" s="1"/>
  <c r="N14" i="1"/>
  <c r="N15" i="1"/>
  <c r="N30" i="1"/>
  <c r="M32" i="1"/>
  <c r="N32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N31" i="1" s="1"/>
  <c r="M21" i="1"/>
  <c r="N21" i="1" s="1"/>
  <c r="N12" i="1"/>
  <c r="N13" i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M16" i="1"/>
  <c r="N16" i="1" s="1"/>
  <c r="K5" i="1"/>
  <c r="L5" i="1" s="1"/>
  <c r="E125" i="1" s="1"/>
  <c r="M5" i="1"/>
  <c r="N5" i="1" s="1"/>
  <c r="P5" i="1"/>
  <c r="P32" i="1"/>
  <c r="Q32" i="1" s="1"/>
  <c r="P47" i="1"/>
  <c r="Q47" i="1" s="1"/>
  <c r="P62" i="1"/>
  <c r="Q62" i="1"/>
  <c r="P77" i="1"/>
  <c r="Q77" i="1" s="1"/>
  <c r="P92" i="1"/>
  <c r="Q92" i="1" s="1"/>
  <c r="P107" i="1"/>
  <c r="Q107" i="1" s="1"/>
  <c r="P122" i="1"/>
  <c r="Q122" i="1" s="1"/>
  <c r="K122" i="1"/>
  <c r="L122" i="1" s="1"/>
  <c r="K92" i="1"/>
  <c r="L92" i="1" s="1"/>
  <c r="K77" i="1"/>
  <c r="L77" i="1" s="1"/>
  <c r="K62" i="1"/>
  <c r="L62" i="1" s="1"/>
  <c r="K47" i="1"/>
  <c r="L47" i="1" s="1"/>
  <c r="K32" i="1"/>
  <c r="L32" i="1" s="1"/>
  <c r="K107" i="1"/>
  <c r="L107" i="1" s="1"/>
  <c r="K111" i="1"/>
  <c r="L111" i="1" s="1"/>
  <c r="E132" i="1" s="1"/>
  <c r="K36" i="1"/>
  <c r="L36" i="1" s="1"/>
  <c r="E127" i="1" s="1"/>
  <c r="K16" i="1"/>
  <c r="L16" i="1" s="1"/>
  <c r="P16" i="1"/>
  <c r="Q16" i="1" s="1"/>
  <c r="Q5" i="1"/>
  <c r="F125" i="1" s="1"/>
  <c r="C135" i="2"/>
  <c r="D135" i="2"/>
  <c r="E135" i="2"/>
  <c r="F135" i="2"/>
  <c r="G135" i="2"/>
  <c r="H135" i="2"/>
  <c r="J135" i="2"/>
  <c r="I135" i="2"/>
  <c r="F117" i="2"/>
  <c r="F106" i="2"/>
  <c r="F16" i="2"/>
  <c r="F31" i="2"/>
  <c r="F46" i="2"/>
  <c r="F61" i="2"/>
  <c r="F76" i="2"/>
  <c r="F91" i="2"/>
  <c r="F121" i="2"/>
  <c r="F111" i="2"/>
  <c r="J125" i="2" s="1"/>
  <c r="F112" i="2"/>
  <c r="J126" i="2" s="1"/>
  <c r="F113" i="2"/>
  <c r="J127" i="2" s="1"/>
  <c r="F114" i="2"/>
  <c r="J128" i="2" s="1"/>
  <c r="F115" i="2"/>
  <c r="J129" i="2" s="1"/>
  <c r="F116" i="2"/>
  <c r="J130" i="2" s="1"/>
  <c r="J131" i="2"/>
  <c r="F118" i="2"/>
  <c r="J132" i="2" s="1"/>
  <c r="F119" i="2"/>
  <c r="J133" i="2" s="1"/>
  <c r="F120" i="2"/>
  <c r="J134" i="2" s="1"/>
  <c r="F110" i="2"/>
  <c r="J124" i="2" s="1"/>
  <c r="F96" i="2"/>
  <c r="I125" i="2" s="1"/>
  <c r="F97" i="2"/>
  <c r="I126" i="2" s="1"/>
  <c r="F98" i="2"/>
  <c r="I127" i="2" s="1"/>
  <c r="F99" i="2"/>
  <c r="I128" i="2" s="1"/>
  <c r="F100" i="2"/>
  <c r="I129" i="2" s="1"/>
  <c r="F101" i="2"/>
  <c r="I130" i="2" s="1"/>
  <c r="F102" i="2"/>
  <c r="I131" i="2" s="1"/>
  <c r="F103" i="2"/>
  <c r="I132" i="2" s="1"/>
  <c r="F104" i="2"/>
  <c r="I133" i="2" s="1"/>
  <c r="F105" i="2"/>
  <c r="I134" i="2" s="1"/>
  <c r="F95" i="2"/>
  <c r="I124" i="2" s="1"/>
  <c r="F81" i="2"/>
  <c r="H125" i="2" s="1"/>
  <c r="F82" i="2"/>
  <c r="H126" i="2" s="1"/>
  <c r="F83" i="2"/>
  <c r="H127" i="2" s="1"/>
  <c r="F84" i="2"/>
  <c r="H128" i="2" s="1"/>
  <c r="F85" i="2"/>
  <c r="H129" i="2" s="1"/>
  <c r="F86" i="2"/>
  <c r="H130" i="2" s="1"/>
  <c r="F87" i="2"/>
  <c r="H131" i="2" s="1"/>
  <c r="F88" i="2"/>
  <c r="H132" i="2" s="1"/>
  <c r="F89" i="2"/>
  <c r="H133" i="2" s="1"/>
  <c r="F90" i="2"/>
  <c r="H134" i="2" s="1"/>
  <c r="F80" i="2"/>
  <c r="H124" i="2" s="1"/>
  <c r="F66" i="2"/>
  <c r="G125" i="2" s="1"/>
  <c r="F67" i="2"/>
  <c r="G126" i="2" s="1"/>
  <c r="F68" i="2"/>
  <c r="G127" i="2" s="1"/>
  <c r="F69" i="2"/>
  <c r="G128" i="2" s="1"/>
  <c r="F70" i="2"/>
  <c r="G129" i="2" s="1"/>
  <c r="F71" i="2"/>
  <c r="G130" i="2" s="1"/>
  <c r="F72" i="2"/>
  <c r="G131" i="2" s="1"/>
  <c r="F73" i="2"/>
  <c r="G132" i="2" s="1"/>
  <c r="F74" i="2"/>
  <c r="G133" i="2" s="1"/>
  <c r="F75" i="2"/>
  <c r="G134" i="2" s="1"/>
  <c r="F65" i="2"/>
  <c r="G124" i="2" s="1"/>
  <c r="F50" i="2"/>
  <c r="F124" i="2" s="1"/>
  <c r="F51" i="2"/>
  <c r="F125" i="2" s="1"/>
  <c r="F52" i="2"/>
  <c r="F126" i="2" s="1"/>
  <c r="F53" i="2"/>
  <c r="F127" i="2" s="1"/>
  <c r="F54" i="2"/>
  <c r="F128" i="2" s="1"/>
  <c r="F55" i="2"/>
  <c r="F129" i="2" s="1"/>
  <c r="F56" i="2"/>
  <c r="F130" i="2" s="1"/>
  <c r="F57" i="2"/>
  <c r="F131" i="2" s="1"/>
  <c r="F58" i="2"/>
  <c r="F132" i="2" s="1"/>
  <c r="F59" i="2"/>
  <c r="F133" i="2" s="1"/>
  <c r="F60" i="2"/>
  <c r="F134" i="2" s="1"/>
  <c r="F36" i="2"/>
  <c r="E125" i="2" s="1"/>
  <c r="F37" i="2"/>
  <c r="E126" i="2" s="1"/>
  <c r="F38" i="2"/>
  <c r="E127" i="2" s="1"/>
  <c r="F39" i="2"/>
  <c r="E128" i="2" s="1"/>
  <c r="F40" i="2"/>
  <c r="E129" i="2" s="1"/>
  <c r="F41" i="2"/>
  <c r="E130" i="2" s="1"/>
  <c r="F42" i="2"/>
  <c r="E131" i="2" s="1"/>
  <c r="F43" i="2"/>
  <c r="E132" i="2" s="1"/>
  <c r="F44" i="2"/>
  <c r="E133" i="2" s="1"/>
  <c r="F45" i="2"/>
  <c r="E134" i="2" s="1"/>
  <c r="F35" i="2"/>
  <c r="E124" i="2" s="1"/>
  <c r="F30" i="2"/>
  <c r="D134" i="2" s="1"/>
  <c r="F21" i="2"/>
  <c r="D125" i="2" s="1"/>
  <c r="F22" i="2"/>
  <c r="D126" i="2" s="1"/>
  <c r="F23" i="2"/>
  <c r="D127" i="2" s="1"/>
  <c r="F24" i="2"/>
  <c r="D128" i="2" s="1"/>
  <c r="F25" i="2"/>
  <c r="D129" i="2" s="1"/>
  <c r="F26" i="2"/>
  <c r="D130" i="2" s="1"/>
  <c r="F27" i="2"/>
  <c r="D131" i="2" s="1"/>
  <c r="F28" i="2"/>
  <c r="D132" i="2" s="1"/>
  <c r="F29" i="2"/>
  <c r="D133" i="2" s="1"/>
  <c r="F20" i="2"/>
  <c r="D124" i="2" s="1"/>
  <c r="F5" i="2"/>
  <c r="C124" i="2" s="1"/>
  <c r="F6" i="2"/>
  <c r="C125" i="2" s="1"/>
  <c r="F7" i="2"/>
  <c r="C126" i="2" s="1"/>
  <c r="F8" i="2"/>
  <c r="C127" i="2" s="1"/>
  <c r="F9" i="2"/>
  <c r="C128" i="2" s="1"/>
  <c r="F10" i="2"/>
  <c r="C129" i="2" s="1"/>
  <c r="F11" i="2"/>
  <c r="C130" i="2" s="1"/>
  <c r="F12" i="2"/>
  <c r="C131" i="2" s="1"/>
  <c r="F13" i="2"/>
  <c r="C132" i="2" s="1"/>
  <c r="F14" i="2"/>
  <c r="C133" i="2" s="1"/>
  <c r="F15" i="2"/>
  <c r="C134" i="2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11" i="1"/>
  <c r="Q111" i="1" s="1"/>
  <c r="F132" i="1" s="1"/>
  <c r="P96" i="1"/>
  <c r="Q96" i="1" s="1"/>
  <c r="F13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81" i="1"/>
  <c r="Q81" i="1" s="1"/>
  <c r="F130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66" i="1"/>
  <c r="Q66" i="1" s="1"/>
  <c r="F129" i="1" s="1"/>
  <c r="P54" i="1"/>
  <c r="Q54" i="1" s="1"/>
  <c r="P52" i="1"/>
  <c r="Q52" i="1" s="1"/>
  <c r="P53" i="1"/>
  <c r="Q53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51" i="1"/>
  <c r="Q51" i="1" s="1"/>
  <c r="F128" i="1" s="1"/>
  <c r="P41" i="1"/>
  <c r="Q41" i="1" s="1"/>
  <c r="P21" i="1"/>
  <c r="Q21" i="1" s="1"/>
  <c r="F126" i="1" s="1"/>
  <c r="P36" i="1"/>
  <c r="Q36" i="1" s="1"/>
  <c r="F127" i="1" s="1"/>
  <c r="P37" i="1"/>
  <c r="Q37" i="1" s="1"/>
  <c r="P38" i="1"/>
  <c r="Q38" i="1" s="1"/>
  <c r="P39" i="1"/>
  <c r="Q39" i="1" s="1"/>
  <c r="P40" i="1"/>
  <c r="Q40" i="1" s="1"/>
  <c r="P42" i="1"/>
  <c r="Q42" i="1" s="1"/>
  <c r="P43" i="1"/>
  <c r="Q43" i="1" s="1"/>
  <c r="P44" i="1"/>
  <c r="Q44" i="1" s="1"/>
  <c r="P45" i="1"/>
  <c r="Q45" i="1" s="1"/>
  <c r="P46" i="1"/>
  <c r="Q46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D125" i="1"/>
  <c r="D132" i="1"/>
  <c r="D131" i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D126" i="1"/>
  <c r="K21" i="1"/>
  <c r="L21" i="1" s="1"/>
  <c r="E126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31" i="1"/>
  <c r="L31" i="1" s="1"/>
  <c r="K30" i="1"/>
  <c r="L30" i="1" s="1"/>
  <c r="K29" i="1"/>
  <c r="L29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E131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E130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E129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E128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D130" i="1"/>
  <c r="D129" i="1"/>
  <c r="D127" i="1"/>
  <c r="D128" i="1"/>
  <c r="G138" i="2" l="1"/>
  <c r="I138" i="2"/>
  <c r="E138" i="2"/>
  <c r="J138" i="2"/>
  <c r="J137" i="2"/>
  <c r="I137" i="2"/>
  <c r="H138" i="2"/>
  <c r="H137" i="2"/>
  <c r="G137" i="2"/>
  <c r="F138" i="2"/>
  <c r="F137" i="2"/>
  <c r="E137" i="2"/>
  <c r="D137" i="2"/>
  <c r="D138" i="2"/>
  <c r="C137" i="2"/>
  <c r="C138" i="2"/>
</calcChain>
</file>

<file path=xl/sharedStrings.xml><?xml version="1.0" encoding="utf-8"?>
<sst xmlns="http://schemas.openxmlformats.org/spreadsheetml/2006/main" count="202" uniqueCount="45">
  <si>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</si>
  <si>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</si>
  <si>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</si>
  <si>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</si>
  <si>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</si>
  <si>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</si>
  <si>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</si>
  <si>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</si>
  <si>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</si>
  <si>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</si>
  <si>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</si>
  <si>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</si>
  <si>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</si>
  <si>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</si>
  <si>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</si>
  <si>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</si>
  <si>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</si>
  <si>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</si>
  <si>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</si>
  <si>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</si>
  <si>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</si>
  <si>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</si>
  <si>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</si>
  <si>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</si>
  <si>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</si>
  <si>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</si>
  <si>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</si>
  <si>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lookup-handles</t>
  </si>
  <si>
    <t>packed hashmap values</t>
  </si>
  <si>
    <t>unordered map values</t>
  </si>
  <si>
    <t>packed hashmap handles</t>
  </si>
  <si>
    <t>packed hashmap handles random order</t>
  </si>
  <si>
    <t>value</t>
  </si>
  <si>
    <t>map</t>
  </si>
  <si>
    <t>packed-hashtable</t>
  </si>
  <si>
    <t>packed-hashtable-rl</t>
  </si>
  <si>
    <t>percentage vs map</t>
  </si>
  <si>
    <t>vec/packed-hashtable abs diff</t>
  </si>
  <si>
    <t>vec/packed-hashtable % diff</t>
  </si>
  <si>
    <t>unordered_map/packed-hashtable abs diff</t>
  </si>
  <si>
    <t>unordered_map/packed-hashtable % diff</t>
  </si>
  <si>
    <t>vec/packed-hashtable-rl abs diff</t>
  </si>
  <si>
    <t>vec/packed-hashtable-rl % diff</t>
  </si>
  <si>
    <t>unordered_map/packed-hashtable-rl abs diff</t>
  </si>
  <si>
    <t>unordered_map/packed-hashtable-rl 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</si>
</sst>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Memory!$K$36:$K$46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Memory!$D$80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Memory!$D$81:$D$92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B-0C40-9C45-000AC5258757}"/>
            </c:ext>
          </c:extLst>
        </c:ser>
        <c:ser>
          <c:idx val="1"/>
          <c:order val="1"/>
          <c:tx>
            <c:strRef>
              <c:f>Memory!$E$80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Memory!$E$81:$E$92</c:f>
              <c:numCache>
                <c:formatCode>General</c:formatCode>
                <c:ptCount val="12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  <c:pt idx="11">
                  <c:v>70254592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0C40-9C45-000AC5258757}"/>
            </c:ext>
          </c:extLst>
        </c:ser>
        <c:ser>
          <c:idx val="2"/>
          <c:order val="2"/>
          <c:tx>
            <c:strRef>
              <c:f>Memory!$F$80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Memory!$F$81:$F$92</c:f>
              <c:numCache>
                <c:formatCode>General</c:formatCode>
                <c:ptCount val="12"/>
                <c:pt idx="0">
                  <c:v>34560</c:v>
                </c:pt>
                <c:pt idx="1">
                  <c:v>69120</c:v>
                </c:pt>
                <c:pt idx="2">
                  <c:v>138240</c:v>
                </c:pt>
                <c:pt idx="3">
                  <c:v>276480</c:v>
                </c:pt>
                <c:pt idx="4">
                  <c:v>552960</c:v>
                </c:pt>
                <c:pt idx="5">
                  <c:v>1105920</c:v>
                </c:pt>
                <c:pt idx="6">
                  <c:v>2211840</c:v>
                </c:pt>
                <c:pt idx="7">
                  <c:v>4423680</c:v>
                </c:pt>
                <c:pt idx="8">
                  <c:v>8847360</c:v>
                </c:pt>
                <c:pt idx="9">
                  <c:v>17694720</c:v>
                </c:pt>
                <c:pt idx="10">
                  <c:v>35389440</c:v>
                </c:pt>
                <c:pt idx="11">
                  <c:v>70778880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0C40-9C45-000AC5258757}"/>
            </c:ext>
          </c:extLst>
        </c:ser>
        <c:ser>
          <c:idx val="3"/>
          <c:order val="3"/>
          <c:tx>
            <c:strRef>
              <c:f>Memory!$G$80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Memory!$G$81:$G$92</c:f>
              <c:numCache>
                <c:formatCode>General</c:formatCode>
                <c:ptCount val="12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  <c:pt idx="11">
                  <c:v>68419584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B-0C40-9C45-000AC5258757}"/>
            </c:ext>
          </c:extLst>
        </c:ser>
        <c:ser>
          <c:idx val="4"/>
          <c:order val="4"/>
          <c:tx>
            <c:strRef>
              <c:f>Memory!$H$80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Memory!$H$81:$H$92</c:f>
              <c:numCache>
                <c:formatCode>General</c:formatCode>
                <c:ptCount val="12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  <c:pt idx="11">
                  <c:v>72089600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B-0C40-9C45-000AC5258757}"/>
            </c:ext>
          </c:extLst>
        </c:ser>
        <c:ser>
          <c:idx val="5"/>
          <c:order val="5"/>
          <c:tx>
            <c:strRef>
              <c:f>Memory!$I$80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Memory!$I$81:$I$92</c:f>
              <c:numCache>
                <c:formatCode>General</c:formatCode>
                <c:ptCount val="12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  <c:pt idx="11">
                  <c:v>75832200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B-0C40-9C45-000AC525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03551"/>
        <c:axId val="959934815"/>
      </c:scatterChart>
      <c:valAx>
        <c:axId val="9600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4815"/>
        <c:crosses val="autoZero"/>
        <c:crossBetween val="midCat"/>
      </c:valAx>
      <c:valAx>
        <c:axId val="959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Memory!$D$96:$D$107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8-074C-ADBB-1FF170669816}"/>
            </c:ext>
          </c:extLst>
        </c:ser>
        <c:ser>
          <c:idx val="1"/>
          <c:order val="1"/>
          <c:tx>
            <c:strRef>
              <c:f>Memory!$E$95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Memory!$E$96:$E$107</c:f>
              <c:numCache>
                <c:formatCode>General</c:formatCode>
                <c:ptCount val="12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  <c:pt idx="11">
                  <c:v>137363456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8-074C-ADBB-1FF170669816}"/>
            </c:ext>
          </c:extLst>
        </c:ser>
        <c:ser>
          <c:idx val="2"/>
          <c:order val="2"/>
          <c:tx>
            <c:strRef>
              <c:f>Memory!$F$95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Memory!$F$96:$F$107</c:f>
              <c:numCache>
                <c:formatCode>General</c:formatCode>
                <c:ptCount val="12"/>
                <c:pt idx="0">
                  <c:v>67328</c:v>
                </c:pt>
                <c:pt idx="1">
                  <c:v>134656</c:v>
                </c:pt>
                <c:pt idx="2">
                  <c:v>269312</c:v>
                </c:pt>
                <c:pt idx="3">
                  <c:v>538624</c:v>
                </c:pt>
                <c:pt idx="4">
                  <c:v>1077248</c:v>
                </c:pt>
                <c:pt idx="5">
                  <c:v>2154496</c:v>
                </c:pt>
                <c:pt idx="6">
                  <c:v>4308992</c:v>
                </c:pt>
                <c:pt idx="7">
                  <c:v>8617984</c:v>
                </c:pt>
                <c:pt idx="8">
                  <c:v>17235968</c:v>
                </c:pt>
                <c:pt idx="9">
                  <c:v>34471936</c:v>
                </c:pt>
                <c:pt idx="10">
                  <c:v>68943872</c:v>
                </c:pt>
                <c:pt idx="11">
                  <c:v>137887744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8-074C-ADBB-1FF170669816}"/>
            </c:ext>
          </c:extLst>
        </c:ser>
        <c:ser>
          <c:idx val="3"/>
          <c:order val="3"/>
          <c:tx>
            <c:strRef>
              <c:f>Memory!$G$95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Memory!$G$96:$G$107</c:f>
              <c:numCache>
                <c:formatCode>General</c:formatCode>
                <c:ptCount val="12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  <c:pt idx="11">
                  <c:v>135528448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08-074C-ADBB-1FF170669816}"/>
            </c:ext>
          </c:extLst>
        </c:ser>
        <c:ser>
          <c:idx val="4"/>
          <c:order val="4"/>
          <c:tx>
            <c:strRef>
              <c:f>Memory!$H$95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Memory!$H$96:$H$107</c:f>
              <c:numCache>
                <c:formatCode>General</c:formatCode>
                <c:ptCount val="12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  <c:pt idx="11">
                  <c:v>139198464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08-074C-ADBB-1FF170669816}"/>
            </c:ext>
          </c:extLst>
        </c:ser>
        <c:ser>
          <c:idx val="5"/>
          <c:order val="5"/>
          <c:tx>
            <c:strRef>
              <c:f>Memory!$I$95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Memory!$I$96:$I$107</c:f>
              <c:numCache>
                <c:formatCode>General</c:formatCode>
                <c:ptCount val="12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  <c:pt idx="11">
                  <c:v>142941064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08-074C-ADBB-1FF1706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872"/>
        <c:axId val="624257551"/>
      </c:scatterChart>
      <c:valAx>
        <c:axId val="1201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7551"/>
        <c:crosses val="autoZero"/>
        <c:crossBetween val="midCat"/>
      </c:valAx>
      <c:valAx>
        <c:axId val="624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Memory!$D$110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Memory!$D$111:$D$122</c:f>
              <c:numCache>
                <c:formatCode>General</c:formatCode>
                <c:ptCount val="12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  <c:pt idx="11">
                  <c:v>268435456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7-D447-81E5-996A056CFBC7}"/>
            </c:ext>
          </c:extLst>
        </c:ser>
        <c:ser>
          <c:idx val="1"/>
          <c:order val="1"/>
          <c:tx>
            <c:strRef>
              <c:f>Memory!$E$110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Memory!$E$111:$E$122</c:f>
              <c:numCache>
                <c:formatCode>General</c:formatCode>
                <c:ptCount val="12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  <c:pt idx="11">
                  <c:v>271581184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7-D447-81E5-996A056CFBC7}"/>
            </c:ext>
          </c:extLst>
        </c:ser>
        <c:ser>
          <c:idx val="2"/>
          <c:order val="2"/>
          <c:tx>
            <c:strRef>
              <c:f>Memory!$F$110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Memory!$F$111:$F$122</c:f>
              <c:numCache>
                <c:formatCode>General</c:formatCode>
                <c:ptCount val="12"/>
                <c:pt idx="0">
                  <c:v>132864</c:v>
                </c:pt>
                <c:pt idx="1">
                  <c:v>265728</c:v>
                </c:pt>
                <c:pt idx="2">
                  <c:v>531456</c:v>
                </c:pt>
                <c:pt idx="3">
                  <c:v>1062912</c:v>
                </c:pt>
                <c:pt idx="4">
                  <c:v>2125824</c:v>
                </c:pt>
                <c:pt idx="5">
                  <c:v>4251648</c:v>
                </c:pt>
                <c:pt idx="6">
                  <c:v>8503296</c:v>
                </c:pt>
                <c:pt idx="7">
                  <c:v>17006592</c:v>
                </c:pt>
                <c:pt idx="8">
                  <c:v>34013184</c:v>
                </c:pt>
                <c:pt idx="9">
                  <c:v>68026368</c:v>
                </c:pt>
                <c:pt idx="10">
                  <c:v>136052736</c:v>
                </c:pt>
                <c:pt idx="11">
                  <c:v>272105472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7-D447-81E5-996A056CFBC7}"/>
            </c:ext>
          </c:extLst>
        </c:ser>
        <c:ser>
          <c:idx val="3"/>
          <c:order val="3"/>
          <c:tx>
            <c:strRef>
              <c:f>Memory!$G$110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Memory!$G$111:$G$122</c:f>
              <c:numCache>
                <c:formatCode>General</c:formatCode>
                <c:ptCount val="12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  <c:pt idx="11">
                  <c:v>269746176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7-D447-81E5-996A056CFBC7}"/>
            </c:ext>
          </c:extLst>
        </c:ser>
        <c:ser>
          <c:idx val="4"/>
          <c:order val="4"/>
          <c:tx>
            <c:strRef>
              <c:f>Memory!$H$110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Memory!$H$111:$H$122</c:f>
              <c:numCache>
                <c:formatCode>General</c:formatCode>
                <c:ptCount val="12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  <c:pt idx="11">
                  <c:v>273416192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7-D447-81E5-996A056CFBC7}"/>
            </c:ext>
          </c:extLst>
        </c:ser>
        <c:ser>
          <c:idx val="5"/>
          <c:order val="5"/>
          <c:tx>
            <c:strRef>
              <c:f>Memory!$I$110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Memory!$I$111:$I$122</c:f>
              <c:numCache>
                <c:formatCode>General</c:formatCode>
                <c:ptCount val="12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  <c:pt idx="11">
                  <c:v>277158792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E7-D447-81E5-996A056C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6831"/>
        <c:axId val="623022639"/>
      </c:scatterChart>
      <c:valAx>
        <c:axId val="10895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22639"/>
        <c:crosses val="autoZero"/>
        <c:crossBetween val="midCat"/>
      </c:valAx>
      <c:valAx>
        <c:axId val="6230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1045</c:v>
                </c:pt>
                <c:pt idx="6">
                  <c:v>5161</c:v>
                </c:pt>
                <c:pt idx="7">
                  <c:v>11202</c:v>
                </c:pt>
                <c:pt idx="8">
                  <c:v>28129</c:v>
                </c:pt>
                <c:pt idx="9">
                  <c:v>53715</c:v>
                </c:pt>
                <c:pt idx="10">
                  <c:v>106222</c:v>
                </c:pt>
                <c:pt idx="11">
                  <c:v>258425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645</c:v>
                </c:pt>
                <c:pt idx="7">
                  <c:v>1290</c:v>
                </c:pt>
                <c:pt idx="8">
                  <c:v>2573</c:v>
                </c:pt>
                <c:pt idx="9">
                  <c:v>5121</c:v>
                </c:pt>
                <c:pt idx="10">
                  <c:v>12168</c:v>
                </c:pt>
                <c:pt idx="11">
                  <c:v>23830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68.400000000000006</c:v>
                </c:pt>
                <c:pt idx="2">
                  <c:v>150</c:v>
                </c:pt>
                <c:pt idx="3">
                  <c:v>290</c:v>
                </c:pt>
                <c:pt idx="4">
                  <c:v>577</c:v>
                </c:pt>
                <c:pt idx="5">
                  <c:v>1429</c:v>
                </c:pt>
                <c:pt idx="6">
                  <c:v>5255</c:v>
                </c:pt>
                <c:pt idx="7">
                  <c:v>12299</c:v>
                </c:pt>
                <c:pt idx="8">
                  <c:v>26722</c:v>
                </c:pt>
                <c:pt idx="9">
                  <c:v>53597</c:v>
                </c:pt>
                <c:pt idx="10">
                  <c:v>117155</c:v>
                </c:pt>
                <c:pt idx="11">
                  <c:v>250195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1047-9136-0D5BF5D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Performance!$C$20:$C$31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1057</c:v>
                </c:pt>
                <c:pt idx="6">
                  <c:v>6475</c:v>
                </c:pt>
                <c:pt idx="7">
                  <c:v>13878</c:v>
                </c:pt>
                <c:pt idx="8">
                  <c:v>27657</c:v>
                </c:pt>
                <c:pt idx="9">
                  <c:v>58065</c:v>
                </c:pt>
                <c:pt idx="10">
                  <c:v>135398</c:v>
                </c:pt>
                <c:pt idx="11">
                  <c:v>306922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Performance!$D$20:$D$31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649</c:v>
                </c:pt>
                <c:pt idx="7">
                  <c:v>2426</c:v>
                </c:pt>
                <c:pt idx="8">
                  <c:v>5087</c:v>
                </c:pt>
                <c:pt idx="9">
                  <c:v>10184</c:v>
                </c:pt>
                <c:pt idx="10">
                  <c:v>20359</c:v>
                </c:pt>
                <c:pt idx="11">
                  <c:v>40710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ser>
          <c:idx val="2"/>
          <c:order val="2"/>
          <c:tx>
            <c:strRef>
              <c:f>Performance!$E$19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Performance!$E$20:$E$31</c:f>
              <c:numCache>
                <c:formatCode>General</c:formatCode>
                <c:ptCount val="12"/>
                <c:pt idx="0">
                  <c:v>32.6</c:v>
                </c:pt>
                <c:pt idx="1">
                  <c:v>68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7457</c:v>
                </c:pt>
                <c:pt idx="7">
                  <c:v>13140</c:v>
                </c:pt>
                <c:pt idx="8">
                  <c:v>28323</c:v>
                </c:pt>
                <c:pt idx="9">
                  <c:v>58815</c:v>
                </c:pt>
                <c:pt idx="10">
                  <c:v>125209</c:v>
                </c:pt>
                <c:pt idx="11">
                  <c:v>271050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4-1743-A284-F57D3C62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Performance!$C$35:$C$46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3573</c:v>
                </c:pt>
                <c:pt idx="6">
                  <c:v>9184</c:v>
                </c:pt>
                <c:pt idx="7">
                  <c:v>20463</c:v>
                </c:pt>
                <c:pt idx="8">
                  <c:v>35371</c:v>
                </c:pt>
                <c:pt idx="9">
                  <c:v>77342</c:v>
                </c:pt>
                <c:pt idx="10">
                  <c:v>162709</c:v>
                </c:pt>
                <c:pt idx="11">
                  <c:v>636638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Performance!$D$35:$D$46</c:f>
              <c:numCache>
                <c:formatCode>General</c:formatCode>
                <c:ptCount val="12"/>
                <c:pt idx="0">
                  <c:v>10.6</c:v>
                </c:pt>
                <c:pt idx="1">
                  <c:v>27.1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1231</c:v>
                </c:pt>
                <c:pt idx="7">
                  <c:v>2544</c:v>
                </c:pt>
                <c:pt idx="8">
                  <c:v>5246</c:v>
                </c:pt>
                <c:pt idx="9">
                  <c:v>10190</c:v>
                </c:pt>
                <c:pt idx="10">
                  <c:v>20334</c:v>
                </c:pt>
                <c:pt idx="11">
                  <c:v>44808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ser>
          <c:idx val="2"/>
          <c:order val="2"/>
          <c:tx>
            <c:strRef>
              <c:f>Performance!$E$34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Performance!$E$35:$E$46</c:f>
              <c:numCache>
                <c:formatCode>General</c:formatCode>
                <c:ptCount val="12"/>
                <c:pt idx="0">
                  <c:v>33.6</c:v>
                </c:pt>
                <c:pt idx="1">
                  <c:v>68.400000000000006</c:v>
                </c:pt>
                <c:pt idx="2">
                  <c:v>148</c:v>
                </c:pt>
                <c:pt idx="3">
                  <c:v>291</c:v>
                </c:pt>
                <c:pt idx="4">
                  <c:v>576</c:v>
                </c:pt>
                <c:pt idx="5">
                  <c:v>1911</c:v>
                </c:pt>
                <c:pt idx="6">
                  <c:v>4723</c:v>
                </c:pt>
                <c:pt idx="7">
                  <c:v>14738</c:v>
                </c:pt>
                <c:pt idx="8">
                  <c:v>25283</c:v>
                </c:pt>
                <c:pt idx="9">
                  <c:v>56793</c:v>
                </c:pt>
                <c:pt idx="10">
                  <c:v>116952</c:v>
                </c:pt>
                <c:pt idx="11">
                  <c:v>322815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FC4C-B6CD-A2299599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Performance!$C$48:$C$49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Performance!$C$50:$C$61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1026</c:v>
                </c:pt>
                <c:pt idx="6">
                  <c:v>12431</c:v>
                </c:pt>
                <c:pt idx="7">
                  <c:v>24062</c:v>
                </c:pt>
                <c:pt idx="8">
                  <c:v>50410</c:v>
                </c:pt>
                <c:pt idx="9">
                  <c:v>102544</c:v>
                </c:pt>
                <c:pt idx="10">
                  <c:v>230338</c:v>
                </c:pt>
                <c:pt idx="11">
                  <c:v>1864223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Performance!$D$48:$D$49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Performance!$D$50:$D$61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47.7</c:v>
                </c:pt>
                <c:pt idx="3">
                  <c:v>88.8</c:v>
                </c:pt>
                <c:pt idx="4">
                  <c:v>168</c:v>
                </c:pt>
                <c:pt idx="5">
                  <c:v>626</c:v>
                </c:pt>
                <c:pt idx="6">
                  <c:v>1274</c:v>
                </c:pt>
                <c:pt idx="7">
                  <c:v>2547</c:v>
                </c:pt>
                <c:pt idx="8">
                  <c:v>5086</c:v>
                </c:pt>
                <c:pt idx="9">
                  <c:v>10249</c:v>
                </c:pt>
                <c:pt idx="10">
                  <c:v>27649</c:v>
                </c:pt>
                <c:pt idx="11">
                  <c:v>124213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ser>
          <c:idx val="2"/>
          <c:order val="2"/>
          <c:tx>
            <c:strRef>
              <c:f>Performance!$E$48:$E$49</c:f>
              <c:strCache>
                <c:ptCount val="2"/>
                <c:pt idx="0">
                  <c:v>256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Performance!$E$50:$E$61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68.400000000000006</c:v>
                </c:pt>
                <c:pt idx="2">
                  <c:v>149</c:v>
                </c:pt>
                <c:pt idx="3">
                  <c:v>291</c:v>
                </c:pt>
                <c:pt idx="4">
                  <c:v>805</c:v>
                </c:pt>
                <c:pt idx="5">
                  <c:v>2093</c:v>
                </c:pt>
                <c:pt idx="6">
                  <c:v>4116</c:v>
                </c:pt>
                <c:pt idx="7">
                  <c:v>11814</c:v>
                </c:pt>
                <c:pt idx="8">
                  <c:v>25695</c:v>
                </c:pt>
                <c:pt idx="9">
                  <c:v>56103</c:v>
                </c:pt>
                <c:pt idx="10">
                  <c:v>140720</c:v>
                </c:pt>
                <c:pt idx="11">
                  <c:v>428133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4-9643-84E8-88377E09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Performance!$C$63:$C$64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12332</c:v>
                </c:pt>
                <c:pt idx="7">
                  <c:v>23993</c:v>
                </c:pt>
                <c:pt idx="8">
                  <c:v>49748</c:v>
                </c:pt>
                <c:pt idx="9">
                  <c:v>110568</c:v>
                </c:pt>
                <c:pt idx="10">
                  <c:v>493684</c:v>
                </c:pt>
                <c:pt idx="11">
                  <c:v>3185817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Performance!$D$63:$D$64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20.5</c:v>
                </c:pt>
                <c:pt idx="1">
                  <c:v>45.1</c:v>
                </c:pt>
                <c:pt idx="2">
                  <c:v>86.3</c:v>
                </c:pt>
                <c:pt idx="3">
                  <c:v>166</c:v>
                </c:pt>
                <c:pt idx="4">
                  <c:v>325</c:v>
                </c:pt>
                <c:pt idx="5">
                  <c:v>643</c:v>
                </c:pt>
                <c:pt idx="6">
                  <c:v>1279</c:v>
                </c:pt>
                <c:pt idx="7">
                  <c:v>2560</c:v>
                </c:pt>
                <c:pt idx="8">
                  <c:v>5104</c:v>
                </c:pt>
                <c:pt idx="9">
                  <c:v>12751</c:v>
                </c:pt>
                <c:pt idx="10">
                  <c:v>62298</c:v>
                </c:pt>
                <c:pt idx="11">
                  <c:v>137726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ser>
          <c:idx val="2"/>
          <c:order val="2"/>
          <c:tx>
            <c:strRef>
              <c:f>Performance!$E$63:$E$64</c:f>
              <c:strCache>
                <c:ptCount val="2"/>
                <c:pt idx="0">
                  <c:v>512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32.4</c:v>
                </c:pt>
                <c:pt idx="1">
                  <c:v>76.599999999999994</c:v>
                </c:pt>
                <c:pt idx="2">
                  <c:v>149</c:v>
                </c:pt>
                <c:pt idx="3">
                  <c:v>346</c:v>
                </c:pt>
                <c:pt idx="4">
                  <c:v>792</c:v>
                </c:pt>
                <c:pt idx="5">
                  <c:v>1614</c:v>
                </c:pt>
                <c:pt idx="6">
                  <c:v>3489</c:v>
                </c:pt>
                <c:pt idx="7">
                  <c:v>11198</c:v>
                </c:pt>
                <c:pt idx="8">
                  <c:v>25757</c:v>
                </c:pt>
                <c:pt idx="9">
                  <c:v>60678</c:v>
                </c:pt>
                <c:pt idx="10">
                  <c:v>182702</c:v>
                </c:pt>
                <c:pt idx="11">
                  <c:v>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3B41-92BD-5128D4BF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Performance!$C$80:$C$91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583</c:v>
                </c:pt>
                <c:pt idx="4">
                  <c:v>2867</c:v>
                </c:pt>
                <c:pt idx="5">
                  <c:v>5730</c:v>
                </c:pt>
                <c:pt idx="6">
                  <c:v>11314</c:v>
                </c:pt>
                <c:pt idx="7">
                  <c:v>24191</c:v>
                </c:pt>
                <c:pt idx="8">
                  <c:v>52932</c:v>
                </c:pt>
                <c:pt idx="9">
                  <c:v>188303</c:v>
                </c:pt>
                <c:pt idx="10">
                  <c:v>1597982</c:v>
                </c:pt>
                <c:pt idx="11">
                  <c:v>3598279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Performance!$D$80:$D$91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48.2</c:v>
                </c:pt>
                <c:pt idx="3">
                  <c:v>158</c:v>
                </c:pt>
                <c:pt idx="4">
                  <c:v>319</c:v>
                </c:pt>
                <c:pt idx="5">
                  <c:v>636</c:v>
                </c:pt>
                <c:pt idx="6">
                  <c:v>1271</c:v>
                </c:pt>
                <c:pt idx="7">
                  <c:v>2546</c:v>
                </c:pt>
                <c:pt idx="8">
                  <c:v>6665</c:v>
                </c:pt>
                <c:pt idx="9">
                  <c:v>33274</c:v>
                </c:pt>
                <c:pt idx="10">
                  <c:v>72963</c:v>
                </c:pt>
                <c:pt idx="11">
                  <c:v>154505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ser>
          <c:idx val="2"/>
          <c:order val="2"/>
          <c:tx>
            <c:strRef>
              <c:f>Performance!$E$79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Performance!$E$80:$E$91</c:f>
              <c:numCache>
                <c:formatCode>General</c:formatCode>
                <c:ptCount val="12"/>
                <c:pt idx="0">
                  <c:v>32.5</c:v>
                </c:pt>
                <c:pt idx="1">
                  <c:v>68.400000000000006</c:v>
                </c:pt>
                <c:pt idx="2">
                  <c:v>170</c:v>
                </c:pt>
                <c:pt idx="3">
                  <c:v>367</c:v>
                </c:pt>
                <c:pt idx="4">
                  <c:v>757</c:v>
                </c:pt>
                <c:pt idx="5">
                  <c:v>1525</c:v>
                </c:pt>
                <c:pt idx="6">
                  <c:v>3412</c:v>
                </c:pt>
                <c:pt idx="7">
                  <c:v>11235</c:v>
                </c:pt>
                <c:pt idx="8">
                  <c:v>28435</c:v>
                </c:pt>
                <c:pt idx="9">
                  <c:v>74841</c:v>
                </c:pt>
                <c:pt idx="10">
                  <c:v>190070</c:v>
                </c:pt>
                <c:pt idx="11">
                  <c:v>439092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4344-AD16-0B5B748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Performance!$C$93:$C$94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Performance!$C$95:$C$106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263</c:v>
                </c:pt>
                <c:pt idx="4">
                  <c:v>2855</c:v>
                </c:pt>
                <c:pt idx="5">
                  <c:v>5620</c:v>
                </c:pt>
                <c:pt idx="6">
                  <c:v>12549</c:v>
                </c:pt>
                <c:pt idx="7">
                  <c:v>26313</c:v>
                </c:pt>
                <c:pt idx="8">
                  <c:v>55553</c:v>
                </c:pt>
                <c:pt idx="9">
                  <c:v>157501</c:v>
                </c:pt>
                <c:pt idx="10">
                  <c:v>1664905</c:v>
                </c:pt>
                <c:pt idx="11">
                  <c:v>3722531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Performance!$D$93:$D$94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Performance!$D$95:$D$106</c:f>
              <c:numCache>
                <c:formatCode>General</c:formatCode>
                <c:ptCount val="12"/>
                <c:pt idx="0">
                  <c:v>10.6</c:v>
                </c:pt>
                <c:pt idx="1">
                  <c:v>26</c:v>
                </c:pt>
                <c:pt idx="2">
                  <c:v>60.1</c:v>
                </c:pt>
                <c:pt idx="3">
                  <c:v>159</c:v>
                </c:pt>
                <c:pt idx="4">
                  <c:v>329</c:v>
                </c:pt>
                <c:pt idx="5">
                  <c:v>636</c:v>
                </c:pt>
                <c:pt idx="6">
                  <c:v>1275</c:v>
                </c:pt>
                <c:pt idx="7">
                  <c:v>3636</c:v>
                </c:pt>
                <c:pt idx="8">
                  <c:v>17160</c:v>
                </c:pt>
                <c:pt idx="9">
                  <c:v>37147</c:v>
                </c:pt>
                <c:pt idx="10">
                  <c:v>78867</c:v>
                </c:pt>
                <c:pt idx="11">
                  <c:v>153685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ser>
          <c:idx val="2"/>
          <c:order val="2"/>
          <c:tx>
            <c:strRef>
              <c:f>Performance!$E$93:$E$94</c:f>
              <c:strCache>
                <c:ptCount val="2"/>
                <c:pt idx="0">
                  <c:v>2048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Performance!$E$95:$E$106</c:f>
              <c:numCache>
                <c:formatCode>General</c:formatCode>
                <c:ptCount val="12"/>
                <c:pt idx="0">
                  <c:v>32.5</c:v>
                </c:pt>
                <c:pt idx="1">
                  <c:v>74.5</c:v>
                </c:pt>
                <c:pt idx="2">
                  <c:v>181</c:v>
                </c:pt>
                <c:pt idx="3">
                  <c:v>352</c:v>
                </c:pt>
                <c:pt idx="4">
                  <c:v>704</c:v>
                </c:pt>
                <c:pt idx="5">
                  <c:v>1410</c:v>
                </c:pt>
                <c:pt idx="6">
                  <c:v>3191</c:v>
                </c:pt>
                <c:pt idx="7">
                  <c:v>12430</c:v>
                </c:pt>
                <c:pt idx="8">
                  <c:v>34536</c:v>
                </c:pt>
                <c:pt idx="9">
                  <c:v>84305</c:v>
                </c:pt>
                <c:pt idx="10">
                  <c:v>196315</c:v>
                </c:pt>
                <c:pt idx="11">
                  <c:v>421602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7-9D49-AFC8-87E16A1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Memory!$E$125:$E$132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Performance!$C$110:$C$121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134</c:v>
                </c:pt>
                <c:pt idx="3">
                  <c:v>266</c:v>
                </c:pt>
                <c:pt idx="4">
                  <c:v>2852</c:v>
                </c:pt>
                <c:pt idx="5">
                  <c:v>6342</c:v>
                </c:pt>
                <c:pt idx="6">
                  <c:v>12992</c:v>
                </c:pt>
                <c:pt idx="7">
                  <c:v>27834</c:v>
                </c:pt>
                <c:pt idx="8">
                  <c:v>58271</c:v>
                </c:pt>
                <c:pt idx="9">
                  <c:v>228221</c:v>
                </c:pt>
                <c:pt idx="10">
                  <c:v>1719409</c:v>
                </c:pt>
                <c:pt idx="11">
                  <c:v>3840133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Performance!$D$110:$D$121</c:f>
              <c:numCache>
                <c:formatCode>General</c:formatCode>
                <c:ptCount val="12"/>
                <c:pt idx="0">
                  <c:v>13.6</c:v>
                </c:pt>
                <c:pt idx="1">
                  <c:v>30</c:v>
                </c:pt>
                <c:pt idx="2">
                  <c:v>118</c:v>
                </c:pt>
                <c:pt idx="3">
                  <c:v>171</c:v>
                </c:pt>
                <c:pt idx="4">
                  <c:v>477</c:v>
                </c:pt>
                <c:pt idx="5">
                  <c:v>664</c:v>
                </c:pt>
                <c:pt idx="6">
                  <c:v>2102</c:v>
                </c:pt>
                <c:pt idx="7">
                  <c:v>10796</c:v>
                </c:pt>
                <c:pt idx="8">
                  <c:v>24399</c:v>
                </c:pt>
                <c:pt idx="9">
                  <c:v>50077</c:v>
                </c:pt>
                <c:pt idx="10">
                  <c:v>98516</c:v>
                </c:pt>
                <c:pt idx="11">
                  <c:v>193951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ser>
          <c:idx val="2"/>
          <c:order val="2"/>
          <c:tx>
            <c:strRef>
              <c:f>Performance!$E$109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Performance!$E$110:$E$121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79.7</c:v>
                </c:pt>
                <c:pt idx="2">
                  <c:v>179</c:v>
                </c:pt>
                <c:pt idx="3">
                  <c:v>340</c:v>
                </c:pt>
                <c:pt idx="4">
                  <c:v>689</c:v>
                </c:pt>
                <c:pt idx="5">
                  <c:v>1417</c:v>
                </c:pt>
                <c:pt idx="6">
                  <c:v>4226</c:v>
                </c:pt>
                <c:pt idx="7">
                  <c:v>16384</c:v>
                </c:pt>
                <c:pt idx="8">
                  <c:v>39728</c:v>
                </c:pt>
                <c:pt idx="9">
                  <c:v>86819</c:v>
                </c:pt>
                <c:pt idx="10">
                  <c:v>188453</c:v>
                </c:pt>
                <c:pt idx="11">
                  <c:v>389204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2-7540-AA0D-28CB73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Performance!$C$123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Performance!$C$124:$C$135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2.9405162738496076</c:v>
                </c:pt>
                <c:pt idx="4">
                  <c:v>3.059171597633136</c:v>
                </c:pt>
                <c:pt idx="5">
                  <c:v>3.1859756097560976</c:v>
                </c:pt>
                <c:pt idx="6">
                  <c:v>8.0015503875968985</c:v>
                </c:pt>
                <c:pt idx="7">
                  <c:v>8.6837209302325586</c:v>
                </c:pt>
                <c:pt idx="8">
                  <c:v>10.932374659930042</c:v>
                </c:pt>
                <c:pt idx="9">
                  <c:v>10.489162272993555</c:v>
                </c:pt>
                <c:pt idx="10">
                  <c:v>8.7296186719263638</c:v>
                </c:pt>
                <c:pt idx="11">
                  <c:v>10.844523709609735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Performance!$D$123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Performance!$D$124:$D$135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3.2225609756097562</c:v>
                </c:pt>
                <c:pt idx="6">
                  <c:v>9.9768875192604014</c:v>
                </c:pt>
                <c:pt idx="7">
                  <c:v>5.7205276174773285</c:v>
                </c:pt>
                <c:pt idx="8">
                  <c:v>5.4367996854727734</c:v>
                </c:pt>
                <c:pt idx="9">
                  <c:v>5.7015907305577374</c:v>
                </c:pt>
                <c:pt idx="10">
                  <c:v>6.6505231101724052</c:v>
                </c:pt>
                <c:pt idx="11">
                  <c:v>7.5392286907393764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Performance!$E$123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Performance!$E$124:$E$135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1.9557195571955719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10.893292682926829</c:v>
                </c:pt>
                <c:pt idx="6">
                  <c:v>7.4606011372867584</c:v>
                </c:pt>
                <c:pt idx="7">
                  <c:v>8.0436320754716988</c:v>
                </c:pt>
                <c:pt idx="8">
                  <c:v>6.7424704536789939</c:v>
                </c:pt>
                <c:pt idx="9">
                  <c:v>7.5899901864573112</c:v>
                </c:pt>
                <c:pt idx="10">
                  <c:v>8.0018196124717225</c:v>
                </c:pt>
                <c:pt idx="11">
                  <c:v>14.20813247634351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Performance!$F$123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Performance!$F$124:$F$135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2.8092243186582806</c:v>
                </c:pt>
                <c:pt idx="3">
                  <c:v>2.9504504504504507</c:v>
                </c:pt>
                <c:pt idx="4">
                  <c:v>3.0773809523809526</c:v>
                </c:pt>
                <c:pt idx="5">
                  <c:v>1.6389776357827477</c:v>
                </c:pt>
                <c:pt idx="6">
                  <c:v>9.7574568288854007</c:v>
                </c:pt>
                <c:pt idx="7">
                  <c:v>9.4471927758146848</c:v>
                </c:pt>
                <c:pt idx="8">
                  <c:v>9.9115218246165941</c:v>
                </c:pt>
                <c:pt idx="9">
                  <c:v>10.00526880671285</c:v>
                </c:pt>
                <c:pt idx="10">
                  <c:v>8.3307895403088725</c:v>
                </c:pt>
                <c:pt idx="11">
                  <c:v>15.008276106365678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Performance!$G$123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Performance!$G$124:$G$135</c:f>
              <c:numCache>
                <c:formatCode>General</c:formatCode>
                <c:ptCount val="12"/>
                <c:pt idx="0">
                  <c:v>1.024390243902439</c:v>
                </c:pt>
                <c:pt idx="1">
                  <c:v>1.1751662971175165</c:v>
                </c:pt>
                <c:pt idx="2">
                  <c:v>1.5527230590961763</c:v>
                </c:pt>
                <c:pt idx="3">
                  <c:v>1.5783132530120483</c:v>
                </c:pt>
                <c:pt idx="4">
                  <c:v>1.5907692307692307</c:v>
                </c:pt>
                <c:pt idx="5">
                  <c:v>1.6283048211508553</c:v>
                </c:pt>
                <c:pt idx="6">
                  <c:v>9.6419077404222051</c:v>
                </c:pt>
                <c:pt idx="7">
                  <c:v>9.3722656250000007</c:v>
                </c:pt>
                <c:pt idx="8">
                  <c:v>9.7468652037617556</c:v>
                </c:pt>
                <c:pt idx="9">
                  <c:v>8.6713198964787068</c:v>
                </c:pt>
                <c:pt idx="10">
                  <c:v>7.9245561655269832</c:v>
                </c:pt>
                <c:pt idx="11">
                  <c:v>23.131558311429941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Performance!$H$123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Performance!$H$124:$H$135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2.1568627450980391</c:v>
                </c:pt>
                <c:pt idx="2">
                  <c:v>2.7800829875518671</c:v>
                </c:pt>
                <c:pt idx="3">
                  <c:v>3.6898734177215191</c:v>
                </c:pt>
                <c:pt idx="4">
                  <c:v>8.9874608150470223</c:v>
                </c:pt>
                <c:pt idx="5">
                  <c:v>9.0094339622641506</c:v>
                </c:pt>
                <c:pt idx="6">
                  <c:v>8.9016522423288755</c:v>
                </c:pt>
                <c:pt idx="7">
                  <c:v>9.5015710919088772</c:v>
                </c:pt>
                <c:pt idx="8">
                  <c:v>7.9417854463615907</c:v>
                </c:pt>
                <c:pt idx="9">
                  <c:v>5.6591633106930335</c:v>
                </c:pt>
                <c:pt idx="10">
                  <c:v>21.901265024738567</c:v>
                </c:pt>
                <c:pt idx="11">
                  <c:v>23.28907802336494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Performance!$I$123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Performance!$I$124:$I$135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2.1153846153846154</c:v>
                </c:pt>
                <c:pt idx="2">
                  <c:v>2.2296173044925123</c:v>
                </c:pt>
                <c:pt idx="3">
                  <c:v>1.6540880503144655</c:v>
                </c:pt>
                <c:pt idx="4">
                  <c:v>8.6778115501519757</c:v>
                </c:pt>
                <c:pt idx="5">
                  <c:v>8.8364779874213841</c:v>
                </c:pt>
                <c:pt idx="6">
                  <c:v>9.8423529411764701</c:v>
                </c:pt>
                <c:pt idx="7">
                  <c:v>7.2367986798679871</c:v>
                </c:pt>
                <c:pt idx="8">
                  <c:v>3.2373543123543125</c:v>
                </c:pt>
                <c:pt idx="9">
                  <c:v>4.2399386222305973</c:v>
                </c:pt>
                <c:pt idx="10">
                  <c:v>21.110286938770336</c:v>
                </c:pt>
                <c:pt idx="11">
                  <c:v>24.221823860493867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Performance!$J$123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Performance!$J$124:$J$135</c:f>
              <c:numCache>
                <c:formatCode>General</c:formatCode>
                <c:ptCount val="12"/>
                <c:pt idx="0">
                  <c:v>1.6838235294117647</c:v>
                </c:pt>
                <c:pt idx="1">
                  <c:v>1.8333333333333333</c:v>
                </c:pt>
                <c:pt idx="2">
                  <c:v>1.1355932203389831</c:v>
                </c:pt>
                <c:pt idx="3">
                  <c:v>1.5555555555555556</c:v>
                </c:pt>
                <c:pt idx="4">
                  <c:v>5.9790356394129978</c:v>
                </c:pt>
                <c:pt idx="5">
                  <c:v>9.5512048192771086</c:v>
                </c:pt>
                <c:pt idx="6">
                  <c:v>6.1807802093244533</c:v>
                </c:pt>
                <c:pt idx="7">
                  <c:v>2.5781771026306037</c:v>
                </c:pt>
                <c:pt idx="8">
                  <c:v>2.3882536169515145</c:v>
                </c:pt>
                <c:pt idx="9">
                  <c:v>4.5574016015336385</c:v>
                </c:pt>
                <c:pt idx="10">
                  <c:v>17.453093913678995</c:v>
                </c:pt>
                <c:pt idx="11">
                  <c:v>19.799500904867724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Performance!$U$146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Performance!$U$147:$U$158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Performance!$V$146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Performance!$V$147:$V$158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Performance!$N$146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Performance!$N$147:$N$158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Performance!$O$146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Performance!$O$147:$O$158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Performance!$C$137:$J$137</c:f>
              <c:numCache>
                <c:formatCode>General</c:formatCode>
                <c:ptCount val="8"/>
                <c:pt idx="0">
                  <c:v>10.932374659930042</c:v>
                </c:pt>
                <c:pt idx="1">
                  <c:v>9.9768875192604014</c:v>
                </c:pt>
                <c:pt idx="2">
                  <c:v>10.893292682926829</c:v>
                </c:pt>
                <c:pt idx="3">
                  <c:v>10.00526880671285</c:v>
                </c:pt>
                <c:pt idx="4">
                  <c:v>9.7468652037617556</c:v>
                </c:pt>
                <c:pt idx="5">
                  <c:v>21.901265024738567</c:v>
                </c:pt>
                <c:pt idx="6">
                  <c:v>21.110286938770336</c:v>
                </c:pt>
                <c:pt idx="7">
                  <c:v>17.453093913678995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Performance!$C$138:$J$138</c:f>
              <c:numCache>
                <c:formatCode>General</c:formatCode>
                <c:ptCount val="8"/>
                <c:pt idx="0">
                  <c:v>1.9811320754716981</c:v>
                </c:pt>
                <c:pt idx="1">
                  <c:v>1.9811320754716981</c:v>
                </c:pt>
                <c:pt idx="2">
                  <c:v>1.9557195571955719</c:v>
                </c:pt>
                <c:pt idx="3">
                  <c:v>1.6389776357827477</c:v>
                </c:pt>
                <c:pt idx="4">
                  <c:v>1.024390243902439</c:v>
                </c:pt>
                <c:pt idx="5">
                  <c:v>2.1568627450980391</c:v>
                </c:pt>
                <c:pt idx="6">
                  <c:v>1.6540880503144655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element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Memory!$G$154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Memory!$G$155:$G$166</c:f>
              <c:numCache>
                <c:formatCode>General</c:formatCode>
                <c:ptCount val="12"/>
                <c:pt idx="0">
                  <c:v>6.04</c:v>
                </c:pt>
                <c:pt idx="1">
                  <c:v>11</c:v>
                </c:pt>
                <c:pt idx="2">
                  <c:v>21.1</c:v>
                </c:pt>
                <c:pt idx="3">
                  <c:v>53.4</c:v>
                </c:pt>
                <c:pt idx="4">
                  <c:v>91.1</c:v>
                </c:pt>
                <c:pt idx="5">
                  <c:v>172</c:v>
                </c:pt>
                <c:pt idx="6">
                  <c:v>335</c:v>
                </c:pt>
                <c:pt idx="7">
                  <c:v>655</c:v>
                </c:pt>
                <c:pt idx="8">
                  <c:v>1756</c:v>
                </c:pt>
                <c:pt idx="9">
                  <c:v>3882</c:v>
                </c:pt>
                <c:pt idx="10">
                  <c:v>7748</c:v>
                </c:pt>
                <c:pt idx="11">
                  <c:v>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E-094F-A1E8-EE1FDFB9DE36}"/>
            </c:ext>
          </c:extLst>
        </c:ser>
        <c:ser>
          <c:idx val="1"/>
          <c:order val="1"/>
          <c:tx>
            <c:strRef>
              <c:f>Memory!$H$154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Memory!$H$155:$H$166</c:f>
              <c:numCache>
                <c:formatCode>General</c:formatCode>
                <c:ptCount val="12"/>
                <c:pt idx="0">
                  <c:v>17</c:v>
                </c:pt>
                <c:pt idx="1">
                  <c:v>35.4</c:v>
                </c:pt>
                <c:pt idx="2">
                  <c:v>70.599999999999994</c:v>
                </c:pt>
                <c:pt idx="3">
                  <c:v>151</c:v>
                </c:pt>
                <c:pt idx="4">
                  <c:v>296</c:v>
                </c:pt>
                <c:pt idx="5">
                  <c:v>584</c:v>
                </c:pt>
                <c:pt idx="6">
                  <c:v>4176</c:v>
                </c:pt>
                <c:pt idx="7">
                  <c:v>8171</c:v>
                </c:pt>
                <c:pt idx="8">
                  <c:v>16858</c:v>
                </c:pt>
                <c:pt idx="9">
                  <c:v>35970</c:v>
                </c:pt>
                <c:pt idx="10">
                  <c:v>72838</c:v>
                </c:pt>
                <c:pt idx="11">
                  <c:v>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E-094F-A1E8-EE1FDFB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2111"/>
        <c:axId val="594499615"/>
      </c:scatterChart>
      <c:valAx>
        <c:axId val="588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15"/>
        <c:crosses val="autoZero"/>
        <c:crossBetween val="midCat"/>
      </c:valAx>
      <c:valAx>
        <c:axId val="5944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Memory!$D$5:$D$16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D-DF41-B8A6-FA11B4C55F57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Memory!$E$5:$E$16</c:f>
              <c:numCache>
                <c:formatCode>General</c:formatCode>
                <c:ptCount val="12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D-DF41-B8A6-FA11B4C55F57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Memory!$F$5:$F$16</c:f>
              <c:numCache>
                <c:formatCode>General</c:formatCode>
                <c:ptCount val="12"/>
                <c:pt idx="0">
                  <c:v>2816</c:v>
                </c:pt>
                <c:pt idx="1">
                  <c:v>5632</c:v>
                </c:pt>
                <c:pt idx="2">
                  <c:v>11264</c:v>
                </c:pt>
                <c:pt idx="3">
                  <c:v>22528</c:v>
                </c:pt>
                <c:pt idx="4">
                  <c:v>45056</c:v>
                </c:pt>
                <c:pt idx="5">
                  <c:v>90112</c:v>
                </c:pt>
                <c:pt idx="6">
                  <c:v>180224</c:v>
                </c:pt>
                <c:pt idx="7">
                  <c:v>360448</c:v>
                </c:pt>
                <c:pt idx="8">
                  <c:v>720896</c:v>
                </c:pt>
                <c:pt idx="9">
                  <c:v>1441792</c:v>
                </c:pt>
                <c:pt idx="10">
                  <c:v>2883584</c:v>
                </c:pt>
                <c:pt idx="11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D-DF41-B8A6-FA11B4C55F57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Memory!$G$5:$G$16</c:f>
              <c:numCache>
                <c:formatCode>General</c:formatCode>
                <c:ptCount val="12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  <c:pt idx="11">
                  <c:v>3407872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D-DF41-B8A6-FA11B4C55F57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Memory!$H$5:$H$16</c:f>
              <c:numCache>
                <c:formatCode>General</c:formatCode>
                <c:ptCount val="12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  <c:pt idx="11">
                  <c:v>7077888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D-DF41-B8A6-FA11B4C55F57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Memory!$I$5:$I$16</c:f>
              <c:numCache>
                <c:formatCode>General</c:formatCode>
                <c:ptCount val="12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  <c:pt idx="11">
                  <c:v>10820488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AD-DF41-B8A6-FA11B4C5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55519"/>
        <c:axId val="1044516655"/>
      </c:scatterChart>
      <c:valAx>
        <c:axId val="8855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6655"/>
        <c:crosses val="autoZero"/>
        <c:crossBetween val="midCat"/>
      </c:valAx>
      <c:valAx>
        <c:axId val="10445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Memory!$D$20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Memory!$D$21:$D$32</c:f>
              <c:numCache>
                <c:formatCode>General</c:formatCode>
                <c:ptCount val="12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A-9840-8470-43774F38A4FC}"/>
            </c:ext>
          </c:extLst>
        </c:ser>
        <c:ser>
          <c:idx val="1"/>
          <c:order val="1"/>
          <c:tx>
            <c:strRef>
              <c:f>Memory!$E$20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Memory!$E$21:$E$32</c:f>
              <c:numCache>
                <c:formatCode>General</c:formatCode>
                <c:ptCount val="12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  <c:pt idx="11">
                  <c:v>7340032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A-9840-8470-43774F38A4FC}"/>
            </c:ext>
          </c:extLst>
        </c:ser>
        <c:ser>
          <c:idx val="2"/>
          <c:order val="2"/>
          <c:tx>
            <c:strRef>
              <c:f>Memory!$F$20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Memory!$F$21:$F$32</c:f>
              <c:numCache>
                <c:formatCode>General</c:formatCode>
                <c:ptCount val="12"/>
                <c:pt idx="0">
                  <c:v>3840</c:v>
                </c:pt>
                <c:pt idx="1">
                  <c:v>7680</c:v>
                </c:pt>
                <c:pt idx="2">
                  <c:v>15360</c:v>
                </c:pt>
                <c:pt idx="3">
                  <c:v>30720</c:v>
                </c:pt>
                <c:pt idx="4">
                  <c:v>61440</c:v>
                </c:pt>
                <c:pt idx="5">
                  <c:v>122880</c:v>
                </c:pt>
                <c:pt idx="6">
                  <c:v>245760</c:v>
                </c:pt>
                <c:pt idx="7">
                  <c:v>491520</c:v>
                </c:pt>
                <c:pt idx="8">
                  <c:v>983040</c:v>
                </c:pt>
                <c:pt idx="9">
                  <c:v>1966080</c:v>
                </c:pt>
                <c:pt idx="10">
                  <c:v>3932160</c:v>
                </c:pt>
                <c:pt idx="11">
                  <c:v>7864320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A-9840-8470-43774F38A4FC}"/>
            </c:ext>
          </c:extLst>
        </c:ser>
        <c:ser>
          <c:idx val="3"/>
          <c:order val="3"/>
          <c:tx>
            <c:strRef>
              <c:f>Memory!$G$20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Memory!$G$21:$G$32</c:f>
              <c:numCache>
                <c:formatCode>General</c:formatCode>
                <c:ptCount val="12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  <c:pt idx="11">
                  <c:v>5505024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A-9840-8470-43774F38A4FC}"/>
            </c:ext>
          </c:extLst>
        </c:ser>
        <c:ser>
          <c:idx val="4"/>
          <c:order val="4"/>
          <c:tx>
            <c:strRef>
              <c:f>Memory!$H$20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Memory!$H$21:$H$32</c:f>
              <c:numCache>
                <c:formatCode>General</c:formatCode>
                <c:ptCount val="12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  <c:pt idx="11">
                  <c:v>9175040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EA-9840-8470-43774F38A4FC}"/>
            </c:ext>
          </c:extLst>
        </c:ser>
        <c:ser>
          <c:idx val="5"/>
          <c:order val="5"/>
          <c:tx>
            <c:strRef>
              <c:f>Memory!$I$20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Memory!$I$21:$I$32</c:f>
              <c:numCache>
                <c:formatCode>General</c:formatCode>
                <c:ptCount val="12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  <c:pt idx="11">
                  <c:v>12917640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EA-9840-8470-43774F38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4655"/>
        <c:axId val="588829599"/>
      </c:scatterChart>
      <c:valAx>
        <c:axId val="5884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9599"/>
        <c:crosses val="autoZero"/>
        <c:crossBetween val="midCat"/>
      </c:valAx>
      <c:valAx>
        <c:axId val="5888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Memory!$D$36:$D$47</c:f>
              <c:numCache>
                <c:formatCode>General</c:formatCode>
                <c:ptCount val="12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4147-B1EB-28DCF0E28264}"/>
            </c:ext>
          </c:extLst>
        </c:ser>
        <c:ser>
          <c:idx val="1"/>
          <c:order val="1"/>
          <c:tx>
            <c:strRef>
              <c:f>Memory!$E$35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Memory!$E$36:$E$47</c:f>
              <c:numCache>
                <c:formatCode>General</c:formatCode>
                <c:ptCount val="12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  <c:pt idx="11">
                  <c:v>11534336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3-4147-B1EB-28DCF0E28264}"/>
            </c:ext>
          </c:extLst>
        </c:ser>
        <c:ser>
          <c:idx val="2"/>
          <c:order val="2"/>
          <c:tx>
            <c:strRef>
              <c:f>Memory!$F$35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Memory!$F$36:$F$47</c:f>
              <c:numCache>
                <c:formatCode>General</c:formatCode>
                <c:ptCount val="12"/>
                <c:pt idx="0">
                  <c:v>5888</c:v>
                </c:pt>
                <c:pt idx="1">
                  <c:v>11776</c:v>
                </c:pt>
                <c:pt idx="2">
                  <c:v>23552</c:v>
                </c:pt>
                <c:pt idx="3">
                  <c:v>47104</c:v>
                </c:pt>
                <c:pt idx="4">
                  <c:v>94208</c:v>
                </c:pt>
                <c:pt idx="5">
                  <c:v>188416</c:v>
                </c:pt>
                <c:pt idx="6">
                  <c:v>376832</c:v>
                </c:pt>
                <c:pt idx="7">
                  <c:v>753664</c:v>
                </c:pt>
                <c:pt idx="8">
                  <c:v>1507328</c:v>
                </c:pt>
                <c:pt idx="9">
                  <c:v>3014656</c:v>
                </c:pt>
                <c:pt idx="10">
                  <c:v>6029312</c:v>
                </c:pt>
                <c:pt idx="11">
                  <c:v>12058624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3-4147-B1EB-28DCF0E28264}"/>
            </c:ext>
          </c:extLst>
        </c:ser>
        <c:ser>
          <c:idx val="3"/>
          <c:order val="3"/>
          <c:tx>
            <c:strRef>
              <c:f>Memory!$G$35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Memory!$G$36:$G$47</c:f>
              <c:numCache>
                <c:formatCode>General</c:formatCode>
                <c:ptCount val="12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  <c:pt idx="11">
                  <c:v>9699328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3-4147-B1EB-28DCF0E28264}"/>
            </c:ext>
          </c:extLst>
        </c:ser>
        <c:ser>
          <c:idx val="4"/>
          <c:order val="4"/>
          <c:tx>
            <c:strRef>
              <c:f>Memory!$H$35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Memory!$H$36:$H$47</c:f>
              <c:numCache>
                <c:formatCode>General</c:formatCode>
                <c:ptCount val="12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  <c:pt idx="11">
                  <c:v>13369344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3-4147-B1EB-28DCF0E28264}"/>
            </c:ext>
          </c:extLst>
        </c:ser>
        <c:ser>
          <c:idx val="5"/>
          <c:order val="5"/>
          <c:tx>
            <c:strRef>
              <c:f>Memory!$I$35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Memory!$I$36:$I$47</c:f>
              <c:numCache>
                <c:formatCode>General</c:formatCode>
                <c:ptCount val="12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  <c:pt idx="11">
                  <c:v>17111944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3-4147-B1EB-28DCF0E2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13679"/>
        <c:axId val="667696463"/>
      </c:scatterChart>
      <c:valAx>
        <c:axId val="6675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463"/>
        <c:crosses val="autoZero"/>
        <c:crossBetween val="midCat"/>
      </c:valAx>
      <c:valAx>
        <c:axId val="6676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Memory!$D$50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Memory!$D$51:$D$62</c:f>
              <c:numCache>
                <c:formatCode>General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A-3441-A4F3-0797FC91C227}"/>
            </c:ext>
          </c:extLst>
        </c:ser>
        <c:ser>
          <c:idx val="1"/>
          <c:order val="1"/>
          <c:tx>
            <c:strRef>
              <c:f>Memory!$E$50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Memory!$E$51:$E$62</c:f>
              <c:numCache>
                <c:formatCode>General</c:formatCode>
                <c:ptCount val="12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  <c:pt idx="11">
                  <c:v>19922944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A-3441-A4F3-0797FC91C227}"/>
            </c:ext>
          </c:extLst>
        </c:ser>
        <c:ser>
          <c:idx val="2"/>
          <c:order val="2"/>
          <c:tx>
            <c:strRef>
              <c:f>Memory!$F$50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Memory!$F$51:$F$62</c:f>
              <c:numCache>
                <c:formatCode>General</c:formatCode>
                <c:ptCount val="12"/>
                <c:pt idx="0">
                  <c:v>9984</c:v>
                </c:pt>
                <c:pt idx="1">
                  <c:v>19968</c:v>
                </c:pt>
                <c:pt idx="2">
                  <c:v>39936</c:v>
                </c:pt>
                <c:pt idx="3">
                  <c:v>79872</c:v>
                </c:pt>
                <c:pt idx="4">
                  <c:v>159744</c:v>
                </c:pt>
                <c:pt idx="5">
                  <c:v>319488</c:v>
                </c:pt>
                <c:pt idx="6">
                  <c:v>638976</c:v>
                </c:pt>
                <c:pt idx="7">
                  <c:v>1277952</c:v>
                </c:pt>
                <c:pt idx="8">
                  <c:v>2555904</c:v>
                </c:pt>
                <c:pt idx="9">
                  <c:v>5111808</c:v>
                </c:pt>
                <c:pt idx="10">
                  <c:v>10223616</c:v>
                </c:pt>
                <c:pt idx="11">
                  <c:v>20447232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A-3441-A4F3-0797FC91C227}"/>
            </c:ext>
          </c:extLst>
        </c:ser>
        <c:ser>
          <c:idx val="3"/>
          <c:order val="3"/>
          <c:tx>
            <c:strRef>
              <c:f>Memory!$G$50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Memory!$G$51:$G$62</c:f>
              <c:numCache>
                <c:formatCode>General</c:formatCode>
                <c:ptCount val="12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  <c:pt idx="11">
                  <c:v>18087936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A-3441-A4F3-0797FC91C227}"/>
            </c:ext>
          </c:extLst>
        </c:ser>
        <c:ser>
          <c:idx val="4"/>
          <c:order val="4"/>
          <c:tx>
            <c:strRef>
              <c:f>Memory!$H$50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Memory!$H$51:$H$62</c:f>
              <c:numCache>
                <c:formatCode>General</c:formatCode>
                <c:ptCount val="12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  <c:pt idx="11">
                  <c:v>21757952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A-3441-A4F3-0797FC91C227}"/>
            </c:ext>
          </c:extLst>
        </c:ser>
        <c:ser>
          <c:idx val="5"/>
          <c:order val="5"/>
          <c:tx>
            <c:strRef>
              <c:f>Memory!$I$50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Memory!$I$51:$I$62</c:f>
              <c:numCache>
                <c:formatCode>General</c:formatCode>
                <c:ptCount val="12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  <c:pt idx="10">
                  <c:v>12749984</c:v>
                </c:pt>
                <c:pt idx="11">
                  <c:v>25500552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A-3441-A4F3-0797FC91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9519"/>
        <c:axId val="885128751"/>
      </c:scatterChart>
      <c:valAx>
        <c:axId val="8854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8751"/>
        <c:crosses val="autoZero"/>
        <c:crossBetween val="midCat"/>
      </c:valAx>
      <c:valAx>
        <c:axId val="885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Memory!$D$66:$D$77</c:f>
              <c:numCache>
                <c:formatCode>General</c:formatCode>
                <c:ptCount val="12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1-8C47-8429-3A155DC113A5}"/>
            </c:ext>
          </c:extLst>
        </c:ser>
        <c:ser>
          <c:idx val="1"/>
          <c:order val="1"/>
          <c:tx>
            <c:strRef>
              <c:f>Memory!$E$65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Memory!$E$66:$E$77</c:f>
              <c:numCache>
                <c:formatCode>General</c:formatCode>
                <c:ptCount val="12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  <c:pt idx="11">
                  <c:v>36700160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1-8C47-8429-3A155DC113A5}"/>
            </c:ext>
          </c:extLst>
        </c:ser>
        <c:ser>
          <c:idx val="2"/>
          <c:order val="2"/>
          <c:tx>
            <c:strRef>
              <c:f>Memory!$F$65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Memory!$F$66:$F$77</c:f>
              <c:numCache>
                <c:formatCode>General</c:formatCode>
                <c:ptCount val="12"/>
                <c:pt idx="0">
                  <c:v>18176</c:v>
                </c:pt>
                <c:pt idx="1">
                  <c:v>36352</c:v>
                </c:pt>
                <c:pt idx="2">
                  <c:v>72704</c:v>
                </c:pt>
                <c:pt idx="3">
                  <c:v>145408</c:v>
                </c:pt>
                <c:pt idx="4">
                  <c:v>290816</c:v>
                </c:pt>
                <c:pt idx="5">
                  <c:v>581632</c:v>
                </c:pt>
                <c:pt idx="6">
                  <c:v>1163264</c:v>
                </c:pt>
                <c:pt idx="7">
                  <c:v>2326528</c:v>
                </c:pt>
                <c:pt idx="8">
                  <c:v>4653056</c:v>
                </c:pt>
                <c:pt idx="9">
                  <c:v>9306112</c:v>
                </c:pt>
                <c:pt idx="10">
                  <c:v>18612224</c:v>
                </c:pt>
                <c:pt idx="11">
                  <c:v>37224448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B1-8C47-8429-3A155DC113A5}"/>
            </c:ext>
          </c:extLst>
        </c:ser>
        <c:ser>
          <c:idx val="3"/>
          <c:order val="3"/>
          <c:tx>
            <c:strRef>
              <c:f>Memory!$G$65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Memory!$G$66:$G$77</c:f>
              <c:numCache>
                <c:formatCode>General</c:formatCode>
                <c:ptCount val="12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  <c:pt idx="11">
                  <c:v>34865152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1-8C47-8429-3A155DC113A5}"/>
            </c:ext>
          </c:extLst>
        </c:ser>
        <c:ser>
          <c:idx val="4"/>
          <c:order val="4"/>
          <c:tx>
            <c:strRef>
              <c:f>Memory!$H$65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Memory!$H$66:$H$77</c:f>
              <c:numCache>
                <c:formatCode>General</c:formatCode>
                <c:ptCount val="12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  <c:pt idx="11">
                  <c:v>38535168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1-8C47-8429-3A155DC113A5}"/>
            </c:ext>
          </c:extLst>
        </c:ser>
        <c:ser>
          <c:idx val="5"/>
          <c:order val="5"/>
          <c:tx>
            <c:strRef>
              <c:f>Memory!$I$65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Memory!$I$66:$I$77</c:f>
              <c:numCache>
                <c:formatCode>General</c:formatCode>
                <c:ptCount val="12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  <c:pt idx="11">
                  <c:v>42277768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B1-8C47-8429-3A155DC1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20223"/>
        <c:axId val="1085302863"/>
      </c:scatterChart>
      <c:valAx>
        <c:axId val="1088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02863"/>
        <c:crosses val="autoZero"/>
        <c:crossBetween val="midCat"/>
      </c:valAx>
      <c:valAx>
        <c:axId val="10853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123</xdr:row>
      <xdr:rowOff>6350</xdr:rowOff>
    </xdr:from>
    <xdr:to>
      <xdr:col>10</xdr:col>
      <xdr:colOff>1828800</xdr:colOff>
      <xdr:row>137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138</xdr:row>
      <xdr:rowOff>82550</xdr:rowOff>
    </xdr:from>
    <xdr:to>
      <xdr:col>11</xdr:col>
      <xdr:colOff>203200</xdr:colOff>
      <xdr:row>152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134</xdr:row>
      <xdr:rowOff>31750</xdr:rowOff>
    </xdr:from>
    <xdr:to>
      <xdr:col>6</xdr:col>
      <xdr:colOff>939800</xdr:colOff>
      <xdr:row>147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152</xdr:row>
      <xdr:rowOff>133350</xdr:rowOff>
    </xdr:from>
    <xdr:to>
      <xdr:col>15</xdr:col>
      <xdr:colOff>552450</xdr:colOff>
      <xdr:row>166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4256-6D3C-8547-8329-F4DEBD3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723900</xdr:colOff>
      <xdr:row>2</xdr:row>
      <xdr:rowOff>120650</xdr:rowOff>
    </xdr:from>
    <xdr:to>
      <xdr:col>25</xdr:col>
      <xdr:colOff>342900</xdr:colOff>
      <xdr:row>16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E97EAB-3F77-664C-8397-9E806C15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660400</xdr:colOff>
      <xdr:row>18</xdr:row>
      <xdr:rowOff>44450</xdr:rowOff>
    </xdr:from>
    <xdr:to>
      <xdr:col>25</xdr:col>
      <xdr:colOff>279400</xdr:colOff>
      <xdr:row>31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3541C-A2B8-2C4A-9DFD-F9AF38D6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647700</xdr:colOff>
      <xdr:row>32</xdr:row>
      <xdr:rowOff>171450</xdr:rowOff>
    </xdr:from>
    <xdr:to>
      <xdr:col>25</xdr:col>
      <xdr:colOff>266700</xdr:colOff>
      <xdr:row>46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1F17E7-F0E5-D149-8BFE-D0420514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609600</xdr:colOff>
      <xdr:row>48</xdr:row>
      <xdr:rowOff>82550</xdr:rowOff>
    </xdr:from>
    <xdr:to>
      <xdr:col>25</xdr:col>
      <xdr:colOff>228600</xdr:colOff>
      <xdr:row>61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978FD1-FBDE-C043-85C8-B9DCC34D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571500</xdr:colOff>
      <xdr:row>63</xdr:row>
      <xdr:rowOff>69850</xdr:rowOff>
    </xdr:from>
    <xdr:to>
      <xdr:col>25</xdr:col>
      <xdr:colOff>190500</xdr:colOff>
      <xdr:row>76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ED6989-CBE5-6743-948F-64A39FA0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482600</xdr:colOff>
      <xdr:row>78</xdr:row>
      <xdr:rowOff>107950</xdr:rowOff>
    </xdr:from>
    <xdr:to>
      <xdr:col>25</xdr:col>
      <xdr:colOff>101600</xdr:colOff>
      <xdr:row>92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BB7437-B24A-ED44-A8A3-73F7CB9E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381000</xdr:colOff>
      <xdr:row>92</xdr:row>
      <xdr:rowOff>158750</xdr:rowOff>
    </xdr:from>
    <xdr:to>
      <xdr:col>25</xdr:col>
      <xdr:colOff>0</xdr:colOff>
      <xdr:row>106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59F838-3E8A-B44A-8CEA-3DED6529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393700</xdr:colOff>
      <xdr:row>107</xdr:row>
      <xdr:rowOff>146050</xdr:rowOff>
    </xdr:from>
    <xdr:to>
      <xdr:col>25</xdr:col>
      <xdr:colOff>12700</xdr:colOff>
      <xdr:row>121</xdr:row>
      <xdr:rowOff>44450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A10948-1FE0-9C40-8E36-6FAED8FA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16</xdr:row>
      <xdr:rowOff>196850</xdr:rowOff>
    </xdr:from>
    <xdr:to>
      <xdr:col>12</xdr:col>
      <xdr:colOff>628650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31</xdr:row>
      <xdr:rowOff>146050</xdr:rowOff>
    </xdr:from>
    <xdr:to>
      <xdr:col>12</xdr:col>
      <xdr:colOff>679450</xdr:colOff>
      <xdr:row>46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46</xdr:row>
      <xdr:rowOff>184150</xdr:rowOff>
    </xdr:from>
    <xdr:to>
      <xdr:col>12</xdr:col>
      <xdr:colOff>641350</xdr:colOff>
      <xdr:row>61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61</xdr:row>
      <xdr:rowOff>196850</xdr:rowOff>
    </xdr:from>
    <xdr:to>
      <xdr:col>12</xdr:col>
      <xdr:colOff>641350</xdr:colOff>
      <xdr:row>76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77</xdr:row>
      <xdr:rowOff>69850</xdr:rowOff>
    </xdr:from>
    <xdr:to>
      <xdr:col>12</xdr:col>
      <xdr:colOff>603250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92</xdr:row>
      <xdr:rowOff>69850</xdr:rowOff>
    </xdr:from>
    <xdr:to>
      <xdr:col>12</xdr:col>
      <xdr:colOff>590550</xdr:colOff>
      <xdr:row>106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755650</xdr:colOff>
      <xdr:row>107</xdr:row>
      <xdr:rowOff>69850</xdr:rowOff>
    </xdr:from>
    <xdr:to>
      <xdr:col>12</xdr:col>
      <xdr:colOff>565150</xdr:colOff>
      <xdr:row>120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</xdr:colOff>
      <xdr:row>121</xdr:row>
      <xdr:rowOff>190500</xdr:rowOff>
    </xdr:from>
    <xdr:to>
      <xdr:col>18</xdr:col>
      <xdr:colOff>609600</xdr:colOff>
      <xdr:row>142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781050</xdr:colOff>
      <xdr:row>159</xdr:row>
      <xdr:rowOff>19050</xdr:rowOff>
    </xdr:from>
    <xdr:to>
      <xdr:col>13</xdr:col>
      <xdr:colOff>374650</xdr:colOff>
      <xdr:row>172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311150</xdr:colOff>
      <xdr:row>144</xdr:row>
      <xdr:rowOff>133350</xdr:rowOff>
    </xdr:from>
    <xdr:to>
      <xdr:col>27</xdr:col>
      <xdr:colOff>755650</xdr:colOff>
      <xdr:row>158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120650</xdr:colOff>
      <xdr:row>159</xdr:row>
      <xdr:rowOff>31750</xdr:rowOff>
    </xdr:from>
    <xdr:to>
      <xdr:col>19</xdr:col>
      <xdr:colOff>565150</xdr:colOff>
      <xdr:row>172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S166"/>
  <sheetViews>
    <sheetView tabSelected="1" topLeftCell="A116" workbookViewId="0">
      <selection activeCell="M138" sqref="M138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3.33203125" customWidth="1"/>
    <col min="5" max="5" width="15.6640625" bestFit="1" customWidth="1"/>
    <col min="6" max="6" width="16.83203125" bestFit="1" customWidth="1"/>
    <col min="7" max="7" width="15.6640625" customWidth="1"/>
    <col min="8" max="8" width="17.6640625" customWidth="1"/>
    <col min="9" max="9" width="17.5" bestFit="1" customWidth="1"/>
    <col min="11" max="11" width="26" bestFit="1" customWidth="1"/>
    <col min="12" max="12" width="24.6640625" bestFit="1" customWidth="1"/>
    <col min="13" max="13" width="28" bestFit="1" customWidth="1"/>
    <col min="14" max="14" width="26.6640625" bestFit="1" customWidth="1"/>
    <col min="16" max="16" width="36.6640625" bestFit="1" customWidth="1"/>
    <col min="17" max="17" width="35.33203125" bestFit="1" customWidth="1"/>
    <col min="18" max="18" width="38.6640625" bestFit="1" customWidth="1"/>
    <col min="19" max="19" width="37.33203125" bestFit="1" customWidth="1"/>
  </cols>
  <sheetData>
    <row r="3" spans="3:19" x14ac:dyDescent="0.2">
      <c r="C3" t="s">
        <v>11</v>
      </c>
    </row>
    <row r="4" spans="3:19" x14ac:dyDescent="0.2">
      <c r="C4" t="s">
        <v>2</v>
      </c>
      <c r="D4" t="s">
        <v>1</v>
      </c>
      <c r="E4" t="s">
        <v>0</v>
      </c>
      <c r="F4" t="s">
        <v>33</v>
      </c>
      <c r="G4" t="s">
        <v>3</v>
      </c>
      <c r="H4" t="s">
        <v>34</v>
      </c>
      <c r="I4" t="s">
        <v>35</v>
      </c>
      <c r="K4" t="s">
        <v>37</v>
      </c>
      <c r="L4" t="s">
        <v>38</v>
      </c>
      <c r="M4" t="s">
        <v>41</v>
      </c>
      <c r="N4" t="s">
        <v>42</v>
      </c>
      <c r="P4" t="s">
        <v>39</v>
      </c>
      <c r="Q4" t="s">
        <v>40</v>
      </c>
      <c r="R4" t="s">
        <v>43</v>
      </c>
      <c r="S4" t="s">
        <v>44</v>
      </c>
    </row>
    <row r="5" spans="3:19" x14ac:dyDescent="0.2">
      <c r="C5">
        <v>32</v>
      </c>
      <c r="D5">
        <v>1024</v>
      </c>
      <c r="E5">
        <v>2560</v>
      </c>
      <c r="F5">
        <v>2816</v>
      </c>
      <c r="G5">
        <v>1664</v>
      </c>
      <c r="H5">
        <v>3456</v>
      </c>
      <c r="I5">
        <v>5248</v>
      </c>
      <c r="K5">
        <f>$H5-D5</f>
        <v>2432</v>
      </c>
      <c r="L5" s="2">
        <f>K5/D5</f>
        <v>2.375</v>
      </c>
      <c r="M5" s="3">
        <f>$I5-D5</f>
        <v>4224</v>
      </c>
      <c r="N5" s="2">
        <f>M5/D5</f>
        <v>4.125</v>
      </c>
      <c r="P5">
        <f t="shared" ref="P5:P16" si="0">$H5-E5</f>
        <v>896</v>
      </c>
      <c r="Q5" s="2">
        <f t="shared" ref="Q5:Q16" si="1">P5/H5</f>
        <v>0.25925925925925924</v>
      </c>
      <c r="R5" s="3">
        <f>I5-E5</f>
        <v>2688</v>
      </c>
      <c r="S5" s="2">
        <f>R5/E5</f>
        <v>1.05</v>
      </c>
    </row>
    <row r="6" spans="3:19" x14ac:dyDescent="0.2">
      <c r="C6">
        <v>64</v>
      </c>
      <c r="D6">
        <v>2048</v>
      </c>
      <c r="E6">
        <v>5120</v>
      </c>
      <c r="F6">
        <v>5632</v>
      </c>
      <c r="G6">
        <v>3328</v>
      </c>
      <c r="H6">
        <v>6912</v>
      </c>
      <c r="I6">
        <v>10440</v>
      </c>
      <c r="K6">
        <f>$H6-D6</f>
        <v>4864</v>
      </c>
      <c r="L6" s="2">
        <f t="shared" ref="L6:L16" si="2">K6/D6</f>
        <v>2.375</v>
      </c>
      <c r="M6" s="3">
        <f>$I6-D6</f>
        <v>8392</v>
      </c>
      <c r="N6" s="2">
        <f t="shared" ref="N6:N16" si="3">M6/D6</f>
        <v>4.09765625</v>
      </c>
      <c r="P6">
        <f t="shared" si="0"/>
        <v>1792</v>
      </c>
      <c r="Q6" s="2">
        <f t="shared" si="1"/>
        <v>0.25925925925925924</v>
      </c>
      <c r="R6" s="3">
        <f t="shared" ref="R6:R16" si="4">I6-E6</f>
        <v>5320</v>
      </c>
      <c r="S6" s="2">
        <f t="shared" ref="S6:S16" si="5">R6/E6</f>
        <v>1.0390625</v>
      </c>
    </row>
    <row r="7" spans="3:19" x14ac:dyDescent="0.2">
      <c r="C7">
        <v>128</v>
      </c>
      <c r="D7">
        <v>4096</v>
      </c>
      <c r="E7">
        <v>10240</v>
      </c>
      <c r="F7">
        <v>11264</v>
      </c>
      <c r="G7">
        <v>6656</v>
      </c>
      <c r="H7">
        <v>13824</v>
      </c>
      <c r="I7">
        <v>20976</v>
      </c>
      <c r="K7">
        <f t="shared" ref="K7:K16" si="6">$H7-D7</f>
        <v>9728</v>
      </c>
      <c r="L7" s="2">
        <f t="shared" si="2"/>
        <v>2.375</v>
      </c>
      <c r="M7" s="3">
        <f t="shared" ref="M7:M16" si="7">$I7-D7</f>
        <v>16880</v>
      </c>
      <c r="N7" s="2">
        <f t="shared" si="3"/>
        <v>4.12109375</v>
      </c>
      <c r="P7">
        <f t="shared" si="0"/>
        <v>3584</v>
      </c>
      <c r="Q7" s="2">
        <f t="shared" si="1"/>
        <v>0.25925925925925924</v>
      </c>
      <c r="R7" s="3">
        <f t="shared" si="4"/>
        <v>10736</v>
      </c>
      <c r="S7" s="2">
        <f t="shared" si="5"/>
        <v>1.0484374999999999</v>
      </c>
    </row>
    <row r="8" spans="3:19" x14ac:dyDescent="0.2">
      <c r="C8">
        <v>256</v>
      </c>
      <c r="D8">
        <v>8192</v>
      </c>
      <c r="E8">
        <v>20480</v>
      </c>
      <c r="F8">
        <v>22528</v>
      </c>
      <c r="G8">
        <v>13312</v>
      </c>
      <c r="H8">
        <v>27648</v>
      </c>
      <c r="I8">
        <v>42072</v>
      </c>
      <c r="K8">
        <f t="shared" si="6"/>
        <v>19456</v>
      </c>
      <c r="L8" s="2">
        <f t="shared" si="2"/>
        <v>2.375</v>
      </c>
      <c r="M8" s="3">
        <f t="shared" si="7"/>
        <v>33880</v>
      </c>
      <c r="N8" s="2">
        <f t="shared" si="3"/>
        <v>4.1357421875</v>
      </c>
      <c r="P8">
        <f t="shared" si="0"/>
        <v>7168</v>
      </c>
      <c r="Q8" s="2">
        <f t="shared" si="1"/>
        <v>0.25925925925925924</v>
      </c>
      <c r="R8" s="3">
        <f t="shared" si="4"/>
        <v>21592</v>
      </c>
      <c r="S8" s="2">
        <f t="shared" si="5"/>
        <v>1.0542968749999999</v>
      </c>
    </row>
    <row r="9" spans="3:19" x14ac:dyDescent="0.2">
      <c r="C9">
        <v>512</v>
      </c>
      <c r="D9">
        <v>16384</v>
      </c>
      <c r="E9">
        <v>40960</v>
      </c>
      <c r="F9">
        <v>45056</v>
      </c>
      <c r="G9">
        <v>26624</v>
      </c>
      <c r="H9">
        <v>55296</v>
      </c>
      <c r="I9">
        <v>84288</v>
      </c>
      <c r="K9">
        <f t="shared" si="6"/>
        <v>38912</v>
      </c>
      <c r="L9" s="2">
        <f t="shared" si="2"/>
        <v>2.375</v>
      </c>
      <c r="M9" s="3">
        <f t="shared" si="7"/>
        <v>67904</v>
      </c>
      <c r="N9" s="2">
        <f t="shared" si="3"/>
        <v>4.14453125</v>
      </c>
      <c r="P9">
        <f t="shared" si="0"/>
        <v>14336</v>
      </c>
      <c r="Q9" s="2">
        <f t="shared" si="1"/>
        <v>0.25925925925925924</v>
      </c>
      <c r="R9" s="3">
        <f t="shared" si="4"/>
        <v>43328</v>
      </c>
      <c r="S9" s="2">
        <f t="shared" si="5"/>
        <v>1.0578125</v>
      </c>
    </row>
    <row r="10" spans="3:19" x14ac:dyDescent="0.2">
      <c r="C10">
        <v>1024</v>
      </c>
      <c r="D10">
        <v>32768</v>
      </c>
      <c r="E10">
        <v>81920</v>
      </c>
      <c r="F10">
        <v>90112</v>
      </c>
      <c r="G10">
        <v>53248</v>
      </c>
      <c r="H10">
        <v>110592</v>
      </c>
      <c r="I10">
        <v>168744</v>
      </c>
      <c r="K10">
        <f t="shared" si="6"/>
        <v>77824</v>
      </c>
      <c r="L10" s="2">
        <f t="shared" si="2"/>
        <v>2.375</v>
      </c>
      <c r="M10" s="3">
        <f t="shared" si="7"/>
        <v>135976</v>
      </c>
      <c r="N10" s="2">
        <f t="shared" si="3"/>
        <v>4.149658203125</v>
      </c>
      <c r="P10">
        <f t="shared" si="0"/>
        <v>28672</v>
      </c>
      <c r="Q10" s="2">
        <f t="shared" si="1"/>
        <v>0.25925925925925924</v>
      </c>
      <c r="R10" s="3">
        <f t="shared" si="4"/>
        <v>86824</v>
      </c>
      <c r="S10" s="2">
        <f t="shared" si="5"/>
        <v>1.05986328125</v>
      </c>
    </row>
    <row r="11" spans="3:19" x14ac:dyDescent="0.2">
      <c r="C11">
        <v>2048</v>
      </c>
      <c r="D11">
        <v>65536</v>
      </c>
      <c r="E11">
        <v>163840</v>
      </c>
      <c r="F11">
        <v>180224</v>
      </c>
      <c r="G11">
        <v>106496</v>
      </c>
      <c r="H11">
        <v>221184</v>
      </c>
      <c r="I11">
        <v>337728</v>
      </c>
      <c r="K11">
        <f t="shared" si="6"/>
        <v>155648</v>
      </c>
      <c r="L11" s="2">
        <f t="shared" si="2"/>
        <v>2.375</v>
      </c>
      <c r="M11" s="3">
        <f t="shared" si="7"/>
        <v>272192</v>
      </c>
      <c r="N11" s="2">
        <f t="shared" si="3"/>
        <v>4.1533203125</v>
      </c>
      <c r="P11">
        <f t="shared" si="0"/>
        <v>57344</v>
      </c>
      <c r="Q11" s="2">
        <f t="shared" si="1"/>
        <v>0.25925925925925924</v>
      </c>
      <c r="R11" s="3">
        <f t="shared" si="4"/>
        <v>173888</v>
      </c>
      <c r="S11" s="2">
        <f t="shared" si="5"/>
        <v>1.061328125</v>
      </c>
    </row>
    <row r="12" spans="3:19" x14ac:dyDescent="0.2">
      <c r="C12">
        <v>4096</v>
      </c>
      <c r="D12">
        <v>131072</v>
      </c>
      <c r="E12">
        <v>327680</v>
      </c>
      <c r="F12">
        <v>360448</v>
      </c>
      <c r="G12">
        <v>212992</v>
      </c>
      <c r="H12">
        <v>442368</v>
      </c>
      <c r="I12">
        <v>675816</v>
      </c>
      <c r="K12">
        <f t="shared" si="6"/>
        <v>311296</v>
      </c>
      <c r="L12" s="2">
        <f t="shared" si="2"/>
        <v>2.375</v>
      </c>
      <c r="M12" s="3">
        <f t="shared" si="7"/>
        <v>544744</v>
      </c>
      <c r="N12" s="2">
        <f t="shared" si="3"/>
        <v>4.15606689453125</v>
      </c>
      <c r="P12">
        <f t="shared" si="0"/>
        <v>114688</v>
      </c>
      <c r="Q12" s="2">
        <f t="shared" si="1"/>
        <v>0.25925925925925924</v>
      </c>
      <c r="R12" s="3">
        <f t="shared" si="4"/>
        <v>348136</v>
      </c>
      <c r="S12" s="2">
        <f t="shared" si="5"/>
        <v>1.0624267578125</v>
      </c>
    </row>
    <row r="13" spans="3:19" x14ac:dyDescent="0.2">
      <c r="C13">
        <v>8192</v>
      </c>
      <c r="D13">
        <v>262144</v>
      </c>
      <c r="E13">
        <v>655360</v>
      </c>
      <c r="F13">
        <v>720896</v>
      </c>
      <c r="G13">
        <v>425984</v>
      </c>
      <c r="H13">
        <v>884736</v>
      </c>
      <c r="I13">
        <v>1352080</v>
      </c>
      <c r="K13">
        <f t="shared" si="6"/>
        <v>622592</v>
      </c>
      <c r="L13" s="2">
        <f t="shared" si="2"/>
        <v>2.375</v>
      </c>
      <c r="M13" s="3">
        <f t="shared" si="7"/>
        <v>1089936</v>
      </c>
      <c r="N13" s="2">
        <f t="shared" si="3"/>
        <v>4.15777587890625</v>
      </c>
      <c r="P13">
        <f t="shared" si="0"/>
        <v>229376</v>
      </c>
      <c r="Q13" s="2">
        <f t="shared" si="1"/>
        <v>0.25925925925925924</v>
      </c>
      <c r="R13" s="3">
        <f t="shared" si="4"/>
        <v>696720</v>
      </c>
      <c r="S13" s="2">
        <f t="shared" si="5"/>
        <v>1.0631103515625</v>
      </c>
    </row>
    <row r="14" spans="3:19" x14ac:dyDescent="0.2">
      <c r="C14" s="1">
        <v>16384</v>
      </c>
      <c r="D14">
        <v>524288</v>
      </c>
      <c r="E14">
        <v>1310720</v>
      </c>
      <c r="F14">
        <v>1441792</v>
      </c>
      <c r="G14">
        <v>851968</v>
      </c>
      <c r="H14">
        <v>1769472</v>
      </c>
      <c r="I14">
        <v>2704696</v>
      </c>
      <c r="K14">
        <f t="shared" si="6"/>
        <v>1245184</v>
      </c>
      <c r="L14" s="2">
        <f t="shared" si="2"/>
        <v>2.375</v>
      </c>
      <c r="M14" s="3">
        <f t="shared" si="7"/>
        <v>2180408</v>
      </c>
      <c r="N14" s="2">
        <f>M14/D14</f>
        <v>4.1587982177734375</v>
      </c>
      <c r="P14">
        <f t="shared" si="0"/>
        <v>458752</v>
      </c>
      <c r="Q14" s="2">
        <f t="shared" si="1"/>
        <v>0.25925925925925924</v>
      </c>
      <c r="R14" s="3">
        <f t="shared" si="4"/>
        <v>1393976</v>
      </c>
      <c r="S14" s="2">
        <f t="shared" si="5"/>
        <v>1.063519287109375</v>
      </c>
    </row>
    <row r="15" spans="3:19" x14ac:dyDescent="0.2">
      <c r="C15" s="1">
        <v>32768</v>
      </c>
      <c r="D15">
        <v>1048576</v>
      </c>
      <c r="E15">
        <v>2621440</v>
      </c>
      <c r="F15">
        <v>2883584</v>
      </c>
      <c r="G15">
        <v>1703936</v>
      </c>
      <c r="H15">
        <v>3538944</v>
      </c>
      <c r="I15">
        <v>5409952</v>
      </c>
      <c r="K15">
        <f t="shared" si="6"/>
        <v>2490368</v>
      </c>
      <c r="L15" s="2">
        <f>K15/D15</f>
        <v>2.375</v>
      </c>
      <c r="M15" s="3">
        <f t="shared" si="7"/>
        <v>4361376</v>
      </c>
      <c r="N15" s="2">
        <f>M15/D15</f>
        <v>4.159332275390625</v>
      </c>
      <c r="P15">
        <f t="shared" si="0"/>
        <v>917504</v>
      </c>
      <c r="Q15" s="2">
        <f t="shared" si="1"/>
        <v>0.25925925925925924</v>
      </c>
      <c r="R15" s="3">
        <f t="shared" si="4"/>
        <v>2788512</v>
      </c>
      <c r="S15" s="2">
        <f t="shared" si="5"/>
        <v>1.06373291015625</v>
      </c>
    </row>
    <row r="16" spans="3:19" x14ac:dyDescent="0.2">
      <c r="C16" s="1">
        <v>65536</v>
      </c>
      <c r="D16">
        <v>2097152</v>
      </c>
      <c r="E16">
        <v>5242880</v>
      </c>
      <c r="F16">
        <v>5767168</v>
      </c>
      <c r="G16">
        <v>3407872</v>
      </c>
      <c r="H16">
        <v>7077888</v>
      </c>
      <c r="I16">
        <v>10820488</v>
      </c>
      <c r="K16">
        <f t="shared" si="6"/>
        <v>4980736</v>
      </c>
      <c r="L16" s="2">
        <f t="shared" si="2"/>
        <v>2.375</v>
      </c>
      <c r="M16" s="3">
        <f t="shared" si="7"/>
        <v>8723336</v>
      </c>
      <c r="N16" s="2">
        <f t="shared" si="3"/>
        <v>4.1596107482910156</v>
      </c>
      <c r="P16">
        <f t="shared" si="0"/>
        <v>1835008</v>
      </c>
      <c r="Q16" s="2">
        <f t="shared" si="1"/>
        <v>0.25925925925925924</v>
      </c>
      <c r="R16" s="3">
        <f t="shared" si="4"/>
        <v>5577608</v>
      </c>
      <c r="S16" s="2">
        <f t="shared" si="5"/>
        <v>1.0638442993164063</v>
      </c>
    </row>
    <row r="19" spans="3:19" x14ac:dyDescent="0.2">
      <c r="C19" t="s">
        <v>5</v>
      </c>
    </row>
    <row r="20" spans="3:19" x14ac:dyDescent="0.2">
      <c r="C20" t="s">
        <v>2</v>
      </c>
      <c r="D20" t="s">
        <v>1</v>
      </c>
      <c r="E20" t="s">
        <v>0</v>
      </c>
      <c r="F20" t="s">
        <v>33</v>
      </c>
      <c r="G20" t="s">
        <v>3</v>
      </c>
      <c r="H20" t="s">
        <v>34</v>
      </c>
      <c r="I20" t="s">
        <v>35</v>
      </c>
      <c r="K20" t="s">
        <v>37</v>
      </c>
      <c r="L20" t="s">
        <v>38</v>
      </c>
      <c r="M20" t="s">
        <v>41</v>
      </c>
      <c r="N20" t="s">
        <v>42</v>
      </c>
      <c r="P20" t="s">
        <v>39</v>
      </c>
      <c r="Q20" t="s">
        <v>40</v>
      </c>
      <c r="R20" t="s">
        <v>43</v>
      </c>
      <c r="S20" t="s">
        <v>44</v>
      </c>
    </row>
    <row r="21" spans="3:19" x14ac:dyDescent="0.2">
      <c r="C21">
        <v>32</v>
      </c>
      <c r="D21">
        <v>2048</v>
      </c>
      <c r="E21">
        <v>3584</v>
      </c>
      <c r="F21">
        <v>3840</v>
      </c>
      <c r="G21">
        <v>2688</v>
      </c>
      <c r="H21">
        <v>4480</v>
      </c>
      <c r="I21">
        <v>6272</v>
      </c>
      <c r="K21">
        <f t="shared" ref="K21:K32" si="8">H21-D21</f>
        <v>2432</v>
      </c>
      <c r="L21" s="2">
        <f t="shared" ref="L21:L32" si="9">K21/D21</f>
        <v>1.1875</v>
      </c>
      <c r="M21" s="3">
        <f>I21-D21</f>
        <v>4224</v>
      </c>
      <c r="N21" s="2">
        <f>M21/D21</f>
        <v>2.0625</v>
      </c>
      <c r="P21">
        <f t="shared" ref="P21:P32" si="10">$H21-E21</f>
        <v>896</v>
      </c>
      <c r="Q21" s="2">
        <f t="shared" ref="Q21:Q32" si="11">P21/H21</f>
        <v>0.2</v>
      </c>
      <c r="R21" s="3">
        <f>I21-E21</f>
        <v>2688</v>
      </c>
      <c r="S21" s="2">
        <f>R21/E21</f>
        <v>0.75</v>
      </c>
    </row>
    <row r="22" spans="3:19" x14ac:dyDescent="0.2">
      <c r="C22">
        <v>64</v>
      </c>
      <c r="D22">
        <v>4096</v>
      </c>
      <c r="E22">
        <v>7168</v>
      </c>
      <c r="F22">
        <v>7680</v>
      </c>
      <c r="G22">
        <v>5376</v>
      </c>
      <c r="H22">
        <v>8960</v>
      </c>
      <c r="I22">
        <v>12488</v>
      </c>
      <c r="K22">
        <f t="shared" si="8"/>
        <v>4864</v>
      </c>
      <c r="L22" s="2">
        <f t="shared" si="9"/>
        <v>1.1875</v>
      </c>
      <c r="M22" s="3">
        <f t="shared" ref="M22:M31" si="12">I22-D22</f>
        <v>8392</v>
      </c>
      <c r="N22" s="2">
        <f t="shared" ref="N22:N32" si="13">M22/D22</f>
        <v>2.048828125</v>
      </c>
      <c r="P22">
        <f t="shared" si="10"/>
        <v>1792</v>
      </c>
      <c r="Q22" s="2">
        <f t="shared" si="11"/>
        <v>0.2</v>
      </c>
      <c r="R22" s="3">
        <f t="shared" ref="R22:R32" si="14">I22-E22</f>
        <v>5320</v>
      </c>
      <c r="S22" s="2">
        <f t="shared" ref="S22:S32" si="15">R22/E22</f>
        <v>0.7421875</v>
      </c>
    </row>
    <row r="23" spans="3:19" x14ac:dyDescent="0.2">
      <c r="C23">
        <v>128</v>
      </c>
      <c r="D23">
        <v>8192</v>
      </c>
      <c r="E23">
        <v>14336</v>
      </c>
      <c r="F23">
        <v>15360</v>
      </c>
      <c r="G23">
        <v>10752</v>
      </c>
      <c r="H23">
        <v>17920</v>
      </c>
      <c r="I23">
        <v>25072</v>
      </c>
      <c r="K23">
        <f t="shared" si="8"/>
        <v>9728</v>
      </c>
      <c r="L23" s="2">
        <f t="shared" si="9"/>
        <v>1.1875</v>
      </c>
      <c r="M23" s="3">
        <f t="shared" si="12"/>
        <v>16880</v>
      </c>
      <c r="N23" s="2">
        <f t="shared" si="13"/>
        <v>2.060546875</v>
      </c>
      <c r="P23">
        <f t="shared" si="10"/>
        <v>3584</v>
      </c>
      <c r="Q23" s="2">
        <f t="shared" si="11"/>
        <v>0.2</v>
      </c>
      <c r="R23" s="3">
        <f t="shared" si="14"/>
        <v>10736</v>
      </c>
      <c r="S23" s="2">
        <f t="shared" si="15"/>
        <v>0.7488839285714286</v>
      </c>
    </row>
    <row r="24" spans="3:19" x14ac:dyDescent="0.2">
      <c r="C24">
        <v>256</v>
      </c>
      <c r="D24">
        <v>16384</v>
      </c>
      <c r="E24">
        <v>28672</v>
      </c>
      <c r="F24">
        <v>30720</v>
      </c>
      <c r="G24">
        <v>21504</v>
      </c>
      <c r="H24">
        <v>35840</v>
      </c>
      <c r="I24">
        <v>50264</v>
      </c>
      <c r="K24">
        <f t="shared" si="8"/>
        <v>19456</v>
      </c>
      <c r="L24" s="2">
        <f t="shared" si="9"/>
        <v>1.1875</v>
      </c>
      <c r="M24" s="3">
        <f t="shared" si="12"/>
        <v>33880</v>
      </c>
      <c r="N24" s="2">
        <f>M24/D24</f>
        <v>2.06787109375</v>
      </c>
      <c r="P24">
        <f t="shared" si="10"/>
        <v>7168</v>
      </c>
      <c r="Q24" s="2">
        <f t="shared" si="11"/>
        <v>0.2</v>
      </c>
      <c r="R24" s="3">
        <f t="shared" si="14"/>
        <v>21592</v>
      </c>
      <c r="S24" s="2">
        <f t="shared" si="15"/>
        <v>0.7530691964285714</v>
      </c>
    </row>
    <row r="25" spans="3:19" x14ac:dyDescent="0.2">
      <c r="C25">
        <v>512</v>
      </c>
      <c r="D25">
        <v>32768</v>
      </c>
      <c r="E25">
        <v>57344</v>
      </c>
      <c r="F25">
        <v>61440</v>
      </c>
      <c r="G25">
        <v>43008</v>
      </c>
      <c r="H25">
        <v>71680</v>
      </c>
      <c r="I25">
        <v>100672</v>
      </c>
      <c r="K25">
        <f t="shared" si="8"/>
        <v>38912</v>
      </c>
      <c r="L25" s="2">
        <f t="shared" si="9"/>
        <v>1.1875</v>
      </c>
      <c r="M25" s="3">
        <f t="shared" si="12"/>
        <v>67904</v>
      </c>
      <c r="N25" s="2">
        <f t="shared" si="13"/>
        <v>2.072265625</v>
      </c>
      <c r="P25">
        <f t="shared" si="10"/>
        <v>14336</v>
      </c>
      <c r="Q25" s="2">
        <f t="shared" si="11"/>
        <v>0.2</v>
      </c>
      <c r="R25" s="3">
        <f t="shared" si="14"/>
        <v>43328</v>
      </c>
      <c r="S25" s="2">
        <f t="shared" si="15"/>
        <v>0.7555803571428571</v>
      </c>
    </row>
    <row r="26" spans="3:19" x14ac:dyDescent="0.2">
      <c r="C26">
        <v>1024</v>
      </c>
      <c r="D26">
        <v>65536</v>
      </c>
      <c r="E26">
        <v>114688</v>
      </c>
      <c r="F26">
        <v>122880</v>
      </c>
      <c r="G26">
        <v>86016</v>
      </c>
      <c r="H26">
        <v>143360</v>
      </c>
      <c r="I26">
        <v>201512</v>
      </c>
      <c r="K26">
        <f t="shared" si="8"/>
        <v>77824</v>
      </c>
      <c r="L26" s="2">
        <f t="shared" si="9"/>
        <v>1.1875</v>
      </c>
      <c r="M26" s="3">
        <f t="shared" si="12"/>
        <v>135976</v>
      </c>
      <c r="N26" s="2">
        <f t="shared" si="13"/>
        <v>2.0748291015625</v>
      </c>
      <c r="P26">
        <f t="shared" si="10"/>
        <v>28672</v>
      </c>
      <c r="Q26" s="2">
        <f t="shared" si="11"/>
        <v>0.2</v>
      </c>
      <c r="R26" s="3">
        <f t="shared" si="14"/>
        <v>86824</v>
      </c>
      <c r="S26" s="2">
        <f t="shared" si="15"/>
        <v>0.7570452008928571</v>
      </c>
    </row>
    <row r="27" spans="3:19" x14ac:dyDescent="0.2">
      <c r="C27">
        <v>2048</v>
      </c>
      <c r="D27">
        <v>131072</v>
      </c>
      <c r="E27">
        <v>229376</v>
      </c>
      <c r="F27">
        <v>245760</v>
      </c>
      <c r="G27">
        <v>172032</v>
      </c>
      <c r="H27">
        <v>286720</v>
      </c>
      <c r="I27">
        <v>403264</v>
      </c>
      <c r="K27">
        <f t="shared" si="8"/>
        <v>155648</v>
      </c>
      <c r="L27" s="2">
        <f t="shared" si="9"/>
        <v>1.1875</v>
      </c>
      <c r="M27" s="3">
        <f t="shared" si="12"/>
        <v>272192</v>
      </c>
      <c r="N27" s="2">
        <f t="shared" si="13"/>
        <v>2.07666015625</v>
      </c>
      <c r="P27">
        <f t="shared" si="10"/>
        <v>57344</v>
      </c>
      <c r="Q27" s="2">
        <f t="shared" si="11"/>
        <v>0.2</v>
      </c>
      <c r="R27" s="3">
        <f t="shared" si="14"/>
        <v>173888</v>
      </c>
      <c r="S27" s="2">
        <f t="shared" si="15"/>
        <v>0.7580915178571429</v>
      </c>
    </row>
    <row r="28" spans="3:19" x14ac:dyDescent="0.2">
      <c r="C28">
        <v>4096</v>
      </c>
      <c r="D28">
        <v>262144</v>
      </c>
      <c r="E28">
        <v>458752</v>
      </c>
      <c r="F28">
        <v>491520</v>
      </c>
      <c r="G28">
        <v>344064</v>
      </c>
      <c r="H28">
        <v>573440</v>
      </c>
      <c r="I28">
        <v>806888</v>
      </c>
      <c r="K28">
        <f t="shared" si="8"/>
        <v>311296</v>
      </c>
      <c r="L28" s="2">
        <f t="shared" si="9"/>
        <v>1.1875</v>
      </c>
      <c r="M28" s="3">
        <f t="shared" si="12"/>
        <v>544744</v>
      </c>
      <c r="N28" s="2">
        <f t="shared" si="13"/>
        <v>2.078033447265625</v>
      </c>
      <c r="P28">
        <f t="shared" si="10"/>
        <v>114688</v>
      </c>
      <c r="Q28" s="2">
        <f t="shared" si="11"/>
        <v>0.2</v>
      </c>
      <c r="R28" s="3">
        <f t="shared" si="14"/>
        <v>348136</v>
      </c>
      <c r="S28" s="2">
        <f t="shared" si="15"/>
        <v>0.7588762555803571</v>
      </c>
    </row>
    <row r="29" spans="3:19" x14ac:dyDescent="0.2">
      <c r="C29">
        <v>8192</v>
      </c>
      <c r="D29">
        <v>524288</v>
      </c>
      <c r="E29">
        <v>917504</v>
      </c>
      <c r="F29">
        <v>983040</v>
      </c>
      <c r="G29">
        <v>688128</v>
      </c>
      <c r="H29">
        <v>1146880</v>
      </c>
      <c r="I29">
        <v>1614224</v>
      </c>
      <c r="K29">
        <f t="shared" si="8"/>
        <v>622592</v>
      </c>
      <c r="L29" s="2">
        <f t="shared" si="9"/>
        <v>1.1875</v>
      </c>
      <c r="M29" s="3">
        <f t="shared" si="12"/>
        <v>1089936</v>
      </c>
      <c r="N29" s="2">
        <f t="shared" si="13"/>
        <v>2.078887939453125</v>
      </c>
      <c r="P29">
        <f t="shared" si="10"/>
        <v>229376</v>
      </c>
      <c r="Q29" s="2">
        <f t="shared" si="11"/>
        <v>0.2</v>
      </c>
      <c r="R29" s="3">
        <f t="shared" si="14"/>
        <v>696720</v>
      </c>
      <c r="S29" s="2">
        <f t="shared" si="15"/>
        <v>0.7593645368303571</v>
      </c>
    </row>
    <row r="30" spans="3:19" x14ac:dyDescent="0.2">
      <c r="C30" s="1">
        <v>16384</v>
      </c>
      <c r="D30">
        <v>1048576</v>
      </c>
      <c r="E30">
        <v>1835008</v>
      </c>
      <c r="F30">
        <v>1966080</v>
      </c>
      <c r="G30">
        <v>1376256</v>
      </c>
      <c r="H30">
        <v>2293760</v>
      </c>
      <c r="I30">
        <v>3228984</v>
      </c>
      <c r="K30">
        <f t="shared" si="8"/>
        <v>1245184</v>
      </c>
      <c r="L30" s="2">
        <f t="shared" si="9"/>
        <v>1.1875</v>
      </c>
      <c r="M30" s="3">
        <f t="shared" si="12"/>
        <v>2180408</v>
      </c>
      <c r="N30" s="2">
        <f t="shared" si="13"/>
        <v>2.0793991088867188</v>
      </c>
      <c r="P30">
        <f t="shared" si="10"/>
        <v>458752</v>
      </c>
      <c r="Q30" s="2">
        <f t="shared" si="11"/>
        <v>0.2</v>
      </c>
      <c r="R30" s="3">
        <f t="shared" si="14"/>
        <v>1393976</v>
      </c>
      <c r="S30" s="2">
        <f t="shared" si="15"/>
        <v>0.7596566336495536</v>
      </c>
    </row>
    <row r="31" spans="3:19" x14ac:dyDescent="0.2">
      <c r="C31" s="1">
        <v>32768</v>
      </c>
      <c r="D31">
        <v>2097152</v>
      </c>
      <c r="E31">
        <v>3670016</v>
      </c>
      <c r="F31">
        <v>3932160</v>
      </c>
      <c r="G31">
        <v>2752512</v>
      </c>
      <c r="H31">
        <v>4587520</v>
      </c>
      <c r="I31">
        <v>6458528</v>
      </c>
      <c r="K31">
        <f t="shared" si="8"/>
        <v>2490368</v>
      </c>
      <c r="L31" s="2">
        <f t="shared" si="9"/>
        <v>1.1875</v>
      </c>
      <c r="M31" s="3">
        <f t="shared" si="12"/>
        <v>4361376</v>
      </c>
      <c r="N31" s="2">
        <f t="shared" si="13"/>
        <v>2.0796661376953125</v>
      </c>
      <c r="P31">
        <f t="shared" si="10"/>
        <v>917504</v>
      </c>
      <c r="Q31" s="2">
        <f t="shared" si="11"/>
        <v>0.2</v>
      </c>
      <c r="R31" s="3">
        <f t="shared" si="14"/>
        <v>2788512</v>
      </c>
      <c r="S31" s="2">
        <f t="shared" si="15"/>
        <v>0.7598092215401786</v>
      </c>
    </row>
    <row r="32" spans="3:19" x14ac:dyDescent="0.2">
      <c r="C32" s="1">
        <v>65536</v>
      </c>
      <c r="D32">
        <v>4194304</v>
      </c>
      <c r="E32">
        <v>7340032</v>
      </c>
      <c r="F32">
        <v>7864320</v>
      </c>
      <c r="G32">
        <v>5505024</v>
      </c>
      <c r="H32">
        <v>9175040</v>
      </c>
      <c r="I32">
        <v>12917640</v>
      </c>
      <c r="K32">
        <f t="shared" si="8"/>
        <v>4980736</v>
      </c>
      <c r="L32" s="2">
        <f t="shared" si="9"/>
        <v>1.1875</v>
      </c>
      <c r="M32" s="3">
        <f>I32-D32</f>
        <v>8723336</v>
      </c>
      <c r="N32" s="2">
        <f t="shared" si="13"/>
        <v>2.0798053741455078</v>
      </c>
      <c r="P32">
        <f t="shared" si="10"/>
        <v>1835008</v>
      </c>
      <c r="Q32" s="2">
        <f t="shared" si="11"/>
        <v>0.2</v>
      </c>
      <c r="R32" s="3">
        <f t="shared" si="14"/>
        <v>5577608</v>
      </c>
      <c r="S32" s="2">
        <f t="shared" si="15"/>
        <v>0.75988878522600445</v>
      </c>
    </row>
    <row r="33" spans="3:19" x14ac:dyDescent="0.2">
      <c r="C33" s="1"/>
      <c r="L33" s="2"/>
      <c r="M33" s="2"/>
      <c r="N33" s="2"/>
    </row>
    <row r="34" spans="3:19" x14ac:dyDescent="0.2">
      <c r="C34" s="1" t="s">
        <v>12</v>
      </c>
    </row>
    <row r="35" spans="3:19" x14ac:dyDescent="0.2">
      <c r="C35" t="s">
        <v>2</v>
      </c>
      <c r="D35" t="s">
        <v>1</v>
      </c>
      <c r="E35" t="s">
        <v>0</v>
      </c>
      <c r="F35" t="s">
        <v>33</v>
      </c>
      <c r="G35" t="s">
        <v>3</v>
      </c>
      <c r="H35" t="s">
        <v>34</v>
      </c>
      <c r="I35" t="s">
        <v>35</v>
      </c>
      <c r="K35" t="s">
        <v>37</v>
      </c>
      <c r="L35" t="s">
        <v>38</v>
      </c>
      <c r="M35" t="s">
        <v>41</v>
      </c>
      <c r="N35" t="s">
        <v>42</v>
      </c>
      <c r="P35" t="s">
        <v>39</v>
      </c>
      <c r="Q35" t="s">
        <v>40</v>
      </c>
      <c r="R35" t="s">
        <v>43</v>
      </c>
      <c r="S35" t="s">
        <v>44</v>
      </c>
    </row>
    <row r="36" spans="3:19" x14ac:dyDescent="0.2">
      <c r="C36">
        <v>32</v>
      </c>
      <c r="D36">
        <v>4096</v>
      </c>
      <c r="E36">
        <v>5632</v>
      </c>
      <c r="F36">
        <v>5888</v>
      </c>
      <c r="G36">
        <v>4736</v>
      </c>
      <c r="H36">
        <v>6528</v>
      </c>
      <c r="I36">
        <v>8320</v>
      </c>
      <c r="K36">
        <f t="shared" ref="K36:K47" si="16">H36-D36</f>
        <v>2432</v>
      </c>
      <c r="L36" s="2">
        <f t="shared" ref="L36:L47" si="17">K36/D36</f>
        <v>0.59375</v>
      </c>
      <c r="M36" s="3">
        <f>I36-D36</f>
        <v>4224</v>
      </c>
      <c r="N36" s="2">
        <f>M36/D36</f>
        <v>1.03125</v>
      </c>
      <c r="P36">
        <f t="shared" ref="P36:P47" si="18">$H36-E36</f>
        <v>896</v>
      </c>
      <c r="Q36" s="2">
        <f t="shared" ref="Q36:Q47" si="19">P36/H36</f>
        <v>0.13725490196078433</v>
      </c>
      <c r="R36" s="3">
        <f>I36-E36</f>
        <v>2688</v>
      </c>
      <c r="S36" s="2">
        <f>R36/E36</f>
        <v>0.47727272727272729</v>
      </c>
    </row>
    <row r="37" spans="3:19" x14ac:dyDescent="0.2">
      <c r="C37">
        <v>64</v>
      </c>
      <c r="D37">
        <v>8192</v>
      </c>
      <c r="E37">
        <v>11264</v>
      </c>
      <c r="F37">
        <v>11776</v>
      </c>
      <c r="G37">
        <v>9472</v>
      </c>
      <c r="H37">
        <v>13056</v>
      </c>
      <c r="I37">
        <v>16584</v>
      </c>
      <c r="K37">
        <f t="shared" si="16"/>
        <v>4864</v>
      </c>
      <c r="L37" s="2">
        <f t="shared" si="17"/>
        <v>0.59375</v>
      </c>
      <c r="M37" s="3">
        <f t="shared" ref="M37:M47" si="20">I37-D37</f>
        <v>8392</v>
      </c>
      <c r="N37" s="2">
        <f t="shared" ref="N37:N47" si="21">M37/D37</f>
        <v>1.0244140625</v>
      </c>
      <c r="P37">
        <f t="shared" si="18"/>
        <v>1792</v>
      </c>
      <c r="Q37" s="2">
        <f t="shared" si="19"/>
        <v>0.13725490196078433</v>
      </c>
      <c r="R37" s="3">
        <f t="shared" ref="R37:R47" si="22">I37-E37</f>
        <v>5320</v>
      </c>
      <c r="S37" s="2">
        <f t="shared" ref="S37:S47" si="23">R37/E37</f>
        <v>0.47230113636363635</v>
      </c>
    </row>
    <row r="38" spans="3:19" x14ac:dyDescent="0.2">
      <c r="C38">
        <v>128</v>
      </c>
      <c r="D38">
        <v>16384</v>
      </c>
      <c r="E38">
        <v>22528</v>
      </c>
      <c r="F38">
        <v>23552</v>
      </c>
      <c r="G38">
        <v>18944</v>
      </c>
      <c r="H38">
        <v>26112</v>
      </c>
      <c r="I38">
        <v>33264</v>
      </c>
      <c r="K38">
        <f t="shared" si="16"/>
        <v>9728</v>
      </c>
      <c r="L38" s="2">
        <f t="shared" si="17"/>
        <v>0.59375</v>
      </c>
      <c r="M38" s="3">
        <f t="shared" si="20"/>
        <v>16880</v>
      </c>
      <c r="N38" s="2">
        <f t="shared" si="21"/>
        <v>1.0302734375</v>
      </c>
      <c r="P38">
        <f t="shared" si="18"/>
        <v>3584</v>
      </c>
      <c r="Q38" s="2">
        <f t="shared" si="19"/>
        <v>0.13725490196078433</v>
      </c>
      <c r="R38" s="3">
        <f t="shared" si="22"/>
        <v>10736</v>
      </c>
      <c r="S38" s="2">
        <f t="shared" si="23"/>
        <v>0.4765625</v>
      </c>
    </row>
    <row r="39" spans="3:19" x14ac:dyDescent="0.2">
      <c r="C39">
        <v>256</v>
      </c>
      <c r="D39">
        <v>32768</v>
      </c>
      <c r="E39">
        <v>45056</v>
      </c>
      <c r="F39">
        <v>47104</v>
      </c>
      <c r="G39">
        <v>37888</v>
      </c>
      <c r="H39">
        <v>52224</v>
      </c>
      <c r="I39">
        <v>66648</v>
      </c>
      <c r="K39">
        <f t="shared" si="16"/>
        <v>19456</v>
      </c>
      <c r="L39" s="2">
        <f t="shared" si="17"/>
        <v>0.59375</v>
      </c>
      <c r="M39" s="3">
        <f t="shared" si="20"/>
        <v>33880</v>
      </c>
      <c r="N39" s="2">
        <f t="shared" si="21"/>
        <v>1.033935546875</v>
      </c>
      <c r="P39">
        <f t="shared" si="18"/>
        <v>7168</v>
      </c>
      <c r="Q39" s="2">
        <f t="shared" si="19"/>
        <v>0.13725490196078433</v>
      </c>
      <c r="R39" s="3">
        <f t="shared" si="22"/>
        <v>21592</v>
      </c>
      <c r="S39" s="2">
        <f t="shared" si="23"/>
        <v>0.47922585227272729</v>
      </c>
    </row>
    <row r="40" spans="3:19" x14ac:dyDescent="0.2">
      <c r="C40">
        <v>512</v>
      </c>
      <c r="D40">
        <v>65536</v>
      </c>
      <c r="E40">
        <v>90112</v>
      </c>
      <c r="F40">
        <v>94208</v>
      </c>
      <c r="G40">
        <v>75776</v>
      </c>
      <c r="H40">
        <v>104448</v>
      </c>
      <c r="I40">
        <v>133440</v>
      </c>
      <c r="K40">
        <f t="shared" si="16"/>
        <v>38912</v>
      </c>
      <c r="L40" s="2">
        <f t="shared" si="17"/>
        <v>0.59375</v>
      </c>
      <c r="M40" s="3">
        <f t="shared" si="20"/>
        <v>67904</v>
      </c>
      <c r="N40" s="2">
        <f t="shared" si="21"/>
        <v>1.0361328125</v>
      </c>
      <c r="P40">
        <f t="shared" si="18"/>
        <v>14336</v>
      </c>
      <c r="Q40" s="2">
        <f t="shared" si="19"/>
        <v>0.13725490196078433</v>
      </c>
      <c r="R40" s="3">
        <f t="shared" si="22"/>
        <v>43328</v>
      </c>
      <c r="S40" s="2">
        <f t="shared" si="23"/>
        <v>0.48082386363636365</v>
      </c>
    </row>
    <row r="41" spans="3:19" x14ac:dyDescent="0.2">
      <c r="C41">
        <v>1024</v>
      </c>
      <c r="D41">
        <v>131072</v>
      </c>
      <c r="E41">
        <v>180224</v>
      </c>
      <c r="F41">
        <v>188416</v>
      </c>
      <c r="G41">
        <v>151552</v>
      </c>
      <c r="H41">
        <v>208896</v>
      </c>
      <c r="I41">
        <v>267048</v>
      </c>
      <c r="K41">
        <f t="shared" si="16"/>
        <v>77824</v>
      </c>
      <c r="L41" s="2">
        <f t="shared" si="17"/>
        <v>0.59375</v>
      </c>
      <c r="M41" s="3">
        <f t="shared" si="20"/>
        <v>135976</v>
      </c>
      <c r="N41" s="2">
        <f t="shared" si="21"/>
        <v>1.03741455078125</v>
      </c>
      <c r="P41">
        <f t="shared" si="18"/>
        <v>28672</v>
      </c>
      <c r="Q41" s="2">
        <f t="shared" si="19"/>
        <v>0.13725490196078433</v>
      </c>
      <c r="R41" s="3">
        <f t="shared" si="22"/>
        <v>86824</v>
      </c>
      <c r="S41" s="2">
        <f t="shared" si="23"/>
        <v>0.48175603693181818</v>
      </c>
    </row>
    <row r="42" spans="3:19" x14ac:dyDescent="0.2">
      <c r="C42">
        <v>2048</v>
      </c>
      <c r="D42">
        <v>262144</v>
      </c>
      <c r="E42">
        <v>360448</v>
      </c>
      <c r="F42">
        <v>376832</v>
      </c>
      <c r="G42">
        <v>303104</v>
      </c>
      <c r="H42">
        <v>417792</v>
      </c>
      <c r="I42">
        <v>534336</v>
      </c>
      <c r="K42">
        <f t="shared" si="16"/>
        <v>155648</v>
      </c>
      <c r="L42" s="2">
        <f t="shared" si="17"/>
        <v>0.59375</v>
      </c>
      <c r="M42" s="3">
        <f t="shared" si="20"/>
        <v>272192</v>
      </c>
      <c r="N42" s="2">
        <f t="shared" si="21"/>
        <v>1.038330078125</v>
      </c>
      <c r="P42">
        <f t="shared" si="18"/>
        <v>57344</v>
      </c>
      <c r="Q42" s="2">
        <f t="shared" si="19"/>
        <v>0.13725490196078433</v>
      </c>
      <c r="R42" s="3">
        <f t="shared" si="22"/>
        <v>173888</v>
      </c>
      <c r="S42" s="2">
        <f t="shared" si="23"/>
        <v>0.482421875</v>
      </c>
    </row>
    <row r="43" spans="3:19" x14ac:dyDescent="0.2">
      <c r="C43">
        <v>4096</v>
      </c>
      <c r="D43">
        <v>524288</v>
      </c>
      <c r="E43">
        <v>720896</v>
      </c>
      <c r="F43">
        <v>753664</v>
      </c>
      <c r="G43">
        <v>606208</v>
      </c>
      <c r="H43">
        <v>835584</v>
      </c>
      <c r="I43">
        <v>1069032</v>
      </c>
      <c r="K43">
        <f t="shared" si="16"/>
        <v>311296</v>
      </c>
      <c r="L43" s="2">
        <f t="shared" si="17"/>
        <v>0.59375</v>
      </c>
      <c r="M43" s="3">
        <f t="shared" si="20"/>
        <v>544744</v>
      </c>
      <c r="N43" s="2">
        <f t="shared" si="21"/>
        <v>1.0390167236328125</v>
      </c>
      <c r="P43">
        <f t="shared" si="18"/>
        <v>114688</v>
      </c>
      <c r="Q43" s="2">
        <f t="shared" si="19"/>
        <v>0.13725490196078433</v>
      </c>
      <c r="R43" s="3">
        <f t="shared" si="22"/>
        <v>348136</v>
      </c>
      <c r="S43" s="2">
        <f t="shared" si="23"/>
        <v>0.48292125355113635</v>
      </c>
    </row>
    <row r="44" spans="3:19" x14ac:dyDescent="0.2">
      <c r="C44">
        <v>8192</v>
      </c>
      <c r="D44">
        <v>1048576</v>
      </c>
      <c r="E44">
        <v>1441792</v>
      </c>
      <c r="F44">
        <v>1507328</v>
      </c>
      <c r="G44">
        <v>1212416</v>
      </c>
      <c r="H44">
        <v>1671168</v>
      </c>
      <c r="I44">
        <v>2138512</v>
      </c>
      <c r="K44">
        <f t="shared" si="16"/>
        <v>622592</v>
      </c>
      <c r="L44" s="2">
        <f t="shared" si="17"/>
        <v>0.59375</v>
      </c>
      <c r="M44" s="3">
        <f t="shared" si="20"/>
        <v>1089936</v>
      </c>
      <c r="N44" s="2">
        <f t="shared" si="21"/>
        <v>1.0394439697265625</v>
      </c>
      <c r="P44">
        <f t="shared" si="18"/>
        <v>229376</v>
      </c>
      <c r="Q44" s="2">
        <f t="shared" si="19"/>
        <v>0.13725490196078433</v>
      </c>
      <c r="R44" s="3">
        <f t="shared" si="22"/>
        <v>696720</v>
      </c>
      <c r="S44" s="2">
        <f t="shared" si="23"/>
        <v>0.48323197798295453</v>
      </c>
    </row>
    <row r="45" spans="3:19" x14ac:dyDescent="0.2">
      <c r="C45" s="1">
        <v>16384</v>
      </c>
      <c r="D45">
        <v>2097152</v>
      </c>
      <c r="E45">
        <v>2883584</v>
      </c>
      <c r="F45">
        <v>3014656</v>
      </c>
      <c r="G45">
        <v>2424832</v>
      </c>
      <c r="H45">
        <v>3342336</v>
      </c>
      <c r="I45">
        <v>4277560</v>
      </c>
      <c r="K45">
        <f t="shared" si="16"/>
        <v>1245184</v>
      </c>
      <c r="L45" s="2">
        <f t="shared" si="17"/>
        <v>0.59375</v>
      </c>
      <c r="M45" s="3">
        <f t="shared" si="20"/>
        <v>2180408</v>
      </c>
      <c r="N45" s="2">
        <f t="shared" si="21"/>
        <v>1.0396995544433594</v>
      </c>
      <c r="P45">
        <f t="shared" si="18"/>
        <v>458752</v>
      </c>
      <c r="Q45" s="2">
        <f t="shared" si="19"/>
        <v>0.13725490196078433</v>
      </c>
      <c r="R45" s="3">
        <f t="shared" si="22"/>
        <v>1393976</v>
      </c>
      <c r="S45" s="2">
        <f t="shared" si="23"/>
        <v>0.48341785777698865</v>
      </c>
    </row>
    <row r="46" spans="3:19" x14ac:dyDescent="0.2">
      <c r="C46" s="1">
        <v>32768</v>
      </c>
      <c r="D46">
        <v>4194304</v>
      </c>
      <c r="E46">
        <v>5767168</v>
      </c>
      <c r="F46">
        <v>6029312</v>
      </c>
      <c r="G46">
        <v>4849664</v>
      </c>
      <c r="H46">
        <v>6684672</v>
      </c>
      <c r="I46">
        <v>8555680</v>
      </c>
      <c r="K46">
        <f t="shared" si="16"/>
        <v>2490368</v>
      </c>
      <c r="L46" s="2">
        <f t="shared" si="17"/>
        <v>0.59375</v>
      </c>
      <c r="M46" s="3">
        <f t="shared" si="20"/>
        <v>4361376</v>
      </c>
      <c r="N46" s="2">
        <f t="shared" si="21"/>
        <v>1.0398330688476562</v>
      </c>
      <c r="P46">
        <f t="shared" si="18"/>
        <v>917504</v>
      </c>
      <c r="Q46" s="2">
        <f t="shared" si="19"/>
        <v>0.13725490196078433</v>
      </c>
      <c r="R46" s="3">
        <f t="shared" si="22"/>
        <v>2788512</v>
      </c>
      <c r="S46" s="2">
        <f t="shared" si="23"/>
        <v>0.48351495916193182</v>
      </c>
    </row>
    <row r="47" spans="3:19" x14ac:dyDescent="0.2">
      <c r="C47" s="1">
        <v>65536</v>
      </c>
      <c r="D47">
        <v>8388608</v>
      </c>
      <c r="E47">
        <v>11534336</v>
      </c>
      <c r="F47">
        <v>12058624</v>
      </c>
      <c r="G47">
        <v>9699328</v>
      </c>
      <c r="H47">
        <v>13369344</v>
      </c>
      <c r="I47">
        <v>17111944</v>
      </c>
      <c r="K47">
        <f t="shared" si="16"/>
        <v>4980736</v>
      </c>
      <c r="L47" s="2">
        <f t="shared" si="17"/>
        <v>0.59375</v>
      </c>
      <c r="M47" s="3">
        <f t="shared" si="20"/>
        <v>8723336</v>
      </c>
      <c r="N47" s="2">
        <f t="shared" si="21"/>
        <v>1.0399026870727539</v>
      </c>
      <c r="P47">
        <f t="shared" si="18"/>
        <v>1835008</v>
      </c>
      <c r="Q47" s="2">
        <f t="shared" si="19"/>
        <v>0.13725490196078433</v>
      </c>
      <c r="R47" s="3">
        <f t="shared" si="22"/>
        <v>5577608</v>
      </c>
      <c r="S47" s="2">
        <f t="shared" si="23"/>
        <v>0.48356559059836646</v>
      </c>
    </row>
    <row r="48" spans="3:19" x14ac:dyDescent="0.2">
      <c r="C48" s="1"/>
      <c r="L48" s="2"/>
      <c r="M48" s="2"/>
      <c r="N48" s="2"/>
    </row>
    <row r="49" spans="3:19" x14ac:dyDescent="0.2">
      <c r="C49" s="1" t="s">
        <v>13</v>
      </c>
    </row>
    <row r="50" spans="3:19" x14ac:dyDescent="0.2">
      <c r="C50" t="s">
        <v>2</v>
      </c>
      <c r="D50" t="s">
        <v>1</v>
      </c>
      <c r="E50" t="s">
        <v>0</v>
      </c>
      <c r="F50" t="s">
        <v>33</v>
      </c>
      <c r="G50" t="s">
        <v>3</v>
      </c>
      <c r="H50" t="s">
        <v>34</v>
      </c>
      <c r="I50" t="s">
        <v>35</v>
      </c>
      <c r="K50" t="s">
        <v>37</v>
      </c>
      <c r="L50" t="s">
        <v>38</v>
      </c>
      <c r="M50" t="s">
        <v>41</v>
      </c>
      <c r="N50" t="s">
        <v>42</v>
      </c>
      <c r="P50" t="s">
        <v>39</v>
      </c>
      <c r="Q50" t="s">
        <v>40</v>
      </c>
      <c r="R50" t="s">
        <v>43</v>
      </c>
      <c r="S50" t="s">
        <v>44</v>
      </c>
    </row>
    <row r="51" spans="3:19" x14ac:dyDescent="0.2">
      <c r="C51">
        <v>32</v>
      </c>
      <c r="D51">
        <v>8192</v>
      </c>
      <c r="E51">
        <v>9728</v>
      </c>
      <c r="F51">
        <v>9984</v>
      </c>
      <c r="G51">
        <v>8832</v>
      </c>
      <c r="H51">
        <v>10624</v>
      </c>
      <c r="I51">
        <v>12416</v>
      </c>
      <c r="K51">
        <f t="shared" ref="K51:K62" si="24">H51-D51</f>
        <v>2432</v>
      </c>
      <c r="L51" s="2">
        <f t="shared" ref="L51:L62" si="25">K51/D51</f>
        <v>0.296875</v>
      </c>
      <c r="M51" s="3">
        <f>I51-D51</f>
        <v>4224</v>
      </c>
      <c r="N51" s="2">
        <f>M51/D51</f>
        <v>0.515625</v>
      </c>
      <c r="P51">
        <f t="shared" ref="P51:P62" si="26">$H51-E51</f>
        <v>896</v>
      </c>
      <c r="Q51" s="2">
        <f t="shared" ref="Q51:Q62" si="27">P51/H51</f>
        <v>8.4337349397590355E-2</v>
      </c>
      <c r="R51" s="3">
        <f>I51-E51</f>
        <v>2688</v>
      </c>
      <c r="S51" s="2">
        <f>R51/E51</f>
        <v>0.27631578947368424</v>
      </c>
    </row>
    <row r="52" spans="3:19" x14ac:dyDescent="0.2">
      <c r="C52">
        <v>64</v>
      </c>
      <c r="D52">
        <v>16384</v>
      </c>
      <c r="E52">
        <v>19456</v>
      </c>
      <c r="F52">
        <v>19968</v>
      </c>
      <c r="G52">
        <v>17664</v>
      </c>
      <c r="H52">
        <v>21248</v>
      </c>
      <c r="I52">
        <v>24776</v>
      </c>
      <c r="K52">
        <f t="shared" si="24"/>
        <v>4864</v>
      </c>
      <c r="L52" s="2">
        <f t="shared" si="25"/>
        <v>0.296875</v>
      </c>
      <c r="M52" s="3">
        <f t="shared" ref="M52:M62" si="28">I52-D52</f>
        <v>8392</v>
      </c>
      <c r="N52" s="2">
        <f t="shared" ref="N52:N62" si="29">M52/D52</f>
        <v>0.51220703125</v>
      </c>
      <c r="P52">
        <f t="shared" si="26"/>
        <v>1792</v>
      </c>
      <c r="Q52" s="2">
        <f t="shared" si="27"/>
        <v>8.4337349397590355E-2</v>
      </c>
      <c r="R52" s="3">
        <f t="shared" ref="R52:R62" si="30">I52-E52</f>
        <v>5320</v>
      </c>
      <c r="S52" s="2">
        <f t="shared" ref="S52:S62" si="31">R52/E52</f>
        <v>0.2734375</v>
      </c>
    </row>
    <row r="53" spans="3:19" x14ac:dyDescent="0.2">
      <c r="C53">
        <v>128</v>
      </c>
      <c r="D53">
        <v>32768</v>
      </c>
      <c r="E53">
        <v>38912</v>
      </c>
      <c r="F53">
        <v>39936</v>
      </c>
      <c r="G53">
        <v>35328</v>
      </c>
      <c r="H53">
        <v>42496</v>
      </c>
      <c r="I53">
        <v>49648</v>
      </c>
      <c r="K53">
        <f t="shared" si="24"/>
        <v>9728</v>
      </c>
      <c r="L53" s="2">
        <f t="shared" si="25"/>
        <v>0.296875</v>
      </c>
      <c r="M53" s="3">
        <f t="shared" si="28"/>
        <v>16880</v>
      </c>
      <c r="N53" s="2">
        <f t="shared" si="29"/>
        <v>0.51513671875</v>
      </c>
      <c r="P53">
        <f t="shared" si="26"/>
        <v>3584</v>
      </c>
      <c r="Q53" s="2">
        <f t="shared" si="27"/>
        <v>8.4337349397590355E-2</v>
      </c>
      <c r="R53" s="3">
        <f t="shared" si="30"/>
        <v>10736</v>
      </c>
      <c r="S53" s="2">
        <f t="shared" si="31"/>
        <v>0.27590460526315791</v>
      </c>
    </row>
    <row r="54" spans="3:19" x14ac:dyDescent="0.2">
      <c r="C54">
        <v>256</v>
      </c>
      <c r="D54">
        <v>65536</v>
      </c>
      <c r="E54">
        <v>77824</v>
      </c>
      <c r="F54">
        <v>79872</v>
      </c>
      <c r="G54">
        <v>70656</v>
      </c>
      <c r="H54">
        <v>84992</v>
      </c>
      <c r="I54">
        <v>99416</v>
      </c>
      <c r="K54">
        <f t="shared" si="24"/>
        <v>19456</v>
      </c>
      <c r="L54" s="2">
        <f t="shared" si="25"/>
        <v>0.296875</v>
      </c>
      <c r="M54" s="3">
        <f t="shared" si="28"/>
        <v>33880</v>
      </c>
      <c r="N54" s="2">
        <f t="shared" si="29"/>
        <v>0.5169677734375</v>
      </c>
      <c r="P54">
        <f t="shared" si="26"/>
        <v>7168</v>
      </c>
      <c r="Q54" s="2">
        <f t="shared" si="27"/>
        <v>8.4337349397590355E-2</v>
      </c>
      <c r="R54" s="3">
        <f t="shared" si="30"/>
        <v>21592</v>
      </c>
      <c r="S54" s="2">
        <f t="shared" si="31"/>
        <v>0.27744654605263158</v>
      </c>
    </row>
    <row r="55" spans="3:19" x14ac:dyDescent="0.2">
      <c r="C55">
        <v>512</v>
      </c>
      <c r="D55">
        <v>131072</v>
      </c>
      <c r="E55">
        <v>155648</v>
      </c>
      <c r="F55">
        <v>159744</v>
      </c>
      <c r="G55">
        <v>141312</v>
      </c>
      <c r="H55">
        <v>169984</v>
      </c>
      <c r="I55">
        <v>198976</v>
      </c>
      <c r="K55">
        <f t="shared" si="24"/>
        <v>38912</v>
      </c>
      <c r="L55" s="2">
        <f t="shared" si="25"/>
        <v>0.296875</v>
      </c>
      <c r="M55" s="3">
        <f t="shared" si="28"/>
        <v>67904</v>
      </c>
      <c r="N55" s="2">
        <f t="shared" si="29"/>
        <v>0.51806640625</v>
      </c>
      <c r="P55">
        <f t="shared" si="26"/>
        <v>14336</v>
      </c>
      <c r="Q55" s="2">
        <f t="shared" si="27"/>
        <v>8.4337349397590355E-2</v>
      </c>
      <c r="R55" s="3">
        <f t="shared" si="30"/>
        <v>43328</v>
      </c>
      <c r="S55" s="2">
        <f t="shared" si="31"/>
        <v>0.27837171052631576</v>
      </c>
    </row>
    <row r="56" spans="3:19" x14ac:dyDescent="0.2">
      <c r="C56">
        <v>1024</v>
      </c>
      <c r="D56">
        <v>262144</v>
      </c>
      <c r="E56">
        <v>311296</v>
      </c>
      <c r="F56">
        <v>319488</v>
      </c>
      <c r="G56">
        <v>282624</v>
      </c>
      <c r="H56">
        <v>339968</v>
      </c>
      <c r="I56">
        <v>398120</v>
      </c>
      <c r="K56">
        <f t="shared" si="24"/>
        <v>77824</v>
      </c>
      <c r="L56" s="2">
        <f t="shared" si="25"/>
        <v>0.296875</v>
      </c>
      <c r="M56" s="3">
        <f t="shared" si="28"/>
        <v>135976</v>
      </c>
      <c r="N56" s="2">
        <f t="shared" si="29"/>
        <v>0.518707275390625</v>
      </c>
      <c r="P56">
        <f t="shared" si="26"/>
        <v>28672</v>
      </c>
      <c r="Q56" s="2">
        <f t="shared" si="27"/>
        <v>8.4337349397590355E-2</v>
      </c>
      <c r="R56" s="3">
        <f t="shared" si="30"/>
        <v>86824</v>
      </c>
      <c r="S56" s="2">
        <f t="shared" si="31"/>
        <v>0.27891138980263158</v>
      </c>
    </row>
    <row r="57" spans="3:19" x14ac:dyDescent="0.2">
      <c r="C57">
        <v>2048</v>
      </c>
      <c r="D57">
        <v>524288</v>
      </c>
      <c r="E57">
        <v>622592</v>
      </c>
      <c r="F57">
        <v>638976</v>
      </c>
      <c r="G57">
        <v>565248</v>
      </c>
      <c r="H57">
        <v>679936</v>
      </c>
      <c r="I57">
        <v>796480</v>
      </c>
      <c r="K57">
        <f t="shared" si="24"/>
        <v>155648</v>
      </c>
      <c r="L57" s="2">
        <f t="shared" si="25"/>
        <v>0.296875</v>
      </c>
      <c r="M57" s="3">
        <f t="shared" si="28"/>
        <v>272192</v>
      </c>
      <c r="N57" s="2">
        <f t="shared" si="29"/>
        <v>0.5191650390625</v>
      </c>
      <c r="P57">
        <f t="shared" si="26"/>
        <v>57344</v>
      </c>
      <c r="Q57" s="2">
        <f t="shared" si="27"/>
        <v>8.4337349397590355E-2</v>
      </c>
      <c r="R57" s="3">
        <f t="shared" si="30"/>
        <v>173888</v>
      </c>
      <c r="S57" s="2">
        <f t="shared" si="31"/>
        <v>0.279296875</v>
      </c>
    </row>
    <row r="58" spans="3:19" x14ac:dyDescent="0.2">
      <c r="C58">
        <v>4096</v>
      </c>
      <c r="D58">
        <v>1048576</v>
      </c>
      <c r="E58">
        <v>1245184</v>
      </c>
      <c r="F58">
        <v>1277952</v>
      </c>
      <c r="G58">
        <v>1130496</v>
      </c>
      <c r="H58">
        <v>1359872</v>
      </c>
      <c r="I58">
        <v>1593320</v>
      </c>
      <c r="K58">
        <f t="shared" si="24"/>
        <v>311296</v>
      </c>
      <c r="L58" s="2">
        <f t="shared" si="25"/>
        <v>0.296875</v>
      </c>
      <c r="M58" s="3">
        <f t="shared" si="28"/>
        <v>544744</v>
      </c>
      <c r="N58" s="2">
        <f t="shared" si="29"/>
        <v>0.51950836181640625</v>
      </c>
      <c r="P58">
        <f t="shared" si="26"/>
        <v>114688</v>
      </c>
      <c r="Q58" s="2">
        <f t="shared" si="27"/>
        <v>8.4337349397590355E-2</v>
      </c>
      <c r="R58" s="3">
        <f t="shared" si="30"/>
        <v>348136</v>
      </c>
      <c r="S58" s="2">
        <f t="shared" si="31"/>
        <v>0.27958598889802633</v>
      </c>
    </row>
    <row r="59" spans="3:19" x14ac:dyDescent="0.2">
      <c r="C59">
        <v>8192</v>
      </c>
      <c r="D59">
        <v>2097152</v>
      </c>
      <c r="E59">
        <v>2490368</v>
      </c>
      <c r="F59">
        <v>2555904</v>
      </c>
      <c r="G59">
        <v>2260992</v>
      </c>
      <c r="H59">
        <v>2719744</v>
      </c>
      <c r="I59">
        <v>3187088</v>
      </c>
      <c r="K59">
        <f t="shared" si="24"/>
        <v>622592</v>
      </c>
      <c r="L59" s="2">
        <f t="shared" si="25"/>
        <v>0.296875</v>
      </c>
      <c r="M59" s="3">
        <f t="shared" si="28"/>
        <v>1089936</v>
      </c>
      <c r="N59" s="2">
        <f t="shared" si="29"/>
        <v>0.51972198486328125</v>
      </c>
      <c r="P59">
        <f t="shared" si="26"/>
        <v>229376</v>
      </c>
      <c r="Q59" s="2">
        <f t="shared" si="27"/>
        <v>8.4337349397590355E-2</v>
      </c>
      <c r="R59" s="3">
        <f t="shared" si="30"/>
        <v>696720</v>
      </c>
      <c r="S59" s="2">
        <f t="shared" si="31"/>
        <v>0.27976588199013158</v>
      </c>
    </row>
    <row r="60" spans="3:19" x14ac:dyDescent="0.2">
      <c r="C60" s="1">
        <v>16384</v>
      </c>
      <c r="D60">
        <v>4194304</v>
      </c>
      <c r="E60">
        <v>4980736</v>
      </c>
      <c r="F60">
        <v>5111808</v>
      </c>
      <c r="G60">
        <v>4521984</v>
      </c>
      <c r="H60">
        <v>5439488</v>
      </c>
      <c r="I60">
        <v>6374712</v>
      </c>
      <c r="K60">
        <f t="shared" si="24"/>
        <v>1245184</v>
      </c>
      <c r="L60" s="2">
        <f t="shared" si="25"/>
        <v>0.296875</v>
      </c>
      <c r="M60" s="3">
        <f t="shared" si="28"/>
        <v>2180408</v>
      </c>
      <c r="N60" s="2">
        <f t="shared" si="29"/>
        <v>0.51984977722167969</v>
      </c>
      <c r="P60">
        <f t="shared" si="26"/>
        <v>458752</v>
      </c>
      <c r="Q60" s="2">
        <f t="shared" si="27"/>
        <v>8.4337349397590355E-2</v>
      </c>
      <c r="R60" s="3">
        <f t="shared" si="30"/>
        <v>1393976</v>
      </c>
      <c r="S60" s="2">
        <f t="shared" si="31"/>
        <v>0.27987349660773025</v>
      </c>
    </row>
    <row r="61" spans="3:19" x14ac:dyDescent="0.2">
      <c r="C61" s="1">
        <v>32768</v>
      </c>
      <c r="D61">
        <v>8388608</v>
      </c>
      <c r="E61">
        <v>9961472</v>
      </c>
      <c r="F61">
        <v>10223616</v>
      </c>
      <c r="G61">
        <v>9043968</v>
      </c>
      <c r="H61">
        <v>10878976</v>
      </c>
      <c r="I61">
        <v>12749984</v>
      </c>
      <c r="K61">
        <f t="shared" si="24"/>
        <v>2490368</v>
      </c>
      <c r="L61" s="2">
        <f t="shared" si="25"/>
        <v>0.296875</v>
      </c>
      <c r="M61" s="3">
        <f t="shared" si="28"/>
        <v>4361376</v>
      </c>
      <c r="N61" s="2">
        <f t="shared" si="29"/>
        <v>0.51991653442382812</v>
      </c>
      <c r="P61">
        <f t="shared" si="26"/>
        <v>917504</v>
      </c>
      <c r="Q61" s="2">
        <f t="shared" si="27"/>
        <v>8.4337349397590355E-2</v>
      </c>
      <c r="R61" s="3">
        <f t="shared" si="30"/>
        <v>2788512</v>
      </c>
      <c r="S61" s="2">
        <f t="shared" si="31"/>
        <v>0.27992971319901316</v>
      </c>
    </row>
    <row r="62" spans="3:19" x14ac:dyDescent="0.2">
      <c r="C62" s="1">
        <v>65536</v>
      </c>
      <c r="D62">
        <v>16777216</v>
      </c>
      <c r="E62">
        <v>19922944</v>
      </c>
      <c r="F62">
        <v>20447232</v>
      </c>
      <c r="G62">
        <v>18087936</v>
      </c>
      <c r="H62">
        <v>21757952</v>
      </c>
      <c r="I62">
        <v>25500552</v>
      </c>
      <c r="K62">
        <f t="shared" si="24"/>
        <v>4980736</v>
      </c>
      <c r="L62" s="2">
        <f t="shared" si="25"/>
        <v>0.296875</v>
      </c>
      <c r="M62" s="3">
        <f t="shared" si="28"/>
        <v>8723336</v>
      </c>
      <c r="N62" s="2">
        <f t="shared" si="29"/>
        <v>0.51995134353637695</v>
      </c>
      <c r="P62">
        <f t="shared" si="26"/>
        <v>1835008</v>
      </c>
      <c r="Q62" s="2">
        <f t="shared" si="27"/>
        <v>8.4337349397590355E-2</v>
      </c>
      <c r="R62" s="3">
        <f t="shared" si="30"/>
        <v>5577608</v>
      </c>
      <c r="S62" s="2">
        <f t="shared" si="31"/>
        <v>0.2799590261358964</v>
      </c>
    </row>
    <row r="64" spans="3:19" x14ac:dyDescent="0.2">
      <c r="C64" t="s">
        <v>14</v>
      </c>
    </row>
    <row r="65" spans="3:19" x14ac:dyDescent="0.2">
      <c r="C65" t="s">
        <v>2</v>
      </c>
      <c r="D65" t="s">
        <v>1</v>
      </c>
      <c r="E65" t="s">
        <v>0</v>
      </c>
      <c r="F65" t="s">
        <v>33</v>
      </c>
      <c r="G65" t="s">
        <v>3</v>
      </c>
      <c r="H65" t="s">
        <v>34</v>
      </c>
      <c r="I65" t="s">
        <v>35</v>
      </c>
      <c r="K65" t="s">
        <v>37</v>
      </c>
      <c r="L65" t="s">
        <v>38</v>
      </c>
      <c r="M65" t="s">
        <v>41</v>
      </c>
      <c r="N65" t="s">
        <v>42</v>
      </c>
      <c r="P65" t="s">
        <v>39</v>
      </c>
      <c r="Q65" t="s">
        <v>40</v>
      </c>
      <c r="R65" t="s">
        <v>43</v>
      </c>
      <c r="S65" t="s">
        <v>44</v>
      </c>
    </row>
    <row r="66" spans="3:19" x14ac:dyDescent="0.2">
      <c r="C66">
        <v>32</v>
      </c>
      <c r="D66">
        <v>16384</v>
      </c>
      <c r="E66">
        <v>17920</v>
      </c>
      <c r="F66">
        <v>18176</v>
      </c>
      <c r="G66">
        <v>17024</v>
      </c>
      <c r="H66">
        <v>18816</v>
      </c>
      <c r="I66">
        <v>20608</v>
      </c>
      <c r="K66">
        <f t="shared" ref="K66:K77" si="32">H66-D66</f>
        <v>2432</v>
      </c>
      <c r="L66" s="2">
        <f t="shared" ref="L66:L77" si="33">K66/D66</f>
        <v>0.1484375</v>
      </c>
      <c r="M66" s="3">
        <f>I66-D66</f>
        <v>4224</v>
      </c>
      <c r="N66" s="2">
        <f>M66/D66</f>
        <v>0.2578125</v>
      </c>
      <c r="P66">
        <f t="shared" ref="P66:P77" si="34">$H66-E66</f>
        <v>896</v>
      </c>
      <c r="Q66" s="2">
        <f t="shared" ref="Q66:Q77" si="35">P66/H66</f>
        <v>4.7619047619047616E-2</v>
      </c>
      <c r="R66" s="3">
        <f>I66-E66</f>
        <v>2688</v>
      </c>
      <c r="S66" s="2">
        <f>R66/E66</f>
        <v>0.15</v>
      </c>
    </row>
    <row r="67" spans="3:19" x14ac:dyDescent="0.2">
      <c r="C67">
        <v>64</v>
      </c>
      <c r="D67">
        <v>32768</v>
      </c>
      <c r="E67">
        <v>35840</v>
      </c>
      <c r="F67">
        <v>36352</v>
      </c>
      <c r="G67">
        <v>34048</v>
      </c>
      <c r="H67">
        <v>37632</v>
      </c>
      <c r="I67">
        <v>41160</v>
      </c>
      <c r="K67">
        <f t="shared" si="32"/>
        <v>4864</v>
      </c>
      <c r="L67" s="2">
        <f t="shared" si="33"/>
        <v>0.1484375</v>
      </c>
      <c r="M67" s="3">
        <f t="shared" ref="M67:M77" si="36">I67-D67</f>
        <v>8392</v>
      </c>
      <c r="N67" s="2">
        <f t="shared" ref="N67:N77" si="37">M67/D67</f>
        <v>0.256103515625</v>
      </c>
      <c r="P67">
        <f t="shared" si="34"/>
        <v>1792</v>
      </c>
      <c r="Q67" s="2">
        <f t="shared" si="35"/>
        <v>4.7619047619047616E-2</v>
      </c>
      <c r="R67" s="3">
        <f t="shared" ref="R67:R77" si="38">I67-E67</f>
        <v>5320</v>
      </c>
      <c r="S67" s="2">
        <f t="shared" ref="S67:S77" si="39">R67/E67</f>
        <v>0.1484375</v>
      </c>
    </row>
    <row r="68" spans="3:19" x14ac:dyDescent="0.2">
      <c r="C68">
        <v>128</v>
      </c>
      <c r="D68">
        <v>65536</v>
      </c>
      <c r="E68">
        <v>71680</v>
      </c>
      <c r="F68">
        <v>72704</v>
      </c>
      <c r="G68">
        <v>68096</v>
      </c>
      <c r="H68">
        <v>75264</v>
      </c>
      <c r="I68">
        <v>82416</v>
      </c>
      <c r="K68">
        <f t="shared" si="32"/>
        <v>9728</v>
      </c>
      <c r="L68" s="2">
        <f t="shared" si="33"/>
        <v>0.1484375</v>
      </c>
      <c r="M68" s="3">
        <f t="shared" si="36"/>
        <v>16880</v>
      </c>
      <c r="N68" s="2">
        <f t="shared" si="37"/>
        <v>0.257568359375</v>
      </c>
      <c r="P68">
        <f t="shared" si="34"/>
        <v>3584</v>
      </c>
      <c r="Q68" s="2">
        <f t="shared" si="35"/>
        <v>4.7619047619047616E-2</v>
      </c>
      <c r="R68" s="3">
        <f t="shared" si="38"/>
        <v>10736</v>
      </c>
      <c r="S68" s="2">
        <f t="shared" si="39"/>
        <v>0.14977678571428571</v>
      </c>
    </row>
    <row r="69" spans="3:19" x14ac:dyDescent="0.2">
      <c r="C69">
        <v>256</v>
      </c>
      <c r="D69">
        <v>131072</v>
      </c>
      <c r="E69">
        <v>143360</v>
      </c>
      <c r="F69">
        <v>145408</v>
      </c>
      <c r="G69">
        <v>136192</v>
      </c>
      <c r="H69">
        <v>150528</v>
      </c>
      <c r="I69">
        <v>164952</v>
      </c>
      <c r="K69">
        <f t="shared" si="32"/>
        <v>19456</v>
      </c>
      <c r="L69" s="2">
        <f t="shared" si="33"/>
        <v>0.1484375</v>
      </c>
      <c r="M69" s="3">
        <f t="shared" si="36"/>
        <v>33880</v>
      </c>
      <c r="N69" s="2">
        <f t="shared" si="37"/>
        <v>0.25848388671875</v>
      </c>
      <c r="P69">
        <f t="shared" si="34"/>
        <v>7168</v>
      </c>
      <c r="Q69" s="2">
        <f t="shared" si="35"/>
        <v>4.7619047619047616E-2</v>
      </c>
      <c r="R69" s="3">
        <f t="shared" si="38"/>
        <v>21592</v>
      </c>
      <c r="S69" s="2">
        <f t="shared" si="39"/>
        <v>0.15061383928571428</v>
      </c>
    </row>
    <row r="70" spans="3:19" x14ac:dyDescent="0.2">
      <c r="C70">
        <v>512</v>
      </c>
      <c r="D70">
        <v>262144</v>
      </c>
      <c r="E70">
        <v>286720</v>
      </c>
      <c r="F70">
        <v>290816</v>
      </c>
      <c r="G70">
        <v>272384</v>
      </c>
      <c r="H70">
        <v>301056</v>
      </c>
      <c r="I70">
        <v>330048</v>
      </c>
      <c r="K70">
        <f t="shared" si="32"/>
        <v>38912</v>
      </c>
      <c r="L70" s="2">
        <f t="shared" si="33"/>
        <v>0.1484375</v>
      </c>
      <c r="M70" s="3">
        <f t="shared" si="36"/>
        <v>67904</v>
      </c>
      <c r="N70" s="2">
        <f t="shared" si="37"/>
        <v>0.259033203125</v>
      </c>
      <c r="P70">
        <f t="shared" si="34"/>
        <v>14336</v>
      </c>
      <c r="Q70" s="2">
        <f t="shared" si="35"/>
        <v>4.7619047619047616E-2</v>
      </c>
      <c r="R70" s="3">
        <f t="shared" si="38"/>
        <v>43328</v>
      </c>
      <c r="S70" s="2">
        <f t="shared" si="39"/>
        <v>0.15111607142857142</v>
      </c>
    </row>
    <row r="71" spans="3:19" x14ac:dyDescent="0.2">
      <c r="C71">
        <v>1024</v>
      </c>
      <c r="D71">
        <v>524288</v>
      </c>
      <c r="E71">
        <v>573440</v>
      </c>
      <c r="F71">
        <v>581632</v>
      </c>
      <c r="G71">
        <v>544768</v>
      </c>
      <c r="H71">
        <v>602112</v>
      </c>
      <c r="I71">
        <v>660264</v>
      </c>
      <c r="K71">
        <f t="shared" si="32"/>
        <v>77824</v>
      </c>
      <c r="L71" s="2">
        <f t="shared" si="33"/>
        <v>0.1484375</v>
      </c>
      <c r="M71" s="3">
        <f t="shared" si="36"/>
        <v>135976</v>
      </c>
      <c r="N71" s="2">
        <f t="shared" si="37"/>
        <v>0.2593536376953125</v>
      </c>
      <c r="P71">
        <f t="shared" si="34"/>
        <v>28672</v>
      </c>
      <c r="Q71" s="2">
        <f t="shared" si="35"/>
        <v>4.7619047619047616E-2</v>
      </c>
      <c r="R71" s="3">
        <f t="shared" si="38"/>
        <v>86824</v>
      </c>
      <c r="S71" s="2">
        <f t="shared" si="39"/>
        <v>0.15140904017857143</v>
      </c>
    </row>
    <row r="72" spans="3:19" x14ac:dyDescent="0.2">
      <c r="C72">
        <v>2048</v>
      </c>
      <c r="D72">
        <v>1048576</v>
      </c>
      <c r="E72">
        <v>1146880</v>
      </c>
      <c r="F72">
        <v>1163264</v>
      </c>
      <c r="G72">
        <v>1089536</v>
      </c>
      <c r="H72">
        <v>1204224</v>
      </c>
      <c r="I72">
        <v>1320768</v>
      </c>
      <c r="K72">
        <f t="shared" si="32"/>
        <v>155648</v>
      </c>
      <c r="L72" s="2">
        <f t="shared" si="33"/>
        <v>0.1484375</v>
      </c>
      <c r="M72" s="3">
        <f t="shared" si="36"/>
        <v>272192</v>
      </c>
      <c r="N72" s="2">
        <f t="shared" si="37"/>
        <v>0.25958251953125</v>
      </c>
      <c r="P72">
        <f t="shared" si="34"/>
        <v>57344</v>
      </c>
      <c r="Q72" s="2">
        <f t="shared" si="35"/>
        <v>4.7619047619047616E-2</v>
      </c>
      <c r="R72" s="3">
        <f t="shared" si="38"/>
        <v>173888</v>
      </c>
      <c r="S72" s="2">
        <f t="shared" si="39"/>
        <v>0.15161830357142858</v>
      </c>
    </row>
    <row r="73" spans="3:19" x14ac:dyDescent="0.2">
      <c r="C73">
        <v>4096</v>
      </c>
      <c r="D73">
        <v>2097152</v>
      </c>
      <c r="E73">
        <v>2293760</v>
      </c>
      <c r="F73">
        <v>2326528</v>
      </c>
      <c r="G73">
        <v>2179072</v>
      </c>
      <c r="H73">
        <v>2408448</v>
      </c>
      <c r="I73">
        <v>2641896</v>
      </c>
      <c r="K73">
        <f t="shared" si="32"/>
        <v>311296</v>
      </c>
      <c r="L73" s="2">
        <f t="shared" si="33"/>
        <v>0.1484375</v>
      </c>
      <c r="M73" s="3">
        <f t="shared" si="36"/>
        <v>544744</v>
      </c>
      <c r="N73" s="2">
        <f t="shared" si="37"/>
        <v>0.25975418090820312</v>
      </c>
      <c r="P73">
        <f t="shared" si="34"/>
        <v>114688</v>
      </c>
      <c r="Q73" s="2">
        <f t="shared" si="35"/>
        <v>4.7619047619047616E-2</v>
      </c>
      <c r="R73" s="3">
        <f t="shared" si="38"/>
        <v>348136</v>
      </c>
      <c r="S73" s="2">
        <f t="shared" si="39"/>
        <v>0.15177525111607143</v>
      </c>
    </row>
    <row r="74" spans="3:19" x14ac:dyDescent="0.2">
      <c r="C74">
        <v>8192</v>
      </c>
      <c r="D74">
        <v>4194304</v>
      </c>
      <c r="E74">
        <v>4587520</v>
      </c>
      <c r="F74">
        <v>4653056</v>
      </c>
      <c r="G74">
        <v>4358144</v>
      </c>
      <c r="H74">
        <v>4816896</v>
      </c>
      <c r="I74">
        <v>5284240</v>
      </c>
      <c r="K74">
        <f t="shared" si="32"/>
        <v>622592</v>
      </c>
      <c r="L74" s="2">
        <f t="shared" si="33"/>
        <v>0.1484375</v>
      </c>
      <c r="M74" s="3">
        <f t="shared" si="36"/>
        <v>1089936</v>
      </c>
      <c r="N74" s="2">
        <f t="shared" si="37"/>
        <v>0.25986099243164062</v>
      </c>
      <c r="P74">
        <f t="shared" si="34"/>
        <v>229376</v>
      </c>
      <c r="Q74" s="2">
        <f t="shared" si="35"/>
        <v>4.7619047619047616E-2</v>
      </c>
      <c r="R74" s="3">
        <f t="shared" si="38"/>
        <v>696720</v>
      </c>
      <c r="S74" s="2">
        <f t="shared" si="39"/>
        <v>0.15187290736607142</v>
      </c>
    </row>
    <row r="75" spans="3:19" x14ac:dyDescent="0.2">
      <c r="C75" s="1">
        <v>16384</v>
      </c>
      <c r="D75">
        <v>8388608</v>
      </c>
      <c r="E75">
        <v>9175040</v>
      </c>
      <c r="F75">
        <v>9306112</v>
      </c>
      <c r="G75">
        <v>8716288</v>
      </c>
      <c r="H75">
        <v>9633792</v>
      </c>
      <c r="I75">
        <v>10569016</v>
      </c>
      <c r="K75">
        <f t="shared" si="32"/>
        <v>1245184</v>
      </c>
      <c r="L75" s="2">
        <f t="shared" si="33"/>
        <v>0.1484375</v>
      </c>
      <c r="M75" s="3">
        <f t="shared" si="36"/>
        <v>2180408</v>
      </c>
      <c r="N75" s="2">
        <f t="shared" si="37"/>
        <v>0.25992488861083984</v>
      </c>
      <c r="P75">
        <f t="shared" si="34"/>
        <v>458752</v>
      </c>
      <c r="Q75" s="2">
        <f t="shared" si="35"/>
        <v>4.7619047619047616E-2</v>
      </c>
      <c r="R75" s="3">
        <f t="shared" si="38"/>
        <v>1393976</v>
      </c>
      <c r="S75" s="2">
        <f t="shared" si="39"/>
        <v>0.15193132672991072</v>
      </c>
    </row>
    <row r="76" spans="3:19" x14ac:dyDescent="0.2">
      <c r="C76" s="1">
        <v>32768</v>
      </c>
      <c r="D76">
        <v>16777216</v>
      </c>
      <c r="E76">
        <v>18350080</v>
      </c>
      <c r="F76">
        <v>18612224</v>
      </c>
      <c r="G76">
        <v>17432576</v>
      </c>
      <c r="H76">
        <v>19267584</v>
      </c>
      <c r="I76">
        <v>21138592</v>
      </c>
      <c r="K76">
        <f t="shared" si="32"/>
        <v>2490368</v>
      </c>
      <c r="L76" s="2">
        <f t="shared" si="33"/>
        <v>0.1484375</v>
      </c>
      <c r="M76" s="3">
        <f t="shared" si="36"/>
        <v>4361376</v>
      </c>
      <c r="N76" s="2">
        <f t="shared" si="37"/>
        <v>0.25995826721191406</v>
      </c>
      <c r="P76">
        <f t="shared" si="34"/>
        <v>917504</v>
      </c>
      <c r="Q76" s="2">
        <f t="shared" si="35"/>
        <v>4.7619047619047616E-2</v>
      </c>
      <c r="R76" s="3">
        <f t="shared" si="38"/>
        <v>2788512</v>
      </c>
      <c r="S76" s="2">
        <f t="shared" si="39"/>
        <v>0.15196184430803572</v>
      </c>
    </row>
    <row r="77" spans="3:19" x14ac:dyDescent="0.2">
      <c r="C77" s="1">
        <v>65536</v>
      </c>
      <c r="D77">
        <v>33554432</v>
      </c>
      <c r="E77">
        <v>36700160</v>
      </c>
      <c r="F77">
        <v>37224448</v>
      </c>
      <c r="G77">
        <v>34865152</v>
      </c>
      <c r="H77">
        <v>38535168</v>
      </c>
      <c r="I77">
        <v>42277768</v>
      </c>
      <c r="K77">
        <f t="shared" si="32"/>
        <v>4980736</v>
      </c>
      <c r="L77" s="2">
        <f t="shared" si="33"/>
        <v>0.1484375</v>
      </c>
      <c r="M77" s="3">
        <f t="shared" si="36"/>
        <v>8723336</v>
      </c>
      <c r="N77" s="2">
        <f t="shared" si="37"/>
        <v>0.25997567176818848</v>
      </c>
      <c r="P77">
        <f t="shared" si="34"/>
        <v>1835008</v>
      </c>
      <c r="Q77" s="2">
        <f t="shared" si="35"/>
        <v>4.7619047619047616E-2</v>
      </c>
      <c r="R77" s="3">
        <f t="shared" si="38"/>
        <v>5577608</v>
      </c>
      <c r="S77" s="2">
        <f t="shared" si="39"/>
        <v>0.15197775704520089</v>
      </c>
    </row>
    <row r="78" spans="3:19" x14ac:dyDescent="0.2">
      <c r="C78" s="1"/>
      <c r="L78" s="2"/>
      <c r="M78" s="2"/>
      <c r="N78" s="2"/>
    </row>
    <row r="79" spans="3:19" x14ac:dyDescent="0.2">
      <c r="C79" t="s">
        <v>15</v>
      </c>
    </row>
    <row r="80" spans="3:19" x14ac:dyDescent="0.2">
      <c r="C80" t="s">
        <v>2</v>
      </c>
      <c r="D80" t="s">
        <v>1</v>
      </c>
      <c r="E80" t="s">
        <v>0</v>
      </c>
      <c r="F80" t="s">
        <v>33</v>
      </c>
      <c r="G80" t="s">
        <v>3</v>
      </c>
      <c r="H80" t="s">
        <v>34</v>
      </c>
      <c r="I80" t="s">
        <v>35</v>
      </c>
      <c r="K80" t="s">
        <v>37</v>
      </c>
      <c r="L80" t="s">
        <v>38</v>
      </c>
      <c r="M80" t="s">
        <v>41</v>
      </c>
      <c r="N80" t="s">
        <v>42</v>
      </c>
      <c r="P80" t="s">
        <v>39</v>
      </c>
      <c r="Q80" t="s">
        <v>40</v>
      </c>
      <c r="R80" t="s">
        <v>43</v>
      </c>
      <c r="S80" t="s">
        <v>44</v>
      </c>
    </row>
    <row r="81" spans="3:19" x14ac:dyDescent="0.2">
      <c r="C81">
        <v>32</v>
      </c>
      <c r="D81">
        <v>32768</v>
      </c>
      <c r="E81">
        <v>34304</v>
      </c>
      <c r="F81">
        <v>34560</v>
      </c>
      <c r="G81">
        <v>33408</v>
      </c>
      <c r="H81">
        <v>35200</v>
      </c>
      <c r="I81">
        <v>36992</v>
      </c>
      <c r="K81">
        <f t="shared" ref="K81:K92" si="40">H81-D81</f>
        <v>2432</v>
      </c>
      <c r="L81" s="2">
        <f t="shared" ref="L81:L92" si="41">K81/D81</f>
        <v>7.421875E-2</v>
      </c>
      <c r="M81" s="3">
        <f>I81-D81</f>
        <v>4224</v>
      </c>
      <c r="N81" s="2">
        <f>M81/D81</f>
        <v>0.12890625</v>
      </c>
      <c r="P81">
        <f t="shared" ref="P81:P92" si="42">$H81-E81</f>
        <v>896</v>
      </c>
      <c r="Q81" s="2">
        <f t="shared" ref="Q81:Q92" si="43">P81/H81</f>
        <v>2.5454545454545455E-2</v>
      </c>
      <c r="R81" s="3">
        <f>I81-E81</f>
        <v>2688</v>
      </c>
      <c r="S81" s="2">
        <f>R81/E81</f>
        <v>7.8358208955223885E-2</v>
      </c>
    </row>
    <row r="82" spans="3:19" x14ac:dyDescent="0.2">
      <c r="C82">
        <v>64</v>
      </c>
      <c r="D82">
        <v>65536</v>
      </c>
      <c r="E82">
        <v>68608</v>
      </c>
      <c r="F82">
        <v>69120</v>
      </c>
      <c r="G82">
        <v>66816</v>
      </c>
      <c r="H82">
        <v>70400</v>
      </c>
      <c r="I82">
        <v>73928</v>
      </c>
      <c r="K82">
        <f t="shared" si="40"/>
        <v>4864</v>
      </c>
      <c r="L82" s="2">
        <f t="shared" si="41"/>
        <v>7.421875E-2</v>
      </c>
      <c r="M82" s="3">
        <f t="shared" ref="M82:M92" si="44">I82-D82</f>
        <v>8392</v>
      </c>
      <c r="N82" s="2">
        <f t="shared" ref="N82:N92" si="45">M82/D82</f>
        <v>0.1280517578125</v>
      </c>
      <c r="P82">
        <f t="shared" si="42"/>
        <v>1792</v>
      </c>
      <c r="Q82" s="2">
        <f t="shared" si="43"/>
        <v>2.5454545454545455E-2</v>
      </c>
      <c r="R82" s="3">
        <f t="shared" ref="R82:R92" si="46">I82-E82</f>
        <v>5320</v>
      </c>
      <c r="S82" s="2">
        <f t="shared" ref="S82:S92" si="47">R82/E82</f>
        <v>7.7541977611940302E-2</v>
      </c>
    </row>
    <row r="83" spans="3:19" x14ac:dyDescent="0.2">
      <c r="C83">
        <v>128</v>
      </c>
      <c r="D83">
        <v>131072</v>
      </c>
      <c r="E83">
        <v>137216</v>
      </c>
      <c r="F83">
        <v>138240</v>
      </c>
      <c r="G83">
        <v>133632</v>
      </c>
      <c r="H83">
        <v>140800</v>
      </c>
      <c r="I83">
        <v>147952</v>
      </c>
      <c r="K83">
        <f t="shared" si="40"/>
        <v>9728</v>
      </c>
      <c r="L83" s="2">
        <f t="shared" si="41"/>
        <v>7.421875E-2</v>
      </c>
      <c r="M83" s="3">
        <f t="shared" si="44"/>
        <v>16880</v>
      </c>
      <c r="N83" s="2">
        <f t="shared" si="45"/>
        <v>0.1287841796875</v>
      </c>
      <c r="P83">
        <f t="shared" si="42"/>
        <v>3584</v>
      </c>
      <c r="Q83" s="2">
        <f t="shared" si="43"/>
        <v>2.5454545454545455E-2</v>
      </c>
      <c r="R83" s="3">
        <f t="shared" si="46"/>
        <v>10736</v>
      </c>
      <c r="S83" s="2">
        <f t="shared" si="47"/>
        <v>7.8241604477611942E-2</v>
      </c>
    </row>
    <row r="84" spans="3:19" x14ac:dyDescent="0.2">
      <c r="C84">
        <v>256</v>
      </c>
      <c r="D84">
        <v>262144</v>
      </c>
      <c r="E84">
        <v>274432</v>
      </c>
      <c r="F84">
        <v>276480</v>
      </c>
      <c r="G84">
        <v>267264</v>
      </c>
      <c r="H84">
        <v>281600</v>
      </c>
      <c r="I84">
        <v>296024</v>
      </c>
      <c r="K84">
        <f t="shared" si="40"/>
        <v>19456</v>
      </c>
      <c r="L84" s="2">
        <f t="shared" si="41"/>
        <v>7.421875E-2</v>
      </c>
      <c r="M84" s="3">
        <f t="shared" si="44"/>
        <v>33880</v>
      </c>
      <c r="N84" s="2">
        <f t="shared" si="45"/>
        <v>0.129241943359375</v>
      </c>
      <c r="P84">
        <f t="shared" si="42"/>
        <v>7168</v>
      </c>
      <c r="Q84" s="2">
        <f t="shared" si="43"/>
        <v>2.5454545454545455E-2</v>
      </c>
      <c r="R84" s="3">
        <f t="shared" si="46"/>
        <v>21592</v>
      </c>
      <c r="S84" s="2">
        <f t="shared" si="47"/>
        <v>7.8678871268656719E-2</v>
      </c>
    </row>
    <row r="85" spans="3:19" x14ac:dyDescent="0.2">
      <c r="C85">
        <v>512</v>
      </c>
      <c r="D85">
        <v>524288</v>
      </c>
      <c r="E85">
        <v>548864</v>
      </c>
      <c r="F85">
        <v>552960</v>
      </c>
      <c r="G85">
        <v>534528</v>
      </c>
      <c r="H85">
        <v>563200</v>
      </c>
      <c r="I85">
        <v>592192</v>
      </c>
      <c r="K85">
        <f t="shared" si="40"/>
        <v>38912</v>
      </c>
      <c r="L85" s="2">
        <f t="shared" si="41"/>
        <v>7.421875E-2</v>
      </c>
      <c r="M85" s="3">
        <f t="shared" si="44"/>
        <v>67904</v>
      </c>
      <c r="N85" s="2">
        <f t="shared" si="45"/>
        <v>0.1295166015625</v>
      </c>
      <c r="P85">
        <f t="shared" si="42"/>
        <v>14336</v>
      </c>
      <c r="Q85" s="2">
        <f t="shared" si="43"/>
        <v>2.5454545454545455E-2</v>
      </c>
      <c r="R85" s="3">
        <f t="shared" si="46"/>
        <v>43328</v>
      </c>
      <c r="S85" s="2">
        <f t="shared" si="47"/>
        <v>7.8941231343283583E-2</v>
      </c>
    </row>
    <row r="86" spans="3:19" x14ac:dyDescent="0.2">
      <c r="C86">
        <v>1024</v>
      </c>
      <c r="D86">
        <v>1048576</v>
      </c>
      <c r="E86">
        <v>1097728</v>
      </c>
      <c r="F86">
        <v>1105920</v>
      </c>
      <c r="G86">
        <v>1069056</v>
      </c>
      <c r="H86">
        <v>1126400</v>
      </c>
      <c r="I86">
        <v>1184552</v>
      </c>
      <c r="K86">
        <f t="shared" si="40"/>
        <v>77824</v>
      </c>
      <c r="L86" s="2">
        <f t="shared" si="41"/>
        <v>7.421875E-2</v>
      </c>
      <c r="M86" s="3">
        <f t="shared" si="44"/>
        <v>135976</v>
      </c>
      <c r="N86" s="2">
        <f t="shared" si="45"/>
        <v>0.12967681884765625</v>
      </c>
      <c r="P86">
        <f t="shared" si="42"/>
        <v>28672</v>
      </c>
      <c r="Q86" s="2">
        <f t="shared" si="43"/>
        <v>2.5454545454545455E-2</v>
      </c>
      <c r="R86" s="3">
        <f t="shared" si="46"/>
        <v>86824</v>
      </c>
      <c r="S86" s="2">
        <f t="shared" si="47"/>
        <v>7.9094274720149252E-2</v>
      </c>
    </row>
    <row r="87" spans="3:19" x14ac:dyDescent="0.2">
      <c r="C87">
        <v>2048</v>
      </c>
      <c r="D87">
        <v>2097152</v>
      </c>
      <c r="E87">
        <v>2195456</v>
      </c>
      <c r="F87">
        <v>2211840</v>
      </c>
      <c r="G87">
        <v>2138112</v>
      </c>
      <c r="H87">
        <v>2252800</v>
      </c>
      <c r="I87">
        <v>2369344</v>
      </c>
      <c r="K87">
        <f t="shared" si="40"/>
        <v>155648</v>
      </c>
      <c r="L87" s="2">
        <f t="shared" si="41"/>
        <v>7.421875E-2</v>
      </c>
      <c r="M87" s="3">
        <f t="shared" si="44"/>
        <v>272192</v>
      </c>
      <c r="N87" s="2">
        <f t="shared" si="45"/>
        <v>0.129791259765625</v>
      </c>
      <c r="P87">
        <f t="shared" si="42"/>
        <v>57344</v>
      </c>
      <c r="Q87" s="2">
        <f t="shared" si="43"/>
        <v>2.5454545454545455E-2</v>
      </c>
      <c r="R87" s="3">
        <f t="shared" si="46"/>
        <v>173888</v>
      </c>
      <c r="S87" s="2">
        <f t="shared" si="47"/>
        <v>7.9203591417910446E-2</v>
      </c>
    </row>
    <row r="88" spans="3:19" x14ac:dyDescent="0.2">
      <c r="C88">
        <v>4096</v>
      </c>
      <c r="D88">
        <v>4194304</v>
      </c>
      <c r="E88">
        <v>4390912</v>
      </c>
      <c r="F88">
        <v>4423680</v>
      </c>
      <c r="G88">
        <v>4276224</v>
      </c>
      <c r="H88">
        <v>4505600</v>
      </c>
      <c r="I88">
        <v>4739048</v>
      </c>
      <c r="K88">
        <f t="shared" si="40"/>
        <v>311296</v>
      </c>
      <c r="L88" s="2">
        <f t="shared" si="41"/>
        <v>7.421875E-2</v>
      </c>
      <c r="M88" s="3">
        <f t="shared" si="44"/>
        <v>544744</v>
      </c>
      <c r="N88" s="2">
        <f t="shared" si="45"/>
        <v>0.12987709045410156</v>
      </c>
      <c r="P88">
        <f t="shared" si="42"/>
        <v>114688</v>
      </c>
      <c r="Q88" s="2">
        <f t="shared" si="43"/>
        <v>2.5454545454545455E-2</v>
      </c>
      <c r="R88" s="3">
        <f t="shared" si="46"/>
        <v>348136</v>
      </c>
      <c r="S88" s="2">
        <f t="shared" si="47"/>
        <v>7.9285578941231338E-2</v>
      </c>
    </row>
    <row r="89" spans="3:19" x14ac:dyDescent="0.2">
      <c r="C89">
        <v>8192</v>
      </c>
      <c r="D89">
        <v>8388608</v>
      </c>
      <c r="E89">
        <v>8781824</v>
      </c>
      <c r="F89">
        <v>8847360</v>
      </c>
      <c r="G89">
        <v>8552448</v>
      </c>
      <c r="H89">
        <v>9011200</v>
      </c>
      <c r="I89">
        <v>9478544</v>
      </c>
      <c r="K89">
        <f t="shared" si="40"/>
        <v>622592</v>
      </c>
      <c r="L89" s="2">
        <f t="shared" si="41"/>
        <v>7.421875E-2</v>
      </c>
      <c r="M89" s="3">
        <f t="shared" si="44"/>
        <v>1089936</v>
      </c>
      <c r="N89" s="2">
        <f t="shared" si="45"/>
        <v>0.12993049621582031</v>
      </c>
      <c r="P89">
        <f t="shared" si="42"/>
        <v>229376</v>
      </c>
      <c r="Q89" s="2">
        <f t="shared" si="43"/>
        <v>2.5454545454545455E-2</v>
      </c>
      <c r="R89" s="3">
        <f t="shared" si="46"/>
        <v>696720</v>
      </c>
      <c r="S89" s="2">
        <f t="shared" si="47"/>
        <v>7.9336593400186561E-2</v>
      </c>
    </row>
    <row r="90" spans="3:19" x14ac:dyDescent="0.2">
      <c r="C90" s="1">
        <v>16384</v>
      </c>
      <c r="D90">
        <v>16777216</v>
      </c>
      <c r="E90">
        <v>17563648</v>
      </c>
      <c r="F90">
        <v>17694720</v>
      </c>
      <c r="G90">
        <v>17104896</v>
      </c>
      <c r="H90">
        <v>18022400</v>
      </c>
      <c r="I90">
        <v>18957624</v>
      </c>
      <c r="K90">
        <f t="shared" si="40"/>
        <v>1245184</v>
      </c>
      <c r="L90" s="2">
        <f t="shared" si="41"/>
        <v>7.421875E-2</v>
      </c>
      <c r="M90" s="3">
        <f t="shared" si="44"/>
        <v>2180408</v>
      </c>
      <c r="N90" s="2">
        <f t="shared" si="45"/>
        <v>0.12996244430541992</v>
      </c>
      <c r="P90">
        <f t="shared" si="42"/>
        <v>458752</v>
      </c>
      <c r="Q90" s="2">
        <f t="shared" si="43"/>
        <v>2.5454545454545455E-2</v>
      </c>
      <c r="R90" s="3">
        <f t="shared" si="46"/>
        <v>1393976</v>
      </c>
      <c r="S90" s="2">
        <f t="shared" si="47"/>
        <v>7.9367110978311561E-2</v>
      </c>
    </row>
    <row r="91" spans="3:19" x14ac:dyDescent="0.2">
      <c r="C91" s="1">
        <v>32768</v>
      </c>
      <c r="D91">
        <v>33554432</v>
      </c>
      <c r="E91">
        <v>35127296</v>
      </c>
      <c r="F91">
        <v>35389440</v>
      </c>
      <c r="G91">
        <v>34209792</v>
      </c>
      <c r="H91">
        <v>36044800</v>
      </c>
      <c r="I91">
        <v>37915808</v>
      </c>
      <c r="K91">
        <f t="shared" si="40"/>
        <v>2490368</v>
      </c>
      <c r="L91" s="2">
        <f t="shared" si="41"/>
        <v>7.421875E-2</v>
      </c>
      <c r="M91" s="3">
        <f t="shared" si="44"/>
        <v>4361376</v>
      </c>
      <c r="N91" s="2">
        <f t="shared" si="45"/>
        <v>0.12997913360595703</v>
      </c>
      <c r="P91">
        <f t="shared" si="42"/>
        <v>917504</v>
      </c>
      <c r="Q91" s="2">
        <f t="shared" si="43"/>
        <v>2.5454545454545455E-2</v>
      </c>
      <c r="R91" s="3">
        <f t="shared" si="46"/>
        <v>2788512</v>
      </c>
      <c r="S91" s="2">
        <f t="shared" si="47"/>
        <v>7.9383052996735079E-2</v>
      </c>
    </row>
    <row r="92" spans="3:19" x14ac:dyDescent="0.2">
      <c r="C92">
        <v>65536</v>
      </c>
      <c r="D92">
        <v>67108864</v>
      </c>
      <c r="E92">
        <v>70254592</v>
      </c>
      <c r="F92">
        <v>70778880</v>
      </c>
      <c r="G92">
        <v>68419584</v>
      </c>
      <c r="H92">
        <v>72089600</v>
      </c>
      <c r="I92">
        <v>75832200</v>
      </c>
      <c r="K92">
        <f t="shared" si="40"/>
        <v>4980736</v>
      </c>
      <c r="L92" s="2">
        <f t="shared" si="41"/>
        <v>7.421875E-2</v>
      </c>
      <c r="M92" s="3">
        <f t="shared" si="44"/>
        <v>8723336</v>
      </c>
      <c r="N92" s="2">
        <f t="shared" si="45"/>
        <v>0.12998783588409424</v>
      </c>
      <c r="P92">
        <f t="shared" si="42"/>
        <v>1835008</v>
      </c>
      <c r="Q92" s="2">
        <f t="shared" si="43"/>
        <v>2.5454545454545455E-2</v>
      </c>
      <c r="R92" s="3">
        <f t="shared" si="46"/>
        <v>5577608</v>
      </c>
      <c r="S92" s="2">
        <f t="shared" si="47"/>
        <v>7.9391365620627333E-2</v>
      </c>
    </row>
    <row r="93" spans="3:19" x14ac:dyDescent="0.2">
      <c r="C93" s="1"/>
    </row>
    <row r="94" spans="3:19" x14ac:dyDescent="0.2">
      <c r="C94" t="s">
        <v>6</v>
      </c>
    </row>
    <row r="95" spans="3:19" x14ac:dyDescent="0.2">
      <c r="C95" t="s">
        <v>2</v>
      </c>
      <c r="D95" t="s">
        <v>1</v>
      </c>
      <c r="E95" t="s">
        <v>0</v>
      </c>
      <c r="F95" t="s">
        <v>33</v>
      </c>
      <c r="G95" t="s">
        <v>3</v>
      </c>
      <c r="H95" t="s">
        <v>34</v>
      </c>
      <c r="I95" t="s">
        <v>35</v>
      </c>
      <c r="K95" t="s">
        <v>37</v>
      </c>
      <c r="L95" t="s">
        <v>38</v>
      </c>
      <c r="M95" t="s">
        <v>41</v>
      </c>
      <c r="N95" t="s">
        <v>42</v>
      </c>
      <c r="P95" t="s">
        <v>39</v>
      </c>
      <c r="Q95" t="s">
        <v>40</v>
      </c>
      <c r="R95" t="s">
        <v>43</v>
      </c>
      <c r="S95" t="s">
        <v>44</v>
      </c>
    </row>
    <row r="96" spans="3:19" x14ac:dyDescent="0.2">
      <c r="C96">
        <v>32</v>
      </c>
      <c r="D96">
        <v>65536</v>
      </c>
      <c r="E96">
        <v>67072</v>
      </c>
      <c r="F96">
        <v>67328</v>
      </c>
      <c r="G96">
        <v>66176</v>
      </c>
      <c r="H96">
        <v>67968</v>
      </c>
      <c r="I96">
        <v>69760</v>
      </c>
      <c r="K96">
        <f t="shared" ref="K96:K107" si="48">H96-D96</f>
        <v>2432</v>
      </c>
      <c r="L96" s="2">
        <f t="shared" ref="L96:L107" si="49">K96/D96</f>
        <v>3.7109375E-2</v>
      </c>
      <c r="M96" s="3">
        <f>I96-D96</f>
        <v>4224</v>
      </c>
      <c r="N96" s="2">
        <f>M96/D96</f>
        <v>6.4453125E-2</v>
      </c>
      <c r="P96">
        <f t="shared" ref="P96:P107" si="50">$H96-E96</f>
        <v>896</v>
      </c>
      <c r="Q96" s="2">
        <f t="shared" ref="Q96:Q107" si="51">P96/H96</f>
        <v>1.3182674199623353E-2</v>
      </c>
      <c r="R96" s="3">
        <f>I96-E96</f>
        <v>2688</v>
      </c>
      <c r="S96" s="2">
        <f>R96/E96</f>
        <v>4.0076335877862593E-2</v>
      </c>
    </row>
    <row r="97" spans="3:19" x14ac:dyDescent="0.2">
      <c r="C97">
        <v>64</v>
      </c>
      <c r="D97">
        <v>131072</v>
      </c>
      <c r="E97">
        <v>134144</v>
      </c>
      <c r="F97">
        <v>134656</v>
      </c>
      <c r="G97">
        <v>132352</v>
      </c>
      <c r="H97">
        <v>135936</v>
      </c>
      <c r="I97">
        <v>139464</v>
      </c>
      <c r="K97">
        <f t="shared" si="48"/>
        <v>4864</v>
      </c>
      <c r="L97" s="2">
        <f t="shared" si="49"/>
        <v>3.7109375E-2</v>
      </c>
      <c r="M97" s="3">
        <f t="shared" ref="M97:M107" si="52">I97-D97</f>
        <v>8392</v>
      </c>
      <c r="N97" s="2">
        <f t="shared" ref="N97:N107" si="53">M97/D97</f>
        <v>6.402587890625E-2</v>
      </c>
      <c r="P97">
        <f t="shared" si="50"/>
        <v>1792</v>
      </c>
      <c r="Q97" s="2">
        <f t="shared" si="51"/>
        <v>1.3182674199623353E-2</v>
      </c>
      <c r="R97" s="3">
        <f t="shared" ref="R97:R107" si="54">I97-E97</f>
        <v>5320</v>
      </c>
      <c r="S97" s="2">
        <f t="shared" ref="S97:S107" si="55">R97/E97</f>
        <v>3.9658874045801526E-2</v>
      </c>
    </row>
    <row r="98" spans="3:19" x14ac:dyDescent="0.2">
      <c r="C98">
        <v>128</v>
      </c>
      <c r="D98">
        <v>262144</v>
      </c>
      <c r="E98">
        <v>268288</v>
      </c>
      <c r="F98">
        <v>269312</v>
      </c>
      <c r="G98">
        <v>264704</v>
      </c>
      <c r="H98">
        <v>271872</v>
      </c>
      <c r="I98">
        <v>279024</v>
      </c>
      <c r="K98">
        <f t="shared" si="48"/>
        <v>9728</v>
      </c>
      <c r="L98" s="2">
        <f t="shared" si="49"/>
        <v>3.7109375E-2</v>
      </c>
      <c r="M98" s="3">
        <f t="shared" si="52"/>
        <v>16880</v>
      </c>
      <c r="N98" s="2">
        <f t="shared" si="53"/>
        <v>6.439208984375E-2</v>
      </c>
      <c r="P98">
        <f t="shared" si="50"/>
        <v>3584</v>
      </c>
      <c r="Q98" s="2">
        <f t="shared" si="51"/>
        <v>1.3182674199623353E-2</v>
      </c>
      <c r="R98" s="3">
        <f t="shared" si="54"/>
        <v>10736</v>
      </c>
      <c r="S98" s="2">
        <f t="shared" si="55"/>
        <v>4.0016698473282444E-2</v>
      </c>
    </row>
    <row r="99" spans="3:19" x14ac:dyDescent="0.2">
      <c r="C99">
        <v>256</v>
      </c>
      <c r="D99">
        <v>524288</v>
      </c>
      <c r="E99">
        <v>536576</v>
      </c>
      <c r="F99">
        <v>538624</v>
      </c>
      <c r="G99">
        <v>529408</v>
      </c>
      <c r="H99">
        <v>543744</v>
      </c>
      <c r="I99">
        <v>558168</v>
      </c>
      <c r="K99">
        <f t="shared" si="48"/>
        <v>19456</v>
      </c>
      <c r="L99" s="2">
        <f t="shared" si="49"/>
        <v>3.7109375E-2</v>
      </c>
      <c r="M99" s="3">
        <f t="shared" si="52"/>
        <v>33880</v>
      </c>
      <c r="N99" s="2">
        <f t="shared" si="53"/>
        <v>6.46209716796875E-2</v>
      </c>
      <c r="P99">
        <f t="shared" si="50"/>
        <v>7168</v>
      </c>
      <c r="Q99" s="2">
        <f t="shared" si="51"/>
        <v>1.3182674199623353E-2</v>
      </c>
      <c r="R99" s="3">
        <f t="shared" si="54"/>
        <v>21592</v>
      </c>
      <c r="S99" s="2">
        <f t="shared" si="55"/>
        <v>4.0240338740458015E-2</v>
      </c>
    </row>
    <row r="100" spans="3:19" x14ac:dyDescent="0.2">
      <c r="C100">
        <v>512</v>
      </c>
      <c r="D100">
        <v>1048576</v>
      </c>
      <c r="E100">
        <v>1073152</v>
      </c>
      <c r="F100">
        <v>1077248</v>
      </c>
      <c r="G100">
        <v>1058816</v>
      </c>
      <c r="H100">
        <v>1087488</v>
      </c>
      <c r="I100">
        <v>1116480</v>
      </c>
      <c r="K100">
        <f t="shared" si="48"/>
        <v>38912</v>
      </c>
      <c r="L100" s="2">
        <f t="shared" si="49"/>
        <v>3.7109375E-2</v>
      </c>
      <c r="M100" s="3">
        <f t="shared" si="52"/>
        <v>67904</v>
      </c>
      <c r="N100" s="2">
        <f t="shared" si="53"/>
        <v>6.475830078125E-2</v>
      </c>
      <c r="P100">
        <f t="shared" si="50"/>
        <v>14336</v>
      </c>
      <c r="Q100" s="2">
        <f t="shared" si="51"/>
        <v>1.3182674199623353E-2</v>
      </c>
      <c r="R100" s="3">
        <f t="shared" si="54"/>
        <v>43328</v>
      </c>
      <c r="S100" s="2">
        <f t="shared" si="55"/>
        <v>4.0374522900763356E-2</v>
      </c>
    </row>
    <row r="101" spans="3:19" x14ac:dyDescent="0.2">
      <c r="C101">
        <v>1024</v>
      </c>
      <c r="D101">
        <v>2097152</v>
      </c>
      <c r="E101">
        <v>2146304</v>
      </c>
      <c r="F101">
        <v>2154496</v>
      </c>
      <c r="G101">
        <v>2117632</v>
      </c>
      <c r="H101">
        <v>2174976</v>
      </c>
      <c r="I101">
        <v>2233128</v>
      </c>
      <c r="K101">
        <f t="shared" si="48"/>
        <v>77824</v>
      </c>
      <c r="L101" s="2">
        <f t="shared" si="49"/>
        <v>3.7109375E-2</v>
      </c>
      <c r="M101" s="3">
        <f t="shared" si="52"/>
        <v>135976</v>
      </c>
      <c r="N101" s="2">
        <f t="shared" si="53"/>
        <v>6.4838409423828125E-2</v>
      </c>
      <c r="P101">
        <f t="shared" si="50"/>
        <v>28672</v>
      </c>
      <c r="Q101" s="2">
        <f t="shared" si="51"/>
        <v>1.3182674199623353E-2</v>
      </c>
      <c r="R101" s="3">
        <f t="shared" si="54"/>
        <v>86824</v>
      </c>
      <c r="S101" s="2">
        <f t="shared" si="55"/>
        <v>4.0452796994274808E-2</v>
      </c>
    </row>
    <row r="102" spans="3:19" x14ac:dyDescent="0.2">
      <c r="C102">
        <v>2048</v>
      </c>
      <c r="D102">
        <v>4194304</v>
      </c>
      <c r="E102">
        <v>4292608</v>
      </c>
      <c r="F102">
        <v>4308992</v>
      </c>
      <c r="G102">
        <v>4235264</v>
      </c>
      <c r="H102">
        <v>4349952</v>
      </c>
      <c r="I102">
        <v>4466496</v>
      </c>
      <c r="K102">
        <f t="shared" si="48"/>
        <v>155648</v>
      </c>
      <c r="L102" s="2">
        <f t="shared" si="49"/>
        <v>3.7109375E-2</v>
      </c>
      <c r="M102" s="3">
        <f t="shared" si="52"/>
        <v>272192</v>
      </c>
      <c r="N102" s="2">
        <f t="shared" si="53"/>
        <v>6.48956298828125E-2</v>
      </c>
      <c r="P102">
        <f t="shared" si="50"/>
        <v>57344</v>
      </c>
      <c r="Q102" s="2">
        <f t="shared" si="51"/>
        <v>1.3182674199623353E-2</v>
      </c>
      <c r="R102" s="3">
        <f t="shared" si="54"/>
        <v>173888</v>
      </c>
      <c r="S102" s="2">
        <f t="shared" si="55"/>
        <v>4.0508707061068704E-2</v>
      </c>
    </row>
    <row r="103" spans="3:19" x14ac:dyDescent="0.2">
      <c r="C103">
        <v>4096</v>
      </c>
      <c r="D103">
        <v>8388608</v>
      </c>
      <c r="E103">
        <v>8585216</v>
      </c>
      <c r="F103">
        <v>8617984</v>
      </c>
      <c r="G103">
        <v>8470528</v>
      </c>
      <c r="H103">
        <v>8699904</v>
      </c>
      <c r="I103">
        <v>8933352</v>
      </c>
      <c r="K103">
        <f t="shared" si="48"/>
        <v>311296</v>
      </c>
      <c r="L103" s="2">
        <f t="shared" si="49"/>
        <v>3.7109375E-2</v>
      </c>
      <c r="M103" s="3">
        <f t="shared" si="52"/>
        <v>544744</v>
      </c>
      <c r="N103" s="2">
        <f t="shared" si="53"/>
        <v>6.4938545227050781E-2</v>
      </c>
      <c r="P103">
        <f t="shared" si="50"/>
        <v>114688</v>
      </c>
      <c r="Q103" s="2">
        <f t="shared" si="51"/>
        <v>1.3182674199623353E-2</v>
      </c>
      <c r="R103" s="3">
        <f t="shared" si="54"/>
        <v>348136</v>
      </c>
      <c r="S103" s="2">
        <f t="shared" si="55"/>
        <v>4.0550639611164119E-2</v>
      </c>
    </row>
    <row r="104" spans="3:19" x14ac:dyDescent="0.2">
      <c r="C104">
        <v>8192</v>
      </c>
      <c r="D104">
        <v>16777216</v>
      </c>
      <c r="E104">
        <v>17170432</v>
      </c>
      <c r="F104">
        <v>17235968</v>
      </c>
      <c r="G104">
        <v>16941056</v>
      </c>
      <c r="H104">
        <v>17399808</v>
      </c>
      <c r="I104">
        <v>17867152</v>
      </c>
      <c r="K104">
        <f t="shared" si="48"/>
        <v>622592</v>
      </c>
      <c r="L104" s="2">
        <f t="shared" si="49"/>
        <v>3.7109375E-2</v>
      </c>
      <c r="M104" s="3">
        <f t="shared" si="52"/>
        <v>1089936</v>
      </c>
      <c r="N104" s="2">
        <f t="shared" si="53"/>
        <v>6.4965248107910156E-2</v>
      </c>
      <c r="P104">
        <f t="shared" si="50"/>
        <v>229376</v>
      </c>
      <c r="Q104" s="2">
        <f t="shared" si="51"/>
        <v>1.3182674199623353E-2</v>
      </c>
      <c r="R104" s="3">
        <f t="shared" si="54"/>
        <v>696720</v>
      </c>
      <c r="S104" s="2">
        <f t="shared" si="55"/>
        <v>4.0576730975667941E-2</v>
      </c>
    </row>
    <row r="105" spans="3:19" x14ac:dyDescent="0.2">
      <c r="C105" s="1">
        <v>16384</v>
      </c>
      <c r="D105">
        <v>33554432</v>
      </c>
      <c r="E105">
        <v>34340864</v>
      </c>
      <c r="F105">
        <v>34471936</v>
      </c>
      <c r="G105">
        <v>33882112</v>
      </c>
      <c r="H105">
        <v>34799616</v>
      </c>
      <c r="I105">
        <v>35734840</v>
      </c>
      <c r="K105">
        <f t="shared" si="48"/>
        <v>1245184</v>
      </c>
      <c r="L105" s="2">
        <f t="shared" si="49"/>
        <v>3.7109375E-2</v>
      </c>
      <c r="M105" s="3">
        <f t="shared" si="52"/>
        <v>2180408</v>
      </c>
      <c r="N105" s="2">
        <f t="shared" si="53"/>
        <v>6.4981222152709961E-2</v>
      </c>
      <c r="P105">
        <f t="shared" si="50"/>
        <v>458752</v>
      </c>
      <c r="Q105" s="2">
        <f t="shared" si="51"/>
        <v>1.3182674199623353E-2</v>
      </c>
      <c r="R105" s="3">
        <f t="shared" si="54"/>
        <v>1393976</v>
      </c>
      <c r="S105" s="2">
        <f t="shared" si="55"/>
        <v>4.0592339202647904E-2</v>
      </c>
    </row>
    <row r="106" spans="3:19" x14ac:dyDescent="0.2">
      <c r="C106" s="1">
        <v>32768</v>
      </c>
      <c r="D106">
        <v>67108864</v>
      </c>
      <c r="E106">
        <v>68681728</v>
      </c>
      <c r="F106">
        <v>68943872</v>
      </c>
      <c r="G106">
        <v>67764224</v>
      </c>
      <c r="H106">
        <v>69599232</v>
      </c>
      <c r="I106">
        <v>71470240</v>
      </c>
      <c r="K106">
        <f t="shared" si="48"/>
        <v>2490368</v>
      </c>
      <c r="L106" s="2">
        <f t="shared" si="49"/>
        <v>3.7109375E-2</v>
      </c>
      <c r="M106" s="3">
        <f t="shared" si="52"/>
        <v>4361376</v>
      </c>
      <c r="N106" s="2">
        <f t="shared" si="53"/>
        <v>6.4989566802978516E-2</v>
      </c>
      <c r="P106">
        <f t="shared" si="50"/>
        <v>917504</v>
      </c>
      <c r="Q106" s="2">
        <f t="shared" si="51"/>
        <v>1.3182674199623353E-2</v>
      </c>
      <c r="R106" s="3">
        <f t="shared" si="54"/>
        <v>2788512</v>
      </c>
      <c r="S106" s="2">
        <f t="shared" si="55"/>
        <v>4.0600492754055341E-2</v>
      </c>
    </row>
    <row r="107" spans="3:19" x14ac:dyDescent="0.2">
      <c r="C107" s="1">
        <v>65536</v>
      </c>
      <c r="D107">
        <v>134217728</v>
      </c>
      <c r="E107">
        <v>137363456</v>
      </c>
      <c r="F107">
        <v>137887744</v>
      </c>
      <c r="G107">
        <v>135528448</v>
      </c>
      <c r="H107">
        <v>139198464</v>
      </c>
      <c r="I107">
        <v>142941064</v>
      </c>
      <c r="K107">
        <f t="shared" si="48"/>
        <v>4980736</v>
      </c>
      <c r="L107" s="2">
        <f t="shared" si="49"/>
        <v>3.7109375E-2</v>
      </c>
      <c r="M107" s="3">
        <f t="shared" si="52"/>
        <v>8723336</v>
      </c>
      <c r="N107" s="2">
        <f t="shared" si="53"/>
        <v>6.4993917942047119E-2</v>
      </c>
      <c r="P107">
        <f t="shared" si="50"/>
        <v>1835008</v>
      </c>
      <c r="Q107" s="2">
        <f t="shared" si="51"/>
        <v>1.3182674199623353E-2</v>
      </c>
      <c r="R107" s="3">
        <f t="shared" si="54"/>
        <v>5577608</v>
      </c>
      <c r="S107" s="2">
        <f t="shared" si="55"/>
        <v>4.0604744248717795E-2</v>
      </c>
    </row>
    <row r="108" spans="3:19" x14ac:dyDescent="0.2">
      <c r="C108" s="1"/>
      <c r="L108" s="2"/>
      <c r="M108" s="2"/>
      <c r="N108" s="2"/>
    </row>
    <row r="109" spans="3:19" x14ac:dyDescent="0.2">
      <c r="C109" t="s">
        <v>9</v>
      </c>
    </row>
    <row r="110" spans="3:19" x14ac:dyDescent="0.2">
      <c r="C110" t="s">
        <v>2</v>
      </c>
      <c r="D110" t="s">
        <v>1</v>
      </c>
      <c r="E110" t="s">
        <v>0</v>
      </c>
      <c r="F110" t="s">
        <v>33</v>
      </c>
      <c r="G110" t="s">
        <v>3</v>
      </c>
      <c r="H110" t="s">
        <v>34</v>
      </c>
      <c r="I110" t="s">
        <v>35</v>
      </c>
      <c r="K110" t="s">
        <v>37</v>
      </c>
      <c r="L110" t="s">
        <v>38</v>
      </c>
      <c r="M110" t="s">
        <v>41</v>
      </c>
      <c r="N110" t="s">
        <v>42</v>
      </c>
      <c r="P110" t="s">
        <v>39</v>
      </c>
      <c r="Q110" t="s">
        <v>40</v>
      </c>
      <c r="R110" t="s">
        <v>43</v>
      </c>
      <c r="S110" t="s">
        <v>44</v>
      </c>
    </row>
    <row r="111" spans="3:19" x14ac:dyDescent="0.2">
      <c r="C111">
        <v>32</v>
      </c>
      <c r="D111">
        <v>131072</v>
      </c>
      <c r="E111">
        <v>132608</v>
      </c>
      <c r="F111">
        <v>132864</v>
      </c>
      <c r="G111">
        <v>131712</v>
      </c>
      <c r="H111">
        <v>133504</v>
      </c>
      <c r="I111">
        <v>135296</v>
      </c>
      <c r="K111">
        <f t="shared" ref="K111:K122" si="56">H111-D111</f>
        <v>2432</v>
      </c>
      <c r="L111" s="2">
        <f t="shared" ref="L111:L122" si="57">K111/D111</f>
        <v>1.85546875E-2</v>
      </c>
      <c r="M111" s="3">
        <f>I111-D111</f>
        <v>4224</v>
      </c>
      <c r="N111" s="2">
        <f>M111/D111</f>
        <v>3.22265625E-2</v>
      </c>
      <c r="P111">
        <f t="shared" ref="P111:P122" si="58">$H111-E111</f>
        <v>896</v>
      </c>
      <c r="Q111" s="2">
        <f t="shared" ref="Q111:Q122" si="59">P111/H111</f>
        <v>6.7114093959731542E-3</v>
      </c>
      <c r="R111" s="3">
        <f>I111-E111</f>
        <v>2688</v>
      </c>
      <c r="S111" s="2">
        <f>R111/E111</f>
        <v>2.0270270270270271E-2</v>
      </c>
    </row>
    <row r="112" spans="3:19" x14ac:dyDescent="0.2">
      <c r="C112">
        <v>64</v>
      </c>
      <c r="D112">
        <v>262144</v>
      </c>
      <c r="E112">
        <v>265216</v>
      </c>
      <c r="F112">
        <v>265728</v>
      </c>
      <c r="G112">
        <v>263424</v>
      </c>
      <c r="H112">
        <v>267008</v>
      </c>
      <c r="I112">
        <v>270536</v>
      </c>
      <c r="K112">
        <f t="shared" si="56"/>
        <v>4864</v>
      </c>
      <c r="L112" s="2">
        <f t="shared" si="57"/>
        <v>1.85546875E-2</v>
      </c>
      <c r="M112" s="3">
        <f t="shared" ref="M112:M122" si="60">I112-D112</f>
        <v>8392</v>
      </c>
      <c r="N112" s="2">
        <f>M112/D112</f>
        <v>3.2012939453125E-2</v>
      </c>
      <c r="P112">
        <f t="shared" si="58"/>
        <v>1792</v>
      </c>
      <c r="Q112" s="2">
        <f t="shared" si="59"/>
        <v>6.7114093959731542E-3</v>
      </c>
      <c r="R112" s="3">
        <f t="shared" ref="R112:R122" si="61">I112-E112</f>
        <v>5320</v>
      </c>
      <c r="S112" s="2">
        <f t="shared" ref="S112:S122" si="62">R112/E112</f>
        <v>2.0059121621621621E-2</v>
      </c>
    </row>
    <row r="113" spans="3:19" x14ac:dyDescent="0.2">
      <c r="C113">
        <v>128</v>
      </c>
      <c r="D113">
        <v>524288</v>
      </c>
      <c r="E113">
        <v>530432</v>
      </c>
      <c r="F113">
        <v>531456</v>
      </c>
      <c r="G113">
        <v>526848</v>
      </c>
      <c r="H113">
        <v>534016</v>
      </c>
      <c r="I113">
        <v>541168</v>
      </c>
      <c r="K113">
        <f t="shared" si="56"/>
        <v>9728</v>
      </c>
      <c r="L113" s="2">
        <f t="shared" si="57"/>
        <v>1.85546875E-2</v>
      </c>
      <c r="M113" s="3">
        <f t="shared" si="60"/>
        <v>16880</v>
      </c>
      <c r="N113" s="2">
        <f t="shared" ref="N113:N122" si="63">M113/D113</f>
        <v>3.2196044921875E-2</v>
      </c>
      <c r="P113">
        <f t="shared" si="58"/>
        <v>3584</v>
      </c>
      <c r="Q113" s="2">
        <f t="shared" si="59"/>
        <v>6.7114093959731542E-3</v>
      </c>
      <c r="R113" s="3">
        <f t="shared" si="61"/>
        <v>10736</v>
      </c>
      <c r="S113" s="2">
        <f t="shared" si="62"/>
        <v>2.0240106177606177E-2</v>
      </c>
    </row>
    <row r="114" spans="3:19" x14ac:dyDescent="0.2">
      <c r="C114">
        <v>256</v>
      </c>
      <c r="D114">
        <v>1048576</v>
      </c>
      <c r="E114">
        <v>1060864</v>
      </c>
      <c r="F114">
        <v>1062912</v>
      </c>
      <c r="G114">
        <v>1053696</v>
      </c>
      <c r="H114">
        <v>1068032</v>
      </c>
      <c r="I114">
        <v>1082456</v>
      </c>
      <c r="K114">
        <f t="shared" si="56"/>
        <v>19456</v>
      </c>
      <c r="L114" s="2">
        <f>K114/D114</f>
        <v>1.85546875E-2</v>
      </c>
      <c r="M114" s="3">
        <f t="shared" si="60"/>
        <v>33880</v>
      </c>
      <c r="N114" s="2">
        <f t="shared" si="63"/>
        <v>3.231048583984375E-2</v>
      </c>
      <c r="P114">
        <f t="shared" si="58"/>
        <v>7168</v>
      </c>
      <c r="Q114" s="2">
        <f t="shared" si="59"/>
        <v>6.7114093959731542E-3</v>
      </c>
      <c r="R114" s="3">
        <f t="shared" si="61"/>
        <v>21592</v>
      </c>
      <c r="S114" s="2">
        <f t="shared" si="62"/>
        <v>2.0353221525096526E-2</v>
      </c>
    </row>
    <row r="115" spans="3:19" x14ac:dyDescent="0.2">
      <c r="C115">
        <v>512</v>
      </c>
      <c r="D115">
        <v>2097152</v>
      </c>
      <c r="E115">
        <v>2121728</v>
      </c>
      <c r="F115">
        <v>2125824</v>
      </c>
      <c r="G115">
        <v>2107392</v>
      </c>
      <c r="H115">
        <v>2136064</v>
      </c>
      <c r="I115">
        <v>2165056</v>
      </c>
      <c r="K115">
        <f t="shared" si="56"/>
        <v>38912</v>
      </c>
      <c r="L115" s="2">
        <f t="shared" si="57"/>
        <v>1.85546875E-2</v>
      </c>
      <c r="M115" s="3">
        <f t="shared" si="60"/>
        <v>67904</v>
      </c>
      <c r="N115" s="2">
        <f t="shared" si="63"/>
        <v>3.2379150390625E-2</v>
      </c>
      <c r="P115">
        <f t="shared" si="58"/>
        <v>14336</v>
      </c>
      <c r="Q115" s="2">
        <f t="shared" si="59"/>
        <v>6.7114093959731542E-3</v>
      </c>
      <c r="R115" s="3">
        <f t="shared" si="61"/>
        <v>43328</v>
      </c>
      <c r="S115" s="2">
        <f t="shared" si="62"/>
        <v>2.0421090733590733E-2</v>
      </c>
    </row>
    <row r="116" spans="3:19" x14ac:dyDescent="0.2">
      <c r="C116">
        <v>1024</v>
      </c>
      <c r="D116">
        <v>4194304</v>
      </c>
      <c r="E116">
        <v>4243456</v>
      </c>
      <c r="F116">
        <v>4251648</v>
      </c>
      <c r="G116">
        <v>4214784</v>
      </c>
      <c r="H116">
        <v>4272128</v>
      </c>
      <c r="I116">
        <v>4330280</v>
      </c>
      <c r="K116">
        <f t="shared" si="56"/>
        <v>77824</v>
      </c>
      <c r="L116" s="2">
        <f t="shared" si="57"/>
        <v>1.85546875E-2</v>
      </c>
      <c r="M116" s="3">
        <f t="shared" si="60"/>
        <v>135976</v>
      </c>
      <c r="N116" s="2">
        <f t="shared" si="63"/>
        <v>3.2419204711914062E-2</v>
      </c>
      <c r="P116">
        <f t="shared" si="58"/>
        <v>28672</v>
      </c>
      <c r="Q116" s="2">
        <f t="shared" si="59"/>
        <v>6.7114093959731542E-3</v>
      </c>
      <c r="R116" s="3">
        <f t="shared" si="61"/>
        <v>86824</v>
      </c>
      <c r="S116" s="2">
        <f t="shared" si="62"/>
        <v>2.0460681105212354E-2</v>
      </c>
    </row>
    <row r="117" spans="3:19" x14ac:dyDescent="0.2">
      <c r="C117">
        <v>2048</v>
      </c>
      <c r="D117">
        <v>8388608</v>
      </c>
      <c r="E117">
        <v>8486912</v>
      </c>
      <c r="F117">
        <v>8503296</v>
      </c>
      <c r="G117">
        <v>8429568</v>
      </c>
      <c r="H117">
        <v>8544256</v>
      </c>
      <c r="I117">
        <v>8660800</v>
      </c>
      <c r="K117">
        <f t="shared" si="56"/>
        <v>155648</v>
      </c>
      <c r="L117" s="2">
        <f t="shared" si="57"/>
        <v>1.85546875E-2</v>
      </c>
      <c r="M117" s="3">
        <f t="shared" si="60"/>
        <v>272192</v>
      </c>
      <c r="N117" s="2">
        <f t="shared" si="63"/>
        <v>3.244781494140625E-2</v>
      </c>
      <c r="P117">
        <f t="shared" si="58"/>
        <v>57344</v>
      </c>
      <c r="Q117" s="2">
        <f t="shared" si="59"/>
        <v>6.7114093959731542E-3</v>
      </c>
      <c r="R117" s="3">
        <f t="shared" si="61"/>
        <v>173888</v>
      </c>
      <c r="S117" s="2">
        <f t="shared" si="62"/>
        <v>2.0488959942084942E-2</v>
      </c>
    </row>
    <row r="118" spans="3:19" x14ac:dyDescent="0.2">
      <c r="C118">
        <v>4096</v>
      </c>
      <c r="D118">
        <v>16777216</v>
      </c>
      <c r="E118">
        <v>16973824</v>
      </c>
      <c r="F118">
        <v>17006592</v>
      </c>
      <c r="G118">
        <v>16859136</v>
      </c>
      <c r="H118">
        <v>17088512</v>
      </c>
      <c r="I118">
        <v>17321960</v>
      </c>
      <c r="K118">
        <f t="shared" si="56"/>
        <v>311296</v>
      </c>
      <c r="L118" s="2">
        <f t="shared" si="57"/>
        <v>1.85546875E-2</v>
      </c>
      <c r="M118" s="3">
        <f t="shared" si="60"/>
        <v>544744</v>
      </c>
      <c r="N118" s="2">
        <f t="shared" si="63"/>
        <v>3.2469272613525391E-2</v>
      </c>
      <c r="P118">
        <f t="shared" si="58"/>
        <v>114688</v>
      </c>
      <c r="Q118" s="2">
        <f t="shared" si="59"/>
        <v>6.7114093959731542E-3</v>
      </c>
      <c r="R118" s="3">
        <f t="shared" si="61"/>
        <v>348136</v>
      </c>
      <c r="S118" s="2">
        <f t="shared" si="62"/>
        <v>2.0510169069739383E-2</v>
      </c>
    </row>
    <row r="119" spans="3:19" x14ac:dyDescent="0.2">
      <c r="C119">
        <v>8192</v>
      </c>
      <c r="D119">
        <v>33554432</v>
      </c>
      <c r="E119">
        <v>33947648</v>
      </c>
      <c r="F119">
        <v>34013184</v>
      </c>
      <c r="G119">
        <v>33718272</v>
      </c>
      <c r="H119">
        <v>34177024</v>
      </c>
      <c r="I119">
        <v>34644368</v>
      </c>
      <c r="K119">
        <f t="shared" si="56"/>
        <v>622592</v>
      </c>
      <c r="L119" s="2">
        <f t="shared" si="57"/>
        <v>1.85546875E-2</v>
      </c>
      <c r="M119" s="3">
        <f t="shared" si="60"/>
        <v>1089936</v>
      </c>
      <c r="N119" s="2">
        <f t="shared" si="63"/>
        <v>3.2482624053955078E-2</v>
      </c>
      <c r="P119">
        <f t="shared" si="58"/>
        <v>229376</v>
      </c>
      <c r="Q119" s="2">
        <f t="shared" si="59"/>
        <v>6.7114093959731542E-3</v>
      </c>
      <c r="R119" s="3">
        <f t="shared" si="61"/>
        <v>696720</v>
      </c>
      <c r="S119" s="2">
        <f t="shared" si="62"/>
        <v>2.0523365860279922E-2</v>
      </c>
    </row>
    <row r="120" spans="3:19" x14ac:dyDescent="0.2">
      <c r="C120" s="1">
        <v>16384</v>
      </c>
      <c r="D120">
        <v>67108864</v>
      </c>
      <c r="E120">
        <v>67895296</v>
      </c>
      <c r="F120">
        <v>68026368</v>
      </c>
      <c r="G120">
        <v>67436544</v>
      </c>
      <c r="H120">
        <v>68354048</v>
      </c>
      <c r="I120">
        <v>69289272</v>
      </c>
      <c r="K120">
        <f t="shared" si="56"/>
        <v>1245184</v>
      </c>
      <c r="L120" s="2">
        <f t="shared" si="57"/>
        <v>1.85546875E-2</v>
      </c>
      <c r="M120" s="3">
        <f t="shared" si="60"/>
        <v>2180408</v>
      </c>
      <c r="N120" s="2">
        <f t="shared" si="63"/>
        <v>3.249061107635498E-2</v>
      </c>
      <c r="P120">
        <f t="shared" si="58"/>
        <v>458752</v>
      </c>
      <c r="Q120" s="2">
        <f t="shared" si="59"/>
        <v>6.7114093959731542E-3</v>
      </c>
      <c r="R120" s="3">
        <f t="shared" si="61"/>
        <v>1393976</v>
      </c>
      <c r="S120" s="2">
        <f t="shared" si="62"/>
        <v>2.0531260368906852E-2</v>
      </c>
    </row>
    <row r="121" spans="3:19" x14ac:dyDescent="0.2">
      <c r="C121" s="1">
        <v>32768</v>
      </c>
      <c r="D121">
        <v>134217728</v>
      </c>
      <c r="E121">
        <v>135790592</v>
      </c>
      <c r="F121">
        <v>136052736</v>
      </c>
      <c r="G121">
        <v>134873088</v>
      </c>
      <c r="H121">
        <v>136708096</v>
      </c>
      <c r="I121">
        <v>138579104</v>
      </c>
      <c r="K121">
        <f t="shared" si="56"/>
        <v>2490368</v>
      </c>
      <c r="L121" s="2">
        <f t="shared" si="57"/>
        <v>1.85546875E-2</v>
      </c>
      <c r="M121" s="3">
        <f t="shared" si="60"/>
        <v>4361376</v>
      </c>
      <c r="N121" s="2">
        <f t="shared" si="63"/>
        <v>3.2494783401489258E-2</v>
      </c>
      <c r="P121">
        <f t="shared" si="58"/>
        <v>917504</v>
      </c>
      <c r="Q121" s="2">
        <f t="shared" si="59"/>
        <v>6.7114093959731542E-3</v>
      </c>
      <c r="R121" s="3">
        <f t="shared" si="61"/>
        <v>2788512</v>
      </c>
      <c r="S121" s="2">
        <f t="shared" si="62"/>
        <v>2.0535384365950773E-2</v>
      </c>
    </row>
    <row r="122" spans="3:19" x14ac:dyDescent="0.2">
      <c r="C122" s="1">
        <v>65536</v>
      </c>
      <c r="D122">
        <v>268435456</v>
      </c>
      <c r="E122">
        <v>271581184</v>
      </c>
      <c r="F122">
        <v>272105472</v>
      </c>
      <c r="G122">
        <v>269746176</v>
      </c>
      <c r="H122">
        <v>273416192</v>
      </c>
      <c r="I122">
        <v>277158792</v>
      </c>
      <c r="K122">
        <f t="shared" si="56"/>
        <v>4980736</v>
      </c>
      <c r="L122" s="2">
        <f t="shared" si="57"/>
        <v>1.85546875E-2</v>
      </c>
      <c r="M122" s="3">
        <f t="shared" si="60"/>
        <v>8723336</v>
      </c>
      <c r="N122" s="2">
        <f t="shared" si="63"/>
        <v>3.249695897102356E-2</v>
      </c>
      <c r="P122">
        <f t="shared" si="58"/>
        <v>1835008</v>
      </c>
      <c r="Q122" s="2">
        <f t="shared" si="59"/>
        <v>6.7114093959731542E-3</v>
      </c>
      <c r="R122" s="3">
        <f t="shared" si="61"/>
        <v>5577608</v>
      </c>
      <c r="S122" s="2">
        <f t="shared" si="62"/>
        <v>2.053753473583796E-2</v>
      </c>
    </row>
    <row r="124" spans="3:19" x14ac:dyDescent="0.2">
      <c r="C124" t="s">
        <v>7</v>
      </c>
      <c r="D124" t="s">
        <v>8</v>
      </c>
      <c r="E124" t="s">
        <v>10</v>
      </c>
      <c r="F124" t="s">
        <v>36</v>
      </c>
    </row>
    <row r="125" spans="3:19" x14ac:dyDescent="0.2">
      <c r="C125">
        <v>32</v>
      </c>
      <c r="D125">
        <f>H15-D15</f>
        <v>2490368</v>
      </c>
      <c r="E125" s="2">
        <f>L5</f>
        <v>2.375</v>
      </c>
      <c r="F125" s="2">
        <f>Q5</f>
        <v>0.25925925925925924</v>
      </c>
    </row>
    <row r="126" spans="3:19" x14ac:dyDescent="0.2">
      <c r="C126">
        <v>64</v>
      </c>
      <c r="D126">
        <f>H31-D31</f>
        <v>2490368</v>
      </c>
      <c r="E126" s="2">
        <f>L21</f>
        <v>1.1875</v>
      </c>
      <c r="F126" s="2">
        <f>Q21</f>
        <v>0.2</v>
      </c>
    </row>
    <row r="127" spans="3:19" x14ac:dyDescent="0.2">
      <c r="C127">
        <v>128</v>
      </c>
      <c r="D127">
        <f>H46-D46</f>
        <v>2490368</v>
      </c>
      <c r="E127" s="2">
        <f>L36</f>
        <v>0.59375</v>
      </c>
      <c r="F127" s="2">
        <f>Q36</f>
        <v>0.13725490196078433</v>
      </c>
    </row>
    <row r="128" spans="3:19" x14ac:dyDescent="0.2">
      <c r="C128">
        <v>256</v>
      </c>
      <c r="D128">
        <f>H61-D61</f>
        <v>2490368</v>
      </c>
      <c r="E128" s="2">
        <f>L51</f>
        <v>0.296875</v>
      </c>
      <c r="F128" s="2">
        <f>Q51</f>
        <v>8.4337349397590355E-2</v>
      </c>
    </row>
    <row r="129" spans="3:6" x14ac:dyDescent="0.2">
      <c r="C129">
        <v>512</v>
      </c>
      <c r="D129">
        <f>H76-D76</f>
        <v>2490368</v>
      </c>
      <c r="E129" s="2">
        <f>L66</f>
        <v>0.1484375</v>
      </c>
      <c r="F129" s="2">
        <f>Q66</f>
        <v>4.7619047619047616E-2</v>
      </c>
    </row>
    <row r="130" spans="3:6" x14ac:dyDescent="0.2">
      <c r="C130">
        <v>1024</v>
      </c>
      <c r="D130">
        <f>H91-D91</f>
        <v>2490368</v>
      </c>
      <c r="E130" s="2">
        <f>L81</f>
        <v>7.421875E-2</v>
      </c>
      <c r="F130" s="2">
        <f>Q81</f>
        <v>2.5454545454545455E-2</v>
      </c>
    </row>
    <row r="131" spans="3:6" x14ac:dyDescent="0.2">
      <c r="C131">
        <v>2048</v>
      </c>
      <c r="D131">
        <f>H106-D106</f>
        <v>2490368</v>
      </c>
      <c r="E131" s="2">
        <f>L96</f>
        <v>3.7109375E-2</v>
      </c>
      <c r="F131" s="2">
        <f>Q96</f>
        <v>1.3182674199623353E-2</v>
      </c>
    </row>
    <row r="132" spans="3:6" x14ac:dyDescent="0.2">
      <c r="C132">
        <v>4096</v>
      </c>
      <c r="D132">
        <f>H121-D121</f>
        <v>2490368</v>
      </c>
      <c r="E132" s="2">
        <f>L111</f>
        <v>1.85546875E-2</v>
      </c>
      <c r="F132" s="2">
        <f>Q111</f>
        <v>6.7114093959731542E-3</v>
      </c>
    </row>
    <row r="154" spans="5:8" x14ac:dyDescent="0.2">
      <c r="E154" t="s">
        <v>2</v>
      </c>
      <c r="G154" t="s">
        <v>32</v>
      </c>
      <c r="H154" t="s">
        <v>3</v>
      </c>
    </row>
    <row r="155" spans="5:8" x14ac:dyDescent="0.2">
      <c r="E155">
        <v>32</v>
      </c>
      <c r="G155">
        <v>6.04</v>
      </c>
      <c r="H155">
        <v>17</v>
      </c>
    </row>
    <row r="156" spans="5:8" x14ac:dyDescent="0.2">
      <c r="E156">
        <v>64</v>
      </c>
      <c r="G156">
        <v>11</v>
      </c>
      <c r="H156">
        <v>35.4</v>
      </c>
    </row>
    <row r="157" spans="5:8" x14ac:dyDescent="0.2">
      <c r="E157">
        <v>128</v>
      </c>
      <c r="G157">
        <v>21.1</v>
      </c>
      <c r="H157">
        <v>70.599999999999994</v>
      </c>
    </row>
    <row r="158" spans="5:8" x14ac:dyDescent="0.2">
      <c r="E158">
        <v>256</v>
      </c>
      <c r="G158">
        <v>53.4</v>
      </c>
      <c r="H158">
        <v>151</v>
      </c>
    </row>
    <row r="159" spans="5:8" x14ac:dyDescent="0.2">
      <c r="E159">
        <v>512</v>
      </c>
      <c r="G159">
        <v>91.1</v>
      </c>
      <c r="H159">
        <v>296</v>
      </c>
    </row>
    <row r="160" spans="5:8" x14ac:dyDescent="0.2">
      <c r="E160">
        <v>1024</v>
      </c>
      <c r="G160">
        <v>172</v>
      </c>
      <c r="H160">
        <v>584</v>
      </c>
    </row>
    <row r="161" spans="5:8" x14ac:dyDescent="0.2">
      <c r="E161">
        <v>2048</v>
      </c>
      <c r="G161">
        <v>335</v>
      </c>
      <c r="H161">
        <v>4176</v>
      </c>
    </row>
    <row r="162" spans="5:8" x14ac:dyDescent="0.2">
      <c r="E162">
        <v>4096</v>
      </c>
      <c r="G162">
        <v>655</v>
      </c>
      <c r="H162">
        <v>8171</v>
      </c>
    </row>
    <row r="163" spans="5:8" x14ac:dyDescent="0.2">
      <c r="E163">
        <v>8192</v>
      </c>
      <c r="G163">
        <v>1756</v>
      </c>
      <c r="H163">
        <v>16858</v>
      </c>
    </row>
    <row r="164" spans="5:8" x14ac:dyDescent="0.2">
      <c r="E164" s="1">
        <v>16384</v>
      </c>
      <c r="F164" s="1"/>
      <c r="G164">
        <v>3882</v>
      </c>
      <c r="H164">
        <v>35970</v>
      </c>
    </row>
    <row r="165" spans="5:8" x14ac:dyDescent="0.2">
      <c r="E165" s="1">
        <v>32768</v>
      </c>
      <c r="F165" s="1"/>
      <c r="G165">
        <v>7748</v>
      </c>
      <c r="H165">
        <v>72838</v>
      </c>
    </row>
    <row r="166" spans="5:8" x14ac:dyDescent="0.2">
      <c r="E166" s="1">
        <v>65536</v>
      </c>
      <c r="F166" s="1"/>
      <c r="G166">
        <v>15508</v>
      </c>
      <c r="H166">
        <v>161281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V158"/>
  <sheetViews>
    <sheetView topLeftCell="A95" workbookViewId="0">
      <selection activeCell="U165" sqref="U165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5" bestFit="1" customWidth="1"/>
    <col min="6" max="6" width="13.33203125" bestFit="1" customWidth="1"/>
    <col min="11" max="11" width="13" bestFit="1" customWidth="1"/>
    <col min="12" max="12" width="22" bestFit="1" customWidth="1"/>
    <col min="13" max="13" width="19.5" bestFit="1" customWidth="1"/>
    <col min="20" max="20" width="13" bestFit="1" customWidth="1"/>
    <col min="21" max="21" width="22" bestFit="1" customWidth="1"/>
    <col min="22" max="22" width="34" bestFit="1" customWidth="1"/>
  </cols>
  <sheetData>
    <row r="3" spans="2:6" x14ac:dyDescent="0.2">
      <c r="B3" t="s">
        <v>11</v>
      </c>
    </row>
    <row r="4" spans="2:6" x14ac:dyDescent="0.2">
      <c r="B4" t="s">
        <v>2</v>
      </c>
      <c r="C4" t="s">
        <v>0</v>
      </c>
      <c r="D4" t="s">
        <v>4</v>
      </c>
      <c r="E4" t="s">
        <v>27</v>
      </c>
      <c r="F4" t="s">
        <v>16</v>
      </c>
    </row>
    <row r="5" spans="2:6" x14ac:dyDescent="0.2">
      <c r="B5">
        <v>32</v>
      </c>
      <c r="C5">
        <v>21</v>
      </c>
      <c r="D5">
        <v>10.6</v>
      </c>
      <c r="E5">
        <v>32.700000000000003</v>
      </c>
      <c r="F5">
        <f t="shared" ref="F5:F15" si="0">C5/D5</f>
        <v>1.9811320754716981</v>
      </c>
    </row>
    <row r="6" spans="2:6" x14ac:dyDescent="0.2">
      <c r="B6">
        <v>64</v>
      </c>
      <c r="C6">
        <v>53.1</v>
      </c>
      <c r="D6">
        <v>20.5</v>
      </c>
      <c r="E6">
        <v>68.400000000000006</v>
      </c>
      <c r="F6">
        <f t="shared" si="0"/>
        <v>2.5902439024390245</v>
      </c>
    </row>
    <row r="7" spans="2:6" x14ac:dyDescent="0.2">
      <c r="B7">
        <v>128</v>
      </c>
      <c r="C7">
        <v>134</v>
      </c>
      <c r="D7">
        <v>48</v>
      </c>
      <c r="E7">
        <v>150</v>
      </c>
      <c r="F7">
        <f t="shared" si="0"/>
        <v>2.7916666666666665</v>
      </c>
    </row>
    <row r="8" spans="2:6" x14ac:dyDescent="0.2">
      <c r="B8">
        <v>256</v>
      </c>
      <c r="C8">
        <v>262</v>
      </c>
      <c r="D8">
        <v>89.1</v>
      </c>
      <c r="E8">
        <v>290</v>
      </c>
      <c r="F8">
        <f t="shared" si="0"/>
        <v>2.9405162738496076</v>
      </c>
    </row>
    <row r="9" spans="2:6" x14ac:dyDescent="0.2">
      <c r="B9">
        <v>512</v>
      </c>
      <c r="C9">
        <v>517</v>
      </c>
      <c r="D9">
        <v>169</v>
      </c>
      <c r="E9">
        <v>577</v>
      </c>
      <c r="F9">
        <f t="shared" si="0"/>
        <v>3.059171597633136</v>
      </c>
    </row>
    <row r="10" spans="2:6" x14ac:dyDescent="0.2">
      <c r="B10">
        <v>1024</v>
      </c>
      <c r="C10">
        <v>1045</v>
      </c>
      <c r="D10">
        <v>328</v>
      </c>
      <c r="E10">
        <v>1429</v>
      </c>
      <c r="F10">
        <f t="shared" si="0"/>
        <v>3.1859756097560976</v>
      </c>
    </row>
    <row r="11" spans="2:6" x14ac:dyDescent="0.2">
      <c r="B11">
        <v>2048</v>
      </c>
      <c r="C11">
        <v>5161</v>
      </c>
      <c r="D11">
        <v>645</v>
      </c>
      <c r="E11">
        <v>5255</v>
      </c>
      <c r="F11">
        <f t="shared" si="0"/>
        <v>8.0015503875968985</v>
      </c>
    </row>
    <row r="12" spans="2:6" x14ac:dyDescent="0.2">
      <c r="B12">
        <v>4096</v>
      </c>
      <c r="C12">
        <v>11202</v>
      </c>
      <c r="D12">
        <v>1290</v>
      </c>
      <c r="E12">
        <v>12299</v>
      </c>
      <c r="F12">
        <f t="shared" si="0"/>
        <v>8.6837209302325586</v>
      </c>
    </row>
    <row r="13" spans="2:6" x14ac:dyDescent="0.2">
      <c r="B13">
        <v>8192</v>
      </c>
      <c r="C13">
        <v>28129</v>
      </c>
      <c r="D13">
        <v>2573</v>
      </c>
      <c r="E13">
        <v>26722</v>
      </c>
      <c r="F13">
        <f t="shared" si="0"/>
        <v>10.932374659930042</v>
      </c>
    </row>
    <row r="14" spans="2:6" x14ac:dyDescent="0.2">
      <c r="B14" s="1">
        <v>16384</v>
      </c>
      <c r="C14">
        <v>53715</v>
      </c>
      <c r="D14">
        <v>5121</v>
      </c>
      <c r="E14">
        <v>53597</v>
      </c>
      <c r="F14">
        <f t="shared" si="0"/>
        <v>10.489162272993555</v>
      </c>
    </row>
    <row r="15" spans="2:6" x14ac:dyDescent="0.2">
      <c r="B15" s="1">
        <v>32768</v>
      </c>
      <c r="C15">
        <v>106222</v>
      </c>
      <c r="D15">
        <v>12168</v>
      </c>
      <c r="E15">
        <v>117155</v>
      </c>
      <c r="F15">
        <f t="shared" si="0"/>
        <v>8.7296186719263638</v>
      </c>
    </row>
    <row r="16" spans="2:6" x14ac:dyDescent="0.2">
      <c r="B16" s="1">
        <v>65536</v>
      </c>
      <c r="C16">
        <v>258425</v>
      </c>
      <c r="D16">
        <v>23830</v>
      </c>
      <c r="E16">
        <v>250195</v>
      </c>
      <c r="F16">
        <f>C16/D16</f>
        <v>10.844523709609735</v>
      </c>
    </row>
    <row r="18" spans="2:6" x14ac:dyDescent="0.2">
      <c r="B18" t="s">
        <v>5</v>
      </c>
    </row>
    <row r="19" spans="2:6" x14ac:dyDescent="0.2">
      <c r="B19" t="s">
        <v>2</v>
      </c>
      <c r="C19" t="s">
        <v>0</v>
      </c>
      <c r="D19" t="s">
        <v>4</v>
      </c>
      <c r="E19" t="s">
        <v>27</v>
      </c>
      <c r="F19" t="s">
        <v>16</v>
      </c>
    </row>
    <row r="20" spans="2:6" x14ac:dyDescent="0.2">
      <c r="B20">
        <v>32</v>
      </c>
      <c r="C20">
        <v>21</v>
      </c>
      <c r="D20">
        <v>10.6</v>
      </c>
      <c r="E20">
        <v>32.6</v>
      </c>
      <c r="F20">
        <f t="shared" ref="F20:F31" si="1">C20/D20</f>
        <v>1.9811320754716981</v>
      </c>
    </row>
    <row r="21" spans="2:6" x14ac:dyDescent="0.2">
      <c r="B21">
        <v>64</v>
      </c>
      <c r="C21">
        <v>53.1</v>
      </c>
      <c r="D21">
        <v>20.5</v>
      </c>
      <c r="E21">
        <v>68</v>
      </c>
      <c r="F21">
        <f t="shared" si="1"/>
        <v>2.5902439024390245</v>
      </c>
    </row>
    <row r="22" spans="2:6" x14ac:dyDescent="0.2">
      <c r="B22">
        <v>128</v>
      </c>
      <c r="C22">
        <v>134</v>
      </c>
      <c r="D22">
        <v>48</v>
      </c>
      <c r="E22">
        <v>148</v>
      </c>
      <c r="F22">
        <f t="shared" si="1"/>
        <v>2.7916666666666665</v>
      </c>
    </row>
    <row r="23" spans="2:6" x14ac:dyDescent="0.2">
      <c r="B23">
        <v>256</v>
      </c>
      <c r="C23">
        <v>262</v>
      </c>
      <c r="D23">
        <v>89</v>
      </c>
      <c r="E23">
        <v>289</v>
      </c>
      <c r="F23">
        <f t="shared" si="1"/>
        <v>2.9438202247191012</v>
      </c>
    </row>
    <row r="24" spans="2:6" x14ac:dyDescent="0.2">
      <c r="B24">
        <v>512</v>
      </c>
      <c r="C24">
        <v>517</v>
      </c>
      <c r="D24">
        <v>168</v>
      </c>
      <c r="E24">
        <v>574</v>
      </c>
      <c r="F24">
        <f t="shared" si="1"/>
        <v>3.0773809523809526</v>
      </c>
    </row>
    <row r="25" spans="2:6" x14ac:dyDescent="0.2">
      <c r="B25">
        <v>1024</v>
      </c>
      <c r="C25">
        <v>1057</v>
      </c>
      <c r="D25">
        <v>328</v>
      </c>
      <c r="E25">
        <v>1239</v>
      </c>
      <c r="F25">
        <f t="shared" si="1"/>
        <v>3.2225609756097562</v>
      </c>
    </row>
    <row r="26" spans="2:6" x14ac:dyDescent="0.2">
      <c r="B26">
        <v>2048</v>
      </c>
      <c r="C26">
        <v>6475</v>
      </c>
      <c r="D26">
        <v>649</v>
      </c>
      <c r="E26">
        <v>7457</v>
      </c>
      <c r="F26">
        <f t="shared" si="1"/>
        <v>9.9768875192604014</v>
      </c>
    </row>
    <row r="27" spans="2:6" x14ac:dyDescent="0.2">
      <c r="B27">
        <v>4096</v>
      </c>
      <c r="C27">
        <v>13878</v>
      </c>
      <c r="D27">
        <v>2426</v>
      </c>
      <c r="E27">
        <v>13140</v>
      </c>
      <c r="F27">
        <f t="shared" si="1"/>
        <v>5.7205276174773285</v>
      </c>
    </row>
    <row r="28" spans="2:6" x14ac:dyDescent="0.2">
      <c r="B28">
        <v>8192</v>
      </c>
      <c r="C28">
        <v>27657</v>
      </c>
      <c r="D28">
        <v>5087</v>
      </c>
      <c r="E28">
        <v>28323</v>
      </c>
      <c r="F28">
        <f t="shared" si="1"/>
        <v>5.4367996854727734</v>
      </c>
    </row>
    <row r="29" spans="2:6" x14ac:dyDescent="0.2">
      <c r="B29" s="1">
        <v>16384</v>
      </c>
      <c r="C29">
        <v>58065</v>
      </c>
      <c r="D29">
        <v>10184</v>
      </c>
      <c r="E29">
        <v>58815</v>
      </c>
      <c r="F29">
        <f t="shared" si="1"/>
        <v>5.7015907305577374</v>
      </c>
    </row>
    <row r="30" spans="2:6" x14ac:dyDescent="0.2">
      <c r="B30" s="1">
        <v>32768</v>
      </c>
      <c r="C30">
        <v>135398</v>
      </c>
      <c r="D30">
        <v>20359</v>
      </c>
      <c r="E30">
        <v>125209</v>
      </c>
      <c r="F30">
        <f t="shared" si="1"/>
        <v>6.6505231101724052</v>
      </c>
    </row>
    <row r="31" spans="2:6" x14ac:dyDescent="0.2">
      <c r="B31" s="1">
        <v>65536</v>
      </c>
      <c r="C31">
        <v>306922</v>
      </c>
      <c r="D31">
        <v>40710</v>
      </c>
      <c r="E31">
        <v>271050</v>
      </c>
      <c r="F31">
        <f t="shared" si="1"/>
        <v>7.5392286907393764</v>
      </c>
    </row>
    <row r="33" spans="2:6" x14ac:dyDescent="0.2">
      <c r="B33" t="s">
        <v>12</v>
      </c>
    </row>
    <row r="34" spans="2:6" x14ac:dyDescent="0.2">
      <c r="B34" t="s">
        <v>2</v>
      </c>
      <c r="C34" t="s">
        <v>0</v>
      </c>
      <c r="D34" t="s">
        <v>4</v>
      </c>
      <c r="E34" t="s">
        <v>27</v>
      </c>
      <c r="F34" t="s">
        <v>16</v>
      </c>
    </row>
    <row r="35" spans="2:6" x14ac:dyDescent="0.2">
      <c r="B35">
        <v>32</v>
      </c>
      <c r="C35">
        <v>21</v>
      </c>
      <c r="D35">
        <v>10.6</v>
      </c>
      <c r="E35">
        <v>33.6</v>
      </c>
      <c r="F35">
        <f t="shared" ref="F35:F46" si="2">C35/D35</f>
        <v>1.9811320754716981</v>
      </c>
    </row>
    <row r="36" spans="2:6" x14ac:dyDescent="0.2">
      <c r="B36">
        <v>64</v>
      </c>
      <c r="C36">
        <v>53</v>
      </c>
      <c r="D36">
        <v>27.1</v>
      </c>
      <c r="E36">
        <v>68.400000000000006</v>
      </c>
      <c r="F36">
        <f t="shared" si="2"/>
        <v>1.9557195571955719</v>
      </c>
    </row>
    <row r="37" spans="2:6" x14ac:dyDescent="0.2">
      <c r="B37">
        <v>128</v>
      </c>
      <c r="C37">
        <v>134</v>
      </c>
      <c r="D37">
        <v>47.9</v>
      </c>
      <c r="E37">
        <v>148</v>
      </c>
      <c r="F37">
        <f t="shared" si="2"/>
        <v>2.7974947807933197</v>
      </c>
    </row>
    <row r="38" spans="2:6" x14ac:dyDescent="0.2">
      <c r="B38">
        <v>256</v>
      </c>
      <c r="C38">
        <v>262</v>
      </c>
      <c r="D38">
        <v>89</v>
      </c>
      <c r="E38">
        <v>291</v>
      </c>
      <c r="F38">
        <f t="shared" si="2"/>
        <v>2.9438202247191012</v>
      </c>
    </row>
    <row r="39" spans="2:6" x14ac:dyDescent="0.2">
      <c r="B39">
        <v>512</v>
      </c>
      <c r="C39">
        <v>517</v>
      </c>
      <c r="D39">
        <v>168</v>
      </c>
      <c r="E39">
        <v>576</v>
      </c>
      <c r="F39">
        <f t="shared" si="2"/>
        <v>3.0773809523809526</v>
      </c>
    </row>
    <row r="40" spans="2:6" x14ac:dyDescent="0.2">
      <c r="B40">
        <v>1024</v>
      </c>
      <c r="C40">
        <v>3573</v>
      </c>
      <c r="D40">
        <v>328</v>
      </c>
      <c r="E40">
        <v>1911</v>
      </c>
      <c r="F40">
        <f t="shared" si="2"/>
        <v>10.893292682926829</v>
      </c>
    </row>
    <row r="41" spans="2:6" x14ac:dyDescent="0.2">
      <c r="B41">
        <v>2048</v>
      </c>
      <c r="C41">
        <v>9184</v>
      </c>
      <c r="D41">
        <v>1231</v>
      </c>
      <c r="E41">
        <v>4723</v>
      </c>
      <c r="F41">
        <f t="shared" si="2"/>
        <v>7.4606011372867584</v>
      </c>
    </row>
    <row r="42" spans="2:6" x14ac:dyDescent="0.2">
      <c r="B42">
        <v>4096</v>
      </c>
      <c r="C42">
        <v>20463</v>
      </c>
      <c r="D42">
        <v>2544</v>
      </c>
      <c r="E42">
        <v>14738</v>
      </c>
      <c r="F42">
        <f t="shared" si="2"/>
        <v>8.0436320754716988</v>
      </c>
    </row>
    <row r="43" spans="2:6" x14ac:dyDescent="0.2">
      <c r="B43">
        <v>8192</v>
      </c>
      <c r="C43">
        <v>35371</v>
      </c>
      <c r="D43">
        <v>5246</v>
      </c>
      <c r="E43">
        <v>25283</v>
      </c>
      <c r="F43">
        <f t="shared" si="2"/>
        <v>6.7424704536789939</v>
      </c>
    </row>
    <row r="44" spans="2:6" x14ac:dyDescent="0.2">
      <c r="B44" s="1">
        <v>16384</v>
      </c>
      <c r="C44">
        <v>77342</v>
      </c>
      <c r="D44">
        <v>10190</v>
      </c>
      <c r="E44">
        <v>56793</v>
      </c>
      <c r="F44">
        <f t="shared" si="2"/>
        <v>7.5899901864573112</v>
      </c>
    </row>
    <row r="45" spans="2:6" x14ac:dyDescent="0.2">
      <c r="B45" s="1">
        <v>32768</v>
      </c>
      <c r="C45">
        <v>162709</v>
      </c>
      <c r="D45">
        <v>20334</v>
      </c>
      <c r="E45">
        <v>116952</v>
      </c>
      <c r="F45">
        <f t="shared" si="2"/>
        <v>8.0018196124717225</v>
      </c>
    </row>
    <row r="46" spans="2:6" x14ac:dyDescent="0.2">
      <c r="B46" s="1">
        <v>65536</v>
      </c>
      <c r="C46">
        <v>636638</v>
      </c>
      <c r="D46">
        <v>44808</v>
      </c>
      <c r="E46">
        <v>322815</v>
      </c>
      <c r="F46">
        <f t="shared" si="2"/>
        <v>14.20813247634351</v>
      </c>
    </row>
    <row r="48" spans="2:6" x14ac:dyDescent="0.2">
      <c r="B48" t="s">
        <v>13</v>
      </c>
    </row>
    <row r="49" spans="2:6" x14ac:dyDescent="0.2">
      <c r="B49" t="s">
        <v>2</v>
      </c>
      <c r="C49" t="s">
        <v>0</v>
      </c>
      <c r="D49" t="s">
        <v>4</v>
      </c>
      <c r="E49" t="s">
        <v>27</v>
      </c>
      <c r="F49" t="s">
        <v>16</v>
      </c>
    </row>
    <row r="50" spans="2:6" x14ac:dyDescent="0.2">
      <c r="B50">
        <v>32</v>
      </c>
      <c r="C50">
        <v>21</v>
      </c>
      <c r="D50">
        <v>10.6</v>
      </c>
      <c r="E50">
        <v>32.299999999999997</v>
      </c>
      <c r="F50">
        <f t="shared" ref="F50:F61" si="3">C50/D50</f>
        <v>1.9811320754716981</v>
      </c>
    </row>
    <row r="51" spans="2:6" x14ac:dyDescent="0.2">
      <c r="B51">
        <v>64</v>
      </c>
      <c r="C51">
        <v>53.1</v>
      </c>
      <c r="D51">
        <v>20.5</v>
      </c>
      <c r="E51">
        <v>68.400000000000006</v>
      </c>
      <c r="F51">
        <f t="shared" si="3"/>
        <v>2.5902439024390245</v>
      </c>
    </row>
    <row r="52" spans="2:6" x14ac:dyDescent="0.2">
      <c r="B52">
        <v>128</v>
      </c>
      <c r="C52">
        <v>134</v>
      </c>
      <c r="D52">
        <v>47.7</v>
      </c>
      <c r="E52">
        <v>149</v>
      </c>
      <c r="F52">
        <f t="shared" si="3"/>
        <v>2.8092243186582806</v>
      </c>
    </row>
    <row r="53" spans="2:6" x14ac:dyDescent="0.2">
      <c r="B53">
        <v>256</v>
      </c>
      <c r="C53">
        <v>262</v>
      </c>
      <c r="D53">
        <v>88.8</v>
      </c>
      <c r="E53">
        <v>291</v>
      </c>
      <c r="F53">
        <f t="shared" si="3"/>
        <v>2.9504504504504507</v>
      </c>
    </row>
    <row r="54" spans="2:6" x14ac:dyDescent="0.2">
      <c r="B54">
        <v>512</v>
      </c>
      <c r="C54">
        <v>517</v>
      </c>
      <c r="D54">
        <v>168</v>
      </c>
      <c r="E54">
        <v>805</v>
      </c>
      <c r="F54">
        <f t="shared" si="3"/>
        <v>3.0773809523809526</v>
      </c>
    </row>
    <row r="55" spans="2:6" x14ac:dyDescent="0.2">
      <c r="B55">
        <v>1024</v>
      </c>
      <c r="C55">
        <v>1026</v>
      </c>
      <c r="D55">
        <v>626</v>
      </c>
      <c r="E55">
        <v>2093</v>
      </c>
      <c r="F55">
        <f t="shared" si="3"/>
        <v>1.6389776357827477</v>
      </c>
    </row>
    <row r="56" spans="2:6" x14ac:dyDescent="0.2">
      <c r="B56">
        <v>2048</v>
      </c>
      <c r="C56">
        <v>12431</v>
      </c>
      <c r="D56">
        <v>1274</v>
      </c>
      <c r="E56">
        <v>4116</v>
      </c>
      <c r="F56">
        <f t="shared" si="3"/>
        <v>9.7574568288854007</v>
      </c>
    </row>
    <row r="57" spans="2:6" x14ac:dyDescent="0.2">
      <c r="B57">
        <v>4096</v>
      </c>
      <c r="C57">
        <v>24062</v>
      </c>
      <c r="D57">
        <v>2547</v>
      </c>
      <c r="E57">
        <v>11814</v>
      </c>
      <c r="F57">
        <f t="shared" si="3"/>
        <v>9.4471927758146848</v>
      </c>
    </row>
    <row r="58" spans="2:6" x14ac:dyDescent="0.2">
      <c r="B58">
        <v>8192</v>
      </c>
      <c r="C58">
        <v>50410</v>
      </c>
      <c r="D58">
        <v>5086</v>
      </c>
      <c r="E58">
        <v>25695</v>
      </c>
      <c r="F58">
        <f t="shared" si="3"/>
        <v>9.9115218246165941</v>
      </c>
    </row>
    <row r="59" spans="2:6" x14ac:dyDescent="0.2">
      <c r="B59" s="1">
        <v>16384</v>
      </c>
      <c r="C59">
        <v>102544</v>
      </c>
      <c r="D59">
        <v>10249</v>
      </c>
      <c r="E59">
        <v>56103</v>
      </c>
      <c r="F59">
        <f t="shared" si="3"/>
        <v>10.00526880671285</v>
      </c>
    </row>
    <row r="60" spans="2:6" x14ac:dyDescent="0.2">
      <c r="B60" s="1">
        <v>32768</v>
      </c>
      <c r="C60">
        <v>230338</v>
      </c>
      <c r="D60">
        <v>27649</v>
      </c>
      <c r="E60">
        <v>140720</v>
      </c>
      <c r="F60">
        <f t="shared" si="3"/>
        <v>8.3307895403088725</v>
      </c>
    </row>
    <row r="61" spans="2:6" x14ac:dyDescent="0.2">
      <c r="B61" s="1">
        <v>65536</v>
      </c>
      <c r="C61">
        <v>1864223</v>
      </c>
      <c r="D61">
        <v>124213</v>
      </c>
      <c r="E61">
        <v>428133</v>
      </c>
      <c r="F61">
        <f t="shared" si="3"/>
        <v>15.008276106365678</v>
      </c>
    </row>
    <row r="63" spans="2:6" x14ac:dyDescent="0.2">
      <c r="B63" t="s">
        <v>14</v>
      </c>
    </row>
    <row r="64" spans="2:6" x14ac:dyDescent="0.2">
      <c r="B64" t="s">
        <v>2</v>
      </c>
      <c r="C64" t="s">
        <v>0</v>
      </c>
      <c r="D64" t="s">
        <v>4</v>
      </c>
      <c r="E64" t="s">
        <v>27</v>
      </c>
      <c r="F64" t="s">
        <v>16</v>
      </c>
    </row>
    <row r="65" spans="2:6" x14ac:dyDescent="0.2">
      <c r="B65">
        <v>32</v>
      </c>
      <c r="C65">
        <v>21</v>
      </c>
      <c r="D65">
        <v>20.5</v>
      </c>
      <c r="E65">
        <v>32.4</v>
      </c>
      <c r="F65">
        <f t="shared" ref="F65:F76" si="4">C65/D65</f>
        <v>1.024390243902439</v>
      </c>
    </row>
    <row r="66" spans="2:6" x14ac:dyDescent="0.2">
      <c r="B66">
        <v>64</v>
      </c>
      <c r="C66">
        <v>53</v>
      </c>
      <c r="D66">
        <v>45.1</v>
      </c>
      <c r="E66">
        <v>76.599999999999994</v>
      </c>
      <c r="F66">
        <f t="shared" si="4"/>
        <v>1.1751662971175165</v>
      </c>
    </row>
    <row r="67" spans="2:6" x14ac:dyDescent="0.2">
      <c r="B67">
        <v>128</v>
      </c>
      <c r="C67">
        <v>134</v>
      </c>
      <c r="D67">
        <v>86.3</v>
      </c>
      <c r="E67">
        <v>149</v>
      </c>
      <c r="F67">
        <f t="shared" si="4"/>
        <v>1.5527230590961763</v>
      </c>
    </row>
    <row r="68" spans="2:6" x14ac:dyDescent="0.2">
      <c r="B68">
        <v>256</v>
      </c>
      <c r="C68">
        <v>262</v>
      </c>
      <c r="D68">
        <v>166</v>
      </c>
      <c r="E68">
        <v>346</v>
      </c>
      <c r="F68">
        <f t="shared" si="4"/>
        <v>1.5783132530120483</v>
      </c>
    </row>
    <row r="69" spans="2:6" x14ac:dyDescent="0.2">
      <c r="B69">
        <v>512</v>
      </c>
      <c r="C69">
        <v>517</v>
      </c>
      <c r="D69">
        <v>325</v>
      </c>
      <c r="E69">
        <v>792</v>
      </c>
      <c r="F69">
        <f t="shared" si="4"/>
        <v>1.5907692307692307</v>
      </c>
    </row>
    <row r="70" spans="2:6" x14ac:dyDescent="0.2">
      <c r="B70">
        <v>1024</v>
      </c>
      <c r="C70">
        <v>1047</v>
      </c>
      <c r="D70">
        <v>643</v>
      </c>
      <c r="E70">
        <v>1614</v>
      </c>
      <c r="F70">
        <f t="shared" si="4"/>
        <v>1.6283048211508553</v>
      </c>
    </row>
    <row r="71" spans="2:6" x14ac:dyDescent="0.2">
      <c r="B71">
        <v>2048</v>
      </c>
      <c r="C71">
        <v>12332</v>
      </c>
      <c r="D71">
        <v>1279</v>
      </c>
      <c r="E71">
        <v>3489</v>
      </c>
      <c r="F71">
        <f t="shared" si="4"/>
        <v>9.6419077404222051</v>
      </c>
    </row>
    <row r="72" spans="2:6" x14ac:dyDescent="0.2">
      <c r="B72">
        <v>4096</v>
      </c>
      <c r="C72">
        <v>23993</v>
      </c>
      <c r="D72">
        <v>2560</v>
      </c>
      <c r="E72">
        <v>11198</v>
      </c>
      <c r="F72">
        <f t="shared" si="4"/>
        <v>9.3722656250000007</v>
      </c>
    </row>
    <row r="73" spans="2:6" x14ac:dyDescent="0.2">
      <c r="B73">
        <v>8192</v>
      </c>
      <c r="C73">
        <v>49748</v>
      </c>
      <c r="D73">
        <v>5104</v>
      </c>
      <c r="E73">
        <v>25757</v>
      </c>
      <c r="F73">
        <f t="shared" si="4"/>
        <v>9.7468652037617556</v>
      </c>
    </row>
    <row r="74" spans="2:6" x14ac:dyDescent="0.2">
      <c r="B74" s="1">
        <v>16384</v>
      </c>
      <c r="C74">
        <v>110568</v>
      </c>
      <c r="D74">
        <v>12751</v>
      </c>
      <c r="E74">
        <v>60678</v>
      </c>
      <c r="F74">
        <f t="shared" si="4"/>
        <v>8.6713198964787068</v>
      </c>
    </row>
    <row r="75" spans="2:6" x14ac:dyDescent="0.2">
      <c r="B75" s="1">
        <v>32768</v>
      </c>
      <c r="C75">
        <v>493684</v>
      </c>
      <c r="D75">
        <v>62298</v>
      </c>
      <c r="E75">
        <v>182702</v>
      </c>
      <c r="F75">
        <f t="shared" si="4"/>
        <v>7.9245561655269832</v>
      </c>
    </row>
    <row r="76" spans="2:6" x14ac:dyDescent="0.2">
      <c r="B76" s="1">
        <v>65536</v>
      </c>
      <c r="C76">
        <v>3185817</v>
      </c>
      <c r="D76">
        <v>137726</v>
      </c>
      <c r="E76">
        <v>461501</v>
      </c>
      <c r="F76">
        <f t="shared" si="4"/>
        <v>23.131558311429941</v>
      </c>
    </row>
    <row r="78" spans="2:6" x14ac:dyDescent="0.2">
      <c r="B78" t="s">
        <v>15</v>
      </c>
    </row>
    <row r="79" spans="2:6" x14ac:dyDescent="0.2">
      <c r="B79" t="s">
        <v>2</v>
      </c>
      <c r="C79" t="s">
        <v>0</v>
      </c>
      <c r="D79" t="s">
        <v>4</v>
      </c>
      <c r="E79" t="s">
        <v>27</v>
      </c>
      <c r="F79" t="s">
        <v>16</v>
      </c>
    </row>
    <row r="80" spans="2:6" x14ac:dyDescent="0.2">
      <c r="B80">
        <v>32</v>
      </c>
      <c r="C80">
        <v>23</v>
      </c>
      <c r="D80">
        <v>10.6</v>
      </c>
      <c r="E80">
        <v>32.5</v>
      </c>
      <c r="F80">
        <f t="shared" ref="F80:F91" si="5">C80/D80</f>
        <v>2.1698113207547172</v>
      </c>
    </row>
    <row r="81" spans="2:6" x14ac:dyDescent="0.2">
      <c r="B81">
        <v>64</v>
      </c>
      <c r="C81">
        <v>55</v>
      </c>
      <c r="D81">
        <v>25.5</v>
      </c>
      <c r="E81">
        <v>68.400000000000006</v>
      </c>
      <c r="F81">
        <f t="shared" si="5"/>
        <v>2.1568627450980391</v>
      </c>
    </row>
    <row r="82" spans="2:6" x14ac:dyDescent="0.2">
      <c r="B82">
        <v>128</v>
      </c>
      <c r="C82">
        <v>134</v>
      </c>
      <c r="D82">
        <v>48.2</v>
      </c>
      <c r="E82">
        <v>170</v>
      </c>
      <c r="F82">
        <f t="shared" si="5"/>
        <v>2.7800829875518671</v>
      </c>
    </row>
    <row r="83" spans="2:6" x14ac:dyDescent="0.2">
      <c r="B83">
        <v>256</v>
      </c>
      <c r="C83">
        <v>583</v>
      </c>
      <c r="D83">
        <v>158</v>
      </c>
      <c r="E83">
        <v>367</v>
      </c>
      <c r="F83">
        <f t="shared" si="5"/>
        <v>3.6898734177215191</v>
      </c>
    </row>
    <row r="84" spans="2:6" x14ac:dyDescent="0.2">
      <c r="B84">
        <v>512</v>
      </c>
      <c r="C84">
        <v>2867</v>
      </c>
      <c r="D84">
        <v>319</v>
      </c>
      <c r="E84">
        <v>757</v>
      </c>
      <c r="F84">
        <f t="shared" si="5"/>
        <v>8.9874608150470223</v>
      </c>
    </row>
    <row r="85" spans="2:6" x14ac:dyDescent="0.2">
      <c r="B85">
        <v>1024</v>
      </c>
      <c r="C85">
        <v>5730</v>
      </c>
      <c r="D85">
        <v>636</v>
      </c>
      <c r="E85">
        <v>1525</v>
      </c>
      <c r="F85">
        <f t="shared" si="5"/>
        <v>9.0094339622641506</v>
      </c>
    </row>
    <row r="86" spans="2:6" x14ac:dyDescent="0.2">
      <c r="B86">
        <v>2048</v>
      </c>
      <c r="C86">
        <v>11314</v>
      </c>
      <c r="D86">
        <v>1271</v>
      </c>
      <c r="E86">
        <v>3412</v>
      </c>
      <c r="F86">
        <f t="shared" si="5"/>
        <v>8.9016522423288755</v>
      </c>
    </row>
    <row r="87" spans="2:6" x14ac:dyDescent="0.2">
      <c r="B87">
        <v>4096</v>
      </c>
      <c r="C87">
        <v>24191</v>
      </c>
      <c r="D87">
        <v>2546</v>
      </c>
      <c r="E87">
        <v>11235</v>
      </c>
      <c r="F87">
        <f t="shared" si="5"/>
        <v>9.5015710919088772</v>
      </c>
    </row>
    <row r="88" spans="2:6" x14ac:dyDescent="0.2">
      <c r="B88">
        <v>8192</v>
      </c>
      <c r="C88">
        <v>52932</v>
      </c>
      <c r="D88">
        <v>6665</v>
      </c>
      <c r="E88">
        <v>28435</v>
      </c>
      <c r="F88">
        <f t="shared" si="5"/>
        <v>7.9417854463615907</v>
      </c>
    </row>
    <row r="89" spans="2:6" x14ac:dyDescent="0.2">
      <c r="B89" s="1">
        <v>16384</v>
      </c>
      <c r="C89">
        <v>188303</v>
      </c>
      <c r="D89">
        <v>33274</v>
      </c>
      <c r="E89">
        <v>74841</v>
      </c>
      <c r="F89">
        <f t="shared" si="5"/>
        <v>5.6591633106930335</v>
      </c>
    </row>
    <row r="90" spans="2:6" x14ac:dyDescent="0.2">
      <c r="B90" s="1">
        <v>32768</v>
      </c>
      <c r="C90">
        <v>1597982</v>
      </c>
      <c r="D90">
        <v>72963</v>
      </c>
      <c r="E90">
        <v>190070</v>
      </c>
      <c r="F90">
        <f t="shared" si="5"/>
        <v>21.901265024738567</v>
      </c>
    </row>
    <row r="91" spans="2:6" x14ac:dyDescent="0.2">
      <c r="B91" s="1">
        <v>65536</v>
      </c>
      <c r="C91">
        <v>3598279</v>
      </c>
      <c r="D91">
        <v>154505</v>
      </c>
      <c r="E91">
        <v>439092</v>
      </c>
      <c r="F91">
        <f t="shared" si="5"/>
        <v>23.28907802336494</v>
      </c>
    </row>
    <row r="93" spans="2:6" x14ac:dyDescent="0.2">
      <c r="B93" t="s">
        <v>6</v>
      </c>
    </row>
    <row r="94" spans="2:6" x14ac:dyDescent="0.2">
      <c r="B94" t="s">
        <v>2</v>
      </c>
      <c r="C94" t="s">
        <v>0</v>
      </c>
      <c r="D94" t="s">
        <v>4</v>
      </c>
      <c r="E94" t="s">
        <v>27</v>
      </c>
      <c r="F94" t="s">
        <v>16</v>
      </c>
    </row>
    <row r="95" spans="2:6" x14ac:dyDescent="0.2">
      <c r="B95">
        <v>32</v>
      </c>
      <c r="C95">
        <v>23</v>
      </c>
      <c r="D95">
        <v>10.6</v>
      </c>
      <c r="E95">
        <v>32.5</v>
      </c>
      <c r="F95">
        <f t="shared" ref="F95:F105" si="6">C95/D95</f>
        <v>2.1698113207547172</v>
      </c>
    </row>
    <row r="96" spans="2:6" x14ac:dyDescent="0.2">
      <c r="B96">
        <v>64</v>
      </c>
      <c r="C96">
        <v>55</v>
      </c>
      <c r="D96">
        <v>26</v>
      </c>
      <c r="E96">
        <v>74.5</v>
      </c>
      <c r="F96">
        <f t="shared" si="6"/>
        <v>2.1153846153846154</v>
      </c>
    </row>
    <row r="97" spans="2:6" x14ac:dyDescent="0.2">
      <c r="B97">
        <v>128</v>
      </c>
      <c r="C97">
        <v>134</v>
      </c>
      <c r="D97">
        <v>60.1</v>
      </c>
      <c r="E97">
        <v>181</v>
      </c>
      <c r="F97">
        <f t="shared" si="6"/>
        <v>2.2296173044925123</v>
      </c>
    </row>
    <row r="98" spans="2:6" x14ac:dyDescent="0.2">
      <c r="B98">
        <v>256</v>
      </c>
      <c r="C98">
        <v>263</v>
      </c>
      <c r="D98">
        <v>159</v>
      </c>
      <c r="E98">
        <v>352</v>
      </c>
      <c r="F98">
        <f t="shared" si="6"/>
        <v>1.6540880503144655</v>
      </c>
    </row>
    <row r="99" spans="2:6" x14ac:dyDescent="0.2">
      <c r="B99">
        <v>512</v>
      </c>
      <c r="C99">
        <v>2855</v>
      </c>
      <c r="D99">
        <v>329</v>
      </c>
      <c r="E99">
        <v>704</v>
      </c>
      <c r="F99">
        <f t="shared" si="6"/>
        <v>8.6778115501519757</v>
      </c>
    </row>
    <row r="100" spans="2:6" x14ac:dyDescent="0.2">
      <c r="B100">
        <v>1024</v>
      </c>
      <c r="C100">
        <v>5620</v>
      </c>
      <c r="D100">
        <v>636</v>
      </c>
      <c r="E100">
        <v>1410</v>
      </c>
      <c r="F100">
        <f t="shared" si="6"/>
        <v>8.8364779874213841</v>
      </c>
    </row>
    <row r="101" spans="2:6" x14ac:dyDescent="0.2">
      <c r="B101">
        <v>2048</v>
      </c>
      <c r="C101">
        <v>12549</v>
      </c>
      <c r="D101">
        <v>1275</v>
      </c>
      <c r="E101">
        <v>3191</v>
      </c>
      <c r="F101">
        <f t="shared" si="6"/>
        <v>9.8423529411764701</v>
      </c>
    </row>
    <row r="102" spans="2:6" x14ac:dyDescent="0.2">
      <c r="B102">
        <v>4096</v>
      </c>
      <c r="C102">
        <v>26313</v>
      </c>
      <c r="D102">
        <v>3636</v>
      </c>
      <c r="E102">
        <v>12430</v>
      </c>
      <c r="F102">
        <f t="shared" si="6"/>
        <v>7.2367986798679871</v>
      </c>
    </row>
    <row r="103" spans="2:6" x14ac:dyDescent="0.2">
      <c r="B103">
        <v>8192</v>
      </c>
      <c r="C103">
        <v>55553</v>
      </c>
      <c r="D103">
        <v>17160</v>
      </c>
      <c r="E103">
        <v>34536</v>
      </c>
      <c r="F103">
        <f t="shared" si="6"/>
        <v>3.2373543123543125</v>
      </c>
    </row>
    <row r="104" spans="2:6" x14ac:dyDescent="0.2">
      <c r="B104" s="1">
        <v>16384</v>
      </c>
      <c r="C104">
        <v>157501</v>
      </c>
      <c r="D104">
        <v>37147</v>
      </c>
      <c r="E104">
        <v>84305</v>
      </c>
      <c r="F104">
        <f t="shared" si="6"/>
        <v>4.2399386222305973</v>
      </c>
    </row>
    <row r="105" spans="2:6" x14ac:dyDescent="0.2">
      <c r="B105" s="1">
        <v>32768</v>
      </c>
      <c r="C105">
        <v>1664905</v>
      </c>
      <c r="D105">
        <v>78867</v>
      </c>
      <c r="E105">
        <v>196315</v>
      </c>
      <c r="F105">
        <f t="shared" si="6"/>
        <v>21.110286938770336</v>
      </c>
    </row>
    <row r="106" spans="2:6" x14ac:dyDescent="0.2">
      <c r="B106" s="1">
        <v>65536</v>
      </c>
      <c r="C106">
        <v>3722531</v>
      </c>
      <c r="D106">
        <v>153685</v>
      </c>
      <c r="E106">
        <v>421602</v>
      </c>
      <c r="F106">
        <f>C106/D106</f>
        <v>24.221823860493867</v>
      </c>
    </row>
    <row r="108" spans="2:6" x14ac:dyDescent="0.2">
      <c r="B108" t="s">
        <v>9</v>
      </c>
    </row>
    <row r="109" spans="2:6" x14ac:dyDescent="0.2">
      <c r="B109" t="s">
        <v>2</v>
      </c>
      <c r="C109" t="s">
        <v>0</v>
      </c>
      <c r="D109" t="s">
        <v>4</v>
      </c>
      <c r="E109" t="s">
        <v>27</v>
      </c>
      <c r="F109" t="s">
        <v>16</v>
      </c>
    </row>
    <row r="110" spans="2:6" x14ac:dyDescent="0.2">
      <c r="B110">
        <v>32</v>
      </c>
      <c r="C110">
        <v>22.9</v>
      </c>
      <c r="D110">
        <v>13.6</v>
      </c>
      <c r="E110">
        <v>37.700000000000003</v>
      </c>
      <c r="F110">
        <f t="shared" ref="F110:F120" si="7">C110/D110</f>
        <v>1.6838235294117647</v>
      </c>
    </row>
    <row r="111" spans="2:6" x14ac:dyDescent="0.2">
      <c r="B111">
        <v>64</v>
      </c>
      <c r="C111">
        <v>55</v>
      </c>
      <c r="D111">
        <v>30</v>
      </c>
      <c r="E111">
        <v>79.7</v>
      </c>
      <c r="F111">
        <f t="shared" si="7"/>
        <v>1.8333333333333333</v>
      </c>
    </row>
    <row r="112" spans="2:6" x14ac:dyDescent="0.2">
      <c r="B112">
        <v>128</v>
      </c>
      <c r="C112">
        <v>134</v>
      </c>
      <c r="D112">
        <v>118</v>
      </c>
      <c r="E112">
        <v>179</v>
      </c>
      <c r="F112">
        <f t="shared" si="7"/>
        <v>1.1355932203389831</v>
      </c>
    </row>
    <row r="113" spans="2:10" x14ac:dyDescent="0.2">
      <c r="B113">
        <v>256</v>
      </c>
      <c r="C113">
        <v>266</v>
      </c>
      <c r="D113">
        <v>171</v>
      </c>
      <c r="E113">
        <v>340</v>
      </c>
      <c r="F113">
        <f t="shared" si="7"/>
        <v>1.5555555555555556</v>
      </c>
    </row>
    <row r="114" spans="2:10" x14ac:dyDescent="0.2">
      <c r="B114">
        <v>512</v>
      </c>
      <c r="C114">
        <v>2852</v>
      </c>
      <c r="D114">
        <v>477</v>
      </c>
      <c r="E114">
        <v>689</v>
      </c>
      <c r="F114">
        <f t="shared" si="7"/>
        <v>5.9790356394129978</v>
      </c>
    </row>
    <row r="115" spans="2:10" x14ac:dyDescent="0.2">
      <c r="B115">
        <v>1024</v>
      </c>
      <c r="C115">
        <v>6342</v>
      </c>
      <c r="D115">
        <v>664</v>
      </c>
      <c r="E115">
        <v>1417</v>
      </c>
      <c r="F115">
        <f t="shared" si="7"/>
        <v>9.5512048192771086</v>
      </c>
    </row>
    <row r="116" spans="2:10" x14ac:dyDescent="0.2">
      <c r="B116">
        <v>2048</v>
      </c>
      <c r="C116">
        <v>12992</v>
      </c>
      <c r="D116">
        <v>2102</v>
      </c>
      <c r="E116">
        <v>4226</v>
      </c>
      <c r="F116">
        <f t="shared" si="7"/>
        <v>6.1807802093244533</v>
      </c>
    </row>
    <row r="117" spans="2:10" x14ac:dyDescent="0.2">
      <c r="B117">
        <v>4096</v>
      </c>
      <c r="C117">
        <v>27834</v>
      </c>
      <c r="D117">
        <v>10796</v>
      </c>
      <c r="E117">
        <v>16384</v>
      </c>
      <c r="F117">
        <f>C117/D117</f>
        <v>2.5781771026306037</v>
      </c>
    </row>
    <row r="118" spans="2:10" x14ac:dyDescent="0.2">
      <c r="B118">
        <v>8192</v>
      </c>
      <c r="C118">
        <v>58271</v>
      </c>
      <c r="D118">
        <v>24399</v>
      </c>
      <c r="E118">
        <v>39728</v>
      </c>
      <c r="F118">
        <f t="shared" si="7"/>
        <v>2.3882536169515145</v>
      </c>
    </row>
    <row r="119" spans="2:10" x14ac:dyDescent="0.2">
      <c r="B119" s="1">
        <v>16384</v>
      </c>
      <c r="C119">
        <v>228221</v>
      </c>
      <c r="D119">
        <v>50077</v>
      </c>
      <c r="E119">
        <v>86819</v>
      </c>
      <c r="F119">
        <f t="shared" si="7"/>
        <v>4.5574016015336385</v>
      </c>
    </row>
    <row r="120" spans="2:10" x14ac:dyDescent="0.2">
      <c r="B120" s="1">
        <v>32768</v>
      </c>
      <c r="C120">
        <v>1719409</v>
      </c>
      <c r="D120">
        <v>98516</v>
      </c>
      <c r="E120">
        <v>188453</v>
      </c>
      <c r="F120">
        <f t="shared" si="7"/>
        <v>17.453093913678995</v>
      </c>
    </row>
    <row r="121" spans="2:10" x14ac:dyDescent="0.2">
      <c r="B121" s="1">
        <v>65536</v>
      </c>
      <c r="C121">
        <v>3840133</v>
      </c>
      <c r="D121">
        <v>193951</v>
      </c>
      <c r="E121">
        <v>389204</v>
      </c>
      <c r="F121">
        <f>C121/D121</f>
        <v>19.799500904867724</v>
      </c>
    </row>
    <row r="123" spans="2:10" x14ac:dyDescent="0.2">
      <c r="B123" t="s">
        <v>2</v>
      </c>
      <c r="C123" t="s">
        <v>17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23</v>
      </c>
      <c r="J123" t="s">
        <v>24</v>
      </c>
    </row>
    <row r="124" spans="2:10" x14ac:dyDescent="0.2">
      <c r="B124">
        <v>32</v>
      </c>
      <c r="C124">
        <f t="shared" ref="C124:C135" si="8">F5</f>
        <v>1.9811320754716981</v>
      </c>
      <c r="D124">
        <f t="shared" ref="D124:D135" si="9">F20</f>
        <v>1.9811320754716981</v>
      </c>
      <c r="E124">
        <f t="shared" ref="E124:E135" si="10">F35</f>
        <v>1.9811320754716981</v>
      </c>
      <c r="F124">
        <f t="shared" ref="F124:F135" si="11">F50</f>
        <v>1.9811320754716981</v>
      </c>
      <c r="G124">
        <f t="shared" ref="G124:G135" si="12">F65</f>
        <v>1.024390243902439</v>
      </c>
      <c r="H124">
        <f t="shared" ref="H124:H135" si="13">F80</f>
        <v>2.1698113207547172</v>
      </c>
      <c r="I124">
        <f t="shared" ref="I124:I135" si="14">F95</f>
        <v>2.1698113207547172</v>
      </c>
      <c r="J124">
        <f t="shared" ref="J124:J135" si="15">F110</f>
        <v>1.6838235294117647</v>
      </c>
    </row>
    <row r="125" spans="2:10" x14ac:dyDescent="0.2">
      <c r="B125">
        <v>64</v>
      </c>
      <c r="C125">
        <f t="shared" si="8"/>
        <v>2.5902439024390245</v>
      </c>
      <c r="D125">
        <f t="shared" si="9"/>
        <v>2.5902439024390245</v>
      </c>
      <c r="E125">
        <f t="shared" si="10"/>
        <v>1.9557195571955719</v>
      </c>
      <c r="F125">
        <f t="shared" si="11"/>
        <v>2.5902439024390245</v>
      </c>
      <c r="G125">
        <f t="shared" si="12"/>
        <v>1.1751662971175165</v>
      </c>
      <c r="H125">
        <f t="shared" si="13"/>
        <v>2.1568627450980391</v>
      </c>
      <c r="I125">
        <f t="shared" si="14"/>
        <v>2.1153846153846154</v>
      </c>
      <c r="J125">
        <f t="shared" si="15"/>
        <v>1.8333333333333333</v>
      </c>
    </row>
    <row r="126" spans="2:10" x14ac:dyDescent="0.2">
      <c r="B126">
        <v>128</v>
      </c>
      <c r="C126">
        <f t="shared" si="8"/>
        <v>2.7916666666666665</v>
      </c>
      <c r="D126">
        <f t="shared" si="9"/>
        <v>2.7916666666666665</v>
      </c>
      <c r="E126">
        <f t="shared" si="10"/>
        <v>2.7974947807933197</v>
      </c>
      <c r="F126">
        <f t="shared" si="11"/>
        <v>2.8092243186582806</v>
      </c>
      <c r="G126">
        <f t="shared" si="12"/>
        <v>1.5527230590961763</v>
      </c>
      <c r="H126">
        <f t="shared" si="13"/>
        <v>2.7800829875518671</v>
      </c>
      <c r="I126">
        <f t="shared" si="14"/>
        <v>2.2296173044925123</v>
      </c>
      <c r="J126">
        <f t="shared" si="15"/>
        <v>1.1355932203389831</v>
      </c>
    </row>
    <row r="127" spans="2:10" x14ac:dyDescent="0.2">
      <c r="B127">
        <v>256</v>
      </c>
      <c r="C127">
        <f t="shared" si="8"/>
        <v>2.9405162738496076</v>
      </c>
      <c r="D127">
        <f t="shared" si="9"/>
        <v>2.9438202247191012</v>
      </c>
      <c r="E127">
        <f t="shared" si="10"/>
        <v>2.9438202247191012</v>
      </c>
      <c r="F127">
        <f t="shared" si="11"/>
        <v>2.9504504504504507</v>
      </c>
      <c r="G127">
        <f t="shared" si="12"/>
        <v>1.5783132530120483</v>
      </c>
      <c r="H127">
        <f t="shared" si="13"/>
        <v>3.6898734177215191</v>
      </c>
      <c r="I127">
        <f t="shared" si="14"/>
        <v>1.6540880503144655</v>
      </c>
      <c r="J127">
        <f t="shared" si="15"/>
        <v>1.5555555555555556</v>
      </c>
    </row>
    <row r="128" spans="2:10" x14ac:dyDescent="0.2">
      <c r="B128">
        <v>512</v>
      </c>
      <c r="C128">
        <f t="shared" si="8"/>
        <v>3.059171597633136</v>
      </c>
      <c r="D128">
        <f t="shared" si="9"/>
        <v>3.0773809523809526</v>
      </c>
      <c r="E128">
        <f t="shared" si="10"/>
        <v>3.0773809523809526</v>
      </c>
      <c r="F128">
        <f t="shared" si="11"/>
        <v>3.0773809523809526</v>
      </c>
      <c r="G128">
        <f t="shared" si="12"/>
        <v>1.5907692307692307</v>
      </c>
      <c r="H128">
        <f t="shared" si="13"/>
        <v>8.9874608150470223</v>
      </c>
      <c r="I128">
        <f t="shared" si="14"/>
        <v>8.6778115501519757</v>
      </c>
      <c r="J128">
        <f t="shared" si="15"/>
        <v>5.9790356394129978</v>
      </c>
    </row>
    <row r="129" spans="2:10" x14ac:dyDescent="0.2">
      <c r="B129">
        <v>1024</v>
      </c>
      <c r="C129">
        <f t="shared" si="8"/>
        <v>3.1859756097560976</v>
      </c>
      <c r="D129">
        <f t="shared" si="9"/>
        <v>3.2225609756097562</v>
      </c>
      <c r="E129">
        <f t="shared" si="10"/>
        <v>10.893292682926829</v>
      </c>
      <c r="F129">
        <f t="shared" si="11"/>
        <v>1.6389776357827477</v>
      </c>
      <c r="G129">
        <f t="shared" si="12"/>
        <v>1.6283048211508553</v>
      </c>
      <c r="H129">
        <f t="shared" si="13"/>
        <v>9.0094339622641506</v>
      </c>
      <c r="I129">
        <f t="shared" si="14"/>
        <v>8.8364779874213841</v>
      </c>
      <c r="J129">
        <f t="shared" si="15"/>
        <v>9.5512048192771086</v>
      </c>
    </row>
    <row r="130" spans="2:10" x14ac:dyDescent="0.2">
      <c r="B130">
        <v>2048</v>
      </c>
      <c r="C130">
        <f t="shared" si="8"/>
        <v>8.0015503875968985</v>
      </c>
      <c r="D130">
        <f t="shared" si="9"/>
        <v>9.9768875192604014</v>
      </c>
      <c r="E130">
        <f t="shared" si="10"/>
        <v>7.4606011372867584</v>
      </c>
      <c r="F130">
        <f t="shared" si="11"/>
        <v>9.7574568288854007</v>
      </c>
      <c r="G130">
        <f t="shared" si="12"/>
        <v>9.6419077404222051</v>
      </c>
      <c r="H130">
        <f t="shared" si="13"/>
        <v>8.9016522423288755</v>
      </c>
      <c r="I130">
        <f t="shared" si="14"/>
        <v>9.8423529411764701</v>
      </c>
      <c r="J130">
        <f t="shared" si="15"/>
        <v>6.1807802093244533</v>
      </c>
    </row>
    <row r="131" spans="2:10" x14ac:dyDescent="0.2">
      <c r="B131">
        <v>4096</v>
      </c>
      <c r="C131">
        <f t="shared" si="8"/>
        <v>8.6837209302325586</v>
      </c>
      <c r="D131">
        <f t="shared" si="9"/>
        <v>5.7205276174773285</v>
      </c>
      <c r="E131">
        <f t="shared" si="10"/>
        <v>8.0436320754716988</v>
      </c>
      <c r="F131">
        <f t="shared" si="11"/>
        <v>9.4471927758146848</v>
      </c>
      <c r="G131">
        <f t="shared" si="12"/>
        <v>9.3722656250000007</v>
      </c>
      <c r="H131">
        <f t="shared" si="13"/>
        <v>9.5015710919088772</v>
      </c>
      <c r="I131">
        <f t="shared" si="14"/>
        <v>7.2367986798679871</v>
      </c>
      <c r="J131">
        <f t="shared" si="15"/>
        <v>2.5781771026306037</v>
      </c>
    </row>
    <row r="132" spans="2:10" x14ac:dyDescent="0.2">
      <c r="B132">
        <v>8192</v>
      </c>
      <c r="C132">
        <f t="shared" si="8"/>
        <v>10.932374659930042</v>
      </c>
      <c r="D132">
        <f t="shared" si="9"/>
        <v>5.4367996854727734</v>
      </c>
      <c r="E132">
        <f t="shared" si="10"/>
        <v>6.7424704536789939</v>
      </c>
      <c r="F132">
        <f t="shared" si="11"/>
        <v>9.9115218246165941</v>
      </c>
      <c r="G132">
        <f t="shared" si="12"/>
        <v>9.7468652037617556</v>
      </c>
      <c r="H132">
        <f t="shared" si="13"/>
        <v>7.9417854463615907</v>
      </c>
      <c r="I132">
        <f t="shared" si="14"/>
        <v>3.2373543123543125</v>
      </c>
      <c r="J132">
        <f t="shared" si="15"/>
        <v>2.3882536169515145</v>
      </c>
    </row>
    <row r="133" spans="2:10" x14ac:dyDescent="0.2">
      <c r="B133" s="1">
        <v>16384</v>
      </c>
      <c r="C133">
        <f t="shared" si="8"/>
        <v>10.489162272993555</v>
      </c>
      <c r="D133">
        <f t="shared" si="9"/>
        <v>5.7015907305577374</v>
      </c>
      <c r="E133">
        <f t="shared" si="10"/>
        <v>7.5899901864573112</v>
      </c>
      <c r="F133">
        <f t="shared" si="11"/>
        <v>10.00526880671285</v>
      </c>
      <c r="G133">
        <f t="shared" si="12"/>
        <v>8.6713198964787068</v>
      </c>
      <c r="H133">
        <f t="shared" si="13"/>
        <v>5.6591633106930335</v>
      </c>
      <c r="I133">
        <f t="shared" si="14"/>
        <v>4.2399386222305973</v>
      </c>
      <c r="J133">
        <f t="shared" si="15"/>
        <v>4.5574016015336385</v>
      </c>
    </row>
    <row r="134" spans="2:10" x14ac:dyDescent="0.2">
      <c r="B134" s="1">
        <v>32768</v>
      </c>
      <c r="C134">
        <f t="shared" si="8"/>
        <v>8.7296186719263638</v>
      </c>
      <c r="D134">
        <f t="shared" si="9"/>
        <v>6.6505231101724052</v>
      </c>
      <c r="E134">
        <f t="shared" si="10"/>
        <v>8.0018196124717225</v>
      </c>
      <c r="F134">
        <f t="shared" si="11"/>
        <v>8.3307895403088725</v>
      </c>
      <c r="G134">
        <f t="shared" si="12"/>
        <v>7.9245561655269832</v>
      </c>
      <c r="H134">
        <f t="shared" si="13"/>
        <v>21.901265024738567</v>
      </c>
      <c r="I134">
        <f t="shared" si="14"/>
        <v>21.110286938770336</v>
      </c>
      <c r="J134">
        <f t="shared" si="15"/>
        <v>17.453093913678995</v>
      </c>
    </row>
    <row r="135" spans="2:10" x14ac:dyDescent="0.2">
      <c r="B135" s="1">
        <v>65536</v>
      </c>
      <c r="C135">
        <f t="shared" si="8"/>
        <v>10.844523709609735</v>
      </c>
      <c r="D135">
        <f t="shared" si="9"/>
        <v>7.5392286907393764</v>
      </c>
      <c r="E135">
        <f t="shared" si="10"/>
        <v>14.20813247634351</v>
      </c>
      <c r="F135">
        <f t="shared" si="11"/>
        <v>15.008276106365678</v>
      </c>
      <c r="G135">
        <f t="shared" si="12"/>
        <v>23.131558311429941</v>
      </c>
      <c r="H135">
        <f t="shared" si="13"/>
        <v>23.28907802336494</v>
      </c>
      <c r="I135">
        <f t="shared" si="14"/>
        <v>24.221823860493867</v>
      </c>
      <c r="J135">
        <f t="shared" si="15"/>
        <v>19.799500904867724</v>
      </c>
    </row>
    <row r="137" spans="2:10" x14ac:dyDescent="0.2">
      <c r="B137" t="s">
        <v>25</v>
      </c>
      <c r="C137">
        <f>MAX(C124:C134)</f>
        <v>10.932374659930042</v>
      </c>
      <c r="D137">
        <f t="shared" ref="D137" si="16">MAX(D124:D134)</f>
        <v>9.9768875192604014</v>
      </c>
      <c r="E137">
        <f t="shared" ref="E137:J137" si="17">MAX(E124:E134)</f>
        <v>10.893292682926829</v>
      </c>
      <c r="F137">
        <f t="shared" si="17"/>
        <v>10.00526880671285</v>
      </c>
      <c r="G137">
        <f t="shared" si="17"/>
        <v>9.7468652037617556</v>
      </c>
      <c r="H137">
        <f t="shared" si="17"/>
        <v>21.901265024738567</v>
      </c>
      <c r="I137">
        <f t="shared" si="17"/>
        <v>21.110286938770336</v>
      </c>
      <c r="J137">
        <f t="shared" si="17"/>
        <v>17.453093913678995</v>
      </c>
    </row>
    <row r="138" spans="2:10" x14ac:dyDescent="0.2">
      <c r="B138" t="s">
        <v>26</v>
      </c>
      <c r="C138">
        <f>MIN(C124:C134)</f>
        <v>1.9811320754716981</v>
      </c>
      <c r="D138">
        <f t="shared" ref="D138" si="18">MIN(D124:D134)</f>
        <v>1.9811320754716981</v>
      </c>
      <c r="E138">
        <f>MIN(E124:E134)</f>
        <v>1.9557195571955719</v>
      </c>
      <c r="F138">
        <f>MIN(F124:F134)</f>
        <v>1.6389776357827477</v>
      </c>
      <c r="G138">
        <f>MIN(G124:G134)</f>
        <v>1.024390243902439</v>
      </c>
      <c r="H138">
        <f>MIN(H124:H134)</f>
        <v>2.1568627450980391</v>
      </c>
      <c r="I138">
        <f>MIN(I124:I134)</f>
        <v>1.6540880503144655</v>
      </c>
      <c r="J138">
        <f>MIN(J124:J134)</f>
        <v>1.1355932203389831</v>
      </c>
    </row>
    <row r="146" spans="11:22" x14ac:dyDescent="0.2">
      <c r="K146" t="s">
        <v>2</v>
      </c>
      <c r="L146" t="s">
        <v>28</v>
      </c>
      <c r="M146" t="s">
        <v>29</v>
      </c>
      <c r="N146" t="s">
        <v>30</v>
      </c>
      <c r="O146" t="s">
        <v>31</v>
      </c>
      <c r="T146" t="s">
        <v>2</v>
      </c>
      <c r="U146" t="s">
        <v>30</v>
      </c>
      <c r="V146" t="s">
        <v>31</v>
      </c>
    </row>
    <row r="147" spans="11:22" x14ac:dyDescent="0.2">
      <c r="K147">
        <v>32</v>
      </c>
      <c r="L147">
        <v>33.299999999999997</v>
      </c>
      <c r="M147">
        <v>49.8</v>
      </c>
      <c r="N147">
        <v>63.1</v>
      </c>
      <c r="O147">
        <v>82.9</v>
      </c>
      <c r="T147">
        <v>32</v>
      </c>
      <c r="U147">
        <v>63.1</v>
      </c>
      <c r="V147">
        <v>82.9</v>
      </c>
    </row>
    <row r="148" spans="11:22" x14ac:dyDescent="0.2">
      <c r="K148">
        <v>64</v>
      </c>
      <c r="L148">
        <v>65.599999999999994</v>
      </c>
      <c r="M148">
        <v>106</v>
      </c>
      <c r="N148">
        <v>98.4</v>
      </c>
      <c r="O148">
        <v>167</v>
      </c>
      <c r="T148">
        <v>64</v>
      </c>
      <c r="U148">
        <v>98.4</v>
      </c>
      <c r="V148">
        <v>167</v>
      </c>
    </row>
    <row r="149" spans="11:22" x14ac:dyDescent="0.2">
      <c r="K149">
        <v>128</v>
      </c>
      <c r="L149">
        <v>134</v>
      </c>
      <c r="M149">
        <v>206</v>
      </c>
      <c r="N149">
        <v>187</v>
      </c>
      <c r="O149">
        <v>326</v>
      </c>
      <c r="T149">
        <v>128</v>
      </c>
      <c r="U149">
        <v>187</v>
      </c>
      <c r="V149">
        <v>326</v>
      </c>
    </row>
    <row r="150" spans="11:22" x14ac:dyDescent="0.2">
      <c r="K150">
        <v>256</v>
      </c>
      <c r="L150">
        <v>264</v>
      </c>
      <c r="M150">
        <v>407</v>
      </c>
      <c r="N150">
        <v>394</v>
      </c>
      <c r="O150">
        <v>649</v>
      </c>
      <c r="T150">
        <v>256</v>
      </c>
      <c r="U150">
        <v>394</v>
      </c>
      <c r="V150">
        <v>649</v>
      </c>
    </row>
    <row r="151" spans="11:22" x14ac:dyDescent="0.2">
      <c r="K151">
        <v>512</v>
      </c>
      <c r="L151">
        <v>524</v>
      </c>
      <c r="M151">
        <v>807</v>
      </c>
      <c r="N151">
        <v>804</v>
      </c>
      <c r="O151">
        <v>1293</v>
      </c>
      <c r="T151">
        <v>512</v>
      </c>
      <c r="U151">
        <v>804</v>
      </c>
      <c r="V151">
        <v>1293</v>
      </c>
    </row>
    <row r="152" spans="11:22" x14ac:dyDescent="0.2">
      <c r="K152">
        <v>1024</v>
      </c>
      <c r="L152">
        <v>1046</v>
      </c>
      <c r="M152">
        <v>1608</v>
      </c>
      <c r="N152">
        <v>1582</v>
      </c>
      <c r="O152">
        <v>2583</v>
      </c>
      <c r="T152">
        <v>1024</v>
      </c>
      <c r="U152">
        <v>1582</v>
      </c>
      <c r="V152">
        <v>2583</v>
      </c>
    </row>
    <row r="153" spans="11:22" x14ac:dyDescent="0.2">
      <c r="K153">
        <v>2048</v>
      </c>
      <c r="L153">
        <v>2087</v>
      </c>
      <c r="M153">
        <v>7867</v>
      </c>
      <c r="N153">
        <v>5512</v>
      </c>
      <c r="O153">
        <v>9020</v>
      </c>
      <c r="T153">
        <v>2048</v>
      </c>
      <c r="U153">
        <v>5512</v>
      </c>
      <c r="V153">
        <v>9020</v>
      </c>
    </row>
    <row r="154" spans="11:22" x14ac:dyDescent="0.2">
      <c r="K154">
        <v>4096</v>
      </c>
      <c r="L154">
        <v>5630</v>
      </c>
      <c r="M154">
        <v>16354</v>
      </c>
      <c r="N154">
        <v>11770</v>
      </c>
      <c r="O154">
        <v>17625</v>
      </c>
      <c r="T154">
        <v>4096</v>
      </c>
      <c r="U154">
        <v>11770</v>
      </c>
      <c r="V154">
        <v>17625</v>
      </c>
    </row>
    <row r="155" spans="11:22" x14ac:dyDescent="0.2">
      <c r="K155">
        <v>8192</v>
      </c>
      <c r="L155">
        <v>11062</v>
      </c>
      <c r="M155">
        <v>34423</v>
      </c>
      <c r="N155">
        <v>24574</v>
      </c>
      <c r="O155">
        <v>37067</v>
      </c>
      <c r="T155">
        <v>8192</v>
      </c>
      <c r="U155">
        <v>24574</v>
      </c>
      <c r="V155">
        <v>37067</v>
      </c>
    </row>
    <row r="156" spans="11:22" x14ac:dyDescent="0.2">
      <c r="K156" s="1">
        <v>16384</v>
      </c>
      <c r="L156">
        <v>22114</v>
      </c>
      <c r="M156">
        <v>71574</v>
      </c>
      <c r="N156">
        <v>50872</v>
      </c>
      <c r="O156">
        <v>75772</v>
      </c>
      <c r="T156" s="1">
        <v>16384</v>
      </c>
      <c r="U156">
        <v>50872</v>
      </c>
      <c r="V156">
        <v>75772</v>
      </c>
    </row>
    <row r="157" spans="11:22" x14ac:dyDescent="0.2">
      <c r="K157" s="1">
        <v>32768</v>
      </c>
      <c r="L157">
        <v>44248</v>
      </c>
      <c r="M157">
        <v>146161</v>
      </c>
      <c r="N157">
        <v>100888</v>
      </c>
      <c r="O157">
        <v>153956</v>
      </c>
      <c r="T157" s="1">
        <v>32768</v>
      </c>
      <c r="U157">
        <v>100888</v>
      </c>
      <c r="V157">
        <v>153956</v>
      </c>
    </row>
    <row r="158" spans="11:22" x14ac:dyDescent="0.2">
      <c r="K158" s="1">
        <v>65536</v>
      </c>
      <c r="L158">
        <v>93413</v>
      </c>
      <c r="M158">
        <v>318490</v>
      </c>
      <c r="N158">
        <v>223842</v>
      </c>
      <c r="O158">
        <v>337634</v>
      </c>
      <c r="T158" s="1">
        <v>65536</v>
      </c>
      <c r="U158">
        <v>223842</v>
      </c>
      <c r="V158">
        <v>337634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2022-04-14T20:57:06Z</dcterms:modified>
</cp:coreProperties>
</file>