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 calcMode="manual" iterate="1"/>
</workbook>
</file>

<file path=xl/calcChain.xml><?xml version="1.0" encoding="utf-8"?>
<calcChain xmlns="http://schemas.openxmlformats.org/spreadsheetml/2006/main">
  <c r="F51" i="1"/>
  <c r="E51"/>
  <c r="D51"/>
  <c r="F50"/>
  <c r="E50"/>
  <c r="D50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42"/>
  <c r="E42"/>
  <c r="D42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9"/>
  <c r="E29"/>
  <c r="D29"/>
  <c r="F28"/>
  <c r="E28"/>
  <c r="D28"/>
  <c r="F27"/>
  <c r="E27"/>
  <c r="D27"/>
  <c r="F26"/>
  <c r="E26"/>
  <c r="D26"/>
  <c r="F25"/>
  <c r="E25"/>
  <c r="D25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6"/>
  <c r="E16"/>
  <c r="D16"/>
  <c r="F15"/>
  <c r="E15"/>
  <c r="D15"/>
  <c r="F14"/>
  <c r="E14"/>
  <c r="D14"/>
  <c r="F13"/>
  <c r="E13"/>
  <c r="D13"/>
  <c r="BE12"/>
  <c r="BD12"/>
  <c r="F12"/>
  <c r="E12"/>
  <c r="D12"/>
  <c r="F11"/>
  <c r="E11"/>
  <c r="D11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3"/>
  <c r="E3"/>
  <c r="D3"/>
  <c r="F2"/>
  <c r="E2"/>
  <c r="D2"/>
</calcChain>
</file>

<file path=xl/sharedStrings.xml><?xml version="1.0" encoding="utf-8"?>
<sst xmlns="http://schemas.openxmlformats.org/spreadsheetml/2006/main" count="165" uniqueCount="118">
  <si>
    <t>Units</t>
  </si>
  <si>
    <t>铝铁</t>
  </si>
  <si>
    <t>铬铁</t>
  </si>
  <si>
    <t>锰铁</t>
  </si>
  <si>
    <t>钼铁</t>
  </si>
  <si>
    <t>镍铁</t>
  </si>
  <si>
    <t>硅铁</t>
  </si>
  <si>
    <t>钒铁</t>
  </si>
  <si>
    <t>铝矾土</t>
  </si>
  <si>
    <t>碳丝</t>
  </si>
  <si>
    <t>氯化钙</t>
  </si>
  <si>
    <t>硫酸铝</t>
  </si>
  <si>
    <t>硫酸亚铁</t>
  </si>
  <si>
    <t>活性炭</t>
    <phoneticPr fontId="6" type="noConversion"/>
  </si>
  <si>
    <t>电极</t>
  </si>
  <si>
    <t>氧化铬</t>
    <phoneticPr fontId="6" type="noConversion"/>
  </si>
  <si>
    <t>氟化铵</t>
    <phoneticPr fontId="6" type="noConversion"/>
  </si>
  <si>
    <t>铝</t>
    <phoneticPr fontId="6" type="noConversion"/>
  </si>
  <si>
    <t>锡</t>
    <phoneticPr fontId="6" type="noConversion"/>
  </si>
  <si>
    <t>润滑油脂</t>
    <phoneticPr fontId="6" type="noConversion"/>
  </si>
  <si>
    <t>硝酸铵</t>
    <phoneticPr fontId="6" type="noConversion"/>
  </si>
  <si>
    <t>轮胎</t>
    <phoneticPr fontId="6" type="noConversion"/>
  </si>
  <si>
    <r>
      <t>(r)</t>
    </r>
    <r>
      <rPr>
        <sz val="8"/>
        <rFont val="宋体"/>
        <family val="3"/>
        <charset val="134"/>
      </rPr>
      <t>铁矿石</t>
    </r>
    <phoneticPr fontId="7" type="noConversion"/>
  </si>
  <si>
    <t>kg</t>
  </si>
  <si>
    <r>
      <t>(r)</t>
    </r>
    <r>
      <rPr>
        <sz val="8"/>
        <rFont val="宋体"/>
        <family val="3"/>
        <charset val="134"/>
      </rPr>
      <t>石灰石</t>
    </r>
    <phoneticPr fontId="7" type="noConversion"/>
  </si>
  <si>
    <r>
      <t>(r)</t>
    </r>
    <r>
      <rPr>
        <sz val="8"/>
        <rFont val="宋体"/>
        <family val="3"/>
        <charset val="134"/>
      </rPr>
      <t>白云石</t>
    </r>
    <phoneticPr fontId="7" type="noConversion"/>
  </si>
  <si>
    <t>(r)稀土矿石</t>
  </si>
  <si>
    <r>
      <t>(r)</t>
    </r>
    <r>
      <rPr>
        <sz val="8"/>
        <rFont val="宋体"/>
        <family val="3"/>
        <charset val="134"/>
      </rPr>
      <t>固体副产品（利用）</t>
    </r>
    <phoneticPr fontId="7" type="noConversion"/>
  </si>
  <si>
    <r>
      <t>(r)</t>
    </r>
    <r>
      <rPr>
        <sz val="8"/>
        <rFont val="宋体"/>
        <family val="3"/>
        <charset val="134"/>
      </rPr>
      <t>废铁（利用）</t>
    </r>
    <phoneticPr fontId="7" type="noConversion"/>
  </si>
  <si>
    <r>
      <t>(r)</t>
    </r>
    <r>
      <rPr>
        <sz val="8"/>
        <rFont val="宋体"/>
        <family val="3"/>
        <charset val="134"/>
      </rPr>
      <t>废钢（利用）</t>
    </r>
    <phoneticPr fontId="7" type="noConversion"/>
  </si>
  <si>
    <r>
      <t>(r)</t>
    </r>
    <r>
      <rPr>
        <sz val="8"/>
        <rFont val="宋体"/>
        <family val="3"/>
        <charset val="134"/>
      </rPr>
      <t>水</t>
    </r>
    <phoneticPr fontId="7" type="noConversion"/>
  </si>
  <si>
    <t>litre</t>
  </si>
  <si>
    <r>
      <t>(r)</t>
    </r>
    <r>
      <rPr>
        <sz val="8"/>
        <rFont val="宋体"/>
        <family val="3"/>
        <charset val="134"/>
      </rPr>
      <t>煤</t>
    </r>
    <phoneticPr fontId="7" type="noConversion"/>
  </si>
  <si>
    <r>
      <t>(r)</t>
    </r>
    <r>
      <rPr>
        <sz val="8"/>
        <rFont val="宋体"/>
        <family val="3"/>
        <charset val="134"/>
      </rPr>
      <t>能源</t>
    </r>
    <phoneticPr fontId="7" type="noConversion"/>
  </si>
  <si>
    <t>MJ</t>
  </si>
  <si>
    <r>
      <t>(a)</t>
    </r>
    <r>
      <rPr>
        <sz val="8"/>
        <rFont val="宋体"/>
        <family val="3"/>
        <charset val="134"/>
      </rPr>
      <t>二氧化碳</t>
    </r>
    <phoneticPr fontId="7" type="noConversion"/>
  </si>
  <si>
    <t>g</t>
  </si>
  <si>
    <r>
      <t>(a)</t>
    </r>
    <r>
      <rPr>
        <sz val="8"/>
        <rFont val="宋体"/>
        <family val="3"/>
        <charset val="134"/>
      </rPr>
      <t>粉尘</t>
    </r>
    <phoneticPr fontId="7" type="noConversion"/>
  </si>
  <si>
    <r>
      <t>(a)</t>
    </r>
    <r>
      <rPr>
        <sz val="8"/>
        <rFont val="宋体"/>
        <family val="3"/>
        <charset val="134"/>
      </rPr>
      <t>硫氧化物</t>
    </r>
    <r>
      <rPr>
        <sz val="8"/>
        <rFont val="Arial"/>
        <family val="2"/>
      </rPr>
      <t>(</t>
    </r>
    <r>
      <rPr>
        <sz val="8"/>
        <rFont val="宋体"/>
        <family val="3"/>
        <charset val="134"/>
      </rPr>
      <t>二氧化硫</t>
    </r>
    <r>
      <rPr>
        <sz val="8"/>
        <rFont val="Arial"/>
        <family val="2"/>
      </rPr>
      <t>)</t>
    </r>
    <phoneticPr fontId="7" type="noConversion"/>
  </si>
  <si>
    <r>
      <t>(a)</t>
    </r>
    <r>
      <rPr>
        <sz val="8"/>
        <rFont val="宋体"/>
        <family val="3"/>
        <charset val="134"/>
      </rPr>
      <t>氮氧化物</t>
    </r>
    <r>
      <rPr>
        <sz val="8"/>
        <rFont val="Arial"/>
        <family val="2"/>
      </rPr>
      <t>(</t>
    </r>
    <r>
      <rPr>
        <sz val="8"/>
        <rFont val="宋体"/>
        <family val="3"/>
        <charset val="134"/>
      </rPr>
      <t>二氧化氮</t>
    </r>
    <r>
      <rPr>
        <sz val="8"/>
        <rFont val="Arial"/>
        <family val="2"/>
      </rPr>
      <t>)</t>
    </r>
    <phoneticPr fontId="7" type="noConversion"/>
  </si>
  <si>
    <r>
      <t>(a)</t>
    </r>
    <r>
      <rPr>
        <sz val="8"/>
        <rFont val="宋体"/>
        <family val="3"/>
        <charset val="134"/>
      </rPr>
      <t>挥发性有机化合物</t>
    </r>
    <phoneticPr fontId="7" type="noConversion"/>
  </si>
  <si>
    <r>
      <t>(a)</t>
    </r>
    <r>
      <rPr>
        <sz val="8"/>
        <rFont val="宋体"/>
        <family val="3"/>
        <charset val="134"/>
      </rPr>
      <t>一氧化碳</t>
    </r>
    <phoneticPr fontId="7" type="noConversion"/>
  </si>
  <si>
    <r>
      <t>(a)</t>
    </r>
    <r>
      <rPr>
        <sz val="8"/>
        <rFont val="宋体"/>
        <family val="3"/>
        <charset val="134"/>
      </rPr>
      <t>二噁英</t>
    </r>
    <phoneticPr fontId="7" type="noConversion"/>
  </si>
  <si>
    <r>
      <t>(a)</t>
    </r>
    <r>
      <rPr>
        <sz val="8"/>
        <rFont val="宋体"/>
        <family val="3"/>
        <charset val="134"/>
      </rPr>
      <t>甲烷</t>
    </r>
    <phoneticPr fontId="7" type="noConversion"/>
  </si>
  <si>
    <r>
      <t>(a)</t>
    </r>
    <r>
      <rPr>
        <sz val="8"/>
        <rFont val="宋体"/>
        <family val="3"/>
        <charset val="134"/>
      </rPr>
      <t>一氧化二氮</t>
    </r>
    <phoneticPr fontId="7" type="noConversion"/>
  </si>
  <si>
    <r>
      <t>(a)</t>
    </r>
    <r>
      <rPr>
        <sz val="8"/>
        <rFont val="宋体"/>
        <family val="3"/>
        <charset val="134"/>
      </rPr>
      <t>六氟化硫</t>
    </r>
    <phoneticPr fontId="7" type="noConversion"/>
  </si>
  <si>
    <r>
      <t>(a)</t>
    </r>
    <r>
      <rPr>
        <sz val="8"/>
        <rFont val="宋体"/>
        <family val="3"/>
        <charset val="134"/>
      </rPr>
      <t>氯化氢</t>
    </r>
    <phoneticPr fontId="7" type="noConversion"/>
  </si>
  <si>
    <r>
      <t>(a)</t>
    </r>
    <r>
      <rPr>
        <sz val="8"/>
        <rFont val="宋体"/>
        <family val="3"/>
        <charset val="134"/>
      </rPr>
      <t>硫化氢</t>
    </r>
    <phoneticPr fontId="7" type="noConversion"/>
  </si>
  <si>
    <r>
      <t>(a)</t>
    </r>
    <r>
      <rPr>
        <sz val="8"/>
        <rFont val="宋体"/>
        <family val="3"/>
        <charset val="134"/>
      </rPr>
      <t>镉</t>
    </r>
    <phoneticPr fontId="7" type="noConversion"/>
  </si>
  <si>
    <r>
      <t>(a)</t>
    </r>
    <r>
      <rPr>
        <sz val="8"/>
        <rFont val="宋体"/>
        <family val="3"/>
        <charset val="134"/>
      </rPr>
      <t>铬</t>
    </r>
    <phoneticPr fontId="7" type="noConversion"/>
  </si>
  <si>
    <r>
      <t>(a)</t>
    </r>
    <r>
      <rPr>
        <sz val="8"/>
        <rFont val="宋体"/>
        <family val="3"/>
        <charset val="134"/>
      </rPr>
      <t>铅</t>
    </r>
    <phoneticPr fontId="7" type="noConversion"/>
  </si>
  <si>
    <r>
      <t>(a)</t>
    </r>
    <r>
      <rPr>
        <sz val="8"/>
        <rFont val="宋体"/>
        <family val="3"/>
        <charset val="134"/>
      </rPr>
      <t>锌</t>
    </r>
    <phoneticPr fontId="7" type="noConversion"/>
  </si>
  <si>
    <r>
      <t>(w)</t>
    </r>
    <r>
      <rPr>
        <sz val="8"/>
        <rFont val="宋体"/>
        <family val="3"/>
        <charset val="134"/>
      </rPr>
      <t>化学需氧量</t>
    </r>
    <phoneticPr fontId="7" type="noConversion"/>
  </si>
  <si>
    <t>mg</t>
    <phoneticPr fontId="6" type="noConversion"/>
  </si>
  <si>
    <r>
      <t>(w)</t>
    </r>
    <r>
      <rPr>
        <sz val="8"/>
        <rFont val="宋体"/>
        <family val="3"/>
        <charset val="134"/>
      </rPr>
      <t>悬浮固定物</t>
    </r>
    <phoneticPr fontId="7" type="noConversion"/>
  </si>
  <si>
    <r>
      <t>(w)</t>
    </r>
    <r>
      <rPr>
        <sz val="8"/>
        <rFont val="宋体"/>
        <family val="3"/>
        <charset val="134"/>
      </rPr>
      <t>总油</t>
    </r>
    <phoneticPr fontId="7" type="noConversion"/>
  </si>
  <si>
    <r>
      <t>(w)</t>
    </r>
    <r>
      <rPr>
        <sz val="8"/>
        <rFont val="宋体"/>
        <family val="3"/>
        <charset val="134"/>
      </rPr>
      <t>氟离子</t>
    </r>
    <phoneticPr fontId="7" type="noConversion"/>
  </si>
  <si>
    <r>
      <t>(w)</t>
    </r>
    <r>
      <rPr>
        <sz val="8"/>
        <rFont val="宋体"/>
        <family val="3"/>
        <charset val="134"/>
      </rPr>
      <t>硫离子</t>
    </r>
    <phoneticPr fontId="7" type="noConversion"/>
  </si>
  <si>
    <r>
      <t>(w)</t>
    </r>
    <r>
      <rPr>
        <sz val="8"/>
        <rFont val="宋体"/>
        <family val="3"/>
        <charset val="134"/>
      </rPr>
      <t>氨氮</t>
    </r>
    <phoneticPr fontId="7" type="noConversion"/>
  </si>
  <si>
    <r>
      <t>(w)</t>
    </r>
    <r>
      <rPr>
        <sz val="8"/>
        <rFont val="宋体"/>
        <family val="3"/>
        <charset val="134"/>
      </rPr>
      <t>总氮</t>
    </r>
    <phoneticPr fontId="7" type="noConversion"/>
  </si>
  <si>
    <r>
      <t>(w)</t>
    </r>
    <r>
      <rPr>
        <sz val="8"/>
        <rFont val="宋体"/>
        <family val="3"/>
        <charset val="134"/>
      </rPr>
      <t>总磷</t>
    </r>
    <phoneticPr fontId="7" type="noConversion"/>
  </si>
  <si>
    <r>
      <t>(w)</t>
    </r>
    <r>
      <rPr>
        <sz val="8"/>
        <rFont val="宋体"/>
        <family val="3"/>
        <charset val="134"/>
      </rPr>
      <t>总铬</t>
    </r>
    <phoneticPr fontId="7" type="noConversion"/>
  </si>
  <si>
    <r>
      <t>(w)</t>
    </r>
    <r>
      <rPr>
        <sz val="8"/>
        <rFont val="宋体"/>
        <family val="3"/>
        <charset val="134"/>
      </rPr>
      <t>六价铬</t>
    </r>
    <phoneticPr fontId="7" type="noConversion"/>
  </si>
  <si>
    <r>
      <t>(w)</t>
    </r>
    <r>
      <rPr>
        <sz val="8"/>
        <rFont val="宋体"/>
        <family val="3"/>
        <charset val="134"/>
      </rPr>
      <t>镉</t>
    </r>
    <phoneticPr fontId="7" type="noConversion"/>
  </si>
  <si>
    <r>
      <t>(w)</t>
    </r>
    <r>
      <rPr>
        <sz val="8"/>
        <rFont val="宋体"/>
        <family val="3"/>
        <charset val="134"/>
      </rPr>
      <t>铅</t>
    </r>
    <phoneticPr fontId="7" type="noConversion"/>
  </si>
  <si>
    <r>
      <t>(w)</t>
    </r>
    <r>
      <rPr>
        <sz val="8"/>
        <rFont val="宋体"/>
        <family val="3"/>
        <charset val="134"/>
      </rPr>
      <t>铜</t>
    </r>
    <phoneticPr fontId="7" type="noConversion"/>
  </si>
  <si>
    <r>
      <t>(w)</t>
    </r>
    <r>
      <rPr>
        <sz val="8"/>
        <rFont val="宋体"/>
        <family val="3"/>
        <charset val="134"/>
      </rPr>
      <t>锌</t>
    </r>
    <phoneticPr fontId="7" type="noConversion"/>
  </si>
  <si>
    <r>
      <t>(w)</t>
    </r>
    <r>
      <rPr>
        <sz val="8"/>
        <rFont val="宋体"/>
        <family val="3"/>
        <charset val="134"/>
      </rPr>
      <t>镍</t>
    </r>
    <phoneticPr fontId="7" type="noConversion"/>
  </si>
  <si>
    <r>
      <t>(w)</t>
    </r>
    <r>
      <rPr>
        <sz val="8"/>
        <rFont val="宋体"/>
        <family val="3"/>
        <charset val="134"/>
      </rPr>
      <t>锰</t>
    </r>
    <phoneticPr fontId="7" type="noConversion"/>
  </si>
  <si>
    <r>
      <t>(w)</t>
    </r>
    <r>
      <rPr>
        <sz val="8"/>
        <rFont val="宋体"/>
        <family val="3"/>
        <charset val="134"/>
      </rPr>
      <t>铁</t>
    </r>
    <phoneticPr fontId="7" type="noConversion"/>
  </si>
  <si>
    <r>
      <t>(w)</t>
    </r>
    <r>
      <rPr>
        <sz val="8"/>
        <rFont val="宋体"/>
        <family val="3"/>
        <charset val="134"/>
      </rPr>
      <t>汞</t>
    </r>
    <phoneticPr fontId="7" type="noConversion"/>
  </si>
  <si>
    <r>
      <t>(w)</t>
    </r>
    <r>
      <rPr>
        <sz val="8"/>
        <rFont val="宋体"/>
        <family val="3"/>
        <charset val="134"/>
      </rPr>
      <t>砷</t>
    </r>
    <phoneticPr fontId="7" type="noConversion"/>
  </si>
  <si>
    <r>
      <t>(w)</t>
    </r>
    <r>
      <rPr>
        <sz val="8"/>
        <rFont val="宋体"/>
        <family val="3"/>
        <charset val="134"/>
      </rPr>
      <t>总氰</t>
    </r>
    <phoneticPr fontId="7" type="noConversion"/>
  </si>
  <si>
    <r>
      <t>(w)</t>
    </r>
    <r>
      <rPr>
        <sz val="8"/>
        <rFont val="宋体"/>
        <family val="3"/>
        <charset val="134"/>
      </rPr>
      <t>氰</t>
    </r>
    <phoneticPr fontId="7" type="noConversion"/>
  </si>
  <si>
    <r>
      <t>(w)</t>
    </r>
    <r>
      <rPr>
        <sz val="8"/>
        <rFont val="宋体"/>
        <family val="3"/>
        <charset val="134"/>
      </rPr>
      <t>酚</t>
    </r>
    <phoneticPr fontId="7" type="noConversion"/>
  </si>
  <si>
    <r>
      <t>(w)</t>
    </r>
    <r>
      <rPr>
        <sz val="8"/>
        <rFont val="宋体"/>
        <family val="3"/>
        <charset val="134"/>
      </rPr>
      <t>吡啶</t>
    </r>
    <phoneticPr fontId="7" type="noConversion"/>
  </si>
  <si>
    <r>
      <t>(w)</t>
    </r>
    <r>
      <rPr>
        <sz val="8"/>
        <rFont val="宋体"/>
        <family val="3"/>
        <charset val="134"/>
      </rPr>
      <t>苯</t>
    </r>
    <phoneticPr fontId="7" type="noConversion"/>
  </si>
  <si>
    <r>
      <t>(w)</t>
    </r>
    <r>
      <rPr>
        <sz val="8"/>
        <rFont val="宋体"/>
        <family val="3"/>
        <charset val="134"/>
      </rPr>
      <t>废水（总量）</t>
    </r>
    <phoneticPr fontId="7" type="noConversion"/>
  </si>
  <si>
    <r>
      <t>(s)</t>
    </r>
    <r>
      <rPr>
        <sz val="8"/>
        <rFont val="宋体"/>
        <family val="3"/>
        <charset val="134"/>
      </rPr>
      <t>固废（产出）</t>
    </r>
    <phoneticPr fontId="7" type="noConversion"/>
  </si>
  <si>
    <r>
      <t>(s)</t>
    </r>
    <r>
      <rPr>
        <sz val="8"/>
        <rFont val="宋体"/>
        <family val="3"/>
        <charset val="134"/>
      </rPr>
      <t>废钢（产出）</t>
    </r>
    <phoneticPr fontId="7" type="noConversion"/>
  </si>
  <si>
    <t>lci</t>
    <phoneticPr fontId="1" type="noConversion"/>
  </si>
  <si>
    <t>煤</t>
  </si>
  <si>
    <t>铁精矿</t>
  </si>
  <si>
    <t>球团矿</t>
  </si>
  <si>
    <t>石灰石</t>
  </si>
  <si>
    <t>白云石</t>
  </si>
  <si>
    <t>砂石</t>
  </si>
  <si>
    <t>铁合金</t>
  </si>
  <si>
    <t>钢丸</t>
  </si>
  <si>
    <t>轧辊</t>
  </si>
  <si>
    <t>保温材料</t>
  </si>
  <si>
    <t>电解铜</t>
  </si>
  <si>
    <t>氢氧化钠</t>
  </si>
  <si>
    <t>盐酸</t>
  </si>
  <si>
    <t>次氯酸钠</t>
  </si>
  <si>
    <t>碱式氯化铝</t>
  </si>
  <si>
    <t>汽油</t>
  </si>
  <si>
    <t>重油</t>
  </si>
  <si>
    <t>消泡剂</t>
  </si>
  <si>
    <t>脱硫剂</t>
  </si>
  <si>
    <t>脱磷剂</t>
  </si>
  <si>
    <t>有色矿</t>
  </si>
  <si>
    <t>轧制油</t>
  </si>
  <si>
    <t>脱脂剂</t>
  </si>
  <si>
    <t>硫酸</t>
  </si>
  <si>
    <t>氨</t>
  </si>
  <si>
    <t>焦炉煤气</t>
  </si>
  <si>
    <t>高炉煤气</t>
  </si>
  <si>
    <t>转炉煤气</t>
  </si>
  <si>
    <t>氢气</t>
  </si>
  <si>
    <t>天然气</t>
  </si>
  <si>
    <t>kg</t>
    <phoneticPr fontId="6" type="noConversion"/>
  </si>
  <si>
    <t>水泥</t>
    <phoneticPr fontId="1" type="noConversion"/>
  </si>
  <si>
    <t>外购电</t>
    <phoneticPr fontId="1" type="noConversion"/>
  </si>
  <si>
    <t>柴油</t>
    <phoneticPr fontId="1" type="noConversion"/>
  </si>
  <si>
    <t>耐材</t>
    <phoneticPr fontId="1" type="noConversion"/>
  </si>
  <si>
    <t>硝酸铵炸药</t>
    <phoneticPr fontId="6" type="noConversion"/>
  </si>
  <si>
    <t>钢棒</t>
    <phoneticPr fontId="6" type="noConversion"/>
  </si>
</sst>
</file>

<file path=xl/styles.xml><?xml version="1.0" encoding="utf-8"?>
<styleSheet xmlns="http://schemas.openxmlformats.org/spreadsheetml/2006/main">
  <numFmts count="5">
    <numFmt numFmtId="176" formatCode="#,##0.000_ "/>
    <numFmt numFmtId="177" formatCode="#,##0.000_);[Red]\(#,##0.000\)"/>
    <numFmt numFmtId="178" formatCode="0.00000_);[Red]\(0.00000\)"/>
    <numFmt numFmtId="179" formatCode="#,##0_ "/>
    <numFmt numFmtId="180" formatCode="#,##0.000;[Red]\-#,##0.000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8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8"/>
      <name val="宋体"/>
      <family val="3"/>
      <charset val="134"/>
    </font>
    <font>
      <sz val="12"/>
      <name val="宋体"/>
      <family val="3"/>
      <charset val="134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9" fillId="0" borderId="0"/>
  </cellStyleXfs>
  <cellXfs count="27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4" fillId="0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/>
    </xf>
    <xf numFmtId="176" fontId="5" fillId="0" borderId="2" xfId="1" applyNumberFormat="1" applyFont="1" applyFill="1" applyBorder="1" applyAlignment="1">
      <alignment horizontal="center" vertical="center" wrapText="1"/>
    </xf>
    <xf numFmtId="177" fontId="4" fillId="0" borderId="3" xfId="0" applyNumberFormat="1" applyFont="1" applyFill="1" applyBorder="1" applyAlignment="1">
      <alignment horizontal="left" vertical="center"/>
    </xf>
    <xf numFmtId="0" fontId="4" fillId="0" borderId="4" xfId="1" applyFont="1" applyFill="1" applyBorder="1" applyAlignment="1">
      <alignment horizontal="center" vertical="center"/>
    </xf>
    <xf numFmtId="178" fontId="4" fillId="0" borderId="4" xfId="1" applyNumberFormat="1" applyFont="1" applyFill="1" applyBorder="1" applyAlignment="1">
      <alignment horizontal="right" vertical="center"/>
    </xf>
    <xf numFmtId="176" fontId="4" fillId="0" borderId="4" xfId="1" applyNumberFormat="1" applyFont="1" applyFill="1" applyBorder="1" applyAlignment="1">
      <alignment horizontal="right" vertical="center"/>
    </xf>
    <xf numFmtId="178" fontId="4" fillId="0" borderId="4" xfId="2" applyNumberFormat="1" applyFont="1" applyFill="1" applyBorder="1" applyAlignment="1">
      <alignment vertical="center"/>
    </xf>
    <xf numFmtId="176" fontId="4" fillId="0" borderId="4" xfId="2" applyNumberFormat="1" applyFont="1" applyFill="1" applyBorder="1" applyAlignment="1">
      <alignment vertical="center"/>
    </xf>
    <xf numFmtId="177" fontId="4" fillId="0" borderId="4" xfId="2" applyNumberFormat="1" applyFont="1" applyFill="1" applyBorder="1" applyAlignment="1">
      <alignment vertical="center"/>
    </xf>
    <xf numFmtId="177" fontId="4" fillId="0" borderId="4" xfId="2" applyNumberFormat="1" applyFont="1" applyFill="1" applyBorder="1"/>
    <xf numFmtId="178" fontId="4" fillId="0" borderId="4" xfId="1" applyNumberFormat="1" applyFont="1" applyFill="1" applyBorder="1" applyAlignment="1">
      <alignment vertical="center"/>
    </xf>
    <xf numFmtId="177" fontId="4" fillId="0" borderId="4" xfId="1" applyNumberFormat="1" applyFont="1" applyFill="1" applyBorder="1" applyAlignment="1">
      <alignment vertical="center"/>
    </xf>
    <xf numFmtId="179" fontId="4" fillId="0" borderId="4" xfId="1" applyNumberFormat="1" applyFont="1" applyFill="1" applyBorder="1" applyAlignment="1">
      <alignment vertical="center"/>
    </xf>
    <xf numFmtId="176" fontId="4" fillId="0" borderId="4" xfId="1" applyNumberFormat="1" applyFont="1" applyFill="1" applyBorder="1" applyAlignment="1">
      <alignment vertical="center"/>
    </xf>
    <xf numFmtId="177" fontId="4" fillId="0" borderId="5" xfId="0" applyNumberFormat="1" applyFont="1" applyFill="1" applyBorder="1" applyAlignment="1">
      <alignment horizontal="left" vertical="center"/>
    </xf>
    <xf numFmtId="177" fontId="4" fillId="0" borderId="1" xfId="0" applyNumberFormat="1" applyFont="1" applyFill="1" applyBorder="1" applyAlignment="1">
      <alignment horizontal="left" vertical="center"/>
    </xf>
    <xf numFmtId="38" fontId="4" fillId="0" borderId="4" xfId="2" applyNumberFormat="1" applyFont="1" applyFill="1" applyBorder="1" applyAlignment="1">
      <alignment vertical="center"/>
    </xf>
    <xf numFmtId="180" fontId="4" fillId="0" borderId="4" xfId="2" applyNumberFormat="1" applyFont="1" applyFill="1" applyBorder="1" applyAlignment="1">
      <alignment vertical="center"/>
    </xf>
    <xf numFmtId="177" fontId="4" fillId="0" borderId="6" xfId="0" applyNumberFormat="1" applyFont="1" applyFill="1" applyBorder="1" applyAlignment="1">
      <alignment horizontal="left" vertical="center"/>
    </xf>
    <xf numFmtId="176" fontId="4" fillId="0" borderId="0" xfId="1" applyNumberFormat="1" applyFont="1" applyFill="1" applyBorder="1" applyAlignment="1">
      <alignment vertical="center"/>
    </xf>
    <xf numFmtId="176" fontId="4" fillId="0" borderId="0" xfId="1" applyNumberFormat="1" applyFont="1" applyFill="1" applyBorder="1" applyAlignment="1">
      <alignment horizontal="right" vertical="center"/>
    </xf>
    <xf numFmtId="0" fontId="10" fillId="0" borderId="0" xfId="1" applyFont="1" applyFill="1" applyAlignment="1">
      <alignment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_UPSTREAM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gres_model-20161018+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能源"/>
      <sheetName val="矿山"/>
      <sheetName val="钢铁"/>
      <sheetName val="本工序负荷g1"/>
      <sheetName val="能源工序带入负荷g2"/>
      <sheetName val="各前道工序累积负荷g3"/>
      <sheetName val="副产品内部收益g4"/>
      <sheetName val="包钢内部合计"/>
      <sheetName val="运输负荷g5"/>
      <sheetName val="上游负荷g6"/>
      <sheetName val="副产品外部收益g7"/>
      <sheetName val="包钢外部合计"/>
      <sheetName val="生命周期g8"/>
      <sheetName val="巴润分公司－采矿"/>
      <sheetName val="巴润分公司－选矿"/>
      <sheetName val="白云鄂博铁矿"/>
      <sheetName val="选矿厂-自产"/>
      <sheetName val="选矿厂-山上选厂"/>
      <sheetName val="选矿厂-蒙古矿"/>
      <sheetName val="固阳矿-球团矿"/>
      <sheetName val="还原铁公司-球团矿"/>
      <sheetName val="乌海矿业-采选"/>
      <sheetName val="乌海矿业-焙烧"/>
      <sheetName val="庆华-焦炭"/>
      <sheetName val="焦化厂-炼焦"/>
      <sheetName val="炼铁厂-烧结"/>
      <sheetName val="炼铁厂-高炉"/>
      <sheetName val="铁水预处理"/>
      <sheetName val="转炉"/>
      <sheetName val="炼钢厂-精炼"/>
      <sheetName val="炼钢厂-铸机"/>
      <sheetName val="轨梁厂1#"/>
      <sheetName val="轨梁厂2#"/>
      <sheetName val="稀土钢板－烧结"/>
      <sheetName val="稀土钢板－焦炭"/>
      <sheetName val="稀土钢板－高炉"/>
      <sheetName val="稀土钢板－炼钢"/>
      <sheetName val="稀土钢板－热轧"/>
      <sheetName val="废钢厂"/>
      <sheetName val="冶金渣"/>
      <sheetName val="物资公司"/>
      <sheetName val="国贸(运输)"/>
      <sheetName val="黄河新水"/>
      <sheetName val="澄清水"/>
      <sheetName val="生活水"/>
      <sheetName val="一次滤后水"/>
      <sheetName val="二次滤后水"/>
      <sheetName val="活性炭出水"/>
      <sheetName val="脱盐水"/>
      <sheetName val="除盐水"/>
      <sheetName val="精除盐水"/>
      <sheetName val="燃气-COG"/>
      <sheetName val="燃气-BFG"/>
      <sheetName val="燃气-LDG"/>
      <sheetName val="燃气-NG"/>
      <sheetName val="热电厂"/>
      <sheetName val="CCPP"/>
      <sheetName val="氧气"/>
      <sheetName val="压缩空气"/>
      <sheetName val="氮气"/>
      <sheetName val="氩气"/>
      <sheetName val="能源产品g1"/>
      <sheetName val="能源产品g2"/>
      <sheetName val="能源产品g3"/>
      <sheetName val="能源产品g4"/>
      <sheetName val="能源产品onsite"/>
      <sheetName val="能源产品运输g5"/>
      <sheetName val="能源产品上游g6"/>
      <sheetName val="能源产品副产品回用g7"/>
      <sheetName val="能源outsite"/>
      <sheetName val="能源route"/>
      <sheetName val="物料属性"/>
      <sheetName val="byproduct"/>
      <sheetName val="特征化系数"/>
      <sheetName val="transport"/>
      <sheetName val="upstre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10">
          <cell r="G10">
            <v>0.58032635686413625</v>
          </cell>
        </row>
        <row r="11">
          <cell r="G11">
            <v>0.12582121319616885</v>
          </cell>
        </row>
        <row r="12">
          <cell r="G12">
            <v>0.18691379921958143</v>
          </cell>
        </row>
      </sheetData>
      <sheetData sheetId="72" refreshError="1"/>
      <sheetData sheetId="73" refreshError="1"/>
      <sheetData sheetId="74" refreshError="1"/>
      <sheetData sheetId="7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58"/>
  <sheetViews>
    <sheetView tabSelected="1" workbookViewId="0">
      <selection activeCell="B2" sqref="B2"/>
    </sheetView>
  </sheetViews>
  <sheetFormatPr defaultRowHeight="13.5"/>
  <cols>
    <col min="1" max="1" width="17.125" style="1" customWidth="1"/>
    <col min="2" max="3" width="9" style="1"/>
    <col min="4" max="4" width="13.25" style="1" customWidth="1"/>
    <col min="5" max="5" width="12.625" style="1" customWidth="1"/>
    <col min="6" max="6" width="12.75" style="1" customWidth="1"/>
    <col min="7" max="10" width="9" style="1"/>
    <col min="11" max="11" width="8.375" style="1" bestFit="1" customWidth="1"/>
    <col min="12" max="19" width="9" style="1"/>
    <col min="20" max="20" width="10.375" style="1" customWidth="1"/>
    <col min="21" max="16384" width="9" style="1"/>
  </cols>
  <sheetData>
    <row r="1" spans="1:59">
      <c r="A1" s="1" t="s">
        <v>80</v>
      </c>
      <c r="B1" s="2" t="s">
        <v>0</v>
      </c>
      <c r="C1" s="3" t="s">
        <v>81</v>
      </c>
      <c r="D1" s="3" t="s">
        <v>106</v>
      </c>
      <c r="E1" s="3" t="s">
        <v>107</v>
      </c>
      <c r="F1" s="3" t="s">
        <v>108</v>
      </c>
      <c r="G1" s="3" t="s">
        <v>82</v>
      </c>
      <c r="H1" s="3" t="s">
        <v>83</v>
      </c>
      <c r="I1" s="3" t="s">
        <v>84</v>
      </c>
      <c r="J1" s="3" t="s">
        <v>85</v>
      </c>
      <c r="K1" s="3" t="s">
        <v>112</v>
      </c>
      <c r="L1" s="3" t="s">
        <v>86</v>
      </c>
      <c r="M1" s="3" t="s">
        <v>87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88</v>
      </c>
      <c r="X1" s="3" t="s">
        <v>89</v>
      </c>
      <c r="Y1" s="3" t="s">
        <v>115</v>
      </c>
      <c r="Z1" s="3" t="s">
        <v>90</v>
      </c>
      <c r="AA1" s="3" t="s">
        <v>91</v>
      </c>
      <c r="AB1" s="3" t="s">
        <v>92</v>
      </c>
      <c r="AC1" s="3" t="s">
        <v>93</v>
      </c>
      <c r="AD1" s="3" t="s">
        <v>94</v>
      </c>
      <c r="AE1" s="3" t="s">
        <v>95</v>
      </c>
      <c r="AF1" s="3" t="s">
        <v>96</v>
      </c>
      <c r="AG1" s="3" t="s">
        <v>114</v>
      </c>
      <c r="AH1" s="3" t="s">
        <v>109</v>
      </c>
      <c r="AI1" s="3" t="s">
        <v>110</v>
      </c>
      <c r="AJ1" s="3" t="s">
        <v>113</v>
      </c>
      <c r="AK1" s="3" t="s">
        <v>97</v>
      </c>
      <c r="AL1" s="3" t="s">
        <v>10</v>
      </c>
      <c r="AM1" s="3" t="s">
        <v>11</v>
      </c>
      <c r="AN1" s="3" t="s">
        <v>12</v>
      </c>
      <c r="AO1" s="3" t="s">
        <v>13</v>
      </c>
      <c r="AP1" s="4" t="s">
        <v>98</v>
      </c>
      <c r="AQ1" s="3" t="s">
        <v>99</v>
      </c>
      <c r="AR1" s="3" t="s">
        <v>100</v>
      </c>
      <c r="AS1" s="3" t="s">
        <v>101</v>
      </c>
      <c r="AT1" s="3" t="s">
        <v>102</v>
      </c>
      <c r="AU1" s="3" t="s">
        <v>103</v>
      </c>
      <c r="AV1" s="3" t="s">
        <v>104</v>
      </c>
      <c r="AW1" s="3" t="s">
        <v>105</v>
      </c>
      <c r="AX1" s="3" t="s">
        <v>14</v>
      </c>
      <c r="AY1" s="3" t="s">
        <v>15</v>
      </c>
      <c r="AZ1" s="3" t="s">
        <v>16</v>
      </c>
      <c r="BA1" s="3" t="s">
        <v>17</v>
      </c>
      <c r="BB1" s="3" t="s">
        <v>18</v>
      </c>
      <c r="BC1" s="3" t="s">
        <v>19</v>
      </c>
      <c r="BD1" s="3" t="s">
        <v>116</v>
      </c>
      <c r="BE1" s="3" t="s">
        <v>20</v>
      </c>
      <c r="BF1" s="3" t="s">
        <v>21</v>
      </c>
      <c r="BG1" s="3" t="s">
        <v>117</v>
      </c>
    </row>
    <row r="2" spans="1:59">
      <c r="A2" s="5" t="s">
        <v>22</v>
      </c>
      <c r="B2" s="6" t="s">
        <v>23</v>
      </c>
      <c r="C2" s="7">
        <v>1.7641940771023843E-5</v>
      </c>
      <c r="D2" s="7">
        <f>C2*[1]物料属性!G$10</f>
        <v>1.0238083215661137E-5</v>
      </c>
      <c r="E2" s="7">
        <f>C2*[1]物料属性!G$11</f>
        <v>2.2197303909451744E-6</v>
      </c>
      <c r="F2" s="7">
        <f>C2*[1]物料属性!G$12</f>
        <v>3.2975221751188983E-6</v>
      </c>
      <c r="G2" s="7">
        <v>3.0674862006030423E-7</v>
      </c>
      <c r="H2" s="7">
        <v>0.97991180145521062</v>
      </c>
      <c r="I2" s="7">
        <v>1.5718970843458344E-6</v>
      </c>
      <c r="J2" s="7">
        <v>1.5696482573363587E-6</v>
      </c>
      <c r="K2" s="7">
        <v>1.2747813016853687E-2</v>
      </c>
      <c r="L2" s="8">
        <v>9.8343959376740231E-5</v>
      </c>
      <c r="M2" s="8">
        <v>3.4861806596225035E-3</v>
      </c>
      <c r="N2" s="8">
        <v>1.825203869154603E-2</v>
      </c>
      <c r="O2" s="8">
        <v>8.7135581973760265E-4</v>
      </c>
      <c r="P2" s="8">
        <v>6.861494151609353E-4</v>
      </c>
      <c r="Q2" s="8">
        <v>5.3601340033500838E-2</v>
      </c>
      <c r="R2" s="8">
        <v>4.16</v>
      </c>
      <c r="S2" s="8">
        <v>3.4861806596225035E-3</v>
      </c>
      <c r="T2" s="8">
        <v>7.3593158432377043E-2</v>
      </c>
      <c r="U2" s="8">
        <v>2.1354257297907168E-5</v>
      </c>
      <c r="V2" s="8">
        <v>1.4935970822089414E-3</v>
      </c>
      <c r="W2" s="8">
        <v>1.3953120739013471</v>
      </c>
      <c r="X2" s="8">
        <v>1.4247525650758823</v>
      </c>
      <c r="Y2" s="8">
        <v>9.2634667265268679E-3</v>
      </c>
      <c r="Z2" s="8">
        <v>0</v>
      </c>
      <c r="AA2" s="8">
        <v>1.4340074327088596E-3</v>
      </c>
      <c r="AB2" s="8">
        <v>0</v>
      </c>
      <c r="AC2" s="9">
        <v>4.0029828844136833E-4</v>
      </c>
      <c r="AD2" s="8">
        <v>1.067380982398423E-3</v>
      </c>
      <c r="AE2" s="8">
        <v>3.225678423387085E-4</v>
      </c>
      <c r="AF2" s="8">
        <v>7.9562094223684251E-4</v>
      </c>
      <c r="AG2" s="8">
        <v>7.6802193848886694E-4</v>
      </c>
      <c r="AH2" s="8">
        <v>4.6262162755539077E-4</v>
      </c>
      <c r="AI2" s="8">
        <v>2.5035760300049434E-3</v>
      </c>
      <c r="AJ2" s="8">
        <v>1.4469013771703797E-4</v>
      </c>
      <c r="AK2" s="8">
        <v>6.7285223088629526E-4</v>
      </c>
      <c r="AL2" s="8">
        <v>1.2754851703889638E-3</v>
      </c>
      <c r="AM2" s="8">
        <v>2.7349757971108538E-4</v>
      </c>
      <c r="AN2" s="8">
        <v>0.44376125631549895</v>
      </c>
      <c r="AO2" s="8">
        <v>1.4935970822089414E-3</v>
      </c>
      <c r="AP2" s="10">
        <v>0</v>
      </c>
      <c r="AQ2" s="10">
        <v>0</v>
      </c>
      <c r="AR2" s="10">
        <v>0</v>
      </c>
      <c r="AS2" s="10">
        <v>0</v>
      </c>
      <c r="AT2" s="10">
        <v>6.1270000000000001E-5</v>
      </c>
      <c r="AU2" s="10">
        <v>3.4163425220958221E-5</v>
      </c>
      <c r="AV2" s="11">
        <v>1.8095232126296711E-4</v>
      </c>
      <c r="AW2" s="11">
        <v>1.1241821134682656E-3</v>
      </c>
      <c r="AX2" s="11">
        <v>1.8168387332644011E-2</v>
      </c>
      <c r="AY2" s="12">
        <v>0</v>
      </c>
      <c r="AZ2" s="12">
        <v>0</v>
      </c>
      <c r="BA2" s="7">
        <v>1.825203869154603E-2</v>
      </c>
      <c r="BB2" s="11">
        <v>5.8774432668889053E-4</v>
      </c>
      <c r="BC2" s="11">
        <v>7.9741308697918554E-4</v>
      </c>
      <c r="BD2" s="11">
        <v>0</v>
      </c>
      <c r="BE2" s="11">
        <v>0</v>
      </c>
      <c r="BF2" s="11">
        <v>0</v>
      </c>
      <c r="BG2" s="11">
        <v>0</v>
      </c>
    </row>
    <row r="3" spans="1:59">
      <c r="A3" s="5" t="s">
        <v>24</v>
      </c>
      <c r="B3" s="6" t="s">
        <v>23</v>
      </c>
      <c r="C3" s="7">
        <v>9.4769196726150507E-5</v>
      </c>
      <c r="D3" s="7">
        <f>C3*[1]物料属性!G$10</f>
        <v>5.4997062679027552E-5</v>
      </c>
      <c r="E3" s="7">
        <f>C3*[1]物料属性!G$11</f>
        <v>1.192397530571065E-5</v>
      </c>
      <c r="F3" s="7">
        <f>C3*[1]物料属性!G$12</f>
        <v>1.7713670609072709E-5</v>
      </c>
      <c r="G3" s="7">
        <v>1.05292074743132E-5</v>
      </c>
      <c r="H3" s="7">
        <v>1.1900176420827E-2</v>
      </c>
      <c r="I3" s="7">
        <v>0.10262234208910992</v>
      </c>
      <c r="J3" s="7">
        <v>5.8232677362122E-5</v>
      </c>
      <c r="K3" s="13">
        <v>1.7870625143919801</v>
      </c>
      <c r="L3" s="8">
        <v>5.7437673681381496E-3</v>
      </c>
      <c r="M3" s="8">
        <v>4.14870118981919E-2</v>
      </c>
      <c r="N3" s="8">
        <v>0.30758921500631198</v>
      </c>
      <c r="O3" s="8">
        <v>7.3390700357621897E-3</v>
      </c>
      <c r="P3" s="8">
        <v>0.34216634129989998</v>
      </c>
      <c r="Q3" s="8">
        <v>0</v>
      </c>
      <c r="R3" s="8">
        <v>0.1696</v>
      </c>
      <c r="S3" s="8">
        <v>4.14870118981919E-2</v>
      </c>
      <c r="T3" s="8">
        <v>93.608783702548905</v>
      </c>
      <c r="U3" s="8">
        <v>1.91334439593121E-4</v>
      </c>
      <c r="V3" s="8">
        <v>3.3139358137557598E-2</v>
      </c>
      <c r="W3" s="8">
        <v>-0.334824922916648</v>
      </c>
      <c r="X3" s="8">
        <v>-0.35974560484076717</v>
      </c>
      <c r="Y3" s="8">
        <v>0.136437323775423</v>
      </c>
      <c r="Z3" s="8">
        <v>0</v>
      </c>
      <c r="AA3" s="8">
        <v>0.18163469993001199</v>
      </c>
      <c r="AB3" s="8">
        <v>1.0838080999999999E-2</v>
      </c>
      <c r="AC3" s="9">
        <v>2.5859202161732601E-2</v>
      </c>
      <c r="AD3" s="8">
        <v>0.10605150391224601</v>
      </c>
      <c r="AE3" s="8">
        <v>3.5702736860239503E-2</v>
      </c>
      <c r="AF3" s="8">
        <v>2.3042298536188402E-3</v>
      </c>
      <c r="AG3" s="8">
        <v>2.1161701234959501E-3</v>
      </c>
      <c r="AH3" s="8">
        <v>1.761386963729844E-3</v>
      </c>
      <c r="AI3" s="8">
        <v>5.9832466396764622E-3</v>
      </c>
      <c r="AJ3" s="8">
        <v>1.27742097452913E-3</v>
      </c>
      <c r="AK3" s="8">
        <v>1.8314879850914901E-3</v>
      </c>
      <c r="AL3" s="8">
        <v>0.14150565144767899</v>
      </c>
      <c r="AM3" s="8">
        <v>3.2383215329373398E-3</v>
      </c>
      <c r="AN3" s="8">
        <v>2.60614685645926E-3</v>
      </c>
      <c r="AO3" s="8">
        <v>3.3139358137557598E-2</v>
      </c>
      <c r="AP3" s="10">
        <v>0</v>
      </c>
      <c r="AQ3" s="10">
        <v>0</v>
      </c>
      <c r="AR3" s="10">
        <v>0</v>
      </c>
      <c r="AS3" s="10">
        <v>0</v>
      </c>
      <c r="AT3" s="10">
        <v>5.4120000000000004E-4</v>
      </c>
      <c r="AU3" s="10">
        <v>5.6473292105451095E-4</v>
      </c>
      <c r="AV3" s="11">
        <v>1.39275744922344E-3</v>
      </c>
      <c r="AW3" s="11">
        <v>6.4386296561545304E-3</v>
      </c>
      <c r="AX3" s="11">
        <v>4.22842103686746E-3</v>
      </c>
      <c r="AY3" s="12">
        <v>0</v>
      </c>
      <c r="AZ3" s="12">
        <v>0</v>
      </c>
      <c r="BA3" s="7">
        <v>0.30758921500631198</v>
      </c>
      <c r="BB3" s="11">
        <v>6.2664431393833597E-2</v>
      </c>
      <c r="BC3" s="11">
        <v>3.19499853209486E-3</v>
      </c>
      <c r="BD3" s="11">
        <v>0</v>
      </c>
      <c r="BE3" s="11">
        <v>0</v>
      </c>
      <c r="BF3" s="11">
        <v>0</v>
      </c>
      <c r="BG3" s="11">
        <v>0</v>
      </c>
    </row>
    <row r="4" spans="1:59">
      <c r="A4" s="5" t="s">
        <v>25</v>
      </c>
      <c r="B4" s="6" t="s">
        <v>23</v>
      </c>
      <c r="C4" s="7">
        <v>2.4386706036004699E-9</v>
      </c>
      <c r="D4" s="7">
        <f>C4*[1]物料属性!G$10</f>
        <v>1.4152248269791248E-9</v>
      </c>
      <c r="E4" s="7">
        <f>C4*[1]物料属性!G$11</f>
        <v>3.068364939308445E-10</v>
      </c>
      <c r="F4" s="7">
        <f>C4*[1]物料属性!G$12</f>
        <v>4.5582118756407367E-10</v>
      </c>
      <c r="G4" s="7">
        <v>6.5517248232621402E-12</v>
      </c>
      <c r="H4" s="7">
        <v>2.3737038682565E-2</v>
      </c>
      <c r="I4" s="7">
        <v>1.0523102601553899E-10</v>
      </c>
      <c r="J4" s="7">
        <v>0.10256410266970994</v>
      </c>
      <c r="K4" s="13">
        <v>3.4902148620352E-9</v>
      </c>
      <c r="L4" s="8">
        <v>1.0460880232388201E-8</v>
      </c>
      <c r="M4" s="8">
        <v>1.8911544988525001E-8</v>
      </c>
      <c r="N4" s="8">
        <v>9.7077922851683507E-7</v>
      </c>
      <c r="O4" s="8">
        <v>1.9249715718592099E-8</v>
      </c>
      <c r="P4" s="8">
        <v>1.3204330267469E-8</v>
      </c>
      <c r="Q4" s="8">
        <v>0</v>
      </c>
      <c r="R4" s="8">
        <v>0</v>
      </c>
      <c r="S4" s="8">
        <v>1.8911544988525001E-8</v>
      </c>
      <c r="T4" s="8">
        <v>3.1862856638936003E-2</v>
      </c>
      <c r="U4" s="8">
        <v>7.0949556723808601E-11</v>
      </c>
      <c r="V4" s="8">
        <v>5.3812019936902099E-8</v>
      </c>
      <c r="W4" s="8">
        <v>0.18970479441970675</v>
      </c>
      <c r="X4" s="8">
        <v>0.19345108694593244</v>
      </c>
      <c r="Y4" s="8">
        <v>1.47434250983468E-8</v>
      </c>
      <c r="Z4" s="8">
        <v>0</v>
      </c>
      <c r="AA4" s="8">
        <v>1.68226987134746E-7</v>
      </c>
      <c r="AB4" s="8">
        <v>9.7585799999999995E-7</v>
      </c>
      <c r="AC4" s="9">
        <v>0</v>
      </c>
      <c r="AD4" s="8">
        <v>5.3127409849029203E-8</v>
      </c>
      <c r="AE4" s="8">
        <v>1.1745675493050399E-9</v>
      </c>
      <c r="AF4" s="8">
        <v>5.7503338586530404E-9</v>
      </c>
      <c r="AG4" s="8">
        <v>4.9556815884576798E-9</v>
      </c>
      <c r="AH4" s="8">
        <v>3.0931369860035178E-9</v>
      </c>
      <c r="AI4" s="8">
        <v>3.1772828512070001E-9</v>
      </c>
      <c r="AJ4" s="8">
        <v>1.0873038335642599E-9</v>
      </c>
      <c r="AK4" s="8">
        <v>4.2005057672373003E-9</v>
      </c>
      <c r="AL4" s="8">
        <v>7.8795351916794407E-9</v>
      </c>
      <c r="AM4" s="8">
        <v>5.4075633968583401E-9</v>
      </c>
      <c r="AN4" s="8">
        <v>3.4856306754851699E-9</v>
      </c>
      <c r="AO4" s="8">
        <v>5.3812019936902099E-8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1">
        <v>4.5322566631243201E-9</v>
      </c>
      <c r="AW4" s="11">
        <v>1.36987444366569E-8</v>
      </c>
      <c r="AX4" s="11">
        <v>4.3150631246233399E-9</v>
      </c>
      <c r="AY4" s="12">
        <v>0</v>
      </c>
      <c r="AZ4" s="12">
        <v>0</v>
      </c>
      <c r="BA4" s="7">
        <v>9.7077922851683507E-7</v>
      </c>
      <c r="BB4" s="11">
        <v>4.4948410583484799E-7</v>
      </c>
      <c r="BC4" s="11">
        <v>1.12030405246674E-8</v>
      </c>
      <c r="BD4" s="11">
        <v>0</v>
      </c>
      <c r="BE4" s="11">
        <v>0</v>
      </c>
      <c r="BF4" s="11">
        <v>0</v>
      </c>
      <c r="BG4" s="11">
        <v>0</v>
      </c>
    </row>
    <row r="5" spans="1:59">
      <c r="A5" s="5" t="s">
        <v>26</v>
      </c>
      <c r="B5" s="6" t="s">
        <v>23</v>
      </c>
      <c r="C5" s="7">
        <v>1.49861591510408E-15</v>
      </c>
      <c r="D5" s="7">
        <f>C5*[1]物料属性!G$10</f>
        <v>8.696863143509644E-16</v>
      </c>
      <c r="E5" s="7">
        <f>C5*[1]物料属性!G$11</f>
        <v>1.8855767255348211E-16</v>
      </c>
      <c r="F5" s="7">
        <f>C5*[1]物料属性!G$12</f>
        <v>2.8011199426303329E-16</v>
      </c>
      <c r="G5" s="7">
        <v>1.3264409372528499E-18</v>
      </c>
      <c r="H5" s="7">
        <v>3.5808565270301001E-16</v>
      </c>
      <c r="I5" s="7">
        <v>2.40664838486816E-17</v>
      </c>
      <c r="J5" s="7">
        <v>2.40410743368461E-17</v>
      </c>
      <c r="K5" s="13">
        <v>2.4921039319021302E-13</v>
      </c>
      <c r="L5" s="8">
        <v>1.88087301680875E-15</v>
      </c>
      <c r="M5" s="8">
        <v>2.0990235501829201E-14</v>
      </c>
      <c r="N5" s="8">
        <v>5.8741259877082304E-14</v>
      </c>
      <c r="O5" s="8">
        <v>8.19796546495959E-15</v>
      </c>
      <c r="P5" s="8">
        <v>1.50853621508567E-15</v>
      </c>
      <c r="Q5" s="8">
        <v>0</v>
      </c>
      <c r="R5" s="8">
        <v>0</v>
      </c>
      <c r="S5" s="8">
        <v>2.0990235501829201E-14</v>
      </c>
      <c r="T5" s="8">
        <v>1.54299780769276E-13</v>
      </c>
      <c r="U5" s="8">
        <v>8.0025864628106005E-17</v>
      </c>
      <c r="V5" s="8">
        <v>1.40670786131839E-14</v>
      </c>
      <c r="W5" s="8">
        <v>6.5667406154081469E-7</v>
      </c>
      <c r="X5" s="8">
        <v>9.8925861330896215E-7</v>
      </c>
      <c r="Y5" s="8">
        <v>1.2907649634380801E-14</v>
      </c>
      <c r="Z5" s="8">
        <v>0</v>
      </c>
      <c r="AA5" s="8">
        <v>7.5668850266539095E-15</v>
      </c>
      <c r="AB5" s="14">
        <v>0</v>
      </c>
      <c r="AC5" s="9">
        <v>9.9953887108085496E-15</v>
      </c>
      <c r="AD5" s="8">
        <v>1.6353489116185101E-14</v>
      </c>
      <c r="AE5" s="8">
        <v>6.1745135171167098E-15</v>
      </c>
      <c r="AF5" s="8">
        <v>6.5311158685861201E-15</v>
      </c>
      <c r="AG5" s="8">
        <v>6.0586321479463198E-15</v>
      </c>
      <c r="AH5" s="8">
        <v>2.5810916699609597E-15</v>
      </c>
      <c r="AI5" s="8">
        <v>9.2991237132264431E-15</v>
      </c>
      <c r="AJ5" s="8">
        <v>1.07541420151106E-15</v>
      </c>
      <c r="AK5" s="8">
        <v>5.2349398779306E-15</v>
      </c>
      <c r="AL5" s="8">
        <v>6.8005450752753206E-14</v>
      </c>
      <c r="AM5" s="8">
        <v>2.4731238994439599E-15</v>
      </c>
      <c r="AN5" s="8">
        <v>1.9729635282173402E-15</v>
      </c>
      <c r="AO5" s="8">
        <v>1.40670786131839E-14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1">
        <v>2.2526846441957698E-15</v>
      </c>
      <c r="AW5" s="11">
        <v>5.0599432555399802E-15</v>
      </c>
      <c r="AX5" s="11">
        <v>3.8529399137234099E-15</v>
      </c>
      <c r="AY5" s="12">
        <v>0</v>
      </c>
      <c r="AZ5" s="12">
        <v>0</v>
      </c>
      <c r="BA5" s="7">
        <v>5.8741259877082304E-14</v>
      </c>
      <c r="BB5" s="11">
        <v>2.39867225206242E-15</v>
      </c>
      <c r="BC5" s="11">
        <v>9.2642437073626796E-15</v>
      </c>
      <c r="BD5" s="11">
        <v>0</v>
      </c>
      <c r="BE5" s="11">
        <v>0</v>
      </c>
      <c r="BF5" s="11">
        <v>0</v>
      </c>
      <c r="BG5" s="11">
        <v>0</v>
      </c>
    </row>
    <row r="6" spans="1:59">
      <c r="A6" s="5" t="s">
        <v>27</v>
      </c>
      <c r="B6" s="6" t="s">
        <v>23</v>
      </c>
      <c r="C6" s="7">
        <v>0</v>
      </c>
      <c r="D6" s="7">
        <f>C6*[1]物料属性!G$10</f>
        <v>0</v>
      </c>
      <c r="E6" s="7">
        <f>C6*[1]物料属性!G$11</f>
        <v>0</v>
      </c>
      <c r="F6" s="7">
        <f>C6*[1]物料属性!G$12</f>
        <v>0</v>
      </c>
      <c r="G6" s="7">
        <v>0</v>
      </c>
      <c r="H6" s="7">
        <v>0</v>
      </c>
      <c r="I6" s="7">
        <v>0</v>
      </c>
      <c r="J6" s="7">
        <v>0</v>
      </c>
      <c r="K6" s="13">
        <v>0</v>
      </c>
      <c r="L6" s="15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1.4451351384858487E-2</v>
      </c>
      <c r="X6" s="8">
        <v>1.4734764512378883E-2</v>
      </c>
      <c r="Y6" s="8">
        <v>0</v>
      </c>
      <c r="Z6" s="8">
        <v>0</v>
      </c>
      <c r="AA6" s="8">
        <v>0</v>
      </c>
      <c r="AB6" s="15">
        <v>0</v>
      </c>
      <c r="AC6" s="9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1">
        <v>0</v>
      </c>
      <c r="AW6" s="11">
        <v>0</v>
      </c>
      <c r="AX6" s="11">
        <v>0</v>
      </c>
      <c r="AY6" s="12">
        <v>0</v>
      </c>
      <c r="AZ6" s="12">
        <v>0</v>
      </c>
      <c r="BA6" s="7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</row>
    <row r="7" spans="1:59">
      <c r="A7" s="5" t="s">
        <v>28</v>
      </c>
      <c r="B7" s="6" t="s">
        <v>23</v>
      </c>
      <c r="C7" s="7">
        <v>0</v>
      </c>
      <c r="D7" s="7">
        <f>C7*[1]物料属性!G$10</f>
        <v>0</v>
      </c>
      <c r="E7" s="7">
        <f>C7*[1]物料属性!G$11</f>
        <v>0</v>
      </c>
      <c r="F7" s="7">
        <f>C7*[1]物料属性!G$12</f>
        <v>0</v>
      </c>
      <c r="G7" s="7">
        <v>0</v>
      </c>
      <c r="H7" s="7">
        <v>0</v>
      </c>
      <c r="I7" s="7">
        <v>0</v>
      </c>
      <c r="J7" s="7">
        <v>0</v>
      </c>
      <c r="K7" s="13">
        <v>0</v>
      </c>
      <c r="L7" s="16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5.3871252850131127E-2</v>
      </c>
      <c r="X7" s="8">
        <v>5.4926841402186545E-2</v>
      </c>
      <c r="Y7" s="8">
        <v>0</v>
      </c>
      <c r="Z7" s="8">
        <v>0</v>
      </c>
      <c r="AA7" s="8">
        <v>0</v>
      </c>
      <c r="AB7" s="16">
        <v>0</v>
      </c>
      <c r="AC7" s="9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1">
        <v>0</v>
      </c>
      <c r="AW7" s="11">
        <v>0</v>
      </c>
      <c r="AX7" s="11">
        <v>0</v>
      </c>
      <c r="AY7" s="12">
        <v>0</v>
      </c>
      <c r="AZ7" s="12">
        <v>0</v>
      </c>
      <c r="BA7" s="7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</row>
    <row r="8" spans="1:59">
      <c r="A8" s="5" t="s">
        <v>29</v>
      </c>
      <c r="B8" s="6" t="s">
        <v>23</v>
      </c>
      <c r="C8" s="7">
        <v>0</v>
      </c>
      <c r="D8" s="7">
        <f>C8*[1]物料属性!G$10</f>
        <v>0</v>
      </c>
      <c r="E8" s="7">
        <f>C8*[1]物料属性!G$11</f>
        <v>0</v>
      </c>
      <c r="F8" s="7">
        <f>C8*[1]物料属性!G$12</f>
        <v>0</v>
      </c>
      <c r="G8" s="7">
        <v>0</v>
      </c>
      <c r="H8" s="7">
        <v>0</v>
      </c>
      <c r="I8" s="7">
        <v>0</v>
      </c>
      <c r="J8" s="7">
        <v>0</v>
      </c>
      <c r="K8" s="13">
        <v>0</v>
      </c>
      <c r="L8" s="16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7.0868388734109528E-2</v>
      </c>
      <c r="X8" s="8">
        <v>6.7250706805267527E-2</v>
      </c>
      <c r="Y8" s="8">
        <v>0</v>
      </c>
      <c r="Z8" s="8">
        <v>0</v>
      </c>
      <c r="AA8" s="8">
        <v>0</v>
      </c>
      <c r="AB8" s="16">
        <v>0</v>
      </c>
      <c r="AC8" s="9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1">
        <v>0</v>
      </c>
      <c r="AW8" s="11">
        <v>0</v>
      </c>
      <c r="AX8" s="11">
        <v>0</v>
      </c>
      <c r="AY8" s="12">
        <v>0</v>
      </c>
      <c r="AZ8" s="12">
        <v>0</v>
      </c>
      <c r="BA8" s="7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</row>
    <row r="9" spans="1:59">
      <c r="A9" s="5" t="s">
        <v>30</v>
      </c>
      <c r="B9" s="6" t="s">
        <v>31</v>
      </c>
      <c r="C9" s="7">
        <v>5.0652645257107203</v>
      </c>
      <c r="D9" s="7">
        <f>C9*[1]物料属性!G$10</f>
        <v>2.9395065087588494</v>
      </c>
      <c r="E9" s="7">
        <f>C9*[1]物料属性!G$11</f>
        <v>0.63731772778443962</v>
      </c>
      <c r="F9" s="7">
        <f>C9*[1]物料属性!G$12</f>
        <v>0.94676783655276187</v>
      </c>
      <c r="G9" s="7">
        <v>0.111185138836878</v>
      </c>
      <c r="H9" s="7">
        <v>0.13242219377093001</v>
      </c>
      <c r="I9" s="7">
        <v>2.6934215224325601E-2</v>
      </c>
      <c r="J9" s="7">
        <v>2.6930030671963898E-2</v>
      </c>
      <c r="K9" s="13">
        <v>1.6172286300927501</v>
      </c>
      <c r="L9" s="16">
        <v>2.66930906382591</v>
      </c>
      <c r="M9" s="8">
        <v>39.004941270963698</v>
      </c>
      <c r="N9" s="8">
        <v>74.791420713361006</v>
      </c>
      <c r="O9" s="16">
        <v>16.221603524804198</v>
      </c>
      <c r="P9" s="16">
        <v>77.060302054328801</v>
      </c>
      <c r="Q9" s="16">
        <v>433.50083752093798</v>
      </c>
      <c r="R9" s="16">
        <v>215.36</v>
      </c>
      <c r="S9" s="16">
        <v>39.004941270963698</v>
      </c>
      <c r="T9" s="16">
        <v>3437.2499126503399</v>
      </c>
      <c r="U9" s="16">
        <v>8.3787914502960997E-2</v>
      </c>
      <c r="V9" s="8">
        <v>22.0111246504391</v>
      </c>
      <c r="W9" s="16">
        <v>8.3327489304622944</v>
      </c>
      <c r="X9" s="16">
        <v>8.9547295168953216</v>
      </c>
      <c r="Y9" s="8">
        <v>8.1577831308695306</v>
      </c>
      <c r="Z9" s="8">
        <v>3.3065383932869628</v>
      </c>
      <c r="AA9" s="8">
        <v>47.660043388094003</v>
      </c>
      <c r="AB9" s="16">
        <v>10.020020004193</v>
      </c>
      <c r="AC9" s="9">
        <v>1.2584864723134701</v>
      </c>
      <c r="AD9" s="8">
        <v>19.381457709790201</v>
      </c>
      <c r="AE9" s="8">
        <v>2.4735198111122498</v>
      </c>
      <c r="AF9" s="8">
        <v>1.0645276007532001</v>
      </c>
      <c r="AG9" s="8">
        <v>0.93726064966056399</v>
      </c>
      <c r="AH9" s="8">
        <v>1.03316898952613</v>
      </c>
      <c r="AI9" s="8">
        <v>10.614247907933899</v>
      </c>
      <c r="AJ9" s="8">
        <v>40.229975244874097</v>
      </c>
      <c r="AK9" s="8">
        <v>0.80279468128982101</v>
      </c>
      <c r="AL9" s="8">
        <v>6.5449130646889904</v>
      </c>
      <c r="AM9" s="8">
        <v>1.60061049380452</v>
      </c>
      <c r="AN9" s="8">
        <v>3.1053473384888099</v>
      </c>
      <c r="AO9" s="8">
        <v>22.0111246504391</v>
      </c>
      <c r="AP9" s="10">
        <v>0</v>
      </c>
      <c r="AQ9" s="10">
        <v>0</v>
      </c>
      <c r="AR9" s="10">
        <v>0</v>
      </c>
      <c r="AS9" s="10">
        <v>0</v>
      </c>
      <c r="AT9" s="10">
        <v>4.6101000000000001</v>
      </c>
      <c r="AU9" s="10">
        <v>1.5178522632701559</v>
      </c>
      <c r="AV9" s="11">
        <v>1.0545424137791299</v>
      </c>
      <c r="AW9" s="11">
        <v>3.7676960554978698</v>
      </c>
      <c r="AX9" s="11">
        <v>25.397271164463699</v>
      </c>
      <c r="AY9" s="12">
        <v>0</v>
      </c>
      <c r="AZ9" s="12">
        <v>0</v>
      </c>
      <c r="BA9" s="7">
        <v>74.791420713361006</v>
      </c>
      <c r="BB9" s="11">
        <v>33.354649347357999</v>
      </c>
      <c r="BC9" s="11">
        <v>1.7346436119758999</v>
      </c>
      <c r="BD9" s="11">
        <v>0</v>
      </c>
      <c r="BE9" s="11">
        <v>0</v>
      </c>
      <c r="BF9" s="11">
        <v>0</v>
      </c>
      <c r="BG9" s="11">
        <v>0</v>
      </c>
    </row>
    <row r="10" spans="1:59">
      <c r="A10" s="5" t="s">
        <v>32</v>
      </c>
      <c r="B10" s="6" t="s">
        <v>23</v>
      </c>
      <c r="C10" s="7">
        <v>2.4818617955320033E-2</v>
      </c>
      <c r="D10" s="7">
        <f>C10*[1]物料属性!G$10</f>
        <v>1.4402898140413713E-2</v>
      </c>
      <c r="E10" s="7">
        <f>C10*[1]物料属性!G$11</f>
        <v>3.1227086209905859E-3</v>
      </c>
      <c r="F10" s="7">
        <f>C10*[1]物料属性!G$12</f>
        <v>4.6389421734081872E-3</v>
      </c>
      <c r="G10" s="7">
        <v>4.7797938120184023E-4</v>
      </c>
      <c r="H10" s="7">
        <v>1.8315448674721329E-2</v>
      </c>
      <c r="I10" s="7">
        <v>3.2954247254854375E-4</v>
      </c>
      <c r="J10" s="7">
        <v>3.2953326006100075E-4</v>
      </c>
      <c r="K10" s="13">
        <v>4.2896319085042642E-2</v>
      </c>
      <c r="L10" s="16">
        <v>3.3202005877679942E-2</v>
      </c>
      <c r="M10" s="8">
        <v>0.49388416147514785</v>
      </c>
      <c r="N10" s="8">
        <v>1.3583483751425072</v>
      </c>
      <c r="O10" s="8">
        <v>2.1631254589261819</v>
      </c>
      <c r="P10" s="8">
        <v>1.6087162683856655</v>
      </c>
      <c r="Q10" s="8">
        <v>1.8315309882747071</v>
      </c>
      <c r="R10" s="8">
        <v>1.9660965411199998</v>
      </c>
      <c r="S10" s="8">
        <v>0.49388416147514785</v>
      </c>
      <c r="T10" s="8">
        <v>53.19161195755337</v>
      </c>
      <c r="U10" s="8">
        <v>1.0971331769461588E-3</v>
      </c>
      <c r="V10" s="8">
        <v>2.4493634327830711</v>
      </c>
      <c r="W10" s="8">
        <v>0.76306818845486102</v>
      </c>
      <c r="X10" s="8">
        <v>0.8043289995900732</v>
      </c>
      <c r="Y10" s="8">
        <v>6.787683550107633E-2</v>
      </c>
      <c r="Z10" s="8">
        <v>0</v>
      </c>
      <c r="AA10" s="8">
        <v>0.41867220601357535</v>
      </c>
      <c r="AB10" s="16">
        <v>0.14190183137111501</v>
      </c>
      <c r="AC10" s="9">
        <v>8.0465254416042602E-4</v>
      </c>
      <c r="AD10" s="8">
        <v>0.17928659388010082</v>
      </c>
      <c r="AE10" s="8">
        <v>1.5054386781572815E-2</v>
      </c>
      <c r="AF10" s="8">
        <v>6.2649780433065745E-3</v>
      </c>
      <c r="AG10" s="8">
        <v>4.8190427776104621E-3</v>
      </c>
      <c r="AH10" s="8">
        <v>5.7229042286640512E-3</v>
      </c>
      <c r="AI10" s="8">
        <v>0.10830574960463299</v>
      </c>
      <c r="AJ10" s="8">
        <v>0.40797087491898476</v>
      </c>
      <c r="AK10" s="8">
        <v>3.9594660265600632E-3</v>
      </c>
      <c r="AL10" s="8">
        <v>5.1175165377594908E-2</v>
      </c>
      <c r="AM10" s="8">
        <v>1.5776983869618573E-2</v>
      </c>
      <c r="AN10" s="8">
        <v>1.1804093257538471E-2</v>
      </c>
      <c r="AO10" s="8">
        <v>2.4493634327830711</v>
      </c>
      <c r="AP10" s="10">
        <v>0</v>
      </c>
      <c r="AQ10" s="10">
        <v>0</v>
      </c>
      <c r="AR10" s="10">
        <v>0</v>
      </c>
      <c r="AS10" s="10">
        <v>0</v>
      </c>
      <c r="AT10" s="10">
        <v>6.7340460000000005E-3</v>
      </c>
      <c r="AU10" s="10">
        <v>1.2335612492746704E-2</v>
      </c>
      <c r="AV10" s="11">
        <v>1.034741733186241E-2</v>
      </c>
      <c r="AW10" s="11">
        <v>3.9163104003527578E-2</v>
      </c>
      <c r="AX10" s="11">
        <v>0.61211729995138286</v>
      </c>
      <c r="AY10" s="12">
        <v>0</v>
      </c>
      <c r="AZ10" s="12">
        <v>0</v>
      </c>
      <c r="BA10" s="7">
        <v>1.3583483751425072</v>
      </c>
      <c r="BB10" s="11">
        <v>0.56160412116202807</v>
      </c>
      <c r="BC10" s="11">
        <v>1.6576726404314648E-2</v>
      </c>
      <c r="BD10" s="11">
        <v>0</v>
      </c>
      <c r="BE10" s="11">
        <v>0</v>
      </c>
      <c r="BF10" s="11">
        <v>0</v>
      </c>
      <c r="BG10" s="11">
        <v>0</v>
      </c>
    </row>
    <row r="11" spans="1:59" ht="14.25" thickBot="1">
      <c r="A11" s="17" t="s">
        <v>33</v>
      </c>
      <c r="B11" s="6" t="s">
        <v>34</v>
      </c>
      <c r="C11" s="8">
        <v>0.85</v>
      </c>
      <c r="D11" s="7">
        <f>C11*[1]物料属性!G$10</f>
        <v>0.49327740333451581</v>
      </c>
      <c r="E11" s="7">
        <f>C11*[1]物料属性!G$11</f>
        <v>0.10694803121674351</v>
      </c>
      <c r="F11" s="7">
        <f>C11*[1]物料属性!G$12</f>
        <v>0.15887672933664421</v>
      </c>
      <c r="G11" s="8">
        <v>2.5273E-2</v>
      </c>
      <c r="H11" s="8">
        <v>1.1416999999999999</v>
      </c>
      <c r="I11" s="8">
        <v>8.2605999999999999E-2</v>
      </c>
      <c r="J11" s="8">
        <v>8.2362000000000005E-2</v>
      </c>
      <c r="K11" s="16">
        <v>3.4718</v>
      </c>
      <c r="L11" s="16">
        <v>5.0770999999999997</v>
      </c>
      <c r="M11" s="8">
        <v>178.77</v>
      </c>
      <c r="N11" s="8">
        <v>194.52</v>
      </c>
      <c r="O11" s="16">
        <v>71.222999999999999</v>
      </c>
      <c r="P11" s="16">
        <v>51.072000000000003</v>
      </c>
      <c r="Q11" s="16">
        <v>123.46398659966501</v>
      </c>
      <c r="R11" s="16">
        <v>165.44</v>
      </c>
      <c r="S11" s="16">
        <v>178.77</v>
      </c>
      <c r="T11" s="16">
        <v>15.884</v>
      </c>
      <c r="U11" s="16">
        <v>0.91042000000000001</v>
      </c>
      <c r="V11" s="8">
        <v>106.86</v>
      </c>
      <c r="W11" s="16">
        <v>23.369882483615157</v>
      </c>
      <c r="X11" s="16">
        <v>26.356237388635428</v>
      </c>
      <c r="Y11" s="8">
        <v>22.491</v>
      </c>
      <c r="Z11" s="8">
        <v>20.115744328856994</v>
      </c>
      <c r="AA11" s="8">
        <v>0</v>
      </c>
      <c r="AB11" s="16">
        <v>19.446000000000002</v>
      </c>
      <c r="AC11" s="9">
        <v>5.7859999999999996</v>
      </c>
      <c r="AD11" s="8">
        <v>26.259</v>
      </c>
      <c r="AE11" s="8">
        <v>6.4404000000000003</v>
      </c>
      <c r="AF11" s="10">
        <v>6.7130000000000001</v>
      </c>
      <c r="AG11" s="10">
        <v>6.1929999999999996</v>
      </c>
      <c r="AH11" s="8">
        <v>5.8749650000000004</v>
      </c>
      <c r="AI11" s="8">
        <v>2.6063142000000004</v>
      </c>
      <c r="AJ11" s="8">
        <v>12.38</v>
      </c>
      <c r="AK11" s="8">
        <v>2.625</v>
      </c>
      <c r="AL11" s="8">
        <v>10.332000000000001</v>
      </c>
      <c r="AM11" s="8">
        <v>11.382999999999999</v>
      </c>
      <c r="AN11" s="8">
        <v>8.6020000000000003</v>
      </c>
      <c r="AO11" s="8">
        <v>106.86</v>
      </c>
      <c r="AP11" s="10">
        <v>0</v>
      </c>
      <c r="AQ11" s="10">
        <v>0</v>
      </c>
      <c r="AR11" s="10">
        <v>0</v>
      </c>
      <c r="AS11" s="10">
        <v>0</v>
      </c>
      <c r="AT11" s="10">
        <v>31.574999999999999</v>
      </c>
      <c r="AU11" s="10">
        <v>194.07</v>
      </c>
      <c r="AV11" s="12">
        <v>11.859</v>
      </c>
      <c r="AW11" s="12">
        <v>36.863</v>
      </c>
      <c r="AX11" s="11">
        <v>47.92</v>
      </c>
      <c r="AY11" s="12">
        <v>0</v>
      </c>
      <c r="AZ11" s="12">
        <v>0</v>
      </c>
      <c r="BA11" s="7">
        <v>194.52</v>
      </c>
      <c r="BB11" s="11">
        <v>34.987000000000002</v>
      </c>
      <c r="BC11" s="11">
        <v>0</v>
      </c>
      <c r="BD11" s="11">
        <v>20.232998332681966</v>
      </c>
      <c r="BE11" s="11">
        <v>20.232998332681966</v>
      </c>
      <c r="BF11" s="11">
        <v>0</v>
      </c>
      <c r="BG11" s="11">
        <v>16.421140000000001</v>
      </c>
    </row>
    <row r="12" spans="1:59">
      <c r="A12" s="18" t="s">
        <v>35</v>
      </c>
      <c r="B12" s="6" t="s">
        <v>36</v>
      </c>
      <c r="C12" s="7">
        <v>102.15526017066601</v>
      </c>
      <c r="D12" s="7">
        <f>C12*[1]物料属性!G$10</f>
        <v>59.283389969350608</v>
      </c>
      <c r="E12" s="7">
        <f>C12*[1]物料属性!G$11</f>
        <v>12.853298769043464</v>
      </c>
      <c r="F12" s="7">
        <f>C12*[1]物料属性!G$12</f>
        <v>19.09422778876397</v>
      </c>
      <c r="G12" s="7">
        <v>6.9628627131726999</v>
      </c>
      <c r="H12" s="7">
        <v>123.65244848860401</v>
      </c>
      <c r="I12" s="7">
        <v>5.2648617842622203</v>
      </c>
      <c r="J12" s="7">
        <v>5.2535320910251899</v>
      </c>
      <c r="K12" s="13">
        <v>810.64013881253504</v>
      </c>
      <c r="L12" s="15">
        <v>292.5678250121</v>
      </c>
      <c r="M12" s="8">
        <v>7839.8426990837797</v>
      </c>
      <c r="N12" s="8">
        <v>10702.158083362001</v>
      </c>
      <c r="O12" s="8">
        <v>5981.0129319999996</v>
      </c>
      <c r="P12" s="8">
        <v>2788.8154892503298</v>
      </c>
      <c r="Q12" s="8">
        <v>8710.2177554438858</v>
      </c>
      <c r="R12" s="8">
        <v>8676.16</v>
      </c>
      <c r="S12" s="8">
        <v>7839.8426990837797</v>
      </c>
      <c r="T12" s="8">
        <v>224186.127120419</v>
      </c>
      <c r="U12" s="8">
        <v>71.760691555228703</v>
      </c>
      <c r="V12" s="8">
        <v>4331.46575638173</v>
      </c>
      <c r="W12" s="8">
        <v>1826.2051155034414</v>
      </c>
      <c r="X12" s="8">
        <v>2127.466321283895</v>
      </c>
      <c r="Y12" s="8">
        <v>1510.1064141470599</v>
      </c>
      <c r="Z12" s="8">
        <v>1010.39376255748</v>
      </c>
      <c r="AA12" s="8">
        <v>4957.00726143467</v>
      </c>
      <c r="AB12" s="15">
        <v>1122.1695460000001</v>
      </c>
      <c r="AC12" s="9">
        <v>235.298877052195</v>
      </c>
      <c r="AD12" s="8">
        <v>1628.51682472323</v>
      </c>
      <c r="AE12" s="8">
        <v>438.319537829046</v>
      </c>
      <c r="AF12" s="8">
        <v>593.23031376506697</v>
      </c>
      <c r="AG12" s="8">
        <v>301.927381809812</v>
      </c>
      <c r="AH12" s="8">
        <v>906.55962683183418</v>
      </c>
      <c r="AI12" s="8">
        <v>403.87771074699509</v>
      </c>
      <c r="AJ12" s="8">
        <v>1072.08991657248</v>
      </c>
      <c r="AK12" s="8">
        <v>269.30380727213196</v>
      </c>
      <c r="AL12" s="8">
        <v>726.02120947756703</v>
      </c>
      <c r="AM12" s="8">
        <v>272.69642342076003</v>
      </c>
      <c r="AN12" s="8">
        <v>195.38460166915601</v>
      </c>
      <c r="AO12" s="8">
        <v>4331.46575638173</v>
      </c>
      <c r="AP12" s="10">
        <v>0</v>
      </c>
      <c r="AQ12" s="10">
        <v>0</v>
      </c>
      <c r="AR12" s="10">
        <v>0</v>
      </c>
      <c r="AS12" s="10">
        <v>0</v>
      </c>
      <c r="AT12" s="10">
        <v>417.56</v>
      </c>
      <c r="AU12" s="10">
        <v>148.46023051258399</v>
      </c>
      <c r="AV12" s="12">
        <v>221.22495943814098</v>
      </c>
      <c r="AW12" s="12">
        <v>2163.03655258046</v>
      </c>
      <c r="AX12" s="19">
        <v>1300.3603490364799</v>
      </c>
      <c r="AY12" s="19">
        <v>0</v>
      </c>
      <c r="AZ12" s="19">
        <v>0</v>
      </c>
      <c r="BA12" s="7">
        <v>10702.158083362001</v>
      </c>
      <c r="BB12" s="20">
        <v>2075.23875777798</v>
      </c>
      <c r="BC12" s="20">
        <v>829.38748110013501</v>
      </c>
      <c r="BD12" s="20">
        <f>1.16703505605784*1000</f>
        <v>1167.0350560578399</v>
      </c>
      <c r="BE12" s="20">
        <f>1.16703505605784*1000</f>
        <v>1167.0350560578399</v>
      </c>
      <c r="BF12" s="20">
        <v>0</v>
      </c>
      <c r="BG12" s="20">
        <v>1163</v>
      </c>
    </row>
    <row r="13" spans="1:59">
      <c r="A13" s="5" t="s">
        <v>37</v>
      </c>
      <c r="B13" s="6" t="s">
        <v>36</v>
      </c>
      <c r="C13" s="7">
        <v>0.26563916346830391</v>
      </c>
      <c r="D13" s="7">
        <f>C13*[1]物料属性!G$10</f>
        <v>0.15415740797599756</v>
      </c>
      <c r="E13" s="7">
        <f>C13*[1]物料属性!G$11</f>
        <v>3.3423041819997411E-2</v>
      </c>
      <c r="F13" s="7">
        <f>C13*[1]物料属性!G$12</f>
        <v>4.9651625265372125E-2</v>
      </c>
      <c r="G13" s="7">
        <v>1.2124553840836471E-3</v>
      </c>
      <c r="H13" s="7">
        <v>0.26723726307242229</v>
      </c>
      <c r="I13" s="7">
        <v>2.8844201983421131E-3</v>
      </c>
      <c r="J13" s="7">
        <v>2.8877930344553379E-3</v>
      </c>
      <c r="K13" s="13">
        <v>0.17807546443356398</v>
      </c>
      <c r="L13" s="16">
        <v>10.20330508141954</v>
      </c>
      <c r="M13" s="8">
        <v>0.82787160736061682</v>
      </c>
      <c r="N13" s="8">
        <v>20.77325354231353</v>
      </c>
      <c r="O13" s="16">
        <v>7.8923887084044333</v>
      </c>
      <c r="P13" s="16">
        <v>1.39503767550896</v>
      </c>
      <c r="Q13" s="16">
        <v>20.100502512562816</v>
      </c>
      <c r="R13" s="16">
        <v>20.16</v>
      </c>
      <c r="S13" s="16">
        <v>0.82787160736061682</v>
      </c>
      <c r="T13" s="16">
        <v>15688.251711431083</v>
      </c>
      <c r="U13" s="16">
        <v>3.5120098523037142</v>
      </c>
      <c r="V13" s="8">
        <v>2.1611974761261701</v>
      </c>
      <c r="W13" s="16">
        <v>2.3129187551039148</v>
      </c>
      <c r="X13" s="16">
        <v>1.4674824015994274</v>
      </c>
      <c r="Y13" s="8">
        <v>7.7755112600795524</v>
      </c>
      <c r="Z13" s="8">
        <v>4.9421099618808872</v>
      </c>
      <c r="AA13" s="8">
        <v>3.5994635762809808</v>
      </c>
      <c r="AB13" s="16">
        <v>0.53939106454249997</v>
      </c>
      <c r="AC13" s="9">
        <v>5.2581038177049698E-3</v>
      </c>
      <c r="AD13" s="8">
        <v>0.23030071286780021</v>
      </c>
      <c r="AE13" s="8">
        <v>1.7950479231666363</v>
      </c>
      <c r="AF13" s="8">
        <v>8.0943364193093698E-2</v>
      </c>
      <c r="AG13" s="8">
        <v>4.6754040275335806E-2</v>
      </c>
      <c r="AH13" s="8">
        <v>1.0664915884759787E-2</v>
      </c>
      <c r="AI13" s="8">
        <v>0.51863393275752367</v>
      </c>
      <c r="AJ13" s="8">
        <v>1.9199394761050192</v>
      </c>
      <c r="AK13" s="8">
        <v>4.1418726153974399E-2</v>
      </c>
      <c r="AL13" s="8">
        <v>5.9293756049172204E-2</v>
      </c>
      <c r="AM13" s="8">
        <v>1.0746667131302743</v>
      </c>
      <c r="AN13" s="8">
        <v>0.14107146849034594</v>
      </c>
      <c r="AO13" s="8">
        <v>2.1611974761261701</v>
      </c>
      <c r="AP13" s="10">
        <v>0</v>
      </c>
      <c r="AQ13" s="10">
        <v>0</v>
      </c>
      <c r="AR13" s="10">
        <v>0</v>
      </c>
      <c r="AS13" s="10">
        <v>0</v>
      </c>
      <c r="AT13" s="10">
        <v>3.0800000000000004E-2</v>
      </c>
      <c r="AU13" s="10">
        <v>6.26082364278404E-2</v>
      </c>
      <c r="AV13" s="12">
        <v>3.0671088416482993E-2</v>
      </c>
      <c r="AW13" s="12">
        <v>4.854209655865481E-2</v>
      </c>
      <c r="AX13" s="11">
        <v>0.51281093210562079</v>
      </c>
      <c r="AY13" s="12">
        <v>0</v>
      </c>
      <c r="AZ13" s="12">
        <v>0</v>
      </c>
      <c r="BA13" s="7">
        <v>20.77325354231353</v>
      </c>
      <c r="BB13" s="11">
        <v>1.4006029066860659</v>
      </c>
      <c r="BC13" s="11">
        <v>0.1138189179537477</v>
      </c>
      <c r="BD13" s="11">
        <v>0</v>
      </c>
      <c r="BE13" s="11">
        <v>0</v>
      </c>
      <c r="BF13" s="11">
        <v>0</v>
      </c>
      <c r="BG13" s="11">
        <v>0</v>
      </c>
    </row>
    <row r="14" spans="1:59">
      <c r="A14" s="5" t="s">
        <v>38</v>
      </c>
      <c r="B14" s="6" t="s">
        <v>36</v>
      </c>
      <c r="C14" s="7">
        <v>0.73393142696846003</v>
      </c>
      <c r="D14" s="7">
        <f>C14*[1]物料属性!G$10</f>
        <v>0.4259197512007033</v>
      </c>
      <c r="E14" s="7">
        <f>C14*[1]物料属性!G$11</f>
        <v>9.2344142543967042E-2</v>
      </c>
      <c r="F14" s="7">
        <f>C14*[1]物料属性!G$12</f>
        <v>0.13718191138132363</v>
      </c>
      <c r="G14" s="7">
        <v>7.0975389384385443E-3</v>
      </c>
      <c r="H14" s="7">
        <v>0.62962712133159693</v>
      </c>
      <c r="I14" s="7">
        <v>6.8052445345720396E-3</v>
      </c>
      <c r="J14" s="7">
        <v>7.0985203507114803E-3</v>
      </c>
      <c r="K14" s="13">
        <v>0.36845010135435596</v>
      </c>
      <c r="L14" s="16">
        <v>0.30584824630636998</v>
      </c>
      <c r="M14" s="8">
        <v>11.175741406844001</v>
      </c>
      <c r="N14" s="8">
        <v>60.501697333504005</v>
      </c>
      <c r="O14" s="16">
        <v>51.932983</v>
      </c>
      <c r="P14" s="16">
        <v>18.575771712990502</v>
      </c>
      <c r="Q14" s="16">
        <v>214.40536013400336</v>
      </c>
      <c r="R14" s="16">
        <v>51.52</v>
      </c>
      <c r="S14" s="16">
        <v>11.175741406844001</v>
      </c>
      <c r="T14" s="16">
        <v>843.06889405916797</v>
      </c>
      <c r="U14" s="16">
        <v>0.529517292203874</v>
      </c>
      <c r="V14" s="8">
        <v>6.2310380479995802</v>
      </c>
      <c r="W14" s="16">
        <v>3.0868736961756444</v>
      </c>
      <c r="X14" s="16">
        <v>3.0199201296601372</v>
      </c>
      <c r="Y14" s="8">
        <v>8.5922216272001393</v>
      </c>
      <c r="Z14" s="8">
        <v>7.4793353254084591</v>
      </c>
      <c r="AA14" s="8">
        <v>52.543445447954596</v>
      </c>
      <c r="AB14" s="16">
        <v>4.8192720000000007</v>
      </c>
      <c r="AC14" s="9">
        <v>0.160883457204231</v>
      </c>
      <c r="AD14" s="8">
        <v>1.73112265840871</v>
      </c>
      <c r="AE14" s="8">
        <v>2.1473819575520503</v>
      </c>
      <c r="AF14" s="8">
        <v>2.9299666295855999</v>
      </c>
      <c r="AG14" s="8">
        <v>1.7562803323709302</v>
      </c>
      <c r="AH14" s="8">
        <v>0.40063478837378125</v>
      </c>
      <c r="AI14" s="8">
        <v>3.5834827280823545</v>
      </c>
      <c r="AJ14" s="8">
        <v>11.423867923020499</v>
      </c>
      <c r="AK14" s="8">
        <v>1.55989911483265</v>
      </c>
      <c r="AL14" s="8">
        <v>0.64638875429800702</v>
      </c>
      <c r="AM14" s="8">
        <v>4.6250126795904993</v>
      </c>
      <c r="AN14" s="8">
        <v>3.7104149137454199</v>
      </c>
      <c r="AO14" s="8">
        <v>6.2310380479995802</v>
      </c>
      <c r="AP14" s="10">
        <v>0</v>
      </c>
      <c r="AQ14" s="10">
        <v>0</v>
      </c>
      <c r="AR14" s="10">
        <v>0</v>
      </c>
      <c r="AS14" s="10">
        <v>0</v>
      </c>
      <c r="AT14" s="10">
        <v>0.7117</v>
      </c>
      <c r="AU14" s="10">
        <v>1.9021172154003201</v>
      </c>
      <c r="AV14" s="12">
        <v>5.3754765985138002</v>
      </c>
      <c r="AW14" s="12">
        <v>1.02999376793769</v>
      </c>
      <c r="AX14" s="11">
        <v>8.5231609118548199</v>
      </c>
      <c r="AY14" s="12">
        <v>0</v>
      </c>
      <c r="AZ14" s="12">
        <v>0</v>
      </c>
      <c r="BA14" s="7">
        <v>60.501697333504005</v>
      </c>
      <c r="BB14" s="11">
        <v>4.3225288438042098</v>
      </c>
      <c r="BC14" s="11">
        <v>3.87795445570787</v>
      </c>
      <c r="BD14" s="11">
        <v>0</v>
      </c>
      <c r="BE14" s="11">
        <v>0</v>
      </c>
      <c r="BF14" s="11">
        <v>0</v>
      </c>
      <c r="BG14" s="11">
        <v>0</v>
      </c>
    </row>
    <row r="15" spans="1:59">
      <c r="A15" s="5" t="s">
        <v>39</v>
      </c>
      <c r="B15" s="6" t="s">
        <v>36</v>
      </c>
      <c r="C15" s="7">
        <v>0</v>
      </c>
      <c r="D15" s="7">
        <f>C15*[1]物料属性!G$10</f>
        <v>0</v>
      </c>
      <c r="E15" s="7">
        <f>C15*[1]物料属性!G$11</f>
        <v>0</v>
      </c>
      <c r="F15" s="7">
        <f>C15*[1]物料属性!G$12</f>
        <v>0</v>
      </c>
      <c r="G15" s="7">
        <v>7.1910800847269993E-7</v>
      </c>
      <c r="H15" s="7">
        <v>1.47889912554005E-4</v>
      </c>
      <c r="I15" s="7">
        <v>4.6743446161599203E-13</v>
      </c>
      <c r="J15" s="7">
        <v>4.6743375585776392E-13</v>
      </c>
      <c r="K15" s="13">
        <v>1.6638363579447801E-10</v>
      </c>
      <c r="L15" s="16">
        <v>4.7147738437868399E-11</v>
      </c>
      <c r="M15" s="8">
        <v>2.0469448659195702E-8</v>
      </c>
      <c r="N15" s="8">
        <v>5.4046687826973306E-7</v>
      </c>
      <c r="O15" s="16">
        <v>8.5363530406014305E-10</v>
      </c>
      <c r="P15" s="16">
        <v>1.12627373182745E-10</v>
      </c>
      <c r="Q15" s="16">
        <v>0</v>
      </c>
      <c r="R15" s="16">
        <v>0</v>
      </c>
      <c r="S15" s="16">
        <v>2.0469448659195702E-8</v>
      </c>
      <c r="T15" s="16">
        <v>1.4625174377702799E-8</v>
      </c>
      <c r="U15" s="16">
        <v>4.4351458309459005E-15</v>
      </c>
      <c r="V15" s="8">
        <v>1.88941575891899E-10</v>
      </c>
      <c r="W15" s="16">
        <v>6.9290110881535121</v>
      </c>
      <c r="X15" s="16">
        <v>7.1028246840899332</v>
      </c>
      <c r="Y15" s="8">
        <v>2.2159683514719901E-7</v>
      </c>
      <c r="Z15" s="8">
        <v>3.0485179495295966</v>
      </c>
      <c r="AA15" s="8">
        <v>8.5839107382822899E-9</v>
      </c>
      <c r="AB15" s="16">
        <v>3.008858</v>
      </c>
      <c r="AC15" s="9">
        <v>5.9630569075380308E-5</v>
      </c>
      <c r="AD15" s="8">
        <v>2.2726714494774398E-10</v>
      </c>
      <c r="AE15" s="8">
        <v>2.7131905324476601E-5</v>
      </c>
      <c r="AF15" s="8">
        <v>1.5112941393412398E-13</v>
      </c>
      <c r="AG15" s="8">
        <v>1.4630261052174901E-13</v>
      </c>
      <c r="AH15" s="8">
        <v>4.8219386752637379E-13</v>
      </c>
      <c r="AI15" s="8">
        <v>4.8172340343267699E-13</v>
      </c>
      <c r="AJ15" s="8">
        <v>5.0136393469273597E-10</v>
      </c>
      <c r="AK15" s="8">
        <v>1.2827509083686499E-13</v>
      </c>
      <c r="AL15" s="8">
        <v>2.7660174825022199E-11</v>
      </c>
      <c r="AM15" s="8">
        <v>1.8085566612183597E-11</v>
      </c>
      <c r="AN15" s="8">
        <v>3.6857353634290701E-11</v>
      </c>
      <c r="AO15" s="8">
        <v>1.88941575891899E-10</v>
      </c>
      <c r="AP15" s="10">
        <v>0</v>
      </c>
      <c r="AQ15" s="10">
        <v>0</v>
      </c>
      <c r="AR15" s="10">
        <v>0</v>
      </c>
      <c r="AS15" s="10">
        <v>0</v>
      </c>
      <c r="AT15" s="10">
        <v>3.1240000000000001</v>
      </c>
      <c r="AU15" s="10">
        <v>0.33162035529304601</v>
      </c>
      <c r="AV15" s="12">
        <v>3.0345704915915197E-11</v>
      </c>
      <c r="AW15" s="12">
        <v>1.1828933293484901E-10</v>
      </c>
      <c r="AX15" s="11">
        <v>4.0984468200212402E-11</v>
      </c>
      <c r="AY15" s="12">
        <v>0</v>
      </c>
      <c r="AZ15" s="12">
        <v>0</v>
      </c>
      <c r="BA15" s="7">
        <v>5.4046687826973306E-7</v>
      </c>
      <c r="BB15" s="11">
        <v>2.67486979041038E-10</v>
      </c>
      <c r="BC15" s="11">
        <v>1.47573103656167E-13</v>
      </c>
      <c r="BD15" s="11">
        <v>0</v>
      </c>
      <c r="BE15" s="11">
        <v>0</v>
      </c>
      <c r="BF15" s="11">
        <v>0</v>
      </c>
      <c r="BG15" s="11">
        <v>0</v>
      </c>
    </row>
    <row r="16" spans="1:59">
      <c r="A16" s="5" t="s">
        <v>40</v>
      </c>
      <c r="B16" s="6" t="s">
        <v>36</v>
      </c>
      <c r="C16" s="7">
        <v>4.0405478858065503E-6</v>
      </c>
      <c r="D16" s="7">
        <f>C16*[1]物料属性!G$10</f>
        <v>2.3448364343052036E-6</v>
      </c>
      <c r="E16" s="7">
        <f>C16*[1]物料属性!G$11</f>
        <v>5.0838663696939531E-7</v>
      </c>
      <c r="F16" s="7">
        <f>C16*[1]物料属性!G$12</f>
        <v>7.5523415626474979E-7</v>
      </c>
      <c r="G16" s="7">
        <v>4.6412450859569502E-8</v>
      </c>
      <c r="H16" s="7">
        <v>6.7023553144924301E-6</v>
      </c>
      <c r="I16" s="7">
        <v>7.2027139552151396E-7</v>
      </c>
      <c r="J16" s="7">
        <v>7.1912401616661605E-7</v>
      </c>
      <c r="K16" s="13">
        <v>2.31059266142335E-5</v>
      </c>
      <c r="L16" s="16">
        <v>4.0638466665497199E-5</v>
      </c>
      <c r="M16" s="8">
        <v>2.4193793584235799E-4</v>
      </c>
      <c r="N16" s="8">
        <v>1.1128444654376901E-3</v>
      </c>
      <c r="O16" s="16">
        <v>1.28127830425276E-4</v>
      </c>
      <c r="P16" s="16">
        <v>5.71036853354193E-5</v>
      </c>
      <c r="Q16" s="16">
        <v>0</v>
      </c>
      <c r="R16" s="16">
        <v>0.57600000000000007</v>
      </c>
      <c r="S16" s="16">
        <v>2.4193793584235799E-4</v>
      </c>
      <c r="T16" s="16">
        <v>8.4328825988309007E-3</v>
      </c>
      <c r="U16" s="16">
        <v>7.6726726147394303E-6</v>
      </c>
      <c r="V16" s="8">
        <v>5.8413869353863602E-4</v>
      </c>
      <c r="W16" s="16">
        <v>0.22021204808373079</v>
      </c>
      <c r="X16" s="16">
        <v>0.22472729452043735</v>
      </c>
      <c r="Y16" s="8">
        <v>2.6299337385134902E-4</v>
      </c>
      <c r="Z16" s="8">
        <v>2.9195413276645373E-2</v>
      </c>
      <c r="AA16" s="8">
        <v>4.8244941215081806E-3</v>
      </c>
      <c r="AB16" s="16">
        <v>1.52972E-5</v>
      </c>
      <c r="AC16" s="9">
        <v>1.2022545131215099E-4</v>
      </c>
      <c r="AD16" s="8">
        <v>5.4779081221938803E-4</v>
      </c>
      <c r="AE16" s="8">
        <v>1.00674645734529E-4</v>
      </c>
      <c r="AF16" s="8">
        <v>4.0629033821489203E-4</v>
      </c>
      <c r="AG16" s="8">
        <v>3.7949221100684897E-4</v>
      </c>
      <c r="AH16" s="8">
        <v>2.2833577734784598E-4</v>
      </c>
      <c r="AI16" s="8">
        <v>1.2275267591750087E-3</v>
      </c>
      <c r="AJ16" s="8">
        <v>8.9360584794343591E-6</v>
      </c>
      <c r="AK16" s="8">
        <v>3.3255334350868398E-4</v>
      </c>
      <c r="AL16" s="8">
        <v>2.5704798180781001E-4</v>
      </c>
      <c r="AM16" s="8">
        <v>1.2677664989565001E-4</v>
      </c>
      <c r="AN16" s="8">
        <v>1.05840789686278E-4</v>
      </c>
      <c r="AO16" s="8">
        <v>5.8413869353863602E-4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2.9734711909424499E-3</v>
      </c>
      <c r="AV16" s="12">
        <v>8.5437630601915008E-5</v>
      </c>
      <c r="AW16" s="12">
        <v>4.7928106021675397E-4</v>
      </c>
      <c r="AX16" s="11">
        <v>2.2304361973885702E-4</v>
      </c>
      <c r="AY16" s="12">
        <v>0</v>
      </c>
      <c r="AZ16" s="12">
        <v>0</v>
      </c>
      <c r="BA16" s="7">
        <v>1.1128444654376901E-3</v>
      </c>
      <c r="BB16" s="11">
        <v>1.60495496918595E-4</v>
      </c>
      <c r="BC16" s="11">
        <v>3.9035706001933198E-4</v>
      </c>
      <c r="BD16" s="11">
        <v>0</v>
      </c>
      <c r="BE16" s="11">
        <v>0</v>
      </c>
      <c r="BF16" s="11">
        <v>0</v>
      </c>
      <c r="BG16" s="11">
        <v>0</v>
      </c>
    </row>
    <row r="17" spans="1:59">
      <c r="A17" s="5" t="s">
        <v>41</v>
      </c>
      <c r="B17" s="6" t="s">
        <v>36</v>
      </c>
      <c r="C17" s="7">
        <v>0.222941671680978</v>
      </c>
      <c r="D17" s="7">
        <f>C17*[1]物料属性!G$10</f>
        <v>0.12937892811982235</v>
      </c>
      <c r="E17" s="7">
        <f>C17*[1]物料属性!G$11</f>
        <v>2.805079160288261E-2</v>
      </c>
      <c r="F17" s="7">
        <f>C17*[1]物料属性!G$12</f>
        <v>4.1670874858256164E-2</v>
      </c>
      <c r="G17" s="7">
        <v>6.0224132570800906E-4</v>
      </c>
      <c r="H17" s="7">
        <v>0.23177566409039499</v>
      </c>
      <c r="I17" s="7">
        <v>1.67438244859489E-2</v>
      </c>
      <c r="J17" s="7">
        <v>1.6750013468649298E-2</v>
      </c>
      <c r="K17" s="13">
        <v>1.6177747806248801</v>
      </c>
      <c r="L17" s="16">
        <v>6.1530891120232196E-2</v>
      </c>
      <c r="M17" s="8">
        <v>2.5594689258585799</v>
      </c>
      <c r="N17" s="8">
        <v>96.677099991036201</v>
      </c>
      <c r="O17" s="16">
        <v>4.0842860000000005</v>
      </c>
      <c r="P17" s="16">
        <v>2.3200188624634204</v>
      </c>
      <c r="Q17" s="16">
        <v>26.80067001675042</v>
      </c>
      <c r="R17" s="16">
        <v>26.88</v>
      </c>
      <c r="S17" s="16">
        <v>2.5594689258585799</v>
      </c>
      <c r="T17" s="16">
        <v>573.33793710004602</v>
      </c>
      <c r="U17" s="16">
        <v>5.1975202784662805E-2</v>
      </c>
      <c r="V17" s="8">
        <v>5.8035968438344101</v>
      </c>
      <c r="W17" s="16">
        <v>0.77355666337684026</v>
      </c>
      <c r="X17" s="16">
        <v>0.7228378778709722</v>
      </c>
      <c r="Y17" s="8">
        <v>1.3335704550337701</v>
      </c>
      <c r="Z17" s="8">
        <v>0</v>
      </c>
      <c r="AA17" s="8">
        <v>6.1613253203550196</v>
      </c>
      <c r="AB17" s="16">
        <v>0.90709399999999996</v>
      </c>
      <c r="AC17" s="9">
        <v>8.2412877015703698E-2</v>
      </c>
      <c r="AD17" s="8">
        <v>0.86060376334295396</v>
      </c>
      <c r="AE17" s="8">
        <v>0.19675814584072601</v>
      </c>
      <c r="AF17" s="8">
        <v>0.64029273317373503</v>
      </c>
      <c r="AG17" s="8">
        <v>0.41573230551290502</v>
      </c>
      <c r="AH17" s="8">
        <v>0.32861662031819183</v>
      </c>
      <c r="AI17" s="8">
        <v>0.49739547101705811</v>
      </c>
      <c r="AJ17" s="8">
        <v>0.70874158191964698</v>
      </c>
      <c r="AK17" s="8">
        <v>0.36870747543527604</v>
      </c>
      <c r="AL17" s="8">
        <v>0.21947827717753599</v>
      </c>
      <c r="AM17" s="8">
        <v>0.13601430287674199</v>
      </c>
      <c r="AN17" s="8">
        <v>0.134197641748316</v>
      </c>
      <c r="AO17" s="8">
        <v>5.8035968438344101</v>
      </c>
      <c r="AP17" s="10">
        <v>0</v>
      </c>
      <c r="AQ17" s="10">
        <v>0</v>
      </c>
      <c r="AR17" s="10">
        <v>0</v>
      </c>
      <c r="AS17" s="10">
        <v>0</v>
      </c>
      <c r="AT17" s="10">
        <v>0.2838</v>
      </c>
      <c r="AU17" s="10">
        <v>8.5460970948579906E-2</v>
      </c>
      <c r="AV17" s="12">
        <v>0.18717359639741102</v>
      </c>
      <c r="AW17" s="12">
        <v>0.27061803323224903</v>
      </c>
      <c r="AX17" s="11">
        <v>1.9226193782023799</v>
      </c>
      <c r="AY17" s="12">
        <v>0</v>
      </c>
      <c r="AZ17" s="12">
        <v>0</v>
      </c>
      <c r="BA17" s="7">
        <v>96.677099991036201</v>
      </c>
      <c r="BB17" s="11">
        <v>1.1954367404154</v>
      </c>
      <c r="BC17" s="11">
        <v>0.80094617827088499</v>
      </c>
      <c r="BD17" s="11">
        <v>0</v>
      </c>
      <c r="BE17" s="11">
        <v>0</v>
      </c>
      <c r="BF17" s="11">
        <v>0</v>
      </c>
      <c r="BG17" s="11">
        <v>0</v>
      </c>
    </row>
    <row r="18" spans="1:59">
      <c r="A18" s="5" t="s">
        <v>42</v>
      </c>
      <c r="B18" s="6" t="s">
        <v>36</v>
      </c>
      <c r="C18" s="7">
        <v>0</v>
      </c>
      <c r="D18" s="7">
        <f>C18*[1]物料属性!G$10</f>
        <v>0</v>
      </c>
      <c r="E18" s="7">
        <f>C18*[1]物料属性!G$11</f>
        <v>0</v>
      </c>
      <c r="F18" s="7">
        <f>C18*[1]物料属性!G$12</f>
        <v>0</v>
      </c>
      <c r="G18" s="7">
        <v>9.8472381850954796E-17</v>
      </c>
      <c r="H18" s="7">
        <v>9.72091880385955E-11</v>
      </c>
      <c r="I18" s="7">
        <v>1.6929618676900199E-15</v>
      </c>
      <c r="J18" s="7">
        <v>1.6875335915272199E-15</v>
      </c>
      <c r="K18" s="13">
        <v>3.2795775919239298E-14</v>
      </c>
      <c r="L18" s="16">
        <v>7.4633983837781403E-14</v>
      </c>
      <c r="M18" s="8">
        <v>5.1200890399244905E-13</v>
      </c>
      <c r="N18" s="8">
        <v>2.5553676466430697E-12</v>
      </c>
      <c r="O18" s="16">
        <v>2.5699013397730099E-13</v>
      </c>
      <c r="P18" s="16">
        <v>1.0415384761499799E-13</v>
      </c>
      <c r="Q18" s="16">
        <v>0</v>
      </c>
      <c r="R18" s="16">
        <v>2.4960000000000001E-9</v>
      </c>
      <c r="S18" s="16">
        <v>5.1200890399244905E-13</v>
      </c>
      <c r="T18" s="16">
        <v>1.17819659907295E-11</v>
      </c>
      <c r="U18" s="16">
        <v>2.2917358530020002E-14</v>
      </c>
      <c r="V18" s="8">
        <v>1.4443950128586001E-12</v>
      </c>
      <c r="W18" s="16">
        <v>7.210270564055821E-9</v>
      </c>
      <c r="X18" s="16">
        <v>7.6660968672435072E-9</v>
      </c>
      <c r="Y18" s="8">
        <v>6.8413720826112795E-13</v>
      </c>
      <c r="Z18" s="8">
        <v>0</v>
      </c>
      <c r="AA18" s="8">
        <v>1.1173783244814499E-12</v>
      </c>
      <c r="AB18" s="16">
        <v>6.3074800000000003E-33</v>
      </c>
      <c r="AC18" s="9">
        <v>2.7059947178612299E-13</v>
      </c>
      <c r="AD18" s="8">
        <v>3.9360969034477399E-13</v>
      </c>
      <c r="AE18" s="8">
        <v>2.3610105582450603E-13</v>
      </c>
      <c r="AF18" s="8">
        <v>1.1623983436175201E-12</v>
      </c>
      <c r="AG18" s="8">
        <v>1.12527341773142E-12</v>
      </c>
      <c r="AH18" s="8">
        <v>6.7522213025054392E-13</v>
      </c>
      <c r="AI18" s="8">
        <v>3.7051323872400732E-12</v>
      </c>
      <c r="AJ18" s="8">
        <v>2.0826630449497199E-14</v>
      </c>
      <c r="AK18" s="8">
        <v>9.8661636563450805E-13</v>
      </c>
      <c r="AL18" s="8">
        <v>3.3347976036168301E-13</v>
      </c>
      <c r="AM18" s="8">
        <v>3.56091909517088E-13</v>
      </c>
      <c r="AN18" s="8">
        <v>2.7722849606065898E-13</v>
      </c>
      <c r="AO18" s="8">
        <v>1.4443950128586001E-12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2">
        <v>2.4098239749857803E-13</v>
      </c>
      <c r="AW18" s="12">
        <v>1.37711310813426E-12</v>
      </c>
      <c r="AX18" s="11">
        <v>6.53865620232269E-13</v>
      </c>
      <c r="AY18" s="12">
        <v>0</v>
      </c>
      <c r="AZ18" s="12">
        <v>0</v>
      </c>
      <c r="BA18" s="7">
        <v>2.5553676466430697E-12</v>
      </c>
      <c r="BB18" s="11">
        <v>4.4608522600491301E-13</v>
      </c>
      <c r="BC18" s="11">
        <v>1.1350453018179299E-12</v>
      </c>
      <c r="BD18" s="11">
        <v>0</v>
      </c>
      <c r="BE18" s="11">
        <v>0</v>
      </c>
      <c r="BF18" s="11">
        <v>0</v>
      </c>
      <c r="BG18" s="11">
        <v>0</v>
      </c>
    </row>
    <row r="19" spans="1:59">
      <c r="A19" s="5" t="s">
        <v>43</v>
      </c>
      <c r="B19" s="6" t="s">
        <v>36</v>
      </c>
      <c r="C19" s="7">
        <v>7.1503315761905499</v>
      </c>
      <c r="D19" s="7">
        <f>C19*[1]物料属性!G$10</f>
        <v>4.1495258739812586</v>
      </c>
      <c r="E19" s="7">
        <f>C19*[1]物料属性!G$11</f>
        <v>0.89966339367116921</v>
      </c>
      <c r="F19" s="7">
        <f>C19*[1]物料属性!G$12</f>
        <v>1.3364956405855137</v>
      </c>
      <c r="G19" s="7">
        <v>2.2193055364663999E-3</v>
      </c>
      <c r="H19" s="7">
        <v>0.13348649623242401</v>
      </c>
      <c r="I19" s="7">
        <v>7.9586535974682602E-3</v>
      </c>
      <c r="J19" s="7">
        <v>7.59213056333587E-3</v>
      </c>
      <c r="K19" s="13">
        <v>0.54848590685076004</v>
      </c>
      <c r="L19" s="16">
        <v>0.62305754015941905</v>
      </c>
      <c r="M19" s="8">
        <v>4.8930657574491203</v>
      </c>
      <c r="N19" s="8">
        <v>17.171372731995501</v>
      </c>
      <c r="O19" s="16">
        <v>21.616214816328203</v>
      </c>
      <c r="P19" s="16">
        <v>9.2301118630747698</v>
      </c>
      <c r="Q19" s="16">
        <v>13.40033500837521</v>
      </c>
      <c r="R19" s="16">
        <v>16</v>
      </c>
      <c r="S19" s="16">
        <v>4.8930657574491203</v>
      </c>
      <c r="T19" s="16">
        <v>497.50914192474499</v>
      </c>
      <c r="U19" s="16">
        <v>5.2114782960198502E-2</v>
      </c>
      <c r="V19" s="8">
        <v>29.445770757571598</v>
      </c>
      <c r="W19" s="16">
        <v>3.8974157104622122</v>
      </c>
      <c r="X19" s="16">
        <v>4.6432110247301193</v>
      </c>
      <c r="Y19" s="8">
        <v>2.46267152814419</v>
      </c>
      <c r="Z19" s="8">
        <v>2.3894001857996013E-3</v>
      </c>
      <c r="AA19" s="8">
        <v>6.1158914378128699</v>
      </c>
      <c r="AB19" s="16">
        <v>11.687042</v>
      </c>
      <c r="AC19" s="9">
        <v>0.86646123248720297</v>
      </c>
      <c r="AD19" s="8">
        <v>3.0231235422009499</v>
      </c>
      <c r="AE19" s="8">
        <v>0.74793598114660997</v>
      </c>
      <c r="AF19" s="8">
        <v>3.6056851509696002</v>
      </c>
      <c r="AG19" s="8">
        <v>3.3599227077793699</v>
      </c>
      <c r="AH19" s="8">
        <v>3.0743411695614369</v>
      </c>
      <c r="AI19" s="8">
        <v>7.9748157351620437</v>
      </c>
      <c r="AJ19" s="8">
        <v>2.92270803227985</v>
      </c>
      <c r="AK19" s="8">
        <v>2.9444481175197303</v>
      </c>
      <c r="AL19" s="8">
        <v>1.49095407311136</v>
      </c>
      <c r="AM19" s="8">
        <v>1.0420090513848199</v>
      </c>
      <c r="AN19" s="8">
        <v>0.68748599177871306</v>
      </c>
      <c r="AO19" s="8">
        <v>29.445770757571598</v>
      </c>
      <c r="AP19" s="10">
        <v>0</v>
      </c>
      <c r="AQ19" s="10">
        <v>0</v>
      </c>
      <c r="AR19" s="10">
        <v>0</v>
      </c>
      <c r="AS19" s="10">
        <v>0</v>
      </c>
      <c r="AT19" s="10">
        <v>5.0270000000000001</v>
      </c>
      <c r="AU19" s="10">
        <v>0.28782664202283798</v>
      </c>
      <c r="AV19" s="12">
        <v>0.86621467405445896</v>
      </c>
      <c r="AW19" s="12">
        <v>4.83002395394925</v>
      </c>
      <c r="AX19" s="11">
        <v>7.9972055621293299</v>
      </c>
      <c r="AY19" s="12">
        <v>0</v>
      </c>
      <c r="AZ19" s="12">
        <v>0</v>
      </c>
      <c r="BA19" s="7">
        <v>17.171372731995501</v>
      </c>
      <c r="BB19" s="11">
        <v>4.1162827693406401</v>
      </c>
      <c r="BC19" s="11">
        <v>3.6733858344441601</v>
      </c>
      <c r="BD19" s="11">
        <v>0</v>
      </c>
      <c r="BE19" s="11">
        <v>0</v>
      </c>
      <c r="BF19" s="11">
        <v>0</v>
      </c>
      <c r="BG19" s="11">
        <v>0</v>
      </c>
    </row>
    <row r="20" spans="1:59">
      <c r="A20" s="5" t="s">
        <v>44</v>
      </c>
      <c r="B20" s="6" t="s">
        <v>36</v>
      </c>
      <c r="C20" s="7">
        <v>1.49422325225959E-3</v>
      </c>
      <c r="D20" s="7">
        <f>C20*[1]物料属性!G$10</f>
        <v>8.6713713632548912E-4</v>
      </c>
      <c r="E20" s="7">
        <f>C20*[1]物料属性!G$11</f>
        <v>1.8800498238522666E-4</v>
      </c>
      <c r="F20" s="7">
        <f>C20*[1]物料属性!G$12</f>
        <v>2.7929094496207898E-4</v>
      </c>
      <c r="G20" s="7">
        <v>4.0449151697903695E-5</v>
      </c>
      <c r="H20" s="7">
        <v>1.1926009735231599E-3</v>
      </c>
      <c r="I20" s="7">
        <v>9.2282525452421708E-4</v>
      </c>
      <c r="J20" s="7">
        <v>9.2304558465358699E-4</v>
      </c>
      <c r="K20" s="13">
        <v>4.88623974120596E-3</v>
      </c>
      <c r="L20" s="16">
        <v>9.3168178627927589E-3</v>
      </c>
      <c r="M20" s="8">
        <v>3.0941025216300402E-2</v>
      </c>
      <c r="N20" s="8">
        <v>0.18357382508987399</v>
      </c>
      <c r="O20" s="16">
        <v>9.6155900000000002E-2</v>
      </c>
      <c r="P20" s="16">
        <v>6.8187250616744799E-2</v>
      </c>
      <c r="Q20" s="16">
        <v>0</v>
      </c>
      <c r="R20" s="16">
        <v>4.16</v>
      </c>
      <c r="S20" s="16">
        <v>3.0941025216300402E-2</v>
      </c>
      <c r="T20" s="16">
        <v>1.60762911049802</v>
      </c>
      <c r="U20" s="16">
        <v>6.7746950753745595E-4</v>
      </c>
      <c r="V20" s="8">
        <v>4.9437666994611801E-2</v>
      </c>
      <c r="W20" s="16">
        <v>8.8415931687119576E-3</v>
      </c>
      <c r="X20" s="16">
        <v>8.0651192546173749E-3</v>
      </c>
      <c r="Y20" s="8">
        <v>3.03258035562631E-2</v>
      </c>
      <c r="Z20" s="8">
        <v>8.2376034532183146E-2</v>
      </c>
      <c r="AA20" s="8">
        <v>0.41277925634179802</v>
      </c>
      <c r="AB20" s="16">
        <v>8.732919999999999E-10</v>
      </c>
      <c r="AC20" s="9">
        <v>2.2674168210898901E-2</v>
      </c>
      <c r="AD20" s="8">
        <v>4.86508044701702E-2</v>
      </c>
      <c r="AE20" s="8">
        <v>1.7342064049576899E-2</v>
      </c>
      <c r="AF20" s="8">
        <v>1.40358123999308E-2</v>
      </c>
      <c r="AG20" s="8">
        <v>6.9708005188743299E-3</v>
      </c>
      <c r="AH20" s="8">
        <v>1.8743174291363585E-3</v>
      </c>
      <c r="AI20" s="8">
        <v>6.6950828735207668E-3</v>
      </c>
      <c r="AJ20" s="8">
        <v>1.19784940687627E-2</v>
      </c>
      <c r="AK20" s="8">
        <v>6.22300499865796E-3</v>
      </c>
      <c r="AL20" s="8">
        <v>2.0122967328787499E-2</v>
      </c>
      <c r="AM20" s="8">
        <v>5.8897539948107496E-3</v>
      </c>
      <c r="AN20" s="8">
        <v>3.9266914500383906E-3</v>
      </c>
      <c r="AO20" s="8">
        <v>4.9437666994611801E-2</v>
      </c>
      <c r="AP20" s="10">
        <v>0</v>
      </c>
      <c r="AQ20" s="10">
        <v>0</v>
      </c>
      <c r="AR20" s="10">
        <v>0</v>
      </c>
      <c r="AS20" s="10">
        <v>0</v>
      </c>
      <c r="AT20" s="10">
        <v>1.9250000000000003E-3</v>
      </c>
      <c r="AU20" s="10">
        <v>2.0587306537223297E-3</v>
      </c>
      <c r="AV20" s="12">
        <v>5.22334318365627E-3</v>
      </c>
      <c r="AW20" s="12">
        <v>1.5749013570785499</v>
      </c>
      <c r="AX20" s="11">
        <v>1.7933557167118499E-2</v>
      </c>
      <c r="AY20" s="12">
        <v>0</v>
      </c>
      <c r="AZ20" s="12">
        <v>0</v>
      </c>
      <c r="BA20" s="7">
        <v>0.18357382508987399</v>
      </c>
      <c r="BB20" s="11">
        <v>3.4113265644469204E-2</v>
      </c>
      <c r="BC20" s="11">
        <v>1.9973478688797501E-2</v>
      </c>
      <c r="BD20" s="11">
        <v>0</v>
      </c>
      <c r="BE20" s="11">
        <v>0</v>
      </c>
      <c r="BF20" s="11">
        <v>0</v>
      </c>
      <c r="BG20" s="11">
        <v>0</v>
      </c>
    </row>
    <row r="21" spans="1:59">
      <c r="A21" s="5" t="s">
        <v>45</v>
      </c>
      <c r="B21" s="6" t="s">
        <v>36</v>
      </c>
      <c r="C21" s="7">
        <v>1.44245423029254E-9</v>
      </c>
      <c r="D21" s="7">
        <f>C21*[1]物料属性!G$10</f>
        <v>8.3709420840893152E-10</v>
      </c>
      <c r="E21" s="7">
        <f>C21*[1]物料属性!G$11</f>
        <v>1.8149134123535331E-10</v>
      </c>
      <c r="F21" s="7">
        <f>C21*[1]物料属性!G$12</f>
        <v>2.696146003843357E-10</v>
      </c>
      <c r="G21" s="7">
        <v>2.1649177487046999E-11</v>
      </c>
      <c r="H21" s="7">
        <v>1.9595364497499002E-10</v>
      </c>
      <c r="I21" s="7">
        <v>2.8389988441904299E-11</v>
      </c>
      <c r="J21" s="7">
        <v>2.8386173905999799E-11</v>
      </c>
      <c r="K21" s="13">
        <v>1.11290376436407E-9</v>
      </c>
      <c r="L21" s="16">
        <v>2.7637652851759097E-9</v>
      </c>
      <c r="M21" s="8">
        <v>1.1267316678257501E-6</v>
      </c>
      <c r="N21" s="8">
        <v>1.1292015222361099E-6</v>
      </c>
      <c r="O21" s="16">
        <v>5.2116310724608199E-8</v>
      </c>
      <c r="P21" s="16">
        <v>6.9498271036092898E-9</v>
      </c>
      <c r="Q21" s="16">
        <v>0</v>
      </c>
      <c r="R21" s="16">
        <v>0</v>
      </c>
      <c r="S21" s="16">
        <v>1.1267316678257501E-6</v>
      </c>
      <c r="T21" s="16">
        <v>1.3202598162312901E-3</v>
      </c>
      <c r="U21" s="16">
        <v>2.7378772260101501E-11</v>
      </c>
      <c r="V21" s="8">
        <v>1.2265785875381201E-8</v>
      </c>
      <c r="W21" s="16">
        <v>1.6795361067739767E-7</v>
      </c>
      <c r="X21" s="16">
        <v>9.3193738922416957E-8</v>
      </c>
      <c r="Y21" s="8">
        <v>1.44456688491481E-8</v>
      </c>
      <c r="Z21" s="8">
        <v>0</v>
      </c>
      <c r="AA21" s="8">
        <v>2.3208350171707E-7</v>
      </c>
      <c r="AB21" s="16">
        <v>0</v>
      </c>
      <c r="AC21" s="13">
        <v>0</v>
      </c>
      <c r="AD21" s="8">
        <v>1.35260911527226E-8</v>
      </c>
      <c r="AE21" s="8">
        <v>3.0109538971678897E-9</v>
      </c>
      <c r="AF21" s="8">
        <v>2.0770986026091098E-9</v>
      </c>
      <c r="AG21" s="8">
        <v>1.7124663380286299E-9</v>
      </c>
      <c r="AH21" s="8">
        <v>1.3230818482861183E-9</v>
      </c>
      <c r="AI21" s="8">
        <v>7.2612294244664879E-9</v>
      </c>
      <c r="AJ21" s="8">
        <v>2.81286386008421E-8</v>
      </c>
      <c r="AK21" s="8">
        <v>1.4334265758494601E-9</v>
      </c>
      <c r="AL21" s="8">
        <v>1.7448923939802102E-9</v>
      </c>
      <c r="AM21" s="8">
        <v>1.41570629180435E-9</v>
      </c>
      <c r="AN21" s="8">
        <v>2.5050776858696498E-9</v>
      </c>
      <c r="AO21" s="8">
        <v>1.2265785875381201E-8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2">
        <v>2.7600750579464999E-9</v>
      </c>
      <c r="AW21" s="12">
        <v>8.2729560840352106E-9</v>
      </c>
      <c r="AX21" s="11">
        <v>3.4407895786418901E-9</v>
      </c>
      <c r="AY21" s="12">
        <v>0</v>
      </c>
      <c r="AZ21" s="12">
        <v>0</v>
      </c>
      <c r="BA21" s="7">
        <v>1.1292015222361099E-6</v>
      </c>
      <c r="BB21" s="11">
        <v>3.0089751825848696E-8</v>
      </c>
      <c r="BC21" s="11">
        <v>9.8900715732895702E-4</v>
      </c>
      <c r="BD21" s="11">
        <v>0</v>
      </c>
      <c r="BE21" s="11">
        <v>0</v>
      </c>
      <c r="BF21" s="11">
        <v>0</v>
      </c>
      <c r="BG21" s="11">
        <v>0</v>
      </c>
    </row>
    <row r="22" spans="1:59">
      <c r="A22" s="5" t="s">
        <v>46</v>
      </c>
      <c r="B22" s="6" t="s">
        <v>36</v>
      </c>
      <c r="C22" s="7">
        <v>1.26178888672636E-2</v>
      </c>
      <c r="D22" s="7">
        <f>C22*[1]物料属性!G$10</f>
        <v>7.322493477655628E-3</v>
      </c>
      <c r="E22" s="7">
        <f>C22*[1]物料属性!G$11</f>
        <v>1.5875980852535388E-3</v>
      </c>
      <c r="F22" s="7">
        <f>C22*[1]物料属性!G$12</f>
        <v>2.3584575463107002E-3</v>
      </c>
      <c r="G22" s="7">
        <v>3.0045188705859799E-4</v>
      </c>
      <c r="H22" s="7">
        <v>1.7689088911008601E-2</v>
      </c>
      <c r="I22" s="7">
        <v>2.3346132634761802E-5</v>
      </c>
      <c r="J22" s="7">
        <v>2.33469958506797E-5</v>
      </c>
      <c r="K22" s="13">
        <v>6.0070713025673897E-3</v>
      </c>
      <c r="L22" s="16">
        <v>2.1210430158671001E-3</v>
      </c>
      <c r="M22" s="8">
        <v>0.12013057886113</v>
      </c>
      <c r="N22" s="8">
        <v>0.49291326673497698</v>
      </c>
      <c r="O22" s="16">
        <v>0.66470100163240697</v>
      </c>
      <c r="P22" s="16">
        <v>0.146769753963927</v>
      </c>
      <c r="Q22" s="16">
        <v>1.0720268006700169</v>
      </c>
      <c r="R22" s="16">
        <v>3.04</v>
      </c>
      <c r="S22" s="16">
        <v>0.12013057886113</v>
      </c>
      <c r="T22" s="16">
        <v>5.4172712054334502</v>
      </c>
      <c r="U22" s="16">
        <v>6.7092356141547902E-4</v>
      </c>
      <c r="V22" s="8">
        <v>3.8693141998099499E-2</v>
      </c>
      <c r="W22" s="16">
        <v>1.7611065193320542E-2</v>
      </c>
      <c r="X22" s="16">
        <v>1.6930620819149606E-2</v>
      </c>
      <c r="Y22" s="8">
        <v>2.29935201473404E-2</v>
      </c>
      <c r="Z22" s="8">
        <v>0</v>
      </c>
      <c r="AA22" s="8">
        <v>0.29675675741382601</v>
      </c>
      <c r="AB22" s="16">
        <v>5.93121E-2</v>
      </c>
      <c r="AC22" s="13">
        <v>1.3224633922311801E-3</v>
      </c>
      <c r="AD22" s="8">
        <v>1.129591695586E-2</v>
      </c>
      <c r="AE22" s="8">
        <v>5.1682765891583604E-3</v>
      </c>
      <c r="AF22" s="8">
        <v>9.1798633126676694E-3</v>
      </c>
      <c r="AG22" s="8">
        <v>4.4597370068330602E-3</v>
      </c>
      <c r="AH22" s="8">
        <v>1.0614236962571649E-3</v>
      </c>
      <c r="AI22" s="8">
        <v>5.4397781996762616E-2</v>
      </c>
      <c r="AJ22" s="8">
        <v>0.20673007246104599</v>
      </c>
      <c r="AK22" s="8">
        <v>3.9617311817552693E-3</v>
      </c>
      <c r="AL22" s="8">
        <v>7.5676512375200001E-3</v>
      </c>
      <c r="AM22" s="8">
        <v>2.6367264939330401E-3</v>
      </c>
      <c r="AN22" s="8">
        <v>3.29228323765393E-3</v>
      </c>
      <c r="AO22" s="8">
        <v>3.8693141998099499E-2</v>
      </c>
      <c r="AP22" s="10">
        <v>0</v>
      </c>
      <c r="AQ22" s="10">
        <v>0</v>
      </c>
      <c r="AR22" s="10">
        <v>0</v>
      </c>
      <c r="AS22" s="10">
        <v>0</v>
      </c>
      <c r="AT22" s="10">
        <v>3.4759999999999999E-3</v>
      </c>
      <c r="AU22" s="10">
        <v>7.85669883680447E-3</v>
      </c>
      <c r="AV22" s="12">
        <v>4.1683848639156099E-3</v>
      </c>
      <c r="AW22" s="12">
        <v>4.1640757946723598E-3</v>
      </c>
      <c r="AX22" s="11">
        <v>6.45520923627452E-2</v>
      </c>
      <c r="AY22" s="12">
        <v>0</v>
      </c>
      <c r="AZ22" s="12">
        <v>0</v>
      </c>
      <c r="BA22" s="7">
        <v>0.49291326673497698</v>
      </c>
      <c r="BB22" s="11">
        <v>0.24777649280155797</v>
      </c>
      <c r="BC22" s="11">
        <v>1.4117483652259601E-2</v>
      </c>
      <c r="BD22" s="11">
        <v>0</v>
      </c>
      <c r="BE22" s="11">
        <v>0</v>
      </c>
      <c r="BF22" s="11">
        <v>0</v>
      </c>
      <c r="BG22" s="11">
        <v>0</v>
      </c>
    </row>
    <row r="23" spans="1:59">
      <c r="A23" s="5" t="s">
        <v>47</v>
      </c>
      <c r="B23" s="6" t="s">
        <v>36</v>
      </c>
      <c r="C23" s="7">
        <v>4.90758186129585E-5</v>
      </c>
      <c r="D23" s="7">
        <f>C23*[1]物料属性!G$10</f>
        <v>2.8479991025783375E-5</v>
      </c>
      <c r="E23" s="7">
        <f>C23*[1]物料属性!G$11</f>
        <v>6.1747790364775626E-6</v>
      </c>
      <c r="F23" s="7">
        <f>C23*[1]物料属性!G$12</f>
        <v>9.1729477067591227E-6</v>
      </c>
      <c r="G23" s="7">
        <v>7.6567779121099597E-6</v>
      </c>
      <c r="H23" s="7">
        <v>2.7501371138849396E-4</v>
      </c>
      <c r="I23" s="7">
        <v>6.1230376977594001E-6</v>
      </c>
      <c r="J23" s="7">
        <v>7.5361416171337798E-6</v>
      </c>
      <c r="K23" s="13">
        <v>1.7877731175277401E-4</v>
      </c>
      <c r="L23" s="16">
        <v>3.5175027988227102E-4</v>
      </c>
      <c r="M23" s="8">
        <v>4.9756468344382002E-3</v>
      </c>
      <c r="N23" s="8">
        <v>0.73585341498332502</v>
      </c>
      <c r="O23" s="16">
        <v>1.5512839606401099E-3</v>
      </c>
      <c r="P23" s="16">
        <v>6.1679793343143996E-3</v>
      </c>
      <c r="Q23" s="16">
        <v>3.0820770519262981E-2</v>
      </c>
      <c r="R23" s="16">
        <v>2.368E-2</v>
      </c>
      <c r="S23" s="16">
        <v>4.9756468344382002E-3</v>
      </c>
      <c r="T23" s="16">
        <v>0.16854190191219601</v>
      </c>
      <c r="U23" s="16">
        <v>7.1999146251867105E-4</v>
      </c>
      <c r="V23" s="8">
        <v>3.7575927098553598E-2</v>
      </c>
      <c r="W23" s="16">
        <v>2.7809693631322837E-3</v>
      </c>
      <c r="X23" s="16">
        <v>2.8212893720635196E-3</v>
      </c>
      <c r="Y23" s="8">
        <v>5.3400664795501297E-3</v>
      </c>
      <c r="Z23" s="8">
        <v>0</v>
      </c>
      <c r="AA23" s="8">
        <v>0.143797433424766</v>
      </c>
      <c r="AB23" s="16">
        <v>2.66993E-6</v>
      </c>
      <c r="AC23" s="13">
        <v>8.9768646166476596E-4</v>
      </c>
      <c r="AD23" s="8">
        <v>1.9479169072459603E-3</v>
      </c>
      <c r="AE23" s="8">
        <v>1.46706369064585E-3</v>
      </c>
      <c r="AF23" s="8">
        <v>5.5558712391841703E-3</v>
      </c>
      <c r="AG23" s="8">
        <v>5.1632382783981905E-3</v>
      </c>
      <c r="AH23" s="8">
        <v>4.2100554097581795E-3</v>
      </c>
      <c r="AI23" s="8">
        <v>2.8746866001610177E-3</v>
      </c>
      <c r="AJ23" s="8">
        <v>7.2607707962371891E-5</v>
      </c>
      <c r="AK23" s="8">
        <v>4.4931511707769298E-3</v>
      </c>
      <c r="AL23" s="8">
        <v>2.2233705178499501E-3</v>
      </c>
      <c r="AM23" s="8">
        <v>1.15504198751125E-3</v>
      </c>
      <c r="AN23" s="8">
        <v>1.061960808467E-3</v>
      </c>
      <c r="AO23" s="8">
        <v>3.7575927098553598E-2</v>
      </c>
      <c r="AP23" s="10">
        <v>0</v>
      </c>
      <c r="AQ23" s="10">
        <v>0</v>
      </c>
      <c r="AR23" s="10">
        <v>0</v>
      </c>
      <c r="AS23" s="10">
        <v>0</v>
      </c>
      <c r="AT23" s="10">
        <v>1.9360000000000001E-5</v>
      </c>
      <c r="AU23" s="10">
        <v>4.5991031057599402E-4</v>
      </c>
      <c r="AV23" s="12">
        <v>2.0621797129417602E-3</v>
      </c>
      <c r="AW23" s="12">
        <v>1.2713165174849699E-2</v>
      </c>
      <c r="AX23" s="11">
        <v>2.0597329229183201E-2</v>
      </c>
      <c r="AY23" s="12">
        <v>0</v>
      </c>
      <c r="AZ23" s="12">
        <v>0</v>
      </c>
      <c r="BA23" s="7">
        <v>0.73585341498332502</v>
      </c>
      <c r="BB23" s="11">
        <v>0.38254262458786698</v>
      </c>
      <c r="BC23" s="11">
        <v>6.8355049770847907E-3</v>
      </c>
      <c r="BD23" s="11">
        <v>0</v>
      </c>
      <c r="BE23" s="11">
        <v>0</v>
      </c>
      <c r="BF23" s="11">
        <v>0</v>
      </c>
      <c r="BG23" s="11">
        <v>0</v>
      </c>
    </row>
    <row r="24" spans="1:59">
      <c r="A24" s="5" t="s">
        <v>48</v>
      </c>
      <c r="B24" s="6" t="s">
        <v>36</v>
      </c>
      <c r="C24" s="7">
        <v>6.9158304865945102E-6</v>
      </c>
      <c r="D24" s="7">
        <f>C24*[1]物料属性!G$10</f>
        <v>4.0134387109753191E-6</v>
      </c>
      <c r="E24" s="7">
        <f>C24*[1]物料属性!G$11</f>
        <v>8.7015818208237202E-7</v>
      </c>
      <c r="F24" s="7">
        <f>C24*[1]物料属性!G$12</f>
        <v>1.2926641510079865E-6</v>
      </c>
      <c r="G24" s="7">
        <v>1.65448462251008E-8</v>
      </c>
      <c r="H24" s="7">
        <v>7.7890943454211505E-6</v>
      </c>
      <c r="I24" s="7">
        <v>8.3401785765792789E-9</v>
      </c>
      <c r="J24" s="7">
        <v>8.3452036615346407E-9</v>
      </c>
      <c r="K24" s="13">
        <v>1.0080013384439101E-5</v>
      </c>
      <c r="L24" s="16">
        <v>7.09137662860079E-7</v>
      </c>
      <c r="M24" s="8">
        <v>6.8196030772972102E-6</v>
      </c>
      <c r="N24" s="8">
        <v>5.7943988033309896E-5</v>
      </c>
      <c r="O24" s="16">
        <v>6.5379792765488603E-5</v>
      </c>
      <c r="P24" s="16">
        <v>2.4776790951093999E-6</v>
      </c>
      <c r="Q24" s="16">
        <v>0</v>
      </c>
      <c r="R24" s="16">
        <v>9.2800000000000011E-4</v>
      </c>
      <c r="S24" s="16">
        <v>6.8196030772972102E-6</v>
      </c>
      <c r="T24" s="16">
        <v>2.42522298866484E-4</v>
      </c>
      <c r="U24" s="16">
        <v>6.1413810833576898E-8</v>
      </c>
      <c r="V24" s="8">
        <v>4.4047945945708107E-6</v>
      </c>
      <c r="W24" s="16">
        <v>3.4128851995777076E-6</v>
      </c>
      <c r="X24" s="16">
        <v>3.908614813638659E-6</v>
      </c>
      <c r="Y24" s="8">
        <v>3.4392627524211899E-6</v>
      </c>
      <c r="Z24" s="8">
        <v>0</v>
      </c>
      <c r="AA24" s="8">
        <v>6.7266848902702695E-4</v>
      </c>
      <c r="AB24" s="16">
        <v>2.9552899999999998E-8</v>
      </c>
      <c r="AC24" s="13">
        <v>1.6355431713310799E-7</v>
      </c>
      <c r="AD24" s="8">
        <v>3.8678580525960797E-6</v>
      </c>
      <c r="AE24" s="8">
        <v>8.8379322001409207E-7</v>
      </c>
      <c r="AF24" s="8">
        <v>1.0006330021412999E-5</v>
      </c>
      <c r="AG24" s="8">
        <v>3.45534105642095E-6</v>
      </c>
      <c r="AH24" s="8">
        <v>3.3478260835994159E-7</v>
      </c>
      <c r="AI24" s="8">
        <v>2.9822867465513074E-5</v>
      </c>
      <c r="AJ24" s="8">
        <v>1.1349143735969799E-4</v>
      </c>
      <c r="AK24" s="8">
        <v>3.1744878098325097E-6</v>
      </c>
      <c r="AL24" s="8">
        <v>1.8322312199051499E-6</v>
      </c>
      <c r="AM24" s="8">
        <v>1.54768688044636E-6</v>
      </c>
      <c r="AN24" s="8">
        <v>1.24955729931639E-6</v>
      </c>
      <c r="AO24" s="8">
        <v>4.4047945945708107E-6</v>
      </c>
      <c r="AP24" s="10">
        <v>0</v>
      </c>
      <c r="AQ24" s="10">
        <v>0</v>
      </c>
      <c r="AR24" s="10">
        <v>0</v>
      </c>
      <c r="AS24" s="10">
        <v>0</v>
      </c>
      <c r="AT24" s="10">
        <v>1.3419999999999998E-6</v>
      </c>
      <c r="AU24" s="10">
        <v>7.8292736729702999E-6</v>
      </c>
      <c r="AV24" s="12">
        <v>3.0749432661216801E-6</v>
      </c>
      <c r="AW24" s="12">
        <v>1.1680894790662299E-6</v>
      </c>
      <c r="AX24" s="11">
        <v>5.05575482431721E-6</v>
      </c>
      <c r="AY24" s="12">
        <v>0</v>
      </c>
      <c r="AZ24" s="12">
        <v>0</v>
      </c>
      <c r="BA24" s="7">
        <v>5.7943988033309896E-5</v>
      </c>
      <c r="BB24" s="11">
        <v>1.2194489647518301E-4</v>
      </c>
      <c r="BC24" s="11">
        <v>1.4698045945229099E-5</v>
      </c>
      <c r="BD24" s="11">
        <v>0</v>
      </c>
      <c r="BE24" s="11">
        <v>0</v>
      </c>
      <c r="BF24" s="11">
        <v>0</v>
      </c>
      <c r="BG24" s="11">
        <v>0</v>
      </c>
    </row>
    <row r="25" spans="1:59">
      <c r="A25" s="5" t="s">
        <v>49</v>
      </c>
      <c r="B25" s="6" t="s">
        <v>36</v>
      </c>
      <c r="C25" s="7">
        <v>2.09365312916357E-5</v>
      </c>
      <c r="D25" s="7">
        <f>C25*[1]物料属性!G$10</f>
        <v>1.2150020929846935E-5</v>
      </c>
      <c r="E25" s="7">
        <f>C25*[1]物料属性!G$11</f>
        <v>2.6342597672331558E-6</v>
      </c>
      <c r="F25" s="7">
        <f>C25*[1]物料属性!G$12</f>
        <v>3.9133266061992794E-6</v>
      </c>
      <c r="G25" s="7">
        <v>1.4498887047651898E-7</v>
      </c>
      <c r="H25" s="7">
        <v>1.5906985609717901E-5</v>
      </c>
      <c r="I25" s="7">
        <v>4.39405305137319E-8</v>
      </c>
      <c r="J25" s="7">
        <v>4.3984744458763603E-8</v>
      </c>
      <c r="K25" s="13">
        <v>1.4490290649230099E-6</v>
      </c>
      <c r="L25" s="16">
        <v>3.3686479463062103E-6</v>
      </c>
      <c r="M25" s="8">
        <v>2.9040919914090504E-4</v>
      </c>
      <c r="N25" s="8">
        <v>3.6737636127774902E-4</v>
      </c>
      <c r="O25" s="16">
        <v>3.6760471161799996E-3</v>
      </c>
      <c r="P25" s="16">
        <v>7.0263440824530003E-4</v>
      </c>
      <c r="Q25" s="16">
        <v>0</v>
      </c>
      <c r="R25" s="16">
        <v>0</v>
      </c>
      <c r="S25" s="16">
        <v>2.9040919914090504E-4</v>
      </c>
      <c r="T25" s="16">
        <v>2.4135565635442998E-2</v>
      </c>
      <c r="U25" s="16">
        <v>7.0912984075412005E-7</v>
      </c>
      <c r="V25" s="8">
        <v>2.1753959092997699E-5</v>
      </c>
      <c r="W25" s="16">
        <v>4.6990851926741028E-5</v>
      </c>
      <c r="X25" s="16">
        <v>3.991013348529102E-5</v>
      </c>
      <c r="Y25" s="8">
        <v>3.9695436514834497E-5</v>
      </c>
      <c r="Z25" s="8">
        <v>0</v>
      </c>
      <c r="AA25" s="8">
        <v>1.0223059893024E-3</v>
      </c>
      <c r="AB25" s="16">
        <v>1.2698900000000001E-10</v>
      </c>
      <c r="AC25" s="13">
        <v>2.16890101856275E-7</v>
      </c>
      <c r="AD25" s="8">
        <v>1.7798430388934803E-5</v>
      </c>
      <c r="AE25" s="8">
        <v>9.8842024120026987E-6</v>
      </c>
      <c r="AF25" s="8">
        <v>9.2219715094667189E-5</v>
      </c>
      <c r="AG25" s="8">
        <v>3.12838622992079E-5</v>
      </c>
      <c r="AH25" s="8">
        <v>1.2195495662377917E-6</v>
      </c>
      <c r="AI25" s="8">
        <v>8.9565910221916137E-5</v>
      </c>
      <c r="AJ25" s="8">
        <v>3.40783062790903E-4</v>
      </c>
      <c r="AK25" s="8">
        <v>2.8800529183028501E-5</v>
      </c>
      <c r="AL25" s="8">
        <v>6.1601754487914208E-6</v>
      </c>
      <c r="AM25" s="8">
        <v>1.1489319342067099E-5</v>
      </c>
      <c r="AN25" s="8">
        <v>9.7690468607591399E-6</v>
      </c>
      <c r="AO25" s="8">
        <v>2.1753959092997699E-5</v>
      </c>
      <c r="AP25" s="10">
        <v>0</v>
      </c>
      <c r="AQ25" s="10">
        <v>0</v>
      </c>
      <c r="AR25" s="10">
        <v>0</v>
      </c>
      <c r="AS25" s="10">
        <v>0</v>
      </c>
      <c r="AT25" s="10">
        <v>5.181E-6</v>
      </c>
      <c r="AU25" s="10">
        <v>8.4760596272080002E-6</v>
      </c>
      <c r="AV25" s="12">
        <v>2.7781379435133399E-5</v>
      </c>
      <c r="AW25" s="12">
        <v>6.0799734292458304E-6</v>
      </c>
      <c r="AX25" s="11">
        <v>3.1360678075479601E-4</v>
      </c>
      <c r="AY25" s="12">
        <v>0</v>
      </c>
      <c r="AZ25" s="12">
        <v>0</v>
      </c>
      <c r="BA25" s="7">
        <v>3.6737636127774902E-4</v>
      </c>
      <c r="BB25" s="11">
        <v>1.9108493616414497E-3</v>
      </c>
      <c r="BC25" s="11">
        <v>1.3516792062816802E-4</v>
      </c>
      <c r="BD25" s="11">
        <v>0</v>
      </c>
      <c r="BE25" s="11">
        <v>0</v>
      </c>
      <c r="BF25" s="11">
        <v>0</v>
      </c>
      <c r="BG25" s="11">
        <v>0</v>
      </c>
    </row>
    <row r="26" spans="1:59">
      <c r="A26" s="5" t="s">
        <v>50</v>
      </c>
      <c r="B26" s="6" t="s">
        <v>36</v>
      </c>
      <c r="C26" s="7">
        <v>9.3742072703665704E-5</v>
      </c>
      <c r="D26" s="7">
        <f>C26*[1]物料属性!G$10</f>
        <v>5.4400995537011309E-5</v>
      </c>
      <c r="E26" s="7">
        <f>C26*[1]物料属性!G$11</f>
        <v>1.1794741315098682E-5</v>
      </c>
      <c r="F26" s="7">
        <f>C26*[1]物料属性!G$12</f>
        <v>1.7521686955760377E-5</v>
      </c>
      <c r="G26" s="7">
        <v>5.8577691264929699E-7</v>
      </c>
      <c r="H26" s="7">
        <v>5.3098521304417099E-5</v>
      </c>
      <c r="I26" s="7">
        <v>2.8035200043701997E-7</v>
      </c>
      <c r="J26" s="7">
        <v>2.8035702040262001E-7</v>
      </c>
      <c r="K26" s="13">
        <v>1.07672980222598E-4</v>
      </c>
      <c r="L26" s="16">
        <v>2.6253842798433399E-5</v>
      </c>
      <c r="M26" s="8">
        <v>3.1106124607491301E-4</v>
      </c>
      <c r="N26" s="8">
        <v>1.7521951040062099E-3</v>
      </c>
      <c r="O26" s="16">
        <v>1.4603752285972601E-3</v>
      </c>
      <c r="P26" s="16">
        <v>3.5679788659684402E-4</v>
      </c>
      <c r="Q26" s="16">
        <v>2.9480737018425462E-3</v>
      </c>
      <c r="R26" s="16">
        <v>2.6239999999999996E-3</v>
      </c>
      <c r="S26" s="16">
        <v>3.1106124607491301E-4</v>
      </c>
      <c r="T26" s="16">
        <v>1.6539997190904699E-2</v>
      </c>
      <c r="U26" s="16">
        <v>1.7553332590076102E-5</v>
      </c>
      <c r="V26" s="8">
        <v>1.29071706987065E-4</v>
      </c>
      <c r="W26" s="16">
        <v>8.7082037584256512E-5</v>
      </c>
      <c r="X26" s="16">
        <v>8.0548538652391112E-5</v>
      </c>
      <c r="Y26" s="8">
        <v>3.40395253532042E-4</v>
      </c>
      <c r="Z26" s="8">
        <v>0</v>
      </c>
      <c r="AA26" s="8">
        <v>0.11049376056183399</v>
      </c>
      <c r="AB26" s="16">
        <v>1.76033E-7</v>
      </c>
      <c r="AC26" s="13">
        <v>0</v>
      </c>
      <c r="AD26" s="8">
        <v>1.2855941739882E-4</v>
      </c>
      <c r="AE26" s="8">
        <v>8.441094739719581E-5</v>
      </c>
      <c r="AF26" s="8">
        <v>1.4610090166376999E-4</v>
      </c>
      <c r="AG26" s="8">
        <v>5.3353233709169498E-5</v>
      </c>
      <c r="AH26" s="8">
        <v>6.772203419780756E-6</v>
      </c>
      <c r="AI26" s="8">
        <v>4.0930584649479863E-4</v>
      </c>
      <c r="AJ26" s="8">
        <v>1.5371127988248101E-3</v>
      </c>
      <c r="AK26" s="8">
        <v>4.8657229526433198E-5</v>
      </c>
      <c r="AL26" s="8">
        <v>2.78320793153838E-5</v>
      </c>
      <c r="AM26" s="8">
        <v>3.68287490430732E-5</v>
      </c>
      <c r="AN26" s="8">
        <v>2.6294734972687301E-5</v>
      </c>
      <c r="AO26" s="8">
        <v>1.29071706987065E-4</v>
      </c>
      <c r="AP26" s="10">
        <v>0</v>
      </c>
      <c r="AQ26" s="10">
        <v>0</v>
      </c>
      <c r="AR26" s="10">
        <v>0</v>
      </c>
      <c r="AS26" s="10">
        <v>0</v>
      </c>
      <c r="AT26" s="10">
        <v>7.534999999999999E-6</v>
      </c>
      <c r="AU26" s="10">
        <v>1.5290437828583499E-4</v>
      </c>
      <c r="AV26" s="12">
        <v>4.9879418174357102E-5</v>
      </c>
      <c r="AW26" s="12">
        <v>3.8895628305998402E-5</v>
      </c>
      <c r="AX26" s="11">
        <v>2.1587589987477702E-4</v>
      </c>
      <c r="AY26" s="12">
        <v>0</v>
      </c>
      <c r="AZ26" s="12">
        <v>0</v>
      </c>
      <c r="BA26" s="7">
        <v>1.7521951040062099E-3</v>
      </c>
      <c r="BB26" s="11">
        <v>8.0983294044616703E-3</v>
      </c>
      <c r="BC26" s="11">
        <v>2.1778198729411699E-4</v>
      </c>
      <c r="BD26" s="11">
        <v>0</v>
      </c>
      <c r="BE26" s="11">
        <v>0</v>
      </c>
      <c r="BF26" s="11">
        <v>0</v>
      </c>
      <c r="BG26" s="11">
        <v>0</v>
      </c>
    </row>
    <row r="27" spans="1:59" ht="14.25" thickBot="1">
      <c r="A27" s="21" t="s">
        <v>51</v>
      </c>
      <c r="B27" s="6" t="s">
        <v>36</v>
      </c>
      <c r="C27" s="7">
        <v>2.30748131780107E-4</v>
      </c>
      <c r="D27" s="7">
        <f>C27*[1]物料属性!G$10</f>
        <v>1.3390922266915512E-4</v>
      </c>
      <c r="E27" s="7">
        <f>C27*[1]物料属性!G$11</f>
        <v>2.9033009883322508E-5</v>
      </c>
      <c r="F27" s="7">
        <f>C27*[1]物料属性!G$12</f>
        <v>4.3130009973840434E-5</v>
      </c>
      <c r="G27" s="7">
        <v>2.70656531239542E-6</v>
      </c>
      <c r="H27" s="7">
        <v>5.6119489364394291E-4</v>
      </c>
      <c r="I27" s="7">
        <v>7.9098393611567303E-7</v>
      </c>
      <c r="J27" s="7">
        <v>7.9103725869503995E-7</v>
      </c>
      <c r="K27" s="13">
        <v>2.2160240211153501E-4</v>
      </c>
      <c r="L27" s="16">
        <v>7.7811999868945009E-5</v>
      </c>
      <c r="M27" s="8">
        <v>1.0428711342946001E-3</v>
      </c>
      <c r="N27" s="8">
        <v>2.4601377363637701E-3</v>
      </c>
      <c r="O27" s="16">
        <v>7.7313513298836404E-3</v>
      </c>
      <c r="P27" s="16">
        <v>1.7054659854715999E-3</v>
      </c>
      <c r="Q27" s="16">
        <v>9.3802345058626464E-3</v>
      </c>
      <c r="R27" s="16">
        <v>1.9519999999999999E-2</v>
      </c>
      <c r="S27" s="16">
        <v>1.0428711342946001E-3</v>
      </c>
      <c r="T27" s="16">
        <v>6.254919279361891E-2</v>
      </c>
      <c r="U27" s="16">
        <v>3.7045927597356398E-6</v>
      </c>
      <c r="V27" s="8">
        <v>3.71974106970512E-4</v>
      </c>
      <c r="W27" s="16">
        <v>4.0885254141062274E-4</v>
      </c>
      <c r="X27" s="16">
        <v>3.9739523341434247E-4</v>
      </c>
      <c r="Y27" s="8">
        <v>2.2227365481036399E-4</v>
      </c>
      <c r="Z27" s="8">
        <v>0</v>
      </c>
      <c r="AA27" s="8">
        <v>0.19686981966733599</v>
      </c>
      <c r="AB27" s="16">
        <v>1.43286E-7</v>
      </c>
      <c r="AC27" s="13">
        <v>0</v>
      </c>
      <c r="AD27" s="8">
        <v>3.7271620254989996E-4</v>
      </c>
      <c r="AE27" s="8">
        <v>3.06346015388273E-5</v>
      </c>
      <c r="AF27" s="8">
        <v>1.5810960384532501E-4</v>
      </c>
      <c r="AG27" s="8">
        <v>5.8630432670261299E-5</v>
      </c>
      <c r="AH27" s="8">
        <v>1.1571868391685522E-5</v>
      </c>
      <c r="AI27" s="8">
        <v>9.9716918367593233E-4</v>
      </c>
      <c r="AJ27" s="8">
        <v>3.7931989310192099E-3</v>
      </c>
      <c r="AK27" s="8">
        <v>5.3142402924513402E-5</v>
      </c>
      <c r="AL27" s="8">
        <v>6.2098223667528496E-5</v>
      </c>
      <c r="AM27" s="8">
        <v>5.5923580080735501E-5</v>
      </c>
      <c r="AN27" s="8">
        <v>5.1436240733354001E-5</v>
      </c>
      <c r="AO27" s="8">
        <v>3.71974106970512E-4</v>
      </c>
      <c r="AP27" s="10">
        <v>0</v>
      </c>
      <c r="AQ27" s="10">
        <v>0</v>
      </c>
      <c r="AR27" s="10">
        <v>0</v>
      </c>
      <c r="AS27" s="10">
        <v>0</v>
      </c>
      <c r="AT27" s="10">
        <v>1.1440000000000001E-5</v>
      </c>
      <c r="AU27" s="10">
        <v>2.0166434465631599E-4</v>
      </c>
      <c r="AV27" s="12">
        <v>6.2456873689485599E-5</v>
      </c>
      <c r="AW27" s="12">
        <v>5.4406394886435305E-5</v>
      </c>
      <c r="AX27" s="11">
        <v>7.3672677755550896E-4</v>
      </c>
      <c r="AY27" s="12">
        <v>0</v>
      </c>
      <c r="AZ27" s="12">
        <v>0</v>
      </c>
      <c r="BA27" s="7">
        <v>2.4601377363637701E-3</v>
      </c>
      <c r="BB27" s="11">
        <v>1.21048137082872E-2</v>
      </c>
      <c r="BC27" s="11">
        <v>2.4383022021241002E-4</v>
      </c>
      <c r="BD27" s="11">
        <v>0</v>
      </c>
      <c r="BE27" s="11">
        <v>0</v>
      </c>
      <c r="BF27" s="11">
        <v>0</v>
      </c>
      <c r="BG27" s="11">
        <v>0</v>
      </c>
    </row>
    <row r="28" spans="1:59">
      <c r="A28" s="18" t="s">
        <v>52</v>
      </c>
      <c r="B28" s="6" t="s">
        <v>53</v>
      </c>
      <c r="C28" s="13">
        <v>107.42031717699001</v>
      </c>
      <c r="D28" s="7">
        <f>C28*[1]物料属性!G$10</f>
        <v>62.338841320512607</v>
      </c>
      <c r="E28" s="7">
        <f>C28*[1]物料属性!G$11</f>
        <v>13.515754629126139</v>
      </c>
      <c r="F28" s="7">
        <f>C28*[1]物料属性!G$12</f>
        <v>20.078339596923666</v>
      </c>
      <c r="G28" s="13">
        <v>0.70181138939148002</v>
      </c>
      <c r="H28" s="13">
        <v>5.36200879059892</v>
      </c>
      <c r="I28" s="13">
        <v>0.70677549337158407</v>
      </c>
      <c r="J28" s="13">
        <v>0.70666887432554404</v>
      </c>
      <c r="K28" s="13">
        <v>34.1617964554328</v>
      </c>
      <c r="L28" s="16">
        <v>66.419249960043402</v>
      </c>
      <c r="M28" s="8">
        <v>1507.4018338159399</v>
      </c>
      <c r="N28" s="8">
        <v>2515.6975276890003</v>
      </c>
      <c r="O28" s="16">
        <v>5740.54168369525</v>
      </c>
      <c r="P28" s="16">
        <v>3258.53319787399</v>
      </c>
      <c r="Q28" s="16">
        <v>0</v>
      </c>
      <c r="R28" s="16">
        <v>5120</v>
      </c>
      <c r="S28" s="16">
        <v>1507.4018338159399</v>
      </c>
      <c r="T28" s="16">
        <v>139529.147452492</v>
      </c>
      <c r="U28" s="16">
        <v>3.3780039738150101</v>
      </c>
      <c r="V28" s="8">
        <v>2003.1094938974402</v>
      </c>
      <c r="W28" s="16">
        <v>193.4245384594312</v>
      </c>
      <c r="X28" s="16">
        <v>169.25771386730506</v>
      </c>
      <c r="Y28" s="16">
        <v>207.190930493124</v>
      </c>
      <c r="Z28" s="16">
        <v>463.91457341939019</v>
      </c>
      <c r="AA28" s="16">
        <v>1865.1792769839299</v>
      </c>
      <c r="AB28" s="16">
        <v>4.6014699999999999</v>
      </c>
      <c r="AC28" s="13">
        <v>1166.24929012244</v>
      </c>
      <c r="AD28" s="8">
        <v>2282.6296278638697</v>
      </c>
      <c r="AE28" s="8">
        <v>577.52843713362097</v>
      </c>
      <c r="AF28" s="8">
        <v>158.64320005730301</v>
      </c>
      <c r="AG28" s="8">
        <v>80.028280845837102</v>
      </c>
      <c r="AH28" s="16">
        <v>34.728318615353828</v>
      </c>
      <c r="AI28" s="16">
        <v>540.6151978094216</v>
      </c>
      <c r="AJ28" s="16">
        <v>1838.5921039442499</v>
      </c>
      <c r="AK28" s="8">
        <v>71.520647764202494</v>
      </c>
      <c r="AL28" s="8">
        <v>5505.2886854938797</v>
      </c>
      <c r="AM28" s="8">
        <v>59.998202694129098</v>
      </c>
      <c r="AN28" s="8">
        <v>104.046719868219</v>
      </c>
      <c r="AO28" s="8">
        <v>2003.1094938974402</v>
      </c>
      <c r="AP28" s="16">
        <v>0</v>
      </c>
      <c r="AQ28" s="16">
        <v>0</v>
      </c>
      <c r="AR28" s="16">
        <v>0</v>
      </c>
      <c r="AS28" s="16">
        <v>0</v>
      </c>
      <c r="AT28" s="16">
        <v>15653</v>
      </c>
      <c r="AU28" s="16">
        <v>255.25084897485601</v>
      </c>
      <c r="AV28" s="16">
        <v>57.034548708864399</v>
      </c>
      <c r="AW28" s="16">
        <v>140.56927476108999</v>
      </c>
      <c r="AX28" s="16">
        <v>1299.4346153399101</v>
      </c>
      <c r="AY28" s="16">
        <v>0</v>
      </c>
      <c r="AZ28" s="16">
        <v>0</v>
      </c>
      <c r="BA28" s="16">
        <v>2515.6975276890003</v>
      </c>
      <c r="BB28" s="16">
        <v>1229.5569573718399</v>
      </c>
      <c r="BC28" s="16">
        <v>224.350447509341</v>
      </c>
      <c r="BD28" s="16">
        <v>0</v>
      </c>
      <c r="BE28" s="16">
        <v>0</v>
      </c>
      <c r="BF28" s="16">
        <v>0</v>
      </c>
      <c r="BG28" s="16">
        <v>0</v>
      </c>
    </row>
    <row r="29" spans="1:59">
      <c r="A29" s="5" t="s">
        <v>54</v>
      </c>
      <c r="B29" s="6" t="s">
        <v>53</v>
      </c>
      <c r="C29" s="13">
        <v>983.23955336088034</v>
      </c>
      <c r="D29" s="7">
        <f>C29*[1]物料属性!G$10</f>
        <v>570.59982792664016</v>
      </c>
      <c r="E29" s="7">
        <f>C29*[1]物料属性!G$11</f>
        <v>123.71239346632515</v>
      </c>
      <c r="F29" s="7">
        <f>C29*[1]物料属性!G$12</f>
        <v>183.78104046164651</v>
      </c>
      <c r="G29" s="13">
        <v>0.40605125204583026</v>
      </c>
      <c r="H29" s="13">
        <v>50.970105103399717</v>
      </c>
      <c r="I29" s="13">
        <v>4.0827198764999109</v>
      </c>
      <c r="J29" s="13">
        <v>4.0750758334201871</v>
      </c>
      <c r="K29" s="13">
        <v>110.62854148962811</v>
      </c>
      <c r="L29" s="16">
        <v>197.07937507824013</v>
      </c>
      <c r="M29" s="8">
        <v>1472.8176692822287</v>
      </c>
      <c r="N29" s="8">
        <v>8152.4940946733323</v>
      </c>
      <c r="O29" s="16">
        <v>2128.0217644082031</v>
      </c>
      <c r="P29" s="16">
        <v>973.80328425804566</v>
      </c>
      <c r="Q29" s="16">
        <v>20100.502512562816</v>
      </c>
      <c r="R29" s="16">
        <v>0</v>
      </c>
      <c r="S29" s="16">
        <v>1472.8176692822287</v>
      </c>
      <c r="T29" s="16">
        <v>8821003.0879584029</v>
      </c>
      <c r="U29" s="16">
        <v>51.982042893306733</v>
      </c>
      <c r="V29" s="8">
        <v>5310.5169684681969</v>
      </c>
      <c r="W29" s="16">
        <v>1656.6376404633461</v>
      </c>
      <c r="X29" s="16">
        <v>1253.0245758471583</v>
      </c>
      <c r="Y29" s="16">
        <v>2178.3292034902365</v>
      </c>
      <c r="Z29" s="16">
        <v>761.76843198280244</v>
      </c>
      <c r="AA29" s="16">
        <v>2636.3289862468332</v>
      </c>
      <c r="AB29" s="16">
        <v>3449.5749999999998</v>
      </c>
      <c r="AC29" s="13">
        <v>966.62820116494618</v>
      </c>
      <c r="AD29" s="8">
        <v>7019.424907736191</v>
      </c>
      <c r="AE29" s="8">
        <v>849.6942497523786</v>
      </c>
      <c r="AF29" s="8">
        <v>2630.6755613115088</v>
      </c>
      <c r="AG29" s="8">
        <v>2535.107997163007</v>
      </c>
      <c r="AH29" s="16">
        <v>1525.7652583980262</v>
      </c>
      <c r="AI29" s="16">
        <v>8323.0628528337948</v>
      </c>
      <c r="AJ29" s="16">
        <v>438.48878845142565</v>
      </c>
      <c r="AK29" s="8">
        <v>2221.9231044548551</v>
      </c>
      <c r="AL29" s="8">
        <v>1803.2292450171949</v>
      </c>
      <c r="AM29" s="8">
        <v>815.07703599687977</v>
      </c>
      <c r="AN29" s="8">
        <v>672.77030090429309</v>
      </c>
      <c r="AO29" s="8">
        <v>5310.5169684681969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137.76638029054502</v>
      </c>
      <c r="AV29" s="16">
        <v>559.80596501006767</v>
      </c>
      <c r="AW29" s="16">
        <v>3128.8815499308876</v>
      </c>
      <c r="AX29" s="16">
        <v>1888.0284019283649</v>
      </c>
      <c r="AY29" s="16">
        <v>0</v>
      </c>
      <c r="AZ29" s="16">
        <v>0</v>
      </c>
      <c r="BA29" s="16">
        <v>8152.4940946733323</v>
      </c>
      <c r="BB29" s="16">
        <v>1143.758776969396</v>
      </c>
      <c r="BC29" s="16">
        <v>2590.4576285316334</v>
      </c>
      <c r="BD29" s="16">
        <v>0</v>
      </c>
      <c r="BE29" s="16">
        <v>0</v>
      </c>
      <c r="BF29" s="16">
        <v>0</v>
      </c>
      <c r="BG29" s="16">
        <v>0</v>
      </c>
    </row>
    <row r="30" spans="1:59">
      <c r="A30" s="5" t="s">
        <v>55</v>
      </c>
      <c r="B30" s="6" t="s">
        <v>53</v>
      </c>
      <c r="C30" s="13">
        <v>0.22487782682531859</v>
      </c>
      <c r="D30" s="7">
        <f>C30*[1]物料属性!G$10</f>
        <v>0.13050252998106127</v>
      </c>
      <c r="E30" s="7">
        <f>C30*[1]物料属性!G$11</f>
        <v>2.8294400992079548E-2</v>
      </c>
      <c r="F30" s="7">
        <f>C30*[1]物料属性!G$12</f>
        <v>4.2032768972163403E-2</v>
      </c>
      <c r="G30" s="13">
        <v>8.1238524057368998E-4</v>
      </c>
      <c r="H30" s="13">
        <v>0.19382810657711008</v>
      </c>
      <c r="I30" s="13">
        <v>1.5374378668219609E-2</v>
      </c>
      <c r="J30" s="13">
        <v>1.5412802562755359E-2</v>
      </c>
      <c r="K30" s="13">
        <v>0.26079071752928751</v>
      </c>
      <c r="L30" s="16">
        <v>6.1977196648236602E-2</v>
      </c>
      <c r="M30" s="8">
        <v>4.6610895294018757</v>
      </c>
      <c r="N30" s="8">
        <v>15.944408060882539</v>
      </c>
      <c r="O30" s="16">
        <v>0.959686066469009</v>
      </c>
      <c r="P30" s="16">
        <v>1.6142142475650421</v>
      </c>
      <c r="Q30" s="16">
        <v>1139.028475711893</v>
      </c>
      <c r="R30" s="16">
        <v>0</v>
      </c>
      <c r="S30" s="16">
        <v>4.6610895294018757</v>
      </c>
      <c r="T30" s="16">
        <v>100.7114087977247</v>
      </c>
      <c r="U30" s="16">
        <v>0.60357231044878301</v>
      </c>
      <c r="V30" s="8">
        <v>1.0854978102982571</v>
      </c>
      <c r="W30" s="16">
        <v>1.9122420748890474</v>
      </c>
      <c r="X30" s="16">
        <v>1.7259144296507638</v>
      </c>
      <c r="Y30" s="16">
        <v>3.6869192906746528</v>
      </c>
      <c r="Z30" s="16">
        <v>25</v>
      </c>
      <c r="AA30" s="16">
        <v>14.819037237851301</v>
      </c>
      <c r="AB30" s="16">
        <v>3.7287900000000001E-3</v>
      </c>
      <c r="AC30" s="13">
        <v>1.1580954095866069</v>
      </c>
      <c r="AD30" s="8">
        <v>0.70671628810768405</v>
      </c>
      <c r="AE30" s="8">
        <v>1.3979534383861001</v>
      </c>
      <c r="AF30" s="8">
        <v>22.22983267171422</v>
      </c>
      <c r="AG30" s="8">
        <v>22.10625271363671</v>
      </c>
      <c r="AH30" s="16">
        <v>0.18072120350527784</v>
      </c>
      <c r="AI30" s="16">
        <v>1.2796959799810623</v>
      </c>
      <c r="AJ30" s="16">
        <v>0.26288597393363183</v>
      </c>
      <c r="AK30" s="8">
        <v>19.365537539142181</v>
      </c>
      <c r="AL30" s="8">
        <v>1.1778534424349281</v>
      </c>
      <c r="AM30" s="8">
        <v>3.5577159054723233</v>
      </c>
      <c r="AN30" s="8">
        <v>2.7333234070731209</v>
      </c>
      <c r="AO30" s="8">
        <v>1.0854978102982571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9.1965183436673605</v>
      </c>
      <c r="AV30" s="16">
        <v>4.384792820819051</v>
      </c>
      <c r="AW30" s="16">
        <v>0.46484616918497002</v>
      </c>
      <c r="AX30" s="16">
        <v>12.71133454527353</v>
      </c>
      <c r="AY30" s="16">
        <v>0</v>
      </c>
      <c r="AZ30" s="16">
        <v>0</v>
      </c>
      <c r="BA30" s="16">
        <v>15.944408060882539</v>
      </c>
      <c r="BB30" s="16">
        <v>8.4600627574720004</v>
      </c>
      <c r="BC30" s="16">
        <v>21.226014780329631</v>
      </c>
      <c r="BD30" s="16">
        <v>0</v>
      </c>
      <c r="BE30" s="16">
        <v>0</v>
      </c>
      <c r="BF30" s="16">
        <v>0</v>
      </c>
      <c r="BG30" s="16">
        <v>0</v>
      </c>
    </row>
    <row r="31" spans="1:59">
      <c r="A31" s="5" t="s">
        <v>56</v>
      </c>
      <c r="B31" s="6" t="s">
        <v>53</v>
      </c>
      <c r="C31" s="13">
        <v>3.1387301878689904</v>
      </c>
      <c r="D31" s="7">
        <f>C31*[1]物料属性!G$10</f>
        <v>1.8214878551054972</v>
      </c>
      <c r="E31" s="7">
        <f>C31*[1]物料属性!G$11</f>
        <v>0.39491884013311535</v>
      </c>
      <c r="F31" s="7">
        <f>C31*[1]物料属性!G$12</f>
        <v>0.58667198413978361</v>
      </c>
      <c r="G31" s="13">
        <v>0.49384673776543897</v>
      </c>
      <c r="H31" s="13">
        <v>48.218247568445101</v>
      </c>
      <c r="I31" s="13">
        <v>2.9795738408722796</v>
      </c>
      <c r="J31" s="13">
        <v>2.9795569424848902</v>
      </c>
      <c r="K31" s="13">
        <v>93.217007097859806</v>
      </c>
      <c r="L31" s="16">
        <v>302.81385887021702</v>
      </c>
      <c r="M31" s="8">
        <v>380.482505338078</v>
      </c>
      <c r="N31" s="8">
        <v>4539.3138959867601</v>
      </c>
      <c r="O31" s="16">
        <v>75.597617230504412</v>
      </c>
      <c r="P31" s="16">
        <v>41.418535975347801</v>
      </c>
      <c r="Q31" s="16">
        <v>174.20435510887773</v>
      </c>
      <c r="R31" s="16">
        <v>0</v>
      </c>
      <c r="S31" s="16">
        <v>380.482505338078</v>
      </c>
      <c r="T31" s="16">
        <v>5316.9931498155402</v>
      </c>
      <c r="U31" s="16">
        <v>10.7322059623841</v>
      </c>
      <c r="V31" s="8">
        <v>1240.5645022175399</v>
      </c>
      <c r="W31" s="16">
        <v>-11.842242303763161</v>
      </c>
      <c r="X31" s="16">
        <v>-12.094907600307355</v>
      </c>
      <c r="Y31" s="16">
        <v>596.41993534777998</v>
      </c>
      <c r="Z31" s="16">
        <v>0</v>
      </c>
      <c r="AA31" s="16">
        <v>189.656813488712</v>
      </c>
      <c r="AB31" s="16">
        <v>3.8307E-4</v>
      </c>
      <c r="AC31" s="13">
        <v>0</v>
      </c>
      <c r="AD31" s="8">
        <v>1421.5564863959999</v>
      </c>
      <c r="AE31" s="8">
        <v>93.442599418876895</v>
      </c>
      <c r="AF31" s="8">
        <v>9.419549979892011</v>
      </c>
      <c r="AG31" s="8">
        <v>5.9477873917626303</v>
      </c>
      <c r="AH31" s="16">
        <v>11.207590875737569</v>
      </c>
      <c r="AI31" s="16">
        <v>0.82895145528135972</v>
      </c>
      <c r="AJ31" s="16">
        <v>1.65347686975054</v>
      </c>
      <c r="AK31" s="8">
        <v>4.7824805557621906</v>
      </c>
      <c r="AL31" s="8">
        <v>223.04459691766002</v>
      </c>
      <c r="AM31" s="8">
        <v>124.96986596613699</v>
      </c>
      <c r="AN31" s="8">
        <v>71.820784564565997</v>
      </c>
      <c r="AO31" s="8">
        <v>1240.5645022175399</v>
      </c>
      <c r="AP31" s="16">
        <v>0</v>
      </c>
      <c r="AQ31" s="16">
        <v>0</v>
      </c>
      <c r="AR31" s="16">
        <v>0</v>
      </c>
      <c r="AS31" s="16">
        <v>0</v>
      </c>
      <c r="AT31" s="16">
        <v>1.3420000000000001</v>
      </c>
      <c r="AU31" s="16">
        <v>5.4097544123386898</v>
      </c>
      <c r="AV31" s="16">
        <v>33.292494307256106</v>
      </c>
      <c r="AW31" s="16">
        <v>130.11956707176398</v>
      </c>
      <c r="AX31" s="16">
        <v>15.435950872951102</v>
      </c>
      <c r="AY31" s="16">
        <v>0</v>
      </c>
      <c r="AZ31" s="16">
        <v>0</v>
      </c>
      <c r="BA31" s="16">
        <v>4539.3138959867601</v>
      </c>
      <c r="BB31" s="16">
        <v>235.419330945225</v>
      </c>
      <c r="BC31" s="16">
        <v>27.880653918387999</v>
      </c>
      <c r="BD31" s="16">
        <v>0</v>
      </c>
      <c r="BE31" s="16">
        <v>0</v>
      </c>
      <c r="BF31" s="16">
        <v>0</v>
      </c>
      <c r="BG31" s="16">
        <v>0</v>
      </c>
    </row>
    <row r="32" spans="1:59">
      <c r="A32" s="5" t="s">
        <v>57</v>
      </c>
      <c r="B32" s="6" t="s">
        <v>53</v>
      </c>
      <c r="C32" s="13">
        <v>9.9919323096621991E-7</v>
      </c>
      <c r="D32" s="7">
        <f>C32*[1]物料属性!G$10</f>
        <v>5.798581675299319E-7</v>
      </c>
      <c r="E32" s="7">
        <f>C32*[1]物料属性!G$11</f>
        <v>1.2571970453756954E-7</v>
      </c>
      <c r="F32" s="7">
        <f>C32*[1]物料属性!G$12</f>
        <v>1.8676300295438489E-7</v>
      </c>
      <c r="G32" s="13">
        <v>5.1415491996581792E-10</v>
      </c>
      <c r="H32" s="13">
        <v>1.161207521221865E-5</v>
      </c>
      <c r="I32" s="13">
        <v>1.336365138926434E-7</v>
      </c>
      <c r="J32" s="13">
        <v>1.3379840450325152E-7</v>
      </c>
      <c r="K32" s="13">
        <v>1.1684479626642749E-5</v>
      </c>
      <c r="L32" s="16">
        <v>1.2696749753474259E-5</v>
      </c>
      <c r="M32" s="8">
        <v>1.2077454745457678E-3</v>
      </c>
      <c r="N32" s="8">
        <v>1.3723167821066621E-3</v>
      </c>
      <c r="O32" s="16">
        <v>2.1887658135879869E-5</v>
      </c>
      <c r="P32" s="16">
        <v>3.7142146819399199E-3</v>
      </c>
      <c r="Q32" s="16">
        <v>0</v>
      </c>
      <c r="R32" s="16">
        <v>0</v>
      </c>
      <c r="S32" s="16">
        <v>1.2077454745457678E-3</v>
      </c>
      <c r="T32" s="16">
        <v>4.6532285688698397E-2</v>
      </c>
      <c r="U32" s="16">
        <v>5.3322809645425805E-7</v>
      </c>
      <c r="V32" s="8">
        <v>5.4997833452707294E-4</v>
      </c>
      <c r="W32" s="16">
        <v>5.1607082617065806E-5</v>
      </c>
      <c r="X32" s="16">
        <v>4.5953590174960116E-5</v>
      </c>
      <c r="Y32" s="16">
        <v>4.4946073201277193E-5</v>
      </c>
      <c r="Z32" s="16">
        <v>0</v>
      </c>
      <c r="AA32" s="16">
        <v>5.40974392854588E-4</v>
      </c>
      <c r="AB32" s="16">
        <v>6.2857400000000003E-7</v>
      </c>
      <c r="AC32" s="13">
        <v>8.5205667196463301E-7</v>
      </c>
      <c r="AD32" s="8">
        <v>9.5604105330684104E-5</v>
      </c>
      <c r="AE32" s="8">
        <v>8.4872608432345498E-6</v>
      </c>
      <c r="AF32" s="8">
        <v>1.1022620598248451E-4</v>
      </c>
      <c r="AG32" s="8">
        <v>1.091884514732024E-4</v>
      </c>
      <c r="AH32" s="16">
        <v>4.656307028424141E-6</v>
      </c>
      <c r="AI32" s="16">
        <v>1.2453188001988637E-5</v>
      </c>
      <c r="AJ32" s="16">
        <v>1.4244934844905038E-6</v>
      </c>
      <c r="AK32" s="8">
        <v>9.5543897802979994E-5</v>
      </c>
      <c r="AL32" s="8">
        <v>2.5719159552688697E-5</v>
      </c>
      <c r="AM32" s="8">
        <v>6.6335730354448202E-6</v>
      </c>
      <c r="AN32" s="8">
        <v>6.4687450665249597E-4</v>
      </c>
      <c r="AO32" s="8">
        <v>5.4997833452707294E-4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16">
        <v>2.5778872607095102E-5</v>
      </c>
      <c r="AW32" s="16">
        <v>2.40978308630097E-5</v>
      </c>
      <c r="AX32" s="16">
        <v>6.4812749738115004E-5</v>
      </c>
      <c r="AY32" s="16">
        <v>0</v>
      </c>
      <c r="AZ32" s="16">
        <v>0</v>
      </c>
      <c r="BA32" s="16">
        <v>1.3723167821066621E-3</v>
      </c>
      <c r="BB32" s="16">
        <v>1.344733097187543E-3</v>
      </c>
      <c r="BC32" s="16">
        <v>1.099313421231203E-4</v>
      </c>
      <c r="BD32" s="16">
        <v>0</v>
      </c>
      <c r="BE32" s="16">
        <v>0</v>
      </c>
      <c r="BF32" s="16">
        <v>0</v>
      </c>
      <c r="BG32" s="16">
        <v>0</v>
      </c>
    </row>
    <row r="33" spans="1:59">
      <c r="A33" s="5" t="s">
        <v>58</v>
      </c>
      <c r="B33" s="6" t="s">
        <v>53</v>
      </c>
      <c r="C33" s="13">
        <v>0</v>
      </c>
      <c r="D33" s="7">
        <f>C33*[1]物料属性!G$10</f>
        <v>0</v>
      </c>
      <c r="E33" s="7">
        <f>C33*[1]物料属性!G$11</f>
        <v>0</v>
      </c>
      <c r="F33" s="7">
        <f>C33*[1]物料属性!G$12</f>
        <v>0</v>
      </c>
      <c r="G33" s="13">
        <v>0</v>
      </c>
      <c r="H33" s="13">
        <v>4.16709838488111E-4</v>
      </c>
      <c r="I33" s="13">
        <v>0</v>
      </c>
      <c r="J33" s="13">
        <v>0</v>
      </c>
      <c r="K33" s="13">
        <v>0</v>
      </c>
      <c r="L33" s="16">
        <v>0</v>
      </c>
      <c r="M33" s="8">
        <v>0</v>
      </c>
      <c r="N33" s="8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8">
        <v>0</v>
      </c>
      <c r="W33" s="16">
        <v>7.8110250395445099E-2</v>
      </c>
      <c r="X33" s="16">
        <v>9.388144421948974E-2</v>
      </c>
      <c r="Y33" s="16">
        <v>0</v>
      </c>
      <c r="Z33" s="16">
        <v>125</v>
      </c>
      <c r="AA33" s="16">
        <v>0</v>
      </c>
      <c r="AB33" s="16">
        <v>0</v>
      </c>
      <c r="AC33" s="13">
        <v>0</v>
      </c>
      <c r="AD33" s="8">
        <v>0</v>
      </c>
      <c r="AE33" s="8">
        <v>0</v>
      </c>
      <c r="AF33" s="8">
        <v>0</v>
      </c>
      <c r="AG33" s="8">
        <v>0</v>
      </c>
      <c r="AH33" s="16">
        <v>0</v>
      </c>
      <c r="AI33" s="16">
        <v>0</v>
      </c>
      <c r="AJ33" s="16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0.33905407144222099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</row>
    <row r="34" spans="1:59">
      <c r="A34" s="5" t="s">
        <v>59</v>
      </c>
      <c r="B34" s="6" t="s">
        <v>53</v>
      </c>
      <c r="C34" s="13">
        <v>0</v>
      </c>
      <c r="D34" s="7">
        <f>C34*[1]物料属性!G$10</f>
        <v>0</v>
      </c>
      <c r="E34" s="7">
        <f>C34*[1]物料属性!G$11</f>
        <v>0</v>
      </c>
      <c r="F34" s="7">
        <f>C34*[1]物料属性!G$12</f>
        <v>0</v>
      </c>
      <c r="G34" s="13">
        <v>0</v>
      </c>
      <c r="H34" s="13">
        <v>0.17430004679552299</v>
      </c>
      <c r="I34" s="13">
        <v>0</v>
      </c>
      <c r="J34" s="13">
        <v>0</v>
      </c>
      <c r="K34" s="13">
        <v>0</v>
      </c>
      <c r="L34" s="16">
        <v>0</v>
      </c>
      <c r="M34" s="8">
        <v>0</v>
      </c>
      <c r="N34" s="8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8">
        <v>0</v>
      </c>
      <c r="W34" s="16">
        <v>3.6334206674001272E-2</v>
      </c>
      <c r="X34" s="16">
        <v>3.7289154532965892E-2</v>
      </c>
      <c r="Y34" s="16">
        <v>0</v>
      </c>
      <c r="Z34" s="16">
        <v>0</v>
      </c>
      <c r="AA34" s="16">
        <v>0</v>
      </c>
      <c r="AB34" s="16">
        <v>0</v>
      </c>
      <c r="AC34" s="13">
        <v>0</v>
      </c>
      <c r="AD34" s="8">
        <v>0</v>
      </c>
      <c r="AE34" s="8">
        <v>0</v>
      </c>
      <c r="AF34" s="8">
        <v>0</v>
      </c>
      <c r="AG34" s="8">
        <v>0</v>
      </c>
      <c r="AH34" s="16">
        <v>0</v>
      </c>
      <c r="AI34" s="16">
        <v>0</v>
      </c>
      <c r="AJ34" s="16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0</v>
      </c>
      <c r="BF34" s="16">
        <v>0</v>
      </c>
      <c r="BG34" s="16">
        <v>0</v>
      </c>
    </row>
    <row r="35" spans="1:59">
      <c r="A35" s="5" t="s">
        <v>60</v>
      </c>
      <c r="B35" s="6" t="s">
        <v>53</v>
      </c>
      <c r="C35" s="13">
        <v>2.8005709200493202E-3</v>
      </c>
      <c r="D35" s="7">
        <f>C35*[1]物料属性!G$10</f>
        <v>1.6252451191718642E-3</v>
      </c>
      <c r="E35" s="7">
        <f>C35*[1]物料属性!G$11</f>
        <v>3.5237123080251624E-4</v>
      </c>
      <c r="F35" s="7">
        <f>C35*[1]物料属性!G$12</f>
        <v>5.2346535065029708E-4</v>
      </c>
      <c r="G35" s="13">
        <v>5.6497119017993502E-6</v>
      </c>
      <c r="H35" s="13">
        <v>4.5664354633994299E-2</v>
      </c>
      <c r="I35" s="13">
        <v>3.98604629855621E-4</v>
      </c>
      <c r="J35" s="13">
        <v>3.9723939011235499E-4</v>
      </c>
      <c r="K35" s="13">
        <v>1.12228972353671E-2</v>
      </c>
      <c r="L35" s="16">
        <v>1.0314479207518301E-2</v>
      </c>
      <c r="M35" s="8">
        <v>8.7162453685276101E-2</v>
      </c>
      <c r="N35" s="8">
        <v>0.36948059020085799</v>
      </c>
      <c r="O35" s="16">
        <v>0.10053680228853899</v>
      </c>
      <c r="P35" s="16">
        <v>2.2778640553577301E-2</v>
      </c>
      <c r="Q35" s="16">
        <v>0</v>
      </c>
      <c r="R35" s="16">
        <v>0</v>
      </c>
      <c r="S35" s="16">
        <v>8.7162453685276101E-2</v>
      </c>
      <c r="T35" s="16">
        <v>2.35044274126775</v>
      </c>
      <c r="U35" s="16">
        <v>3.0511903975795202E-3</v>
      </c>
      <c r="V35" s="8">
        <v>0.197263577598565</v>
      </c>
      <c r="W35" s="16">
        <v>2.0768858650227127E-2</v>
      </c>
      <c r="X35" s="16">
        <v>2.1113088971702602E-2</v>
      </c>
      <c r="Y35" s="16">
        <v>0.109580836660173</v>
      </c>
      <c r="Z35" s="16">
        <v>0</v>
      </c>
      <c r="AA35" s="16">
        <v>0.17432001003358599</v>
      </c>
      <c r="AB35" s="16">
        <v>2.53742</v>
      </c>
      <c r="AC35" s="13">
        <v>4.75583447345918E-2</v>
      </c>
      <c r="AD35" s="8">
        <v>5.7859065055794398E-2</v>
      </c>
      <c r="AE35" s="8">
        <v>4.1109016678371697E-2</v>
      </c>
      <c r="AF35" s="8">
        <v>0.28496404857971602</v>
      </c>
      <c r="AG35" s="8">
        <v>0.28051607222053399</v>
      </c>
      <c r="AH35" s="16">
        <v>6.9437906681643152E-2</v>
      </c>
      <c r="AI35" s="16">
        <v>7.9852223361447081E-2</v>
      </c>
      <c r="AJ35" s="16">
        <v>3.1099037498337201E-3</v>
      </c>
      <c r="AK35" s="8">
        <v>0.24579019267253102</v>
      </c>
      <c r="AL35" s="8">
        <v>5.2881023776066995E-2</v>
      </c>
      <c r="AM35" s="8">
        <v>8.7229103027684704E-2</v>
      </c>
      <c r="AN35" s="8">
        <v>6.7230410054793008E-2</v>
      </c>
      <c r="AO35" s="8">
        <v>0.197263577598565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16">
        <v>5.8033059610280005E-2</v>
      </c>
      <c r="AW35" s="16">
        <v>0.144640561415324</v>
      </c>
      <c r="AX35" s="16">
        <v>0.16189770754638003</v>
      </c>
      <c r="AY35" s="16">
        <v>0</v>
      </c>
      <c r="AZ35" s="16">
        <v>0</v>
      </c>
      <c r="BA35" s="16">
        <v>0.36948059020085799</v>
      </c>
      <c r="BB35" s="16">
        <v>7.8170765168049494E-2</v>
      </c>
      <c r="BC35" s="16">
        <v>0.276259528088526</v>
      </c>
      <c r="BD35" s="16">
        <v>0</v>
      </c>
      <c r="BE35" s="16">
        <v>0</v>
      </c>
      <c r="BF35" s="16">
        <v>0</v>
      </c>
      <c r="BG35" s="16">
        <v>0</v>
      </c>
    </row>
    <row r="36" spans="1:59">
      <c r="A36" s="5" t="s">
        <v>61</v>
      </c>
      <c r="B36" s="6" t="s">
        <v>53</v>
      </c>
      <c r="C36" s="13">
        <v>7.0338649282001E-3</v>
      </c>
      <c r="D36" s="7">
        <f>C36*[1]物料属性!G$10</f>
        <v>4.081937208456783E-3</v>
      </c>
      <c r="E36" s="7">
        <f>C36*[1]物料属性!G$11</f>
        <v>8.8500941872411969E-4</v>
      </c>
      <c r="F36" s="7">
        <f>C36*[1]物料属性!G$12</f>
        <v>1.314726416927249E-3</v>
      </c>
      <c r="G36" s="13">
        <v>4.5207618468024E-4</v>
      </c>
      <c r="H36" s="13">
        <v>1.044665491454333E-2</v>
      </c>
      <c r="I36" s="13">
        <v>5.0681443056287416E-4</v>
      </c>
      <c r="J36" s="13">
        <v>5.0758579769851929E-4</v>
      </c>
      <c r="K36" s="13">
        <v>1.220872690518934E-2</v>
      </c>
      <c r="L36" s="16">
        <v>8.5480850820859565E-3</v>
      </c>
      <c r="M36" s="8">
        <v>0.15009911106127111</v>
      </c>
      <c r="N36" s="8">
        <v>1.0145582788943521</v>
      </c>
      <c r="O36" s="16">
        <v>0.10313068679339331</v>
      </c>
      <c r="P36" s="16">
        <v>8.8327343048834495E-2</v>
      </c>
      <c r="Q36" s="16">
        <v>0</v>
      </c>
      <c r="R36" s="16">
        <v>0</v>
      </c>
      <c r="S36" s="16">
        <v>0.15009911106127111</v>
      </c>
      <c r="T36" s="16">
        <v>5.0663350485734302</v>
      </c>
      <c r="U36" s="16">
        <v>5.13347969266916E-2</v>
      </c>
      <c r="V36" s="8">
        <v>7.2059161553859802E-2</v>
      </c>
      <c r="W36" s="16">
        <v>3.3436322992192596E-2</v>
      </c>
      <c r="X36" s="16">
        <v>3.6714981060673745E-2</v>
      </c>
      <c r="Y36" s="16">
        <v>4.0080235408204494</v>
      </c>
      <c r="Z36" s="16">
        <v>11.5</v>
      </c>
      <c r="AA36" s="16">
        <v>0.86993082579149805</v>
      </c>
      <c r="AB36" s="16">
        <v>2.3376599999999998E-7</v>
      </c>
      <c r="AC36" s="13">
        <v>3.271451585480642E-2</v>
      </c>
      <c r="AD36" s="8">
        <v>5.1622937627548431E-2</v>
      </c>
      <c r="AE36" s="8">
        <v>6.4094121028837395E-2</v>
      </c>
      <c r="AF36" s="8">
        <v>0.58817677599968299</v>
      </c>
      <c r="AG36" s="8">
        <v>0.54602269161524297</v>
      </c>
      <c r="AH36" s="16">
        <v>0.24823064354775859</v>
      </c>
      <c r="AI36" s="16">
        <v>12.745504644638984</v>
      </c>
      <c r="AJ36" s="16">
        <v>3.4539797223894796E-2</v>
      </c>
      <c r="AK36" s="8">
        <v>0.47906387264833894</v>
      </c>
      <c r="AL36" s="8">
        <v>4.2581449448891806E-2</v>
      </c>
      <c r="AM36" s="8">
        <v>0.11826253401383149</v>
      </c>
      <c r="AN36" s="8">
        <v>8.669583775914641E-2</v>
      </c>
      <c r="AO36" s="8">
        <v>7.2059161553859802E-2</v>
      </c>
      <c r="AP36" s="16">
        <v>0</v>
      </c>
      <c r="AQ36" s="16">
        <v>0</v>
      </c>
      <c r="AR36" s="16">
        <v>0</v>
      </c>
      <c r="AS36" s="16">
        <v>0</v>
      </c>
      <c r="AT36" s="16">
        <v>0.26069999999999999</v>
      </c>
      <c r="AU36" s="16">
        <v>0.49771574979827304</v>
      </c>
      <c r="AV36" s="16">
        <v>0.12714030088818207</v>
      </c>
      <c r="AW36" s="16">
        <v>0.3074185990688354</v>
      </c>
      <c r="AX36" s="16">
        <v>0.32369586933566002</v>
      </c>
      <c r="AY36" s="16">
        <v>0</v>
      </c>
      <c r="AZ36" s="16">
        <v>0</v>
      </c>
      <c r="BA36" s="16">
        <v>1.0145582788943521</v>
      </c>
      <c r="BB36" s="16">
        <v>0.75438045391499298</v>
      </c>
      <c r="BC36" s="16">
        <v>0.59823244272430498</v>
      </c>
      <c r="BD36" s="16">
        <v>0</v>
      </c>
      <c r="BE36" s="16">
        <v>0</v>
      </c>
      <c r="BF36" s="16">
        <v>0</v>
      </c>
      <c r="BG36" s="16">
        <v>0</v>
      </c>
    </row>
    <row r="37" spans="1:59">
      <c r="A37" s="5" t="s">
        <v>62</v>
      </c>
      <c r="B37" s="6" t="s">
        <v>53</v>
      </c>
      <c r="C37" s="13">
        <v>7.5057926698501104E-13</v>
      </c>
      <c r="D37" s="7">
        <f>C37*[1]物料属性!G$10</f>
        <v>4.3558093154716532E-13</v>
      </c>
      <c r="E37" s="7">
        <f>C37*[1]物料属性!G$11</f>
        <v>9.4438793971945205E-14</v>
      </c>
      <c r="F37" s="7">
        <f>C37*[1]物料属性!G$12</f>
        <v>1.4029362240761697E-13</v>
      </c>
      <c r="G37" s="13">
        <v>3.5482446024633397E-9</v>
      </c>
      <c r="H37" s="13">
        <v>6.7382107450861296E-8</v>
      </c>
      <c r="I37" s="13">
        <v>5.2683388107691597E-14</v>
      </c>
      <c r="J37" s="13">
        <v>5.2606276823543797E-14</v>
      </c>
      <c r="K37" s="13">
        <v>8.1014878553733595E-5</v>
      </c>
      <c r="L37" s="16">
        <v>4.0827170665167799E-12</v>
      </c>
      <c r="M37" s="8">
        <v>6.9179227766285605E-10</v>
      </c>
      <c r="N37" s="8">
        <v>2.7010051278219302E-4</v>
      </c>
      <c r="O37" s="16">
        <v>5.9136613516388802E-11</v>
      </c>
      <c r="P37" s="16">
        <v>1.58024973384415E-11</v>
      </c>
      <c r="Q37" s="16">
        <v>0</v>
      </c>
      <c r="R37" s="16">
        <v>0</v>
      </c>
      <c r="S37" s="16">
        <v>6.9179227766285605E-10</v>
      </c>
      <c r="T37" s="16">
        <v>7.4286227124534795E-10</v>
      </c>
      <c r="U37" s="16">
        <v>4.8955467057258407E-13</v>
      </c>
      <c r="V37" s="8">
        <v>4.4503677662180795E-2</v>
      </c>
      <c r="W37" s="16">
        <v>5.2845251657171338E-5</v>
      </c>
      <c r="X37" s="16">
        <v>5.6228765903107115E-5</v>
      </c>
      <c r="Y37" s="16">
        <v>1.14828079371767E-4</v>
      </c>
      <c r="Z37" s="16">
        <v>11.5</v>
      </c>
      <c r="AA37" s="16">
        <v>2.3273867095924901E-6</v>
      </c>
      <c r="AB37" s="16">
        <v>0</v>
      </c>
      <c r="AC37" s="13">
        <v>3.09301163527991E-2</v>
      </c>
      <c r="AD37" s="8">
        <v>5.0252456216919303E-2</v>
      </c>
      <c r="AE37" s="8">
        <v>1.40731720150989E-2</v>
      </c>
      <c r="AF37" s="8">
        <v>1.6976776405022301E-11</v>
      </c>
      <c r="AG37" s="8">
        <v>1.6312318711994801E-11</v>
      </c>
      <c r="AH37" s="16">
        <v>9.9586847420484425E-12</v>
      </c>
      <c r="AI37" s="16">
        <v>5.4789408166524815E-11</v>
      </c>
      <c r="AJ37" s="16">
        <v>2.18700348815948E-11</v>
      </c>
      <c r="AK37" s="8">
        <v>1.4274874796161799E-11</v>
      </c>
      <c r="AL37" s="8">
        <v>0.14537354938128802</v>
      </c>
      <c r="AM37" s="8">
        <v>6.3376342354582395E-12</v>
      </c>
      <c r="AN37" s="8">
        <v>5.5742178041916497E-12</v>
      </c>
      <c r="AO37" s="8">
        <v>4.4503677662180795E-2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16">
        <v>5.02518924649274E-12</v>
      </c>
      <c r="AW37" s="16">
        <v>2.6610877225066702E-11</v>
      </c>
      <c r="AX37" s="16">
        <v>1.5386768153467401E-11</v>
      </c>
      <c r="AY37" s="16">
        <v>0</v>
      </c>
      <c r="AZ37" s="16">
        <v>0</v>
      </c>
      <c r="BA37" s="16">
        <v>2.7010051278219302E-4</v>
      </c>
      <c r="BB37" s="16">
        <v>1.87677637965715E-11</v>
      </c>
      <c r="BC37" s="16">
        <v>1.7647403570080097E-11</v>
      </c>
      <c r="BD37" s="16">
        <v>0</v>
      </c>
      <c r="BE37" s="16">
        <v>0</v>
      </c>
      <c r="BF37" s="16">
        <v>0</v>
      </c>
      <c r="BG37" s="16">
        <v>0</v>
      </c>
    </row>
    <row r="38" spans="1:59">
      <c r="A38" s="5" t="s">
        <v>63</v>
      </c>
      <c r="B38" s="6" t="s">
        <v>53</v>
      </c>
      <c r="C38" s="13">
        <v>2.5686699963431869E-2</v>
      </c>
      <c r="D38" s="7">
        <f>C38*[1]物料属性!G$10</f>
        <v>1.4906669009640558E-2</v>
      </c>
      <c r="E38" s="7">
        <f>C38*[1]物料属性!G$11</f>
        <v>3.2319317524049838E-3</v>
      </c>
      <c r="F38" s="7">
        <f>C38*[1]物料属性!G$12</f>
        <v>4.8011986795785336E-3</v>
      </c>
      <c r="G38" s="13">
        <v>5.3240262042592295E-5</v>
      </c>
      <c r="H38" s="13">
        <v>3.5544019654228905E-3</v>
      </c>
      <c r="I38" s="13">
        <v>1.9481785788345762E-4</v>
      </c>
      <c r="J38" s="13">
        <v>1.9892544751057089E-4</v>
      </c>
      <c r="K38" s="13">
        <v>5.7338297781094867E-3</v>
      </c>
      <c r="L38" s="16">
        <v>6.7554886004655406E-3</v>
      </c>
      <c r="M38" s="8">
        <v>0.14166461442300848</v>
      </c>
      <c r="N38" s="8">
        <v>0.40853036164520501</v>
      </c>
      <c r="O38" s="16">
        <v>0.18996978224453021</v>
      </c>
      <c r="P38" s="16">
        <v>0.14641168508286301</v>
      </c>
      <c r="Q38" s="16">
        <v>1.206030150753769</v>
      </c>
      <c r="R38" s="16">
        <v>1.8559999999999998E-3</v>
      </c>
      <c r="S38" s="16">
        <v>0.14166461442300848</v>
      </c>
      <c r="T38" s="16">
        <v>5.2043113387237403</v>
      </c>
      <c r="U38" s="16">
        <v>1.440606569487661E-2</v>
      </c>
      <c r="V38" s="8">
        <v>0.1420308882453552</v>
      </c>
      <c r="W38" s="16">
        <v>2.2965715291382912E-2</v>
      </c>
      <c r="X38" s="16">
        <v>2.5131726048747024E-2</v>
      </c>
      <c r="Y38" s="16">
        <v>8.7954826041454992E-2</v>
      </c>
      <c r="Z38" s="16">
        <v>2.2999999999999998</v>
      </c>
      <c r="AA38" s="16">
        <v>0.1974334337028476</v>
      </c>
      <c r="AB38" s="16">
        <v>7.2224299999999996E-7</v>
      </c>
      <c r="AC38" s="13">
        <v>1.4145691752398E-2</v>
      </c>
      <c r="AD38" s="8">
        <v>6.9293434450479169E-2</v>
      </c>
      <c r="AE38" s="8">
        <v>2.2127580396557909E-2</v>
      </c>
      <c r="AF38" s="8">
        <v>0.18968242607287422</v>
      </c>
      <c r="AG38" s="8">
        <v>0.18367484157023201</v>
      </c>
      <c r="AH38" s="16">
        <v>1.6270810136498635E-2</v>
      </c>
      <c r="AI38" s="16">
        <v>7.6563518754268922E-2</v>
      </c>
      <c r="AJ38" s="16">
        <v>1.558811122523036E-2</v>
      </c>
      <c r="AK38" s="8">
        <v>0.1603904883011433</v>
      </c>
      <c r="AL38" s="8">
        <v>3.5121303411903754E-2</v>
      </c>
      <c r="AM38" s="8">
        <v>3.9689875431457848E-2</v>
      </c>
      <c r="AN38" s="8">
        <v>3.0038300795997813E-2</v>
      </c>
      <c r="AO38" s="8">
        <v>0.1420308882453552</v>
      </c>
      <c r="AP38" s="16">
        <v>0</v>
      </c>
      <c r="AQ38" s="16">
        <v>0</v>
      </c>
      <c r="AR38" s="16">
        <v>0</v>
      </c>
      <c r="AS38" s="16">
        <v>0</v>
      </c>
      <c r="AT38" s="16">
        <v>3.8940000000000002E-2</v>
      </c>
      <c r="AU38" s="16">
        <v>1.3480192756423301E-2</v>
      </c>
      <c r="AV38" s="16">
        <v>4.2641660640731702E-2</v>
      </c>
      <c r="AW38" s="16">
        <v>2.8718728315063981E-2</v>
      </c>
      <c r="AX38" s="16">
        <v>0.11600622081509501</v>
      </c>
      <c r="AY38" s="16">
        <v>0</v>
      </c>
      <c r="AZ38" s="16">
        <v>0</v>
      </c>
      <c r="BA38" s="16">
        <v>0.40853036164520501</v>
      </c>
      <c r="BB38" s="16">
        <v>0.15591179853293879</v>
      </c>
      <c r="BC38" s="16">
        <v>0.20610116983966251</v>
      </c>
      <c r="BD38" s="16">
        <v>0</v>
      </c>
      <c r="BE38" s="16">
        <v>0</v>
      </c>
      <c r="BF38" s="16">
        <v>0</v>
      </c>
      <c r="BG38" s="16">
        <v>0</v>
      </c>
    </row>
    <row r="39" spans="1:59">
      <c r="A39" s="5" t="s">
        <v>64</v>
      </c>
      <c r="B39" s="6" t="s">
        <v>53</v>
      </c>
      <c r="C39" s="13">
        <v>2.0316017817207238E-3</v>
      </c>
      <c r="D39" s="7">
        <f>C39*[1]物料属性!G$10</f>
        <v>1.1789920605846757E-3</v>
      </c>
      <c r="E39" s="7">
        <f>C39*[1]物料属性!G$11</f>
        <v>2.5561860090759966E-4</v>
      </c>
      <c r="F39" s="7">
        <f>C39*[1]物料属性!G$12</f>
        <v>3.7973440752269127E-4</v>
      </c>
      <c r="G39" s="13">
        <v>2.2675068329033199E-5</v>
      </c>
      <c r="H39" s="13">
        <v>4.05790548924468E-3</v>
      </c>
      <c r="I39" s="13">
        <v>6.4295178112298639E-4</v>
      </c>
      <c r="J39" s="13">
        <v>6.4300147061026043E-4</v>
      </c>
      <c r="K39" s="13">
        <v>1.9028492698023015E-2</v>
      </c>
      <c r="L39" s="16">
        <v>5.606001553210245E-2</v>
      </c>
      <c r="M39" s="8">
        <v>1.0580375168419889</v>
      </c>
      <c r="N39" s="8">
        <v>1.5370759441545636</v>
      </c>
      <c r="O39" s="16">
        <v>0.13514976212875313</v>
      </c>
      <c r="P39" s="16">
        <v>7.5969106225890495E-2</v>
      </c>
      <c r="Q39" s="16">
        <v>5.8291457286432156</v>
      </c>
      <c r="R39" s="16">
        <v>0.32</v>
      </c>
      <c r="S39" s="16">
        <v>1.0580375168419889</v>
      </c>
      <c r="T39" s="16">
        <v>4.6525770734289571</v>
      </c>
      <c r="U39" s="16">
        <v>1.006863723807873E-2</v>
      </c>
      <c r="V39" s="8">
        <v>0.28591440837339466</v>
      </c>
      <c r="W39" s="16">
        <v>1.8596043111276918E-2</v>
      </c>
      <c r="X39" s="16">
        <v>1.7150957853198919E-2</v>
      </c>
      <c r="Y39" s="16">
        <v>0.3410630285459787</v>
      </c>
      <c r="Z39" s="16">
        <v>0</v>
      </c>
      <c r="AA39" s="16">
        <v>6.1792192544145577</v>
      </c>
      <c r="AB39" s="16">
        <v>7.1504100000000005E-5</v>
      </c>
      <c r="AC39" s="13">
        <v>1.8424155256903899E-3</v>
      </c>
      <c r="AD39" s="8">
        <v>0.27947231391858435</v>
      </c>
      <c r="AE39" s="8">
        <v>2.6408130203915348E-2</v>
      </c>
      <c r="AF39" s="8">
        <v>0.18571481640479959</v>
      </c>
      <c r="AG39" s="8">
        <v>0.14934848712781201</v>
      </c>
      <c r="AH39" s="16">
        <v>3.7766400117238509E-2</v>
      </c>
      <c r="AI39" s="16">
        <v>0.25436417841641468</v>
      </c>
      <c r="AJ39" s="16">
        <v>1.253807313966661E-2</v>
      </c>
      <c r="AK39" s="8">
        <v>0.13101455189949268</v>
      </c>
      <c r="AL39" s="8">
        <v>7.2546594315043303E-2</v>
      </c>
      <c r="AM39" s="8">
        <v>5.320666213498388E-2</v>
      </c>
      <c r="AN39" s="8">
        <v>3.6420167423460353E-2</v>
      </c>
      <c r="AO39" s="8">
        <v>0.28591440837339466</v>
      </c>
      <c r="AP39" s="16">
        <v>0</v>
      </c>
      <c r="AQ39" s="16">
        <v>0</v>
      </c>
      <c r="AR39" s="16">
        <v>0</v>
      </c>
      <c r="AS39" s="16">
        <v>0</v>
      </c>
      <c r="AT39" s="16">
        <v>7.1170000000000001E-3</v>
      </c>
      <c r="AU39" s="16">
        <v>0.28386183664433001</v>
      </c>
      <c r="AV39" s="16">
        <v>6.2025496440531E-2</v>
      </c>
      <c r="AW39" s="16">
        <v>0.1139443982774295</v>
      </c>
      <c r="AX39" s="16">
        <v>0.12183500706124109</v>
      </c>
      <c r="AY39" s="16">
        <v>0</v>
      </c>
      <c r="AZ39" s="16">
        <v>0</v>
      </c>
      <c r="BA39" s="16">
        <v>1.5370759441545636</v>
      </c>
      <c r="BB39" s="16">
        <v>9.34892569374072E-2</v>
      </c>
      <c r="BC39" s="16">
        <v>0.22595069570464871</v>
      </c>
      <c r="BD39" s="16">
        <v>0</v>
      </c>
      <c r="BE39" s="16">
        <v>0</v>
      </c>
      <c r="BF39" s="16">
        <v>0</v>
      </c>
      <c r="BG39" s="16">
        <v>0</v>
      </c>
    </row>
    <row r="40" spans="1:59">
      <c r="A40" s="5" t="s">
        <v>65</v>
      </c>
      <c r="B40" s="6" t="s">
        <v>53</v>
      </c>
      <c r="C40" s="13">
        <v>7.2111546902659598E-3</v>
      </c>
      <c r="D40" s="7">
        <f>C40*[1]物料属性!G$10</f>
        <v>4.1848231301857735E-3</v>
      </c>
      <c r="E40" s="7">
        <f>C40*[1]物料属性!G$11</f>
        <v>9.0731623167450621E-4</v>
      </c>
      <c r="F40" s="7">
        <f>C40*[1]物料属性!G$12</f>
        <v>1.3478643199177145E-3</v>
      </c>
      <c r="G40" s="13">
        <v>9.281104859719909E-5</v>
      </c>
      <c r="H40" s="13">
        <v>9.7317650069760602E-3</v>
      </c>
      <c r="I40" s="13">
        <v>6.0594765248972503E-4</v>
      </c>
      <c r="J40" s="13">
        <v>6.0623130667578702E-4</v>
      </c>
      <c r="K40" s="13">
        <v>1.279185817443023E-2</v>
      </c>
      <c r="L40" s="16">
        <v>2.007037281783329E-2</v>
      </c>
      <c r="M40" s="8">
        <v>0.2120750576883266</v>
      </c>
      <c r="N40" s="8">
        <v>1.065481553357325</v>
      </c>
      <c r="O40" s="16">
        <v>7.7753774080078691E-2</v>
      </c>
      <c r="P40" s="16">
        <v>0.10061725220830881</v>
      </c>
      <c r="Q40" s="16">
        <v>737.01842546063654</v>
      </c>
      <c r="R40" s="16">
        <v>4.1599999999999998E-2</v>
      </c>
      <c r="S40" s="16">
        <v>0.2120750576883266</v>
      </c>
      <c r="T40" s="16">
        <v>6.3802872577467706</v>
      </c>
      <c r="U40" s="16">
        <v>4.9569560078232801E-2</v>
      </c>
      <c r="V40" s="8">
        <v>0.37131439599061961</v>
      </c>
      <c r="W40" s="16">
        <v>0.40046612017297695</v>
      </c>
      <c r="X40" s="16">
        <v>0.2386647887102166</v>
      </c>
      <c r="Y40" s="16">
        <v>0.47845211431184048</v>
      </c>
      <c r="Z40" s="16">
        <v>0</v>
      </c>
      <c r="AA40" s="16">
        <v>25.803831164346917</v>
      </c>
      <c r="AB40" s="16">
        <v>1.48573</v>
      </c>
      <c r="AC40" s="13">
        <v>0.11873066534421731</v>
      </c>
      <c r="AD40" s="8">
        <v>0.20939960307804328</v>
      </c>
      <c r="AE40" s="8">
        <v>0.11138652350924969</v>
      </c>
      <c r="AF40" s="8">
        <v>0.68987952914727391</v>
      </c>
      <c r="AG40" s="8">
        <v>0.63473197647712598</v>
      </c>
      <c r="AH40" s="16">
        <v>0.10677019948456876</v>
      </c>
      <c r="AI40" s="16">
        <v>0.5909322597810952</v>
      </c>
      <c r="AJ40" s="16">
        <v>2.0884964125835369E-2</v>
      </c>
      <c r="AK40" s="8">
        <v>0.557216963351296</v>
      </c>
      <c r="AL40" s="8">
        <v>0.3596095017212162</v>
      </c>
      <c r="AM40" s="8">
        <v>0.1349681662072352</v>
      </c>
      <c r="AN40" s="8">
        <v>9.9396948640751701E-2</v>
      </c>
      <c r="AO40" s="8">
        <v>0.37131439599061961</v>
      </c>
      <c r="AP40" s="16">
        <v>0</v>
      </c>
      <c r="AQ40" s="16">
        <v>0</v>
      </c>
      <c r="AR40" s="16">
        <v>0</v>
      </c>
      <c r="AS40" s="16">
        <v>0</v>
      </c>
      <c r="AT40" s="16">
        <v>0.1298</v>
      </c>
      <c r="AU40" s="16">
        <v>9.1532541438344009E-2</v>
      </c>
      <c r="AV40" s="16">
        <v>0.14622541727739549</v>
      </c>
      <c r="AW40" s="16">
        <v>0.22428476928281238</v>
      </c>
      <c r="AX40" s="16">
        <v>0.37794086344915401</v>
      </c>
      <c r="AY40" s="16">
        <v>0</v>
      </c>
      <c r="AZ40" s="16">
        <v>0</v>
      </c>
      <c r="BA40" s="16">
        <v>1.065481553357325</v>
      </c>
      <c r="BB40" s="16">
        <v>0.41157687023587997</v>
      </c>
      <c r="BC40" s="16">
        <v>0.70217265198838597</v>
      </c>
      <c r="BD40" s="16">
        <v>0</v>
      </c>
      <c r="BE40" s="16">
        <v>0</v>
      </c>
      <c r="BF40" s="16">
        <v>0</v>
      </c>
      <c r="BG40" s="16">
        <v>0</v>
      </c>
    </row>
    <row r="41" spans="1:59">
      <c r="A41" s="5" t="s">
        <v>66</v>
      </c>
      <c r="B41" s="6" t="s">
        <v>53</v>
      </c>
      <c r="C41" s="13">
        <v>0.103108547973285</v>
      </c>
      <c r="D41" s="7">
        <f>C41*[1]物料属性!G$10</f>
        <v>5.9836608006887504E-2</v>
      </c>
      <c r="E41" s="7">
        <f>C41*[1]物料属性!G$11</f>
        <v>1.2973242596894096E-2</v>
      </c>
      <c r="F41" s="7">
        <f>C41*[1]物料属性!G$12</f>
        <v>1.9272410433701172E-2</v>
      </c>
      <c r="G41" s="13">
        <v>6.7659101200150809E-5</v>
      </c>
      <c r="H41" s="13">
        <v>7.7344836240290293E-3</v>
      </c>
      <c r="I41" s="13">
        <v>2.5747664814435901E-4</v>
      </c>
      <c r="J41" s="13">
        <v>2.57403693678239E-4</v>
      </c>
      <c r="K41" s="13">
        <v>1.35521589538802E-2</v>
      </c>
      <c r="L41" s="16">
        <v>2.2222285234415599E-2</v>
      </c>
      <c r="M41" s="8">
        <v>0.211473143807867</v>
      </c>
      <c r="N41" s="8">
        <v>0.54717098536345399</v>
      </c>
      <c r="O41" s="16">
        <v>0.24473874886972302</v>
      </c>
      <c r="P41" s="16">
        <v>0.17511268443899999</v>
      </c>
      <c r="Q41" s="16">
        <v>30.150753768844222</v>
      </c>
      <c r="R41" s="16">
        <v>5.4400000000000004E-2</v>
      </c>
      <c r="S41" s="16">
        <v>0.211473143807867</v>
      </c>
      <c r="T41" s="16">
        <v>6.7649177529611304</v>
      </c>
      <c r="U41" s="16">
        <v>1.41157235654448E-3</v>
      </c>
      <c r="V41" s="8">
        <v>0.36336591672095603</v>
      </c>
      <c r="W41" s="16">
        <v>8.1754500675898581E-2</v>
      </c>
      <c r="X41" s="16">
        <v>8.5298105771838245E-2</v>
      </c>
      <c r="Y41" s="16">
        <v>3.1298478584654101</v>
      </c>
      <c r="Z41" s="16">
        <v>0</v>
      </c>
      <c r="AA41" s="16">
        <v>8.6841893229910099</v>
      </c>
      <c r="AB41" s="16">
        <v>5.8671900000000003E-5</v>
      </c>
      <c r="AC41" s="13">
        <v>4.4810248568906601E-3</v>
      </c>
      <c r="AD41" s="8">
        <v>0.111643603729081</v>
      </c>
      <c r="AE41" s="8">
        <v>1.5419392113322302E-2</v>
      </c>
      <c r="AF41" s="8">
        <v>0.115231359762852</v>
      </c>
      <c r="AG41" s="8">
        <v>5.8660314259556902E-2</v>
      </c>
      <c r="AH41" s="16">
        <v>2.1201202517995218E-2</v>
      </c>
      <c r="AI41" s="16">
        <v>2.2366614770494696E-2</v>
      </c>
      <c r="AJ41" s="16">
        <v>4.2392135895308901E-2</v>
      </c>
      <c r="AK41" s="8">
        <v>5.2603219333068399E-2</v>
      </c>
      <c r="AL41" s="8">
        <v>3.6244079093169096E-2</v>
      </c>
      <c r="AM41" s="8">
        <v>2.9866505376277198E-2</v>
      </c>
      <c r="AN41" s="8">
        <v>2.2038032216507401E-2</v>
      </c>
      <c r="AO41" s="8">
        <v>0.36336591672095603</v>
      </c>
      <c r="AP41" s="16">
        <v>0</v>
      </c>
      <c r="AQ41" s="16">
        <v>0</v>
      </c>
      <c r="AR41" s="16">
        <v>0</v>
      </c>
      <c r="AS41" s="16">
        <v>0</v>
      </c>
      <c r="AT41" s="16">
        <v>1.6059999999999998E-2</v>
      </c>
      <c r="AU41" s="16">
        <v>1.5458439509309299</v>
      </c>
      <c r="AV41" s="16">
        <v>3.4484498692087903E-2</v>
      </c>
      <c r="AW41" s="16">
        <v>5.4889454499062199E-2</v>
      </c>
      <c r="AX41" s="16">
        <v>0.110826825538881</v>
      </c>
      <c r="AY41" s="16">
        <v>0</v>
      </c>
      <c r="AZ41" s="16">
        <v>0</v>
      </c>
      <c r="BA41" s="16">
        <v>0.54717098536345399</v>
      </c>
      <c r="BB41" s="16">
        <v>8.5982741596460494E-2</v>
      </c>
      <c r="BC41" s="16">
        <v>0.15619692143325301</v>
      </c>
      <c r="BD41" s="16">
        <v>0</v>
      </c>
      <c r="BE41" s="16">
        <v>0</v>
      </c>
      <c r="BF41" s="16">
        <v>0</v>
      </c>
      <c r="BG41" s="16">
        <v>0</v>
      </c>
    </row>
    <row r="42" spans="1:59">
      <c r="A42" s="5" t="s">
        <v>67</v>
      </c>
      <c r="B42" s="6" t="s">
        <v>53</v>
      </c>
      <c r="C42" s="13">
        <v>0.10604149297968615</v>
      </c>
      <c r="D42" s="7">
        <f>C42*[1]物料属性!G$10</f>
        <v>6.1538673297335145E-2</v>
      </c>
      <c r="E42" s="7">
        <f>C42*[1]物料属性!G$11</f>
        <v>1.3342269295837133E-2</v>
      </c>
      <c r="F42" s="7">
        <f>C42*[1]物料属性!G$12</f>
        <v>1.9820618327749711E-2</v>
      </c>
      <c r="G42" s="13">
        <v>8.7691307381748402E-5</v>
      </c>
      <c r="H42" s="13">
        <v>1.6431347588153171E-2</v>
      </c>
      <c r="I42" s="13">
        <v>3.4672216316435951E-4</v>
      </c>
      <c r="J42" s="13">
        <v>3.4706848377164055E-4</v>
      </c>
      <c r="K42" s="13">
        <v>1.1359579989443279E-2</v>
      </c>
      <c r="L42" s="16">
        <v>1.4370851146438482E-2</v>
      </c>
      <c r="M42" s="8">
        <v>0.16130073249308499</v>
      </c>
      <c r="N42" s="8">
        <v>0.63000092713981803</v>
      </c>
      <c r="O42" s="16">
        <v>0.24675009923266797</v>
      </c>
      <c r="P42" s="16">
        <v>0.2008075596283202</v>
      </c>
      <c r="Q42" s="16">
        <v>73.701842546063659</v>
      </c>
      <c r="R42" s="16">
        <v>1.6319999999999999</v>
      </c>
      <c r="S42" s="16">
        <v>0.16130073249308499</v>
      </c>
      <c r="T42" s="16">
        <v>8.0019066592563011</v>
      </c>
      <c r="U42" s="16">
        <v>1.907584690042646E-2</v>
      </c>
      <c r="V42" s="8">
        <v>0.40908950032073149</v>
      </c>
      <c r="W42" s="16">
        <v>0.10945073457926989</v>
      </c>
      <c r="X42" s="16">
        <v>0.10353058523951765</v>
      </c>
      <c r="Y42" s="16">
        <v>0.53338691750068989</v>
      </c>
      <c r="Z42" s="16">
        <v>0</v>
      </c>
      <c r="AA42" s="16">
        <v>2.8677134852819881</v>
      </c>
      <c r="AB42" s="16">
        <v>1.13483</v>
      </c>
      <c r="AC42" s="13">
        <v>9.1344045316986242E-2</v>
      </c>
      <c r="AD42" s="8">
        <v>0.14574384139337412</v>
      </c>
      <c r="AE42" s="8">
        <v>6.7681599947584506E-2</v>
      </c>
      <c r="AF42" s="8">
        <v>0.34511706212050602</v>
      </c>
      <c r="AG42" s="8">
        <v>0.32832814181588599</v>
      </c>
      <c r="AH42" s="16">
        <v>2.9873313974379236E-2</v>
      </c>
      <c r="AI42" s="16">
        <v>0.17957871059988112</v>
      </c>
      <c r="AJ42" s="16">
        <v>4.8807187173199075E-2</v>
      </c>
      <c r="AK42" s="8">
        <v>0.2879251778231306</v>
      </c>
      <c r="AL42" s="8">
        <v>0.28519937219310354</v>
      </c>
      <c r="AM42" s="8">
        <v>6.4087511512837092E-2</v>
      </c>
      <c r="AN42" s="8">
        <v>4.7144336756560698E-2</v>
      </c>
      <c r="AO42" s="8">
        <v>0.40908950032073149</v>
      </c>
      <c r="AP42" s="16">
        <v>0</v>
      </c>
      <c r="AQ42" s="16">
        <v>0</v>
      </c>
      <c r="AR42" s="16">
        <v>0</v>
      </c>
      <c r="AS42" s="16">
        <v>0</v>
      </c>
      <c r="AT42" s="16">
        <v>0.26069999999999999</v>
      </c>
      <c r="AU42" s="16">
        <v>6.6782592385307094E-2</v>
      </c>
      <c r="AV42" s="16">
        <v>7.2750397973292399E-2</v>
      </c>
      <c r="AW42" s="16">
        <v>6.8207774884524397E-2</v>
      </c>
      <c r="AX42" s="16">
        <v>0.25216398990188299</v>
      </c>
      <c r="AY42" s="16">
        <v>0</v>
      </c>
      <c r="AZ42" s="16">
        <v>0</v>
      </c>
      <c r="BA42" s="16">
        <v>0.63000092713981803</v>
      </c>
      <c r="BB42" s="16">
        <v>0.23473336205127401</v>
      </c>
      <c r="BC42" s="16">
        <v>0.34412978765694702</v>
      </c>
      <c r="BD42" s="16">
        <v>0</v>
      </c>
      <c r="BE42" s="16">
        <v>0</v>
      </c>
      <c r="BF42" s="16">
        <v>0</v>
      </c>
      <c r="BG42" s="16">
        <v>0</v>
      </c>
    </row>
    <row r="43" spans="1:59">
      <c r="A43" s="5" t="s">
        <v>68</v>
      </c>
      <c r="B43" s="6" t="s">
        <v>53</v>
      </c>
      <c r="C43" s="13">
        <v>1.0298697295203334</v>
      </c>
      <c r="D43" s="7">
        <f>C43*[1]物料属性!G$10</f>
        <v>0.5976605481771885</v>
      </c>
      <c r="E43" s="7">
        <f>C43*[1]物料属性!G$11</f>
        <v>0.1295794588022586</v>
      </c>
      <c r="F43" s="7">
        <f>C43*[1]物料属性!G$12</f>
        <v>0.19249686384588824</v>
      </c>
      <c r="G43" s="13">
        <v>6.2557364347442092E-4</v>
      </c>
      <c r="H43" s="13">
        <v>2.8869304488366141E-2</v>
      </c>
      <c r="I43" s="13">
        <v>2.6780458167627369E-3</v>
      </c>
      <c r="J43" s="13">
        <v>2.678601389890511E-3</v>
      </c>
      <c r="K43" s="13">
        <v>0.16563194065838699</v>
      </c>
      <c r="L43" s="16">
        <v>0.25119043431603444</v>
      </c>
      <c r="M43" s="8">
        <v>4.2673347509483088</v>
      </c>
      <c r="N43" s="8">
        <v>6.6741990486410678</v>
      </c>
      <c r="O43" s="16">
        <v>2.6082036191393709</v>
      </c>
      <c r="P43" s="16">
        <v>1.8252248373575699</v>
      </c>
      <c r="Q43" s="16">
        <v>134.00335008375211</v>
      </c>
      <c r="R43" s="16">
        <v>0</v>
      </c>
      <c r="S43" s="16">
        <v>4.2673347509483088</v>
      </c>
      <c r="T43" s="16">
        <v>65.137069253545192</v>
      </c>
      <c r="U43" s="16">
        <v>3.0431421915313801E-3</v>
      </c>
      <c r="V43" s="8">
        <v>3.373796053388324</v>
      </c>
      <c r="W43" s="16">
        <v>0.73865253174709744</v>
      </c>
      <c r="X43" s="16">
        <v>0.82287175006938518</v>
      </c>
      <c r="Y43" s="16">
        <v>62.30217547519257</v>
      </c>
      <c r="Z43" s="16">
        <v>0</v>
      </c>
      <c r="AA43" s="16">
        <v>0.71376513181593404</v>
      </c>
      <c r="AB43" s="16">
        <v>2.2962499999999999E-5</v>
      </c>
      <c r="AC43" s="13">
        <v>1.44991538092354E-2</v>
      </c>
      <c r="AD43" s="8">
        <v>1.2292531349350071</v>
      </c>
      <c r="AE43" s="8">
        <v>5.3052780084702697E-2</v>
      </c>
      <c r="AF43" s="8">
        <v>0.39901064214509901</v>
      </c>
      <c r="AG43" s="8">
        <v>0.38456782075944573</v>
      </c>
      <c r="AH43" s="16">
        <v>5.1985806351792445E-2</v>
      </c>
      <c r="AI43" s="16">
        <v>0.11968418161102967</v>
      </c>
      <c r="AJ43" s="16">
        <v>0.43847165774395819</v>
      </c>
      <c r="AK43" s="8">
        <v>0.33445856128121798</v>
      </c>
      <c r="AL43" s="8">
        <v>0.20065840995815001</v>
      </c>
      <c r="AM43" s="8">
        <v>0.1576666180420557</v>
      </c>
      <c r="AN43" s="8">
        <v>0.1069058607774237</v>
      </c>
      <c r="AO43" s="8">
        <v>3.373796053388324</v>
      </c>
      <c r="AP43" s="16">
        <v>0</v>
      </c>
      <c r="AQ43" s="16">
        <v>0</v>
      </c>
      <c r="AR43" s="16">
        <v>0</v>
      </c>
      <c r="AS43" s="16">
        <v>0</v>
      </c>
      <c r="AT43" s="16">
        <v>0</v>
      </c>
      <c r="AU43" s="16">
        <v>6.7227257806041288E-2</v>
      </c>
      <c r="AV43" s="16">
        <v>0.1652915097552943</v>
      </c>
      <c r="AW43" s="16">
        <v>0.27764237933201125</v>
      </c>
      <c r="AX43" s="16">
        <v>0.87797375904657904</v>
      </c>
      <c r="AY43" s="16">
        <v>0</v>
      </c>
      <c r="AZ43" s="16">
        <v>0</v>
      </c>
      <c r="BA43" s="16">
        <v>6.6741990486410678</v>
      </c>
      <c r="BB43" s="16">
        <v>0.67616559292476952</v>
      </c>
      <c r="BC43" s="16">
        <v>0.47967073812961603</v>
      </c>
      <c r="BD43" s="16">
        <v>0</v>
      </c>
      <c r="BE43" s="16">
        <v>0</v>
      </c>
      <c r="BF43" s="16">
        <v>0</v>
      </c>
      <c r="BG43" s="16">
        <v>0</v>
      </c>
    </row>
    <row r="44" spans="1:59">
      <c r="A44" s="5" t="s">
        <v>69</v>
      </c>
      <c r="B44" s="6" t="s">
        <v>53</v>
      </c>
      <c r="C44" s="13">
        <v>2.2135342098097963</v>
      </c>
      <c r="D44" s="7">
        <f>C44*[1]物料属性!G$10</f>
        <v>1.2845722437730538</v>
      </c>
      <c r="E44" s="7">
        <f>C44*[1]物料属性!G$11</f>
        <v>0.27850955972949154</v>
      </c>
      <c r="F44" s="7">
        <f>C44*[1]物料属性!G$12</f>
        <v>0.41374008885806313</v>
      </c>
      <c r="G44" s="13">
        <v>1.1895119844334057</v>
      </c>
      <c r="H44" s="13">
        <v>2.2577301632342817</v>
      </c>
      <c r="I44" s="13">
        <v>1.7187637314705415</v>
      </c>
      <c r="J44" s="13">
        <v>1.7187282378517559</v>
      </c>
      <c r="K44" s="13">
        <v>140.16021812808043</v>
      </c>
      <c r="L44" s="16">
        <v>174.25891497012051</v>
      </c>
      <c r="M44" s="8">
        <v>338.91238981881264</v>
      </c>
      <c r="N44" s="8">
        <v>2386.6639837801558</v>
      </c>
      <c r="O44" s="16">
        <v>58.855412605475053</v>
      </c>
      <c r="P44" s="16">
        <v>63.617176151709714</v>
      </c>
      <c r="Q44" s="16">
        <v>737.01842546063654</v>
      </c>
      <c r="R44" s="16">
        <v>0</v>
      </c>
      <c r="S44" s="16">
        <v>338.91238981881264</v>
      </c>
      <c r="T44" s="16">
        <v>3639.1272579457554</v>
      </c>
      <c r="U44" s="16">
        <v>1.0419151513693301</v>
      </c>
      <c r="V44" s="8">
        <v>753.87909336023017</v>
      </c>
      <c r="W44" s="16">
        <v>-32.559537965122452</v>
      </c>
      <c r="X44" s="16">
        <v>-34.05822877861187</v>
      </c>
      <c r="Y44" s="16">
        <v>1091.8833575901299</v>
      </c>
      <c r="Z44" s="16">
        <v>0</v>
      </c>
      <c r="AA44" s="16">
        <v>223.22850959700472</v>
      </c>
      <c r="AB44" s="16">
        <v>0.24579799999999999</v>
      </c>
      <c r="AC44" s="13">
        <v>0.138547499512748</v>
      </c>
      <c r="AD44" s="8">
        <v>827.62830539267532</v>
      </c>
      <c r="AE44" s="8">
        <v>6.9897689621628016</v>
      </c>
      <c r="AF44" s="8">
        <v>16.55600209737279</v>
      </c>
      <c r="AG44" s="8">
        <v>12.1466375814583</v>
      </c>
      <c r="AH44" s="16">
        <v>12.738172844499637</v>
      </c>
      <c r="AI44" s="16">
        <v>1.533126800884836</v>
      </c>
      <c r="AJ44" s="16">
        <v>1.625154987229283</v>
      </c>
      <c r="AK44" s="8">
        <v>10.09041112221813</v>
      </c>
      <c r="AL44" s="8">
        <v>111.61593491438551</v>
      </c>
      <c r="AM44" s="8">
        <v>80.656618237932165</v>
      </c>
      <c r="AN44" s="8">
        <v>54.786228888255849</v>
      </c>
      <c r="AO44" s="8">
        <v>753.87909336023017</v>
      </c>
      <c r="AP44" s="16">
        <v>0</v>
      </c>
      <c r="AQ44" s="16">
        <v>0</v>
      </c>
      <c r="AR44" s="16">
        <v>0</v>
      </c>
      <c r="AS44" s="16">
        <v>0</v>
      </c>
      <c r="AT44" s="16">
        <v>13.53</v>
      </c>
      <c r="AU44" s="16">
        <v>25.320727580627402</v>
      </c>
      <c r="AV44" s="16">
        <v>24.317626491186086</v>
      </c>
      <c r="AW44" s="16">
        <v>55.368389078415994</v>
      </c>
      <c r="AX44" s="16">
        <v>22.06199635679824</v>
      </c>
      <c r="AY44" s="16">
        <v>0</v>
      </c>
      <c r="AZ44" s="16">
        <v>0</v>
      </c>
      <c r="BA44" s="16">
        <v>2386.6639837801558</v>
      </c>
      <c r="BB44" s="16">
        <v>18.82454744086381</v>
      </c>
      <c r="BC44" s="16">
        <v>40.107549503962339</v>
      </c>
      <c r="BD44" s="16">
        <v>0</v>
      </c>
      <c r="BE44" s="16">
        <v>0</v>
      </c>
      <c r="BF44" s="16">
        <v>0</v>
      </c>
      <c r="BG44" s="16">
        <v>0</v>
      </c>
    </row>
    <row r="45" spans="1:59">
      <c r="A45" s="5" t="s">
        <v>70</v>
      </c>
      <c r="B45" s="6" t="s">
        <v>53</v>
      </c>
      <c r="C45" s="13">
        <v>3.4961458339900802E-5</v>
      </c>
      <c r="D45" s="7">
        <f>C45*[1]物料属性!G$10</f>
        <v>2.0289055749051905E-5</v>
      </c>
      <c r="E45" s="7">
        <f>C45*[1]物料属性!G$11</f>
        <v>4.3988931034336339E-6</v>
      </c>
      <c r="F45" s="7">
        <f>C45*[1]物料属性!G$12</f>
        <v>6.534779004567979E-6</v>
      </c>
      <c r="G45" s="13">
        <v>1.1952536949603454E-6</v>
      </c>
      <c r="H45" s="13">
        <v>2.435197673957833E-4</v>
      </c>
      <c r="I45" s="13">
        <v>8.7008305679936707E-6</v>
      </c>
      <c r="J45" s="13">
        <v>8.7021158851926915E-6</v>
      </c>
      <c r="K45" s="13">
        <v>2.434737203980385E-4</v>
      </c>
      <c r="L45" s="16">
        <v>6.7486364233701023E-4</v>
      </c>
      <c r="M45" s="8">
        <v>1.744405108623773E-3</v>
      </c>
      <c r="N45" s="8">
        <v>1.3566252726410169E-2</v>
      </c>
      <c r="O45" s="16">
        <v>5.4579058116654099E-4</v>
      </c>
      <c r="P45" s="16">
        <v>3.8313410335047199E-4</v>
      </c>
      <c r="Q45" s="16">
        <v>7.3701842546063656E-2</v>
      </c>
      <c r="R45" s="16">
        <v>3.5199999999999994E-4</v>
      </c>
      <c r="S45" s="16">
        <v>1.744405108623773E-3</v>
      </c>
      <c r="T45" s="16">
        <v>3.9249796142300598E-2</v>
      </c>
      <c r="U45" s="16">
        <v>1.17406755731464E-4</v>
      </c>
      <c r="V45" s="8">
        <v>4.4923054445067277E-3</v>
      </c>
      <c r="W45" s="16">
        <v>2.5876019273343709E-4</v>
      </c>
      <c r="X45" s="16">
        <v>2.4862164304630899E-4</v>
      </c>
      <c r="Y45" s="16">
        <v>9.1454034108263398E-3</v>
      </c>
      <c r="Z45" s="16">
        <v>11.5</v>
      </c>
      <c r="AA45" s="16">
        <v>2.98494605453991E-3</v>
      </c>
      <c r="AB45" s="16">
        <v>4.9985299999999996E-2</v>
      </c>
      <c r="AC45" s="13">
        <v>6.310152531199592E-4</v>
      </c>
      <c r="AD45" s="8">
        <v>6.4483358441085204E-3</v>
      </c>
      <c r="AE45" s="8">
        <v>8.3185926357467197E-4</v>
      </c>
      <c r="AF45" s="8">
        <v>4.04569863640234E-3</v>
      </c>
      <c r="AG45" s="8">
        <v>3.3753102277071399E-3</v>
      </c>
      <c r="AH45" s="16">
        <v>6.0554786892042575E-4</v>
      </c>
      <c r="AI45" s="16">
        <v>3.2006748939822508E-3</v>
      </c>
      <c r="AJ45" s="16">
        <v>5.6777585064390004E-5</v>
      </c>
      <c r="AK45" s="8">
        <v>2.9713511510892901E-3</v>
      </c>
      <c r="AL45" s="8">
        <v>3.2482320504644046E-3</v>
      </c>
      <c r="AM45" s="8">
        <v>9.2801965317698091E-4</v>
      </c>
      <c r="AN45" s="8">
        <v>7.1529540813570808E-4</v>
      </c>
      <c r="AO45" s="8">
        <v>4.4923054445067277E-3</v>
      </c>
      <c r="AP45" s="16">
        <v>0</v>
      </c>
      <c r="AQ45" s="16">
        <v>0</v>
      </c>
      <c r="AR45" s="16">
        <v>0</v>
      </c>
      <c r="AS45" s="16">
        <v>0</v>
      </c>
      <c r="AT45" s="16">
        <v>5.5659999999999998E-4</v>
      </c>
      <c r="AU45" s="16">
        <v>1.16865159947679E-2</v>
      </c>
      <c r="AV45" s="16">
        <v>9.5326467330383012E-4</v>
      </c>
      <c r="AW45" s="16">
        <v>1.4586195586585539E-3</v>
      </c>
      <c r="AX45" s="16">
        <v>2.1522717079130102E-3</v>
      </c>
      <c r="AY45" s="16">
        <v>0</v>
      </c>
      <c r="AZ45" s="16">
        <v>0</v>
      </c>
      <c r="BA45" s="16">
        <v>1.3566252726410169E-2</v>
      </c>
      <c r="BB45" s="16">
        <v>1.8147798820694061E-3</v>
      </c>
      <c r="BC45" s="16">
        <v>4.39881524828025E-3</v>
      </c>
      <c r="BD45" s="16">
        <v>0</v>
      </c>
      <c r="BE45" s="16">
        <v>0</v>
      </c>
      <c r="BF45" s="16">
        <v>0</v>
      </c>
      <c r="BG45" s="16">
        <v>0</v>
      </c>
    </row>
    <row r="46" spans="1:59">
      <c r="A46" s="5" t="s">
        <v>71</v>
      </c>
      <c r="B46" s="6" t="s">
        <v>53</v>
      </c>
      <c r="C46" s="13">
        <v>3.95292236204502E-3</v>
      </c>
      <c r="D46" s="7">
        <f>C46*[1]物料属性!G$10</f>
        <v>2.2939850333323626E-3</v>
      </c>
      <c r="E46" s="7">
        <f>C46*[1]物料属性!G$11</f>
        <v>4.9736148726276983E-4</v>
      </c>
      <c r="F46" s="7">
        <f>C46*[1]物料属性!G$12</f>
        <v>7.3885573670987644E-4</v>
      </c>
      <c r="G46" s="13">
        <v>6.2310511591177697E-5</v>
      </c>
      <c r="H46" s="13">
        <v>8.5424503325726396E-3</v>
      </c>
      <c r="I46" s="13">
        <v>4.0901193447571792E-4</v>
      </c>
      <c r="J46" s="13">
        <v>4.095993659727216E-4</v>
      </c>
      <c r="K46" s="13">
        <v>8.6402997039819913E-3</v>
      </c>
      <c r="L46" s="16">
        <v>1.2808741838149229E-2</v>
      </c>
      <c r="M46" s="8">
        <v>0.10890228475339701</v>
      </c>
      <c r="N46" s="8">
        <v>0.56737977552166097</v>
      </c>
      <c r="O46" s="16">
        <v>2.0182455090315649E-2</v>
      </c>
      <c r="P46" s="16">
        <v>5.4980759208655201E-2</v>
      </c>
      <c r="Q46" s="16">
        <v>0</v>
      </c>
      <c r="R46" s="16">
        <v>8.6400000000000001E-3</v>
      </c>
      <c r="S46" s="16">
        <v>0.10890228475339701</v>
      </c>
      <c r="T46" s="16">
        <v>3.2575072486609304</v>
      </c>
      <c r="U46" s="16">
        <v>3.2767976193915499E-2</v>
      </c>
      <c r="V46" s="8">
        <v>8.2395746661145408E-2</v>
      </c>
      <c r="W46" s="16">
        <v>1.4187430960167261E-2</v>
      </c>
      <c r="X46" s="16">
        <v>1.4486038550346088E-2</v>
      </c>
      <c r="Y46" s="16">
        <v>0.16243370788243972</v>
      </c>
      <c r="Z46" s="16">
        <v>0</v>
      </c>
      <c r="AA46" s="16">
        <v>0.32903004958225801</v>
      </c>
      <c r="AB46" s="16">
        <v>5.1992100000000004E-7</v>
      </c>
      <c r="AC46" s="13">
        <v>1.9283731278340939E-2</v>
      </c>
      <c r="AD46" s="8">
        <v>6.6986951245135914E-2</v>
      </c>
      <c r="AE46" s="8">
        <v>4.0853369907845397E-2</v>
      </c>
      <c r="AF46" s="8">
        <v>0.34944627036798503</v>
      </c>
      <c r="AG46" s="8">
        <v>0.34360093921259899</v>
      </c>
      <c r="AH46" s="16">
        <v>7.7397531258061167E-3</v>
      </c>
      <c r="AI46" s="16">
        <v>2.0986109799269712E-2</v>
      </c>
      <c r="AJ46" s="16">
        <v>1.188658825453043E-2</v>
      </c>
      <c r="AK46" s="8">
        <v>0.301069864470768</v>
      </c>
      <c r="AL46" s="8">
        <v>3.0479363620753E-2</v>
      </c>
      <c r="AM46" s="8">
        <v>8.20689672677926E-2</v>
      </c>
      <c r="AN46" s="8">
        <v>5.8917467479682101E-2</v>
      </c>
      <c r="AO46" s="8">
        <v>8.2395746661145408E-2</v>
      </c>
      <c r="AP46" s="16">
        <v>0</v>
      </c>
      <c r="AQ46" s="16">
        <v>0</v>
      </c>
      <c r="AR46" s="16">
        <v>0</v>
      </c>
      <c r="AS46" s="16">
        <v>0</v>
      </c>
      <c r="AT46" s="16">
        <v>4.235E-3</v>
      </c>
      <c r="AU46" s="16">
        <v>5.86016262219076E-2</v>
      </c>
      <c r="AV46" s="16">
        <v>7.1513970044916386E-2</v>
      </c>
      <c r="AW46" s="16">
        <v>2.285599137086828E-2</v>
      </c>
      <c r="AX46" s="16">
        <v>0.19896010050226848</v>
      </c>
      <c r="AY46" s="16">
        <v>0</v>
      </c>
      <c r="AZ46" s="16">
        <v>0</v>
      </c>
      <c r="BA46" s="16">
        <v>0.56737977552166097</v>
      </c>
      <c r="BB46" s="16">
        <v>0.24815376217948898</v>
      </c>
      <c r="BC46" s="16">
        <v>0.33921209149314102</v>
      </c>
      <c r="BD46" s="16">
        <v>0</v>
      </c>
      <c r="BE46" s="16">
        <v>0</v>
      </c>
      <c r="BF46" s="16">
        <v>0</v>
      </c>
      <c r="BG46" s="16">
        <v>0</v>
      </c>
    </row>
    <row r="47" spans="1:59">
      <c r="A47" s="5" t="s">
        <v>72</v>
      </c>
      <c r="B47" s="6" t="s">
        <v>53</v>
      </c>
      <c r="C47" s="13">
        <v>1.1892025273647101E-4</v>
      </c>
      <c r="D47" s="7">
        <f>C47*[1]物料属性!G$10</f>
        <v>6.9012557027918551E-5</v>
      </c>
      <c r="E47" s="7">
        <f>C47*[1]物料属性!G$11</f>
        <v>1.4962690472897801E-5</v>
      </c>
      <c r="F47" s="7">
        <f>C47*[1]物料属性!G$12</f>
        <v>2.2227836243126621E-5</v>
      </c>
      <c r="G47" s="13">
        <v>1.23984286019783E-7</v>
      </c>
      <c r="H47" s="13">
        <v>1.0648218334359701E-4</v>
      </c>
      <c r="I47" s="13">
        <v>4.9454175038826496E-6</v>
      </c>
      <c r="J47" s="13">
        <v>4.9656540818849999E-6</v>
      </c>
      <c r="K47" s="13">
        <v>1.72965817742834E-4</v>
      </c>
      <c r="L47" s="16">
        <v>2.7131629733044101E-5</v>
      </c>
      <c r="M47" s="8">
        <v>4.8749251090594199E-3</v>
      </c>
      <c r="N47" s="8">
        <v>1.6802285445151999E-2</v>
      </c>
      <c r="O47" s="16">
        <v>7.5137278205955605E-4</v>
      </c>
      <c r="P47" s="16">
        <v>7.0352215800128604E-4</v>
      </c>
      <c r="Q47" s="16">
        <v>7.3701842546063654</v>
      </c>
      <c r="R47" s="16">
        <v>0</v>
      </c>
      <c r="S47" s="16">
        <v>4.8749251090594199E-3</v>
      </c>
      <c r="T47" s="16">
        <v>5.7766885144707701E-2</v>
      </c>
      <c r="U47" s="16">
        <v>1.3747667358584599E-4</v>
      </c>
      <c r="V47" s="8">
        <v>4.4113177500411599E-4</v>
      </c>
      <c r="W47" s="16">
        <v>5.0716989059906396E-3</v>
      </c>
      <c r="X47" s="16">
        <v>3.2544765606395761E-3</v>
      </c>
      <c r="Y47" s="16">
        <v>2.8534502578301097E-3</v>
      </c>
      <c r="Z47" s="16">
        <v>0</v>
      </c>
      <c r="AA47" s="16">
        <v>7.3923923787288601E-3</v>
      </c>
      <c r="AB47" s="16">
        <v>7.5836599999999988E-6</v>
      </c>
      <c r="AC47" s="13">
        <v>3.5992925913355601E-2</v>
      </c>
      <c r="AD47" s="8">
        <v>4.4997265218072201E-4</v>
      </c>
      <c r="AE47" s="8">
        <v>1.70293799413796E-2</v>
      </c>
      <c r="AF47" s="8">
        <v>3.60548484756191E-2</v>
      </c>
      <c r="AG47" s="8">
        <v>1.1769432079019499E-2</v>
      </c>
      <c r="AH47" s="16">
        <v>2.5153825700447483E-5</v>
      </c>
      <c r="AI47" s="16">
        <v>1.2547453802985579E-4</v>
      </c>
      <c r="AJ47" s="16">
        <v>1.44908738826886E-4</v>
      </c>
      <c r="AK47" s="8">
        <v>1.0889822061647101E-2</v>
      </c>
      <c r="AL47" s="8">
        <v>5.8396626859143097E-2</v>
      </c>
      <c r="AM47" s="8">
        <v>4.7008711539218003E-3</v>
      </c>
      <c r="AN47" s="8">
        <v>3.7050624177481801E-3</v>
      </c>
      <c r="AO47" s="8">
        <v>4.4113177500411599E-4</v>
      </c>
      <c r="AP47" s="16">
        <v>0</v>
      </c>
      <c r="AQ47" s="16">
        <v>0</v>
      </c>
      <c r="AR47" s="16">
        <v>0</v>
      </c>
      <c r="AS47" s="16">
        <v>0</v>
      </c>
      <c r="AT47" s="16">
        <v>3.3000000000000002E-7</v>
      </c>
      <c r="AU47" s="16">
        <v>1.6165079765853298E-3</v>
      </c>
      <c r="AV47" s="16">
        <v>1.01910979248839E-2</v>
      </c>
      <c r="AW47" s="16">
        <v>1.2453264875546201E-4</v>
      </c>
      <c r="AX47" s="16">
        <v>1.2777453544559701E-2</v>
      </c>
      <c r="AY47" s="16">
        <v>0</v>
      </c>
      <c r="AZ47" s="16">
        <v>0</v>
      </c>
      <c r="BA47" s="16">
        <v>1.6802285445151999E-2</v>
      </c>
      <c r="BB47" s="16">
        <v>3.8060395502557795E-3</v>
      </c>
      <c r="BC47" s="16">
        <v>5.2449495534616405E-2</v>
      </c>
      <c r="BD47" s="16">
        <v>0</v>
      </c>
      <c r="BE47" s="16">
        <v>0</v>
      </c>
      <c r="BF47" s="16">
        <v>0</v>
      </c>
      <c r="BG47" s="16">
        <v>0</v>
      </c>
    </row>
    <row r="48" spans="1:59">
      <c r="A48" s="5" t="s">
        <v>73</v>
      </c>
      <c r="B48" s="6" t="s">
        <v>53</v>
      </c>
      <c r="C48" s="13">
        <v>1.1892025273647101E-4</v>
      </c>
      <c r="D48" s="7">
        <f>C48*[1]物料属性!G$10</f>
        <v>6.9012557027918551E-5</v>
      </c>
      <c r="E48" s="7">
        <f>C48*[1]物料属性!G$11</f>
        <v>1.4962690472897801E-5</v>
      </c>
      <c r="F48" s="7">
        <f>C48*[1]物料属性!G$12</f>
        <v>2.2227836243126621E-5</v>
      </c>
      <c r="G48" s="13">
        <v>1.23984286019783E-7</v>
      </c>
      <c r="H48" s="13">
        <v>1.0648218334359701E-4</v>
      </c>
      <c r="I48" s="13">
        <v>4.9454175038826496E-6</v>
      </c>
      <c r="J48" s="13">
        <v>4.9656540818849999E-6</v>
      </c>
      <c r="K48" s="13">
        <v>1.72965817742834E-4</v>
      </c>
      <c r="L48" s="16">
        <v>2.7131629733044101E-5</v>
      </c>
      <c r="M48" s="8">
        <v>4.8749251090594199E-3</v>
      </c>
      <c r="N48" s="8">
        <v>1.6802285445151999E-2</v>
      </c>
      <c r="O48" s="16">
        <v>7.5137278205955605E-4</v>
      </c>
      <c r="P48" s="16">
        <v>7.0352215800128604E-4</v>
      </c>
      <c r="Q48" s="16">
        <v>7.3701842546063654</v>
      </c>
      <c r="R48" s="16">
        <v>0</v>
      </c>
      <c r="S48" s="16">
        <v>4.8749251090594199E-3</v>
      </c>
      <c r="T48" s="16">
        <v>5.7766885144707701E-2</v>
      </c>
      <c r="U48" s="16">
        <v>1.3747667358584599E-4</v>
      </c>
      <c r="V48" s="8">
        <v>4.4113177500411599E-4</v>
      </c>
      <c r="W48" s="16">
        <v>5.0716989059906396E-3</v>
      </c>
      <c r="X48" s="16">
        <v>3.5029345372620509E-3</v>
      </c>
      <c r="Y48" s="16">
        <v>2.8534502578301097E-3</v>
      </c>
      <c r="Z48" s="16">
        <v>0</v>
      </c>
      <c r="AA48" s="16">
        <v>7.3923923787288601E-3</v>
      </c>
      <c r="AB48" s="16">
        <v>7.5836599999999988E-6</v>
      </c>
      <c r="AC48" s="13">
        <v>3.5992925913355601E-2</v>
      </c>
      <c r="AD48" s="8">
        <v>4.4997265218072201E-4</v>
      </c>
      <c r="AE48" s="8">
        <v>1.70293799413796E-2</v>
      </c>
      <c r="AF48" s="8">
        <v>3.60548484756191E-2</v>
      </c>
      <c r="AG48" s="8">
        <v>1.1769432079019499E-2</v>
      </c>
      <c r="AH48" s="16">
        <v>2.5153825700447483E-5</v>
      </c>
      <c r="AI48" s="16">
        <v>1.2547453802985579E-4</v>
      </c>
      <c r="AJ48" s="16">
        <v>1.44908738826886E-4</v>
      </c>
      <c r="AK48" s="8">
        <v>1.0889822061647101E-2</v>
      </c>
      <c r="AL48" s="8">
        <v>5.8396626859143097E-2</v>
      </c>
      <c r="AM48" s="8">
        <v>4.7008711539218003E-3</v>
      </c>
      <c r="AN48" s="8">
        <v>3.7050624177481801E-3</v>
      </c>
      <c r="AO48" s="8">
        <v>4.4113177500411599E-4</v>
      </c>
      <c r="AP48" s="16">
        <v>0</v>
      </c>
      <c r="AQ48" s="16">
        <v>0</v>
      </c>
      <c r="AR48" s="16">
        <v>0</v>
      </c>
      <c r="AS48" s="16">
        <v>0</v>
      </c>
      <c r="AT48" s="16">
        <v>3.3000000000000002E-7</v>
      </c>
      <c r="AU48" s="16">
        <v>1.6165079765853298E-3</v>
      </c>
      <c r="AV48" s="16">
        <v>1.01910979248839E-2</v>
      </c>
      <c r="AW48" s="16">
        <v>1.2453264875546201E-4</v>
      </c>
      <c r="AX48" s="16">
        <v>1.2777453544559701E-2</v>
      </c>
      <c r="AY48" s="16">
        <v>0</v>
      </c>
      <c r="AZ48" s="16">
        <v>0</v>
      </c>
      <c r="BA48" s="16">
        <v>1.6802285445151999E-2</v>
      </c>
      <c r="BB48" s="16">
        <v>3.8060395502557795E-3</v>
      </c>
      <c r="BC48" s="16">
        <v>5.2449495534616405E-2</v>
      </c>
      <c r="BD48" s="16">
        <v>0</v>
      </c>
      <c r="BE48" s="16">
        <v>0</v>
      </c>
      <c r="BF48" s="16">
        <v>0</v>
      </c>
      <c r="BG48" s="16">
        <v>0</v>
      </c>
    </row>
    <row r="49" spans="1:59">
      <c r="A49" s="5" t="s">
        <v>74</v>
      </c>
      <c r="B49" s="6" t="s">
        <v>53</v>
      </c>
      <c r="C49" s="13">
        <v>5.2899824842372829E-2</v>
      </c>
      <c r="D49" s="7">
        <f>C49*[1]物料属性!G$10</f>
        <v>3.0699162629525156E-2</v>
      </c>
      <c r="E49" s="7">
        <f>C49*[1]物料属性!G$11</f>
        <v>6.655920139532181E-3</v>
      </c>
      <c r="F49" s="7">
        <f>C49*[1]物料属性!G$12</f>
        <v>9.8877072393383E-3</v>
      </c>
      <c r="G49" s="13">
        <v>1.5964166417958169E-4</v>
      </c>
      <c r="H49" s="13">
        <v>4.4612329998450342E-2</v>
      </c>
      <c r="I49" s="13">
        <v>3.294296799754673E-3</v>
      </c>
      <c r="J49" s="13">
        <v>3.3035104110953391E-3</v>
      </c>
      <c r="K49" s="13">
        <v>5.5631360267913744E-2</v>
      </c>
      <c r="L49" s="16">
        <v>1.3399348796205929E-2</v>
      </c>
      <c r="M49" s="8">
        <v>1.0686096365699922</v>
      </c>
      <c r="N49" s="8">
        <v>3.6602893687999902</v>
      </c>
      <c r="O49" s="16">
        <v>0.22212958775963493</v>
      </c>
      <c r="P49" s="16">
        <v>0.32564019012418649</v>
      </c>
      <c r="Q49" s="16">
        <v>0</v>
      </c>
      <c r="R49" s="16">
        <v>0</v>
      </c>
      <c r="S49" s="16">
        <v>1.0686096365699922</v>
      </c>
      <c r="T49" s="16">
        <v>25.842491472836958</v>
      </c>
      <c r="U49" s="16">
        <v>0.12269692073770549</v>
      </c>
      <c r="V49" s="8">
        <v>0.23720507700270871</v>
      </c>
      <c r="W49" s="16">
        <v>0.20389043720843622</v>
      </c>
      <c r="X49" s="16">
        <v>0.21265813433461234</v>
      </c>
      <c r="Y49" s="16">
        <v>0.80764659160811003</v>
      </c>
      <c r="Z49" s="16">
        <v>0</v>
      </c>
      <c r="AA49" s="16">
        <v>3.4155052807551289</v>
      </c>
      <c r="AB49" s="16">
        <v>9.8651700000000012E-4</v>
      </c>
      <c r="AC49" s="13">
        <v>0.27144608960094607</v>
      </c>
      <c r="AD49" s="8">
        <v>0.1623164626385892</v>
      </c>
      <c r="AE49" s="8">
        <v>0.31580842712174628</v>
      </c>
      <c r="AF49" s="8">
        <v>5.5959839789977401</v>
      </c>
      <c r="AG49" s="8">
        <v>5.2463156065098353</v>
      </c>
      <c r="AH49" s="16">
        <v>3.6704766395378258E-2</v>
      </c>
      <c r="AI49" s="16">
        <v>0.18729724532542374</v>
      </c>
      <c r="AJ49" s="16">
        <v>5.6534045431270857E-2</v>
      </c>
      <c r="AK49" s="8">
        <v>4.6037974076845973</v>
      </c>
      <c r="AL49" s="8">
        <v>0.2972858034918423</v>
      </c>
      <c r="AM49" s="8">
        <v>0.75741470750477302</v>
      </c>
      <c r="AN49" s="8">
        <v>0.58256391813533459</v>
      </c>
      <c r="AO49" s="8">
        <v>0.23720507700270871</v>
      </c>
      <c r="AP49" s="16">
        <v>0</v>
      </c>
      <c r="AQ49" s="16">
        <v>0</v>
      </c>
      <c r="AR49" s="16">
        <v>0</v>
      </c>
      <c r="AS49" s="16">
        <v>0</v>
      </c>
      <c r="AT49" s="16">
        <v>12.98</v>
      </c>
      <c r="AU49" s="16">
        <v>0.14952076810659401</v>
      </c>
      <c r="AV49" s="16">
        <v>1.147156388531039</v>
      </c>
      <c r="AW49" s="16">
        <v>0.1036888111992791</v>
      </c>
      <c r="AX49" s="16">
        <v>3.1101501193573551</v>
      </c>
      <c r="AY49" s="16">
        <v>0</v>
      </c>
      <c r="AZ49" s="16">
        <v>0</v>
      </c>
      <c r="BA49" s="16">
        <v>3.6602893687999902</v>
      </c>
      <c r="BB49" s="16">
        <v>1.8916539094662079</v>
      </c>
      <c r="BC49" s="16">
        <v>5.5976286152040302</v>
      </c>
      <c r="BD49" s="16">
        <v>0</v>
      </c>
      <c r="BE49" s="16">
        <v>0</v>
      </c>
      <c r="BF49" s="16">
        <v>0</v>
      </c>
      <c r="BG49" s="16">
        <v>0</v>
      </c>
    </row>
    <row r="50" spans="1:59">
      <c r="A50" s="5" t="s">
        <v>75</v>
      </c>
      <c r="B50" s="6" t="s">
        <v>53</v>
      </c>
      <c r="C50" s="13">
        <v>0</v>
      </c>
      <c r="D50" s="7">
        <f>C50*[1]物料属性!G$10</f>
        <v>0</v>
      </c>
      <c r="E50" s="7">
        <f>C50*[1]物料属性!G$11</f>
        <v>0</v>
      </c>
      <c r="F50" s="7">
        <f>C50*[1]物料属性!G$12</f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6">
        <v>0</v>
      </c>
      <c r="M50" s="8">
        <v>0</v>
      </c>
      <c r="N50" s="8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8">
        <v>0</v>
      </c>
      <c r="W50" s="16">
        <v>0</v>
      </c>
      <c r="X50" s="16">
        <v>-1.2985702141235641E-8</v>
      </c>
      <c r="Y50" s="16">
        <v>0</v>
      </c>
      <c r="Z50" s="16">
        <v>0</v>
      </c>
      <c r="AA50" s="16">
        <v>0</v>
      </c>
      <c r="AB50" s="16">
        <v>0</v>
      </c>
      <c r="AC50" s="13">
        <v>0</v>
      </c>
      <c r="AD50" s="8">
        <v>0</v>
      </c>
      <c r="AE50" s="8">
        <v>0</v>
      </c>
      <c r="AF50" s="8">
        <v>0</v>
      </c>
      <c r="AG50" s="8">
        <v>0</v>
      </c>
      <c r="AH50" s="16">
        <v>0</v>
      </c>
      <c r="AI50" s="16">
        <v>0</v>
      </c>
      <c r="AJ50" s="16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16">
        <v>0</v>
      </c>
      <c r="AQ50" s="16">
        <v>0</v>
      </c>
      <c r="AR50" s="16">
        <v>0</v>
      </c>
      <c r="AS50" s="16">
        <v>0</v>
      </c>
      <c r="AT50" s="16">
        <v>0</v>
      </c>
      <c r="AU50" s="16">
        <v>0</v>
      </c>
      <c r="AV50" s="16">
        <v>0</v>
      </c>
      <c r="AW50" s="16">
        <v>0</v>
      </c>
      <c r="AX50" s="16">
        <v>0</v>
      </c>
      <c r="AY50" s="16">
        <v>0</v>
      </c>
      <c r="AZ50" s="16">
        <v>0</v>
      </c>
      <c r="BA50" s="16">
        <v>0</v>
      </c>
      <c r="BB50" s="16">
        <v>0</v>
      </c>
      <c r="BC50" s="16">
        <v>0</v>
      </c>
      <c r="BD50" s="16">
        <v>0</v>
      </c>
      <c r="BE50" s="16">
        <v>0</v>
      </c>
      <c r="BF50" s="16">
        <v>0</v>
      </c>
      <c r="BG50" s="16">
        <v>0</v>
      </c>
    </row>
    <row r="51" spans="1:59">
      <c r="A51" s="5" t="s">
        <v>76</v>
      </c>
      <c r="B51" s="6" t="s">
        <v>53</v>
      </c>
      <c r="C51" s="13">
        <v>2.6625143593513829E-2</v>
      </c>
      <c r="D51" s="7">
        <f>C51*[1]物料属性!G$10</f>
        <v>1.5451272582608377E-2</v>
      </c>
      <c r="E51" s="7">
        <f>C51*[1]物料属性!G$11</f>
        <v>3.3500078684581126E-3</v>
      </c>
      <c r="F51" s="7">
        <f>C51*[1]物料属性!G$12</f>
        <v>4.9766067438305689E-3</v>
      </c>
      <c r="G51" s="13">
        <v>1.635441711637377E-4</v>
      </c>
      <c r="H51" s="13">
        <v>2.4203931813361407E-2</v>
      </c>
      <c r="I51" s="13">
        <v>1.6643901805397819E-3</v>
      </c>
      <c r="J51" s="13">
        <v>1.6688588024197041E-3</v>
      </c>
      <c r="K51" s="13">
        <v>2.8709379405208728E-2</v>
      </c>
      <c r="L51" s="16">
        <v>1.038655168871404E-2</v>
      </c>
      <c r="M51" s="8">
        <v>0.52184038498664698</v>
      </c>
      <c r="N51" s="8">
        <v>2.1517068767252212</v>
      </c>
      <c r="O51" s="16">
        <v>0.1096792724926058</v>
      </c>
      <c r="P51" s="16">
        <v>0.2381948822153834</v>
      </c>
      <c r="Q51" s="16">
        <v>0</v>
      </c>
      <c r="R51" s="16">
        <v>0</v>
      </c>
      <c r="S51" s="16">
        <v>0.52184038498664698</v>
      </c>
      <c r="T51" s="16">
        <v>14.296605085599001</v>
      </c>
      <c r="U51" s="16">
        <v>0.11177581071380491</v>
      </c>
      <c r="V51" s="8">
        <v>0.1969276826304015</v>
      </c>
      <c r="W51" s="16">
        <v>9.6204972970685657E-2</v>
      </c>
      <c r="X51" s="16">
        <v>9.9317705593912703E-2</v>
      </c>
      <c r="Y51" s="16">
        <v>0.55144850072004603</v>
      </c>
      <c r="Z51" s="16">
        <v>0</v>
      </c>
      <c r="AA51" s="16">
        <v>1.859426050674936</v>
      </c>
      <c r="AB51" s="16">
        <v>6.1874399999999997E-12</v>
      </c>
      <c r="AC51" s="13">
        <v>0.1321357246375047</v>
      </c>
      <c r="AD51" s="8">
        <v>9.8371961918719802E-2</v>
      </c>
      <c r="AE51" s="8">
        <v>0.18984007460208832</v>
      </c>
      <c r="AF51" s="8">
        <v>2.5255951645388288</v>
      </c>
      <c r="AG51" s="8">
        <v>2.51534861638233</v>
      </c>
      <c r="AH51" s="16">
        <v>4.8737224831376456E-2</v>
      </c>
      <c r="AI51" s="16">
        <v>0.46811151567568776</v>
      </c>
      <c r="AJ51" s="16">
        <v>4.4397947594061883E-2</v>
      </c>
      <c r="AK51" s="8">
        <v>2.203492213210569</v>
      </c>
      <c r="AL51" s="8">
        <v>0.13949362901097839</v>
      </c>
      <c r="AM51" s="8">
        <v>0.39595201706463201</v>
      </c>
      <c r="AN51" s="8">
        <v>0.296560703791034</v>
      </c>
      <c r="AO51" s="8">
        <v>0.1969276826304015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0.11593156829538401</v>
      </c>
      <c r="AV51" s="16">
        <v>0.50073112828456312</v>
      </c>
      <c r="AW51" s="16">
        <v>0.12478118038717889</v>
      </c>
      <c r="AX51" s="16">
        <v>1.4367925879334529</v>
      </c>
      <c r="AY51" s="16">
        <v>0</v>
      </c>
      <c r="AZ51" s="16">
        <v>0</v>
      </c>
      <c r="BA51" s="16">
        <v>2.1517068767252212</v>
      </c>
      <c r="BB51" s="16">
        <v>1.1734068507856599</v>
      </c>
      <c r="BC51" s="16">
        <v>2.4192908858181412</v>
      </c>
      <c r="BD51" s="16">
        <v>0</v>
      </c>
      <c r="BE51" s="16">
        <v>0</v>
      </c>
      <c r="BF51" s="16">
        <v>0</v>
      </c>
      <c r="BG51" s="16">
        <v>0</v>
      </c>
    </row>
    <row r="52" spans="1:59">
      <c r="A52" s="5" t="s">
        <v>77</v>
      </c>
      <c r="B52" s="6" t="s">
        <v>111</v>
      </c>
      <c r="C52" s="13">
        <v>0</v>
      </c>
      <c r="D52" s="7">
        <v>0</v>
      </c>
      <c r="E52" s="7">
        <v>0</v>
      </c>
      <c r="F52" s="7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6">
        <v>0</v>
      </c>
      <c r="M52" s="8">
        <v>0</v>
      </c>
      <c r="N52" s="8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8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3">
        <v>0</v>
      </c>
      <c r="AD52" s="8">
        <v>0</v>
      </c>
      <c r="AE52" s="8">
        <v>0</v>
      </c>
      <c r="AF52" s="8">
        <v>0</v>
      </c>
      <c r="AG52" s="8">
        <v>0</v>
      </c>
      <c r="AH52" s="16">
        <v>0</v>
      </c>
      <c r="AI52" s="16">
        <v>0</v>
      </c>
      <c r="AJ52" s="16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16">
        <v>0</v>
      </c>
      <c r="AQ52" s="16">
        <v>0</v>
      </c>
      <c r="AR52" s="16">
        <v>0</v>
      </c>
      <c r="AS52" s="16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</row>
    <row r="53" spans="1:59">
      <c r="A53" s="5" t="s">
        <v>78</v>
      </c>
      <c r="B53" s="6" t="s">
        <v>111</v>
      </c>
      <c r="C53" s="13">
        <v>0</v>
      </c>
      <c r="D53" s="7">
        <v>0</v>
      </c>
      <c r="E53" s="7">
        <v>0</v>
      </c>
      <c r="F53" s="7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6">
        <v>0</v>
      </c>
      <c r="M53" s="8">
        <v>0</v>
      </c>
      <c r="N53" s="8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8">
        <v>0</v>
      </c>
      <c r="W53" s="16">
        <v>0</v>
      </c>
      <c r="X53" s="16">
        <v>0</v>
      </c>
      <c r="Y53" s="16">
        <v>0</v>
      </c>
      <c r="Z53" s="16">
        <v>0.24870099772612744</v>
      </c>
      <c r="AA53" s="16">
        <v>0</v>
      </c>
      <c r="AB53" s="16">
        <v>0</v>
      </c>
      <c r="AC53" s="13">
        <v>0</v>
      </c>
      <c r="AD53" s="8">
        <v>0</v>
      </c>
      <c r="AE53" s="8">
        <v>1.0123598526549301E-5</v>
      </c>
      <c r="AF53" s="8">
        <v>0</v>
      </c>
      <c r="AG53" s="8">
        <v>0</v>
      </c>
      <c r="AH53" s="16">
        <v>0</v>
      </c>
      <c r="AI53" s="16">
        <v>0</v>
      </c>
      <c r="AJ53" s="16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16">
        <v>0</v>
      </c>
      <c r="AQ53" s="16">
        <v>0</v>
      </c>
      <c r="AR53" s="16">
        <v>0</v>
      </c>
      <c r="AS53" s="16">
        <v>0</v>
      </c>
      <c r="AT53" s="16">
        <v>0</v>
      </c>
      <c r="AU53" s="16">
        <v>0</v>
      </c>
      <c r="AV53" s="16">
        <v>0</v>
      </c>
      <c r="AW53" s="16">
        <v>0</v>
      </c>
      <c r="AX53" s="16">
        <v>0</v>
      </c>
      <c r="AY53" s="16">
        <v>0</v>
      </c>
      <c r="AZ53" s="16">
        <v>0</v>
      </c>
      <c r="BA53" s="16">
        <v>0</v>
      </c>
      <c r="BB53" s="16">
        <v>0</v>
      </c>
      <c r="BC53" s="16">
        <v>0</v>
      </c>
      <c r="BD53" s="16">
        <v>0</v>
      </c>
      <c r="BE53" s="16">
        <v>0</v>
      </c>
      <c r="BF53" s="16">
        <v>0</v>
      </c>
      <c r="BG53" s="16">
        <v>0</v>
      </c>
    </row>
    <row r="54" spans="1:59">
      <c r="A54" s="5" t="s">
        <v>79</v>
      </c>
      <c r="B54" s="6" t="s">
        <v>111</v>
      </c>
      <c r="C54" s="13">
        <v>0</v>
      </c>
      <c r="D54" s="7">
        <v>0</v>
      </c>
      <c r="E54" s="7">
        <v>0</v>
      </c>
      <c r="F54" s="7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6">
        <v>0</v>
      </c>
      <c r="M54" s="8">
        <v>0</v>
      </c>
      <c r="N54" s="8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8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3">
        <v>0</v>
      </c>
      <c r="AD54" s="8">
        <v>0</v>
      </c>
      <c r="AE54" s="8">
        <v>0</v>
      </c>
      <c r="AF54" s="8">
        <v>0</v>
      </c>
      <c r="AG54" s="8">
        <v>0</v>
      </c>
      <c r="AH54" s="16">
        <v>0</v>
      </c>
      <c r="AI54" s="16">
        <v>0</v>
      </c>
      <c r="AJ54" s="16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</row>
    <row r="55" spans="1:59" ht="15">
      <c r="B55" s="22"/>
      <c r="C55" s="22"/>
      <c r="D55" s="22"/>
      <c r="E55" s="22"/>
      <c r="F55" s="22"/>
      <c r="G55" s="23"/>
      <c r="H55" s="23"/>
      <c r="I55" s="23"/>
      <c r="J55" s="23"/>
      <c r="K55" s="22"/>
      <c r="L55" s="22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2"/>
      <c r="Y55" s="24"/>
      <c r="Z55" s="22"/>
      <c r="AA55" s="24"/>
      <c r="AB55" s="22"/>
      <c r="AC55" s="24"/>
      <c r="AD55" s="22"/>
      <c r="AE55" s="25"/>
      <c r="AF55" s="22"/>
      <c r="AG55" s="22"/>
      <c r="AH55" s="23"/>
      <c r="AI55" s="23"/>
      <c r="AJ55" s="23"/>
      <c r="AK55" s="23"/>
      <c r="AL55" s="23"/>
      <c r="AM55" s="23"/>
      <c r="AN55" s="23"/>
      <c r="AO55" s="23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</row>
    <row r="56" spans="1:59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</row>
    <row r="57" spans="1:59"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</row>
    <row r="58" spans="1:59">
      <c r="B58" s="26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2016-12-03T09:14:55Z</dcterms:modified>
</cp:coreProperties>
</file>