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eterwang/Desktop/baosight/LCA/pre/"/>
    </mc:Choice>
  </mc:AlternateContent>
  <xr:revisionPtr revIDLastSave="0" documentId="13_ncr:1_{7E58DCA5-DAB4-B744-A77E-A94D66AFE370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Sheet1" sheetId="1" r:id="rId1"/>
  </sheets>
  <definedNames>
    <definedName name="_xlnm._FilterDatabase" localSheetId="0" hidden="1">Sheet1!$B$1:$B$34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" l="1" a="1"/>
  <c r="AG2" i="1" s="1"/>
  <c r="AF2" i="1" a="1"/>
  <c r="AF2" i="1" s="1"/>
  <c r="AE2" i="1" a="1"/>
  <c r="A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<sst xmlns="http://schemas.openxmlformats.org/spreadsheetml/2006/main" count="132" uniqueCount="126">
  <si>
    <t>g1</t>
  </si>
  <si>
    <t>g1_cal</t>
  </si>
  <si>
    <t>g1_sub</t>
  </si>
  <si>
    <t>g2</t>
  </si>
  <si>
    <t>g2_cal</t>
  </si>
  <si>
    <t>g2_sub</t>
  </si>
  <si>
    <t>g3</t>
  </si>
  <si>
    <t>g3_cal</t>
  </si>
  <si>
    <t>g3_sub</t>
  </si>
  <si>
    <t>g4</t>
  </si>
  <si>
    <t>g4_cal</t>
  </si>
  <si>
    <t>g4_sub</t>
  </si>
  <si>
    <t>g5</t>
  </si>
  <si>
    <t>g5_cal</t>
  </si>
  <si>
    <t>g5_sub</t>
  </si>
  <si>
    <t>g6</t>
  </si>
  <si>
    <t>g6_cal</t>
  </si>
  <si>
    <t>g6_sub</t>
  </si>
  <si>
    <t>g7</t>
  </si>
  <si>
    <t>g7_cal</t>
  </si>
  <si>
    <t>g7_sub</t>
  </si>
  <si>
    <t>g_insite</t>
  </si>
  <si>
    <t>g_insite_cal</t>
  </si>
  <si>
    <t>g_outsite</t>
  </si>
  <si>
    <t>g_outsite_cal</t>
  </si>
  <si>
    <t>g_cycle</t>
  </si>
  <si>
    <t>g_cycle_cal</t>
  </si>
  <si>
    <t>冷轧硬卷-C102</t>
  </si>
  <si>
    <t>C102</t>
  </si>
  <si>
    <t>冷轧厂-酸轧-1420-C102机组</t>
  </si>
  <si>
    <t>热镀铝锌后钢卷-C108</t>
  </si>
  <si>
    <t>C108</t>
  </si>
  <si>
    <t>冷轧厂-热镀铝锌-1420-C108机组</t>
  </si>
  <si>
    <t>钢水-二转炉</t>
  </si>
  <si>
    <t>X220</t>
  </si>
  <si>
    <t>炼钢厂-转炉-二转炉冶炼</t>
  </si>
  <si>
    <t>生铁－铁块2</t>
  </si>
  <si>
    <t>FBA2</t>
  </si>
  <si>
    <t>炼铁厂-高炉-2BF-生铁－铁块2</t>
  </si>
  <si>
    <t>生铁－铁水2</t>
  </si>
  <si>
    <t>炼铁厂-高炉-2BF-生铁－铁水2</t>
  </si>
  <si>
    <t>焦炭-合并C</t>
  </si>
  <si>
    <t>FCAC</t>
  </si>
  <si>
    <t>炼铁厂-焦炉-2CO</t>
  </si>
  <si>
    <t>酸洗热轧卷-C101</t>
  </si>
  <si>
    <t>C101</t>
  </si>
  <si>
    <t>冷轧厂-酸洗-1420-C101机组</t>
  </si>
  <si>
    <t>连续退火钢卷-C112</t>
  </si>
  <si>
    <t>C112</t>
  </si>
  <si>
    <t>冷轧厂-连退-1420-C112机组</t>
  </si>
  <si>
    <t>生铁－铁水4</t>
  </si>
  <si>
    <t>FBA4</t>
  </si>
  <si>
    <t>炼铁厂-高炉-4BF-生铁－铁水4</t>
  </si>
  <si>
    <t>酸洗热轧卷-C201</t>
  </si>
  <si>
    <t>C201</t>
  </si>
  <si>
    <t>冷轧厂-酸洗-1420-C201机组</t>
  </si>
  <si>
    <t>热镀铝锌后钢卷-C208</t>
  </si>
  <si>
    <t>C208</t>
  </si>
  <si>
    <t>冷轧厂-热镀铝锌-1420-C208机组</t>
  </si>
  <si>
    <t>生铁－铁块5</t>
  </si>
  <si>
    <t>FBA5</t>
  </si>
  <si>
    <t>炼铁厂-高炉-5BF-生铁－铁块5</t>
  </si>
  <si>
    <t>镀锡后钢卷-C117</t>
  </si>
  <si>
    <t>C117</t>
  </si>
  <si>
    <t>冷轧厂-电镀锡-1420-C117机组</t>
  </si>
  <si>
    <t>生铁－铁块4</t>
  </si>
  <si>
    <t>炼铁厂-高炉-4BF-生铁－铁块4</t>
  </si>
  <si>
    <t>生铁－铁水5</t>
  </si>
  <si>
    <t>炼铁厂-高炉-5BF-生铁－铁水5</t>
  </si>
  <si>
    <t>热轧后钢卷-1780</t>
  </si>
  <si>
    <t>H201</t>
  </si>
  <si>
    <t>热轧厂-轧钢-1780-热轧后钢卷-1780</t>
  </si>
  <si>
    <t>连铸板坯-一炼钢</t>
  </si>
  <si>
    <t>S001</t>
  </si>
  <si>
    <t>炼钢厂-连铸-一连铸</t>
  </si>
  <si>
    <t>烧结矿3</t>
  </si>
  <si>
    <t>FSA3</t>
  </si>
  <si>
    <t>炼铁厂-烧结-3DL</t>
  </si>
  <si>
    <t>烧结矿4</t>
  </si>
  <si>
    <t>FSA4</t>
  </si>
  <si>
    <t>炼铁厂-烧结-4DL</t>
  </si>
  <si>
    <t>烧结矿5</t>
  </si>
  <si>
    <t>FSA5</t>
  </si>
  <si>
    <t>炼铁厂-烧结-5DL</t>
  </si>
  <si>
    <t>热轧精整卷-1780</t>
  </si>
  <si>
    <t>H204</t>
  </si>
  <si>
    <t>热轧厂-精整-1780</t>
  </si>
  <si>
    <t>钢水-一转炉</t>
  </si>
  <si>
    <t>X120</t>
  </si>
  <si>
    <t>炼钢厂-转炉-一转炉冶炼</t>
  </si>
  <si>
    <t>焦炭-合并B</t>
  </si>
  <si>
    <t>FCAB</t>
  </si>
  <si>
    <t>炼铁厂-焦炉-1CO</t>
  </si>
  <si>
    <t>热轧后钢卷-1422</t>
  </si>
  <si>
    <t>H001</t>
  </si>
  <si>
    <t>热轧厂-轧钢-1422-热轧后钢卷-1422</t>
  </si>
  <si>
    <t>热轧中间坯-1780</t>
  </si>
  <si>
    <t>热轧厂-轧钢-1780-热轧中间坯-1780</t>
  </si>
  <si>
    <t>连铸板坯-二炼钢</t>
  </si>
  <si>
    <t>S002</t>
  </si>
  <si>
    <t>炼钢厂-连铸-二连铸</t>
  </si>
  <si>
    <t>冷轧卷-C107</t>
  </si>
  <si>
    <t>C107</t>
  </si>
  <si>
    <t>冷轧厂-重卷-1420-C107机组</t>
  </si>
  <si>
    <t>焦炭-合并</t>
  </si>
  <si>
    <t>CO00</t>
  </si>
  <si>
    <t>炼焦-汇总</t>
  </si>
  <si>
    <t>烧结矿</t>
  </si>
  <si>
    <t>SI00</t>
  </si>
  <si>
    <t>烧结-汇总</t>
  </si>
  <si>
    <t>热轧中间坯-1422</t>
  </si>
  <si>
    <t>热轧厂-轧钢-1422-热轧中间坯-1422</t>
  </si>
  <si>
    <t>热轧精整卷-1422</t>
  </si>
  <si>
    <t>H004</t>
  </si>
  <si>
    <t>热轧厂-精整-1422</t>
  </si>
  <si>
    <t>生铁－铁块</t>
  </si>
  <si>
    <t>BF00</t>
  </si>
  <si>
    <t>高炉-汇总-生铁－铁块</t>
  </si>
  <si>
    <t>生铁－铁水</t>
  </si>
  <si>
    <t>高炉-汇总-生铁－铁水</t>
  </si>
  <si>
    <t>产品</t>
    <phoneticPr fontId="2" type="noConversion"/>
  </si>
  <si>
    <t>工序代码</t>
    <phoneticPr fontId="2" type="noConversion"/>
  </si>
  <si>
    <t>工序</t>
    <phoneticPr fontId="2" type="noConversion"/>
  </si>
  <si>
    <t>差值</t>
    <phoneticPr fontId="2" type="noConversion"/>
  </si>
  <si>
    <t>误差率</t>
    <phoneticPr fontId="2" type="noConversion"/>
  </si>
  <si>
    <t>平均误差率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</si>
</sst>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0" fontId="1" fillId="0" borderId="2" xfId="0" applyNumberFormat="1" applyFont="1" applyBorder="1" applyAlignment="1">
      <alignment horizontal="center" vertical="top"/>
    </xf>
    <xf numFmtId="10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zoomScale="139" workbookViewId="0"/>
  </sheetViews>
  <sheetFormatPr baseColWidth="10" defaultColWidth="8.83203125" defaultRowHeight="14"/>
  <cols>
    <col min="1" max="1" width="16.6640625" customWidth="1"/>
    <col min="3" max="3" width="18" customWidth="1"/>
    <col min="4" max="5" width="9" bestFit="1" customWidth="1"/>
    <col min="6" max="6" width="14.1640625" bestFit="1" customWidth="1"/>
    <col min="7" max="17" width="9" bestFit="1" customWidth="1"/>
    <col min="18" max="18" width="13" bestFit="1" customWidth="1"/>
    <col min="19" max="20" width="9" bestFit="1" customWidth="1"/>
    <col min="21" max="21" width="13" bestFit="1" customWidth="1"/>
    <col min="22" max="23" width="9" bestFit="1" customWidth="1"/>
    <col min="24" max="24" width="13" bestFit="1" customWidth="1"/>
    <col min="25" max="28" width="9" bestFit="1" customWidth="1"/>
    <col min="29" max="29" width="11.1640625" customWidth="1"/>
    <col min="32" max="32" width="14.1640625" style="4" bestFit="1" customWidth="1"/>
  </cols>
  <sheetData>
    <row r="1" spans="1:33">
      <c r="A1" s="5" t="s">
        <v>120</v>
      </c>
      <c r="B1" s="1" t="s">
        <v>121</v>
      </c>
      <c r="C1" s="1" t="s">
        <v>122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2" t="s">
        <v>123</v>
      </c>
      <c r="AF1" s="3" t="s">
        <v>124</v>
      </c>
      <c r="AG1" s="2" t="s">
        <v>125</v>
      </c>
    </row>
    <row r="2" spans="1:33">
      <c r="A2" s="1" t="s">
        <v>115</v>
      </c>
      <c r="B2" t="s">
        <v>116</v>
      </c>
      <c r="C2" t="s">
        <v>117</v>
      </c>
      <c r="D2">
        <v>0</v>
      </c>
      <c r="E2">
        <v>0</v>
      </c>
      <c r="F2">
        <v>0</v>
      </c>
      <c r="G2">
        <v>0.26729767370000002</v>
      </c>
      <c r="H2">
        <v>0.26972297790512578</v>
      </c>
      <c r="I2">
        <v>2.4253042051258218E-3</v>
      </c>
      <c r="J2">
        <v>1.1496074735999999</v>
      </c>
      <c r="K2">
        <v>1.151456274969598</v>
      </c>
      <c r="L2">
        <v>1.848801369598529E-3</v>
      </c>
      <c r="M2">
        <v>-0.18526280589999999</v>
      </c>
      <c r="N2">
        <v>-0.18566654071491859</v>
      </c>
      <c r="O2">
        <v>-4.0373481491862151E-4</v>
      </c>
      <c r="P2">
        <v>7.7314167399999995E-2</v>
      </c>
      <c r="Q2">
        <v>7.7139362225688346E-2</v>
      </c>
      <c r="R2">
        <v>-1.7480517431164849E-4</v>
      </c>
      <c r="S2">
        <v>0.93763099080000001</v>
      </c>
      <c r="T2">
        <v>0.93663038480431493</v>
      </c>
      <c r="U2">
        <v>-1.0006059956850779E-3</v>
      </c>
      <c r="V2">
        <v>-0.35404702519999998</v>
      </c>
      <c r="W2">
        <v>-0.35660803225996163</v>
      </c>
      <c r="X2">
        <v>-2.5610070599616508E-3</v>
      </c>
      <c r="Y2">
        <v>1.2316423414</v>
      </c>
      <c r="Z2">
        <v>1.235512712159806</v>
      </c>
      <c r="AA2">
        <v>0.660898133</v>
      </c>
      <c r="AB2">
        <v>0.6571617147700417</v>
      </c>
      <c r="AC2">
        <v>1.8925404744000001</v>
      </c>
      <c r="AD2">
        <v>1.892674426929847</v>
      </c>
      <c r="AE2" cm="1">
        <f t="array" ref="AE2:AE34">AC2:AC34-AD2:AD34</f>
        <v>-1.3395252984693684E-4</v>
      </c>
      <c r="AF2" s="4" cm="1">
        <f t="array" ref="AF2:AF34">_xlfn.ANCHORARRAY(AE2)/AC2:AC34</f>
        <v>-7.0779215376835921E-5</v>
      </c>
      <c r="AG2" s="4" cm="1">
        <f t="array" ref="AG2">SUM(ABS(_xlfn.ANCHORARRAY(AE2)))/SUM(AC2:AC34)</f>
        <v>8.3644500071589697E-4</v>
      </c>
    </row>
    <row r="3" spans="1:33">
      <c r="A3" s="1" t="s">
        <v>118</v>
      </c>
      <c r="B3" t="s">
        <v>116</v>
      </c>
      <c r="C3" t="s">
        <v>119</v>
      </c>
      <c r="D3">
        <v>0</v>
      </c>
      <c r="E3">
        <v>0</v>
      </c>
      <c r="F3">
        <v>0</v>
      </c>
      <c r="G3">
        <v>0.26133001430000002</v>
      </c>
      <c r="H3">
        <v>0.26373065826309011</v>
      </c>
      <c r="I3">
        <v>2.4006439630900882E-3</v>
      </c>
      <c r="J3">
        <v>1.2619677943000001</v>
      </c>
      <c r="K3">
        <v>1.263967460753562</v>
      </c>
      <c r="L3">
        <v>1.9996664535621989E-3</v>
      </c>
      <c r="M3">
        <v>-0.21036659490000001</v>
      </c>
      <c r="N3">
        <v>-0.21076622464322661</v>
      </c>
      <c r="O3">
        <v>-3.9962974322660377E-4</v>
      </c>
      <c r="P3">
        <v>7.2739995000000002E-2</v>
      </c>
      <c r="Q3">
        <v>7.2574005548721093E-2</v>
      </c>
      <c r="R3">
        <v>-1.6598945127890841E-4</v>
      </c>
      <c r="S3">
        <v>0.90901250769999997</v>
      </c>
      <c r="T3">
        <v>0.90786800579334115</v>
      </c>
      <c r="U3">
        <v>-1.144501906658824E-3</v>
      </c>
      <c r="V3">
        <v>-0.33772055420000002</v>
      </c>
      <c r="W3">
        <v>-0.34028311123189631</v>
      </c>
      <c r="X3">
        <v>-2.5625570318962838E-3</v>
      </c>
      <c r="Y3">
        <v>1.3129312136</v>
      </c>
      <c r="Z3">
        <v>1.3169318943734261</v>
      </c>
      <c r="AA3">
        <v>0.64403194850000001</v>
      </c>
      <c r="AB3">
        <v>0.64015890011016596</v>
      </c>
      <c r="AC3">
        <v>1.9569631621000001</v>
      </c>
      <c r="AD3">
        <v>1.957090794483592</v>
      </c>
      <c r="AE3">
        <v>-1.2763238359192464E-4</v>
      </c>
      <c r="AF3" s="4">
        <v>-6.5219614790788116E-5</v>
      </c>
    </row>
    <row r="4" spans="1:33">
      <c r="A4" s="1" t="s">
        <v>44</v>
      </c>
      <c r="B4" t="s">
        <v>45</v>
      </c>
      <c r="C4" t="s">
        <v>46</v>
      </c>
      <c r="D4">
        <v>3.3530364999999999E-3</v>
      </c>
      <c r="E4">
        <v>3.3530363707701548E-3</v>
      </c>
      <c r="F4">
        <v>-1.2922984470725709E-10</v>
      </c>
      <c r="G4">
        <v>0.59406203130000002</v>
      </c>
      <c r="H4">
        <v>0.59953596626366901</v>
      </c>
      <c r="I4">
        <v>5.4739349636689916E-3</v>
      </c>
      <c r="J4">
        <v>1.3493040076</v>
      </c>
      <c r="K4">
        <v>1.350351486442279</v>
      </c>
      <c r="L4">
        <v>1.047478842279403E-3</v>
      </c>
      <c r="M4">
        <v>-0.30177886999999998</v>
      </c>
      <c r="N4">
        <v>-0.30269010343702968</v>
      </c>
      <c r="O4">
        <v>-9.1123343702975701E-4</v>
      </c>
      <c r="P4">
        <v>7.4949954499999999E-2</v>
      </c>
      <c r="Q4">
        <v>7.4484805567142223E-2</v>
      </c>
      <c r="R4">
        <v>-4.651489328577757E-4</v>
      </c>
      <c r="S4">
        <v>1.0465244609</v>
      </c>
      <c r="T4">
        <v>1.0462412193775339</v>
      </c>
      <c r="U4">
        <v>-2.8324152246561601E-4</v>
      </c>
      <c r="V4">
        <v>-0.36755019169999997</v>
      </c>
      <c r="W4">
        <v>-0.37016150606936638</v>
      </c>
      <c r="X4">
        <v>-2.611314369366402E-3</v>
      </c>
      <c r="Y4">
        <v>1.6449402053</v>
      </c>
      <c r="Z4">
        <v>1.650550385639689</v>
      </c>
      <c r="AA4">
        <v>0.75392422380000002</v>
      </c>
      <c r="AB4">
        <v>0.75056451887531028</v>
      </c>
      <c r="AC4">
        <v>2.3988644291000001</v>
      </c>
      <c r="AD4">
        <v>2.4011149045149991</v>
      </c>
      <c r="AE4">
        <v>-2.2504754149990092E-3</v>
      </c>
      <c r="AF4" s="4">
        <v>-9.3814197571946028E-4</v>
      </c>
    </row>
    <row r="5" spans="1:33">
      <c r="A5" s="1" t="s">
        <v>27</v>
      </c>
      <c r="B5" t="s">
        <v>28</v>
      </c>
      <c r="C5" t="s">
        <v>29</v>
      </c>
      <c r="D5">
        <v>4.2921853000000001E-3</v>
      </c>
      <c r="E5">
        <v>4.2921851951158371E-3</v>
      </c>
      <c r="F5">
        <v>-1.048841629866515E-10</v>
      </c>
      <c r="G5">
        <v>0.81220234560000004</v>
      </c>
      <c r="H5">
        <v>0.81971143655537415</v>
      </c>
      <c r="I5">
        <v>7.5090909553741092E-3</v>
      </c>
      <c r="J5">
        <v>1.4433153089999999</v>
      </c>
      <c r="K5">
        <v>1.4447351143802121</v>
      </c>
      <c r="L5">
        <v>1.419805380212136E-3</v>
      </c>
      <c r="M5">
        <v>-0.34419647419999999</v>
      </c>
      <c r="N5">
        <v>-0.34544649536808858</v>
      </c>
      <c r="O5">
        <v>-1.2500211680885891E-3</v>
      </c>
      <c r="P5">
        <v>7.7467349800000002E-2</v>
      </c>
      <c r="Q5">
        <v>7.701567405249797E-2</v>
      </c>
      <c r="R5">
        <v>-4.516757475020311E-4</v>
      </c>
      <c r="S5">
        <v>1.1144985029000001</v>
      </c>
      <c r="T5">
        <v>1.113968738645333</v>
      </c>
      <c r="U5">
        <v>-5.297642546673309E-4</v>
      </c>
      <c r="V5">
        <v>-0.3386556503</v>
      </c>
      <c r="W5">
        <v>-0.3413242776565284</v>
      </c>
      <c r="X5">
        <v>-2.6686273565283969E-3</v>
      </c>
      <c r="Y5">
        <v>1.9156133656000001</v>
      </c>
      <c r="Z5">
        <v>1.923292240762613</v>
      </c>
      <c r="AA5">
        <v>0.8533102025</v>
      </c>
      <c r="AB5">
        <v>0.84966013504130222</v>
      </c>
      <c r="AC5">
        <v>2.7689235681</v>
      </c>
      <c r="AD5">
        <v>2.7729523758039161</v>
      </c>
      <c r="AE5">
        <v>-4.0288077039161152E-3</v>
      </c>
      <c r="AF5" s="4">
        <v>-1.4550086359662979E-3</v>
      </c>
    </row>
    <row r="6" spans="1:33">
      <c r="A6" s="1" t="s">
        <v>101</v>
      </c>
      <c r="B6" t="s">
        <v>102</v>
      </c>
      <c r="C6" t="s">
        <v>103</v>
      </c>
      <c r="D6">
        <v>0</v>
      </c>
      <c r="E6">
        <v>0</v>
      </c>
      <c r="F6">
        <v>0</v>
      </c>
      <c r="G6">
        <v>0.96930792470000005</v>
      </c>
      <c r="H6">
        <v>0.97854457354481328</v>
      </c>
      <c r="I6">
        <v>9.2366488448132333E-3</v>
      </c>
      <c r="J6">
        <v>1.6081783581</v>
      </c>
      <c r="K6">
        <v>1.609916574555238</v>
      </c>
      <c r="L6">
        <v>1.7382164552381949E-3</v>
      </c>
      <c r="M6">
        <v>-0.38117489529999998</v>
      </c>
      <c r="N6">
        <v>-0.38271249907613902</v>
      </c>
      <c r="O6">
        <v>-1.5376037761389849E-3</v>
      </c>
      <c r="P6">
        <v>7.9911771199999995E-2</v>
      </c>
      <c r="Q6">
        <v>7.9445843174751202E-2</v>
      </c>
      <c r="R6">
        <v>-4.6592802524879351E-4</v>
      </c>
      <c r="S6">
        <v>1.2115905576999999</v>
      </c>
      <c r="T6">
        <v>1.2112792399303931</v>
      </c>
      <c r="U6">
        <v>-3.1131776960657831E-4</v>
      </c>
      <c r="V6">
        <v>-0.37115316199999998</v>
      </c>
      <c r="W6">
        <v>-0.37530736494511391</v>
      </c>
      <c r="X6">
        <v>-4.1542029451138718E-3</v>
      </c>
      <c r="Y6">
        <v>2.1963113875000002</v>
      </c>
      <c r="Z6">
        <v>2.2057486490239131</v>
      </c>
      <c r="AA6">
        <v>0.92034916690000002</v>
      </c>
      <c r="AB6">
        <v>0.91541771816003059</v>
      </c>
      <c r="AC6">
        <v>3.1166605544000001</v>
      </c>
      <c r="AD6">
        <v>3.1211663671839429</v>
      </c>
      <c r="AE6">
        <v>-4.5058127839427975E-3</v>
      </c>
      <c r="AF6" s="4">
        <v>-1.4457181670238799E-3</v>
      </c>
    </row>
    <row r="7" spans="1:33">
      <c r="A7" s="1" t="s">
        <v>30</v>
      </c>
      <c r="B7" t="s">
        <v>31</v>
      </c>
      <c r="C7" t="s">
        <v>32</v>
      </c>
      <c r="D7">
        <v>4.6566804199999999E-2</v>
      </c>
      <c r="E7">
        <v>4.6566804094903373E-2</v>
      </c>
      <c r="F7">
        <v>-1.05096625846457E-10</v>
      </c>
      <c r="G7">
        <v>1.0164356097</v>
      </c>
      <c r="H7">
        <v>1.0261060762173879</v>
      </c>
      <c r="I7">
        <v>9.6704665173883431E-3</v>
      </c>
      <c r="J7">
        <v>1.5070083001000001</v>
      </c>
      <c r="K7">
        <v>1.508823978124189</v>
      </c>
      <c r="L7">
        <v>1.8156780241889161E-3</v>
      </c>
      <c r="M7">
        <v>-0.37782480480000002</v>
      </c>
      <c r="N7">
        <v>-0.3794346251757314</v>
      </c>
      <c r="O7">
        <v>-1.6098203757313741E-3</v>
      </c>
      <c r="P7">
        <v>7.5862248899999998E-2</v>
      </c>
      <c r="Q7">
        <v>7.5419931660811776E-2</v>
      </c>
      <c r="R7">
        <v>-4.4231723918822241E-4</v>
      </c>
      <c r="S7">
        <v>1.9534565182000001</v>
      </c>
      <c r="T7">
        <v>1.953302135921438</v>
      </c>
      <c r="U7">
        <v>-1.5438227856234829E-4</v>
      </c>
      <c r="V7">
        <v>-0.3545008019</v>
      </c>
      <c r="W7">
        <v>-0.35782717635232109</v>
      </c>
      <c r="X7">
        <v>-3.3263744523210899E-3</v>
      </c>
      <c r="Y7">
        <v>2.1921859091</v>
      </c>
      <c r="Z7">
        <v>2.2020622332607491</v>
      </c>
      <c r="AA7">
        <v>1.6748179651999999</v>
      </c>
      <c r="AB7">
        <v>1.6708948912299291</v>
      </c>
      <c r="AC7">
        <v>3.8670038742999999</v>
      </c>
      <c r="AD7">
        <v>3.8729571244906782</v>
      </c>
      <c r="AE7">
        <v>-5.953250190678272E-3</v>
      </c>
      <c r="AF7" s="4">
        <v>-1.5394994119978537E-3</v>
      </c>
    </row>
    <row r="8" spans="1:33">
      <c r="A8" s="1" t="s">
        <v>47</v>
      </c>
      <c r="B8" t="s">
        <v>48</v>
      </c>
      <c r="C8" t="s">
        <v>49</v>
      </c>
      <c r="D8">
        <v>4.9075602500000003E-2</v>
      </c>
      <c r="E8">
        <v>4.9075602575367819E-2</v>
      </c>
      <c r="F8">
        <v>7.5367816154692235E-11</v>
      </c>
      <c r="G8">
        <v>0.94748733689999998</v>
      </c>
      <c r="H8">
        <v>0.95651758672663523</v>
      </c>
      <c r="I8">
        <v>9.0302498266352504E-3</v>
      </c>
      <c r="J8">
        <v>1.535882529</v>
      </c>
      <c r="K8">
        <v>1.537582284987572</v>
      </c>
      <c r="L8">
        <v>1.6997559875722159E-3</v>
      </c>
      <c r="M8">
        <v>-0.37458932410000001</v>
      </c>
      <c r="N8">
        <v>-0.37609256910049138</v>
      </c>
      <c r="O8">
        <v>-1.5032450004914271E-3</v>
      </c>
      <c r="P8">
        <v>7.8838187800000001E-2</v>
      </c>
      <c r="Q8">
        <v>7.8378519254655665E-2</v>
      </c>
      <c r="R8">
        <v>-4.5966854534433549E-4</v>
      </c>
      <c r="S8">
        <v>1.1938768586999999</v>
      </c>
      <c r="T8">
        <v>1.193556892600895</v>
      </c>
      <c r="U8">
        <v>-3.1996609910533991E-4</v>
      </c>
      <c r="V8">
        <v>-0.3610575198</v>
      </c>
      <c r="W8">
        <v>-0.36444915049328352</v>
      </c>
      <c r="X8">
        <v>-3.391630693283465E-3</v>
      </c>
      <c r="Y8">
        <v>2.1578561443000002</v>
      </c>
      <c r="Z8">
        <v>2.1670829051890839</v>
      </c>
      <c r="AA8">
        <v>0.91165752659999999</v>
      </c>
      <c r="AB8">
        <v>0.90748626136226673</v>
      </c>
      <c r="AC8">
        <v>3.0695136709000002</v>
      </c>
      <c r="AD8">
        <v>3.0745691665513508</v>
      </c>
      <c r="AE8">
        <v>-5.055495651350661E-3</v>
      </c>
      <c r="AF8" s="4">
        <v>-1.6470021617034723E-3</v>
      </c>
    </row>
    <row r="9" spans="1:33">
      <c r="A9" s="1" t="s">
        <v>62</v>
      </c>
      <c r="B9" t="s">
        <v>63</v>
      </c>
      <c r="C9" t="s">
        <v>64</v>
      </c>
      <c r="D9">
        <v>6.8177799999999996E-5</v>
      </c>
      <c r="E9">
        <v>6.8177670952476488E-5</v>
      </c>
      <c r="F9">
        <v>-1.290475235081034E-10</v>
      </c>
      <c r="G9">
        <v>1.1955551837</v>
      </c>
      <c r="H9">
        <v>1.206934935346921</v>
      </c>
      <c r="I9">
        <v>1.1379751646921401E-2</v>
      </c>
      <c r="J9">
        <v>1.7053951774</v>
      </c>
      <c r="K9">
        <v>1.7075269669565449</v>
      </c>
      <c r="L9">
        <v>2.13178955654536E-3</v>
      </c>
      <c r="M9">
        <v>-0.41984037200000002</v>
      </c>
      <c r="N9">
        <v>-0.42173473317917859</v>
      </c>
      <c r="O9">
        <v>-1.894361179178627E-3</v>
      </c>
      <c r="P9">
        <v>8.0276260200000005E-2</v>
      </c>
      <c r="Q9">
        <v>7.9808207000002809E-2</v>
      </c>
      <c r="R9">
        <v>-4.6805319999719541E-4</v>
      </c>
      <c r="S9">
        <v>1.2756839557999999</v>
      </c>
      <c r="T9">
        <v>1.2757018829302531</v>
      </c>
      <c r="U9">
        <v>1.792713025272619E-5</v>
      </c>
      <c r="V9">
        <v>-0.37051938480000002</v>
      </c>
      <c r="W9">
        <v>-0.37467584890886763</v>
      </c>
      <c r="X9">
        <v>-4.1564641088675516E-3</v>
      </c>
      <c r="Y9">
        <v>2.4811781668999999</v>
      </c>
      <c r="Z9">
        <v>2.4927953467952411</v>
      </c>
      <c r="AA9">
        <v>0.98544083120000003</v>
      </c>
      <c r="AB9">
        <v>0.98083424102138794</v>
      </c>
      <c r="AC9">
        <v>3.4666189981</v>
      </c>
      <c r="AD9">
        <v>3.473629587816629</v>
      </c>
      <c r="AE9">
        <v>-7.0105897166290454E-3</v>
      </c>
      <c r="AF9" s="4">
        <v>-2.0223133030977561E-3</v>
      </c>
    </row>
    <row r="10" spans="1:33">
      <c r="A10" s="1" t="s">
        <v>53</v>
      </c>
      <c r="B10" t="s">
        <v>54</v>
      </c>
      <c r="C10" t="s">
        <v>55</v>
      </c>
      <c r="D10">
        <v>4.9404176000000001E-3</v>
      </c>
      <c r="E10">
        <v>4.9404175221835732E-3</v>
      </c>
      <c r="F10">
        <v>-7.7816426913290826E-11</v>
      </c>
      <c r="G10">
        <v>0.55967495339999995</v>
      </c>
      <c r="H10">
        <v>0.5648643757374795</v>
      </c>
      <c r="I10">
        <v>5.1894223374795434E-3</v>
      </c>
      <c r="J10">
        <v>1.3158100662000001</v>
      </c>
      <c r="K10">
        <v>1.3168047618552869</v>
      </c>
      <c r="L10">
        <v>9.946956552873143E-4</v>
      </c>
      <c r="M10">
        <v>-0.29143414010000002</v>
      </c>
      <c r="N10">
        <v>-0.29229801129019428</v>
      </c>
      <c r="O10">
        <v>-8.6387119019426528E-4</v>
      </c>
      <c r="P10">
        <v>7.3136590900000006E-2</v>
      </c>
      <c r="Q10">
        <v>7.2677534695055057E-2</v>
      </c>
      <c r="R10">
        <v>-4.5905620494494931E-4</v>
      </c>
      <c r="S10">
        <v>1.0330862148</v>
      </c>
      <c r="T10">
        <v>1.0328824752756769</v>
      </c>
      <c r="U10">
        <v>-2.037395243232876E-4</v>
      </c>
      <c r="V10">
        <v>-0.31707096750000002</v>
      </c>
      <c r="W10">
        <v>-0.31964932347619601</v>
      </c>
      <c r="X10">
        <v>-2.57835597619599E-3</v>
      </c>
      <c r="Y10">
        <v>1.5889912972</v>
      </c>
      <c r="Z10">
        <v>1.5943115438247559</v>
      </c>
      <c r="AA10">
        <v>0.78915183820000001</v>
      </c>
      <c r="AB10">
        <v>0.78591068649453566</v>
      </c>
      <c r="AC10">
        <v>2.3781431354000002</v>
      </c>
      <c r="AD10">
        <v>2.3802222303192919</v>
      </c>
      <c r="AE10">
        <v>-2.0790949192917019E-3</v>
      </c>
      <c r="AF10" s="4">
        <v>-8.742513805595647E-4</v>
      </c>
    </row>
    <row r="11" spans="1:33">
      <c r="A11" s="1" t="s">
        <v>56</v>
      </c>
      <c r="B11" t="s">
        <v>57</v>
      </c>
      <c r="C11" t="s">
        <v>58</v>
      </c>
      <c r="D11">
        <v>4.69755855E-2</v>
      </c>
      <c r="E11">
        <v>4.697558543425618E-2</v>
      </c>
      <c r="F11">
        <v>-6.574382011015345E-11</v>
      </c>
      <c r="G11">
        <v>0.96738865100000004</v>
      </c>
      <c r="H11">
        <v>0.97660006118303277</v>
      </c>
      <c r="I11">
        <v>9.2114101830327311E-3</v>
      </c>
      <c r="J11">
        <v>1.4889321804</v>
      </c>
      <c r="K11">
        <v>1.4906632378336839</v>
      </c>
      <c r="L11">
        <v>1.7310574336837361E-3</v>
      </c>
      <c r="M11">
        <v>-0.36788904680000001</v>
      </c>
      <c r="N11">
        <v>-0.36942244914041161</v>
      </c>
      <c r="O11">
        <v>-1.5334023404115491E-3</v>
      </c>
      <c r="P11">
        <v>7.51928662E-2</v>
      </c>
      <c r="Q11">
        <v>7.4754451853264375E-2</v>
      </c>
      <c r="R11">
        <v>-4.3841434673562441E-4</v>
      </c>
      <c r="S11">
        <v>1.8190566398000001</v>
      </c>
      <c r="T11">
        <v>1.8188450286333659</v>
      </c>
      <c r="U11">
        <v>-2.116111666343734E-4</v>
      </c>
      <c r="V11">
        <v>-0.35266984600000001</v>
      </c>
      <c r="W11">
        <v>-0.3559405371446977</v>
      </c>
      <c r="X11">
        <v>-3.2706911446976909E-3</v>
      </c>
      <c r="Y11">
        <v>2.1354073700999998</v>
      </c>
      <c r="Z11">
        <v>2.144816435310561</v>
      </c>
      <c r="AA11">
        <v>1.5415796599</v>
      </c>
      <c r="AB11">
        <v>1.5376589433419321</v>
      </c>
      <c r="AC11">
        <v>3.6769870299999998</v>
      </c>
      <c r="AD11">
        <v>3.682475378652494</v>
      </c>
      <c r="AE11">
        <v>-5.4883486524941461E-3</v>
      </c>
      <c r="AF11" s="4">
        <v>-1.4926211617597538E-3</v>
      </c>
    </row>
    <row r="12" spans="1:33">
      <c r="A12" s="1" t="s">
        <v>104</v>
      </c>
      <c r="B12" t="s">
        <v>105</v>
      </c>
      <c r="C12" t="s">
        <v>106</v>
      </c>
      <c r="D12">
        <v>0</v>
      </c>
      <c r="E12">
        <v>0</v>
      </c>
      <c r="F12">
        <v>0</v>
      </c>
      <c r="G12">
        <v>6.5200954199999994E-2</v>
      </c>
      <c r="H12">
        <v>6.6060461794633762E-2</v>
      </c>
      <c r="I12">
        <v>8.5950759463376825E-4</v>
      </c>
      <c r="J12">
        <v>0.80182588740000005</v>
      </c>
      <c r="K12">
        <v>0.81459030643968966</v>
      </c>
      <c r="L12">
        <v>1.276441903968961E-2</v>
      </c>
      <c r="M12">
        <v>-0.2649268159</v>
      </c>
      <c r="N12">
        <v>-0.26506989617603249</v>
      </c>
      <c r="O12">
        <v>-1.4308027603249229E-4</v>
      </c>
      <c r="P12">
        <v>5.1972473999999996E-3</v>
      </c>
      <c r="Q12">
        <v>5.1972479333594222E-3</v>
      </c>
      <c r="R12">
        <v>5.3335942259979952E-10</v>
      </c>
      <c r="S12">
        <v>0.84895144219999996</v>
      </c>
      <c r="T12">
        <v>0.83648103756080505</v>
      </c>
      <c r="U12">
        <v>-1.247040463919491E-2</v>
      </c>
      <c r="V12">
        <v>-2.0620276E-2</v>
      </c>
      <c r="W12">
        <v>-2.0635628690736121E-2</v>
      </c>
      <c r="X12">
        <v>-1.5352690736124271E-5</v>
      </c>
      <c r="Y12">
        <v>0.60210002569999999</v>
      </c>
      <c r="Z12">
        <v>0.61558087205829093</v>
      </c>
      <c r="AA12">
        <v>0.83352841349999995</v>
      </c>
      <c r="AB12">
        <v>0.82104265680342836</v>
      </c>
      <c r="AC12">
        <v>1.4356284392000001</v>
      </c>
      <c r="AD12">
        <v>1.4366235288617191</v>
      </c>
      <c r="AE12">
        <v>-9.9508966171901747E-4</v>
      </c>
      <c r="AF12" s="4">
        <v>-6.9313872207319078E-4</v>
      </c>
    </row>
    <row r="13" spans="1:33">
      <c r="A13" s="1" t="s">
        <v>36</v>
      </c>
      <c r="B13" t="s">
        <v>37</v>
      </c>
      <c r="C13" t="s">
        <v>38</v>
      </c>
      <c r="D13">
        <v>0.50124993890000002</v>
      </c>
      <c r="E13">
        <v>0.50124993810628227</v>
      </c>
      <c r="F13">
        <v>-7.9371775818515289E-10</v>
      </c>
      <c r="G13">
        <v>0.2713920856</v>
      </c>
      <c r="H13">
        <v>0.2738246540009075</v>
      </c>
      <c r="I13">
        <v>2.4325684009074981E-3</v>
      </c>
      <c r="J13">
        <v>0.4793189571</v>
      </c>
      <c r="K13">
        <v>0.48110752482573932</v>
      </c>
      <c r="L13">
        <v>1.7885677257393211E-3</v>
      </c>
      <c r="M13">
        <v>-0.14051678679999999</v>
      </c>
      <c r="N13">
        <v>-0.1409217308481901</v>
      </c>
      <c r="O13">
        <v>-4.0494404819013669E-4</v>
      </c>
      <c r="P13">
        <v>8.3556280799999993E-2</v>
      </c>
      <c r="Q13">
        <v>8.3371372163338314E-2</v>
      </c>
      <c r="R13">
        <v>-1.849086366616792E-4</v>
      </c>
      <c r="S13">
        <v>0.99872874010000001</v>
      </c>
      <c r="T13">
        <v>0.99779375512577129</v>
      </c>
      <c r="U13">
        <v>-9.3498497422872529E-4</v>
      </c>
      <c r="V13">
        <v>-0.37073431200000001</v>
      </c>
      <c r="W13">
        <v>-0.37331342198980411</v>
      </c>
      <c r="X13">
        <v>-2.5791099898040399E-3</v>
      </c>
      <c r="Y13">
        <v>1.1114441948</v>
      </c>
      <c r="Z13">
        <v>1.115260386084739</v>
      </c>
      <c r="AA13">
        <v>0.71155070890000005</v>
      </c>
      <c r="AB13">
        <v>0.70785170529930563</v>
      </c>
      <c r="AC13">
        <v>1.8229949036999999</v>
      </c>
      <c r="AD13">
        <v>1.8231120913840451</v>
      </c>
      <c r="AE13">
        <v>-1.1718768404511692E-4</v>
      </c>
      <c r="AF13" s="4">
        <v>-6.4283056308753038E-5</v>
      </c>
    </row>
    <row r="14" spans="1:33">
      <c r="A14" s="1" t="s">
        <v>39</v>
      </c>
      <c r="B14" t="s">
        <v>37</v>
      </c>
      <c r="C14" t="s">
        <v>40</v>
      </c>
      <c r="D14">
        <v>0.52448414060000004</v>
      </c>
      <c r="E14">
        <v>0.52448414001154564</v>
      </c>
      <c r="F14">
        <v>-5.8845439632193575E-10</v>
      </c>
      <c r="G14">
        <v>0.25579580219999998</v>
      </c>
      <c r="H14">
        <v>0.25808548040581331</v>
      </c>
      <c r="I14">
        <v>2.289678205813328E-3</v>
      </c>
      <c r="J14">
        <v>0.48472197890000002</v>
      </c>
      <c r="K14">
        <v>0.48642699303480641</v>
      </c>
      <c r="L14">
        <v>1.705014134806393E-3</v>
      </c>
      <c r="M14">
        <v>-0.14595174150000001</v>
      </c>
      <c r="N14">
        <v>-0.14633289894263629</v>
      </c>
      <c r="O14">
        <v>-3.8115744263630957E-4</v>
      </c>
      <c r="P14">
        <v>8.1305834100000002E-2</v>
      </c>
      <c r="Q14">
        <v>8.1129707084043073E-2</v>
      </c>
      <c r="R14">
        <v>-1.7612701595692839E-4</v>
      </c>
      <c r="S14">
        <v>1.0284287395</v>
      </c>
      <c r="T14">
        <v>1.0275388682667741</v>
      </c>
      <c r="U14">
        <v>-8.898712332259251E-4</v>
      </c>
      <c r="V14">
        <v>-0.34677522649999998</v>
      </c>
      <c r="W14">
        <v>-0.34935813355836159</v>
      </c>
      <c r="X14">
        <v>-2.5829070583616161E-3</v>
      </c>
      <c r="Y14">
        <v>1.1190501801999999</v>
      </c>
      <c r="Z14">
        <v>1.1226637145095291</v>
      </c>
      <c r="AA14">
        <v>0.76295934710000002</v>
      </c>
      <c r="AB14">
        <v>0.75931044179245566</v>
      </c>
      <c r="AC14">
        <v>1.8820095273999999</v>
      </c>
      <c r="AD14">
        <v>1.8819741563019849</v>
      </c>
      <c r="AE14">
        <v>3.5371098014991276E-5</v>
      </c>
      <c r="AF14" s="4">
        <v>1.8794324630150262E-5</v>
      </c>
    </row>
    <row r="15" spans="1:33">
      <c r="A15" s="1" t="s">
        <v>50</v>
      </c>
      <c r="B15" t="s">
        <v>51</v>
      </c>
      <c r="C15" t="s">
        <v>52</v>
      </c>
      <c r="D15">
        <v>0.62845054629999997</v>
      </c>
      <c r="E15">
        <v>0.62845054576521742</v>
      </c>
      <c r="F15">
        <v>-5.3478255157557442E-10</v>
      </c>
      <c r="G15">
        <v>0.2652993246</v>
      </c>
      <c r="H15">
        <v>0.26776929666377008</v>
      </c>
      <c r="I15">
        <v>2.4699720637700868E-3</v>
      </c>
      <c r="J15">
        <v>0.71333527539999997</v>
      </c>
      <c r="K15">
        <v>0.71568604969580973</v>
      </c>
      <c r="L15">
        <v>2.3507742958097651E-3</v>
      </c>
      <c r="M15">
        <v>-0.2240229296</v>
      </c>
      <c r="N15">
        <v>-0.224434100230719</v>
      </c>
      <c r="O15">
        <v>-4.1117063071899329E-4</v>
      </c>
      <c r="P15">
        <v>7.1570225599999995E-2</v>
      </c>
      <c r="Q15">
        <v>7.1406306722146429E-2</v>
      </c>
      <c r="R15">
        <v>-1.639188778535666E-4</v>
      </c>
      <c r="S15">
        <v>0.89777853949999997</v>
      </c>
      <c r="T15">
        <v>0.89632971818663987</v>
      </c>
      <c r="U15">
        <v>-1.4488213133601051E-3</v>
      </c>
      <c r="V15">
        <v>-0.33654989670000002</v>
      </c>
      <c r="W15">
        <v>-0.33912364440858472</v>
      </c>
      <c r="X15">
        <v>-2.573747708584706E-3</v>
      </c>
      <c r="Y15">
        <v>1.3830622165999999</v>
      </c>
      <c r="Z15">
        <v>1.387471791894078</v>
      </c>
      <c r="AA15">
        <v>0.63279886839999999</v>
      </c>
      <c r="AB15">
        <v>0.62861238050020152</v>
      </c>
      <c r="AC15">
        <v>2.0158610851000001</v>
      </c>
      <c r="AD15">
        <v>2.0160841723942799</v>
      </c>
      <c r="AE15">
        <v>-2.2308729427988894E-4</v>
      </c>
      <c r="AF15" s="4">
        <v>-1.1066600567311528E-4</v>
      </c>
    </row>
    <row r="16" spans="1:33">
      <c r="A16" s="1" t="s">
        <v>65</v>
      </c>
      <c r="B16" t="s">
        <v>51</v>
      </c>
      <c r="C16" t="s">
        <v>66</v>
      </c>
      <c r="D16">
        <v>0.56552538669999997</v>
      </c>
      <c r="E16">
        <v>0.56552538599027957</v>
      </c>
      <c r="F16">
        <v>-7.0972039356576033E-10</v>
      </c>
      <c r="G16">
        <v>0.26948425949999999</v>
      </c>
      <c r="H16">
        <v>0.27199388658312079</v>
      </c>
      <c r="I16">
        <v>2.5096270831208578E-3</v>
      </c>
      <c r="J16">
        <v>0.70370063270000005</v>
      </c>
      <c r="K16">
        <v>0.706301137100245</v>
      </c>
      <c r="L16">
        <v>2.6005044002449522E-3</v>
      </c>
      <c r="M16">
        <v>-0.22457537450000001</v>
      </c>
      <c r="N16">
        <v>-0.22499314639853679</v>
      </c>
      <c r="O16">
        <v>-4.1777189853678398E-4</v>
      </c>
      <c r="P16">
        <v>7.1547775800000005E-2</v>
      </c>
      <c r="Q16">
        <v>7.1383267105095363E-2</v>
      </c>
      <c r="R16">
        <v>-1.6450869490464151E-4</v>
      </c>
      <c r="S16">
        <v>0.84857992360000001</v>
      </c>
      <c r="T16">
        <v>0.84685386129729001</v>
      </c>
      <c r="U16">
        <v>-1.726062302709996E-3</v>
      </c>
      <c r="V16">
        <v>-0.33076491790000001</v>
      </c>
      <c r="W16">
        <v>-0.33332403518611392</v>
      </c>
      <c r="X16">
        <v>-2.559117286113854E-3</v>
      </c>
      <c r="Y16">
        <v>1.3141349043999999</v>
      </c>
      <c r="Z16">
        <v>1.318827263275109</v>
      </c>
      <c r="AA16">
        <v>0.58936278139999998</v>
      </c>
      <c r="AB16">
        <v>0.5849130932162715</v>
      </c>
      <c r="AC16">
        <v>1.9034976857999999</v>
      </c>
      <c r="AD16">
        <v>1.90374035649138</v>
      </c>
      <c r="AE16">
        <v>-2.426706913800647E-4</v>
      </c>
      <c r="AF16" s="4">
        <v>-1.2748672782235369E-4</v>
      </c>
    </row>
    <row r="17" spans="1:32">
      <c r="A17" s="1" t="s">
        <v>59</v>
      </c>
      <c r="B17" t="s">
        <v>60</v>
      </c>
      <c r="C17" t="s">
        <v>61</v>
      </c>
      <c r="D17">
        <v>0.58413073969999996</v>
      </c>
      <c r="E17">
        <v>0.58413073951198458</v>
      </c>
      <c r="F17">
        <v>-1.8801538104185061E-10</v>
      </c>
      <c r="G17">
        <v>0.26305659440000001</v>
      </c>
      <c r="H17">
        <v>0.26547061815350159</v>
      </c>
      <c r="I17">
        <v>2.4140237535016369E-3</v>
      </c>
      <c r="J17">
        <v>0.73077031270000004</v>
      </c>
      <c r="K17">
        <v>0.73264490624860268</v>
      </c>
      <c r="L17">
        <v>1.8745935486026431E-3</v>
      </c>
      <c r="M17">
        <v>-0.2286603713</v>
      </c>
      <c r="N17">
        <v>-0.22906222834721399</v>
      </c>
      <c r="O17">
        <v>-4.0185704721396037E-4</v>
      </c>
      <c r="P17">
        <v>7.12733433E-2</v>
      </c>
      <c r="Q17">
        <v>7.1108270804443624E-2</v>
      </c>
      <c r="R17">
        <v>-1.650724955563759E-4</v>
      </c>
      <c r="S17">
        <v>0.88002605580000004</v>
      </c>
      <c r="T17">
        <v>0.87899298706635243</v>
      </c>
      <c r="U17">
        <v>-1.033068733647613E-3</v>
      </c>
      <c r="V17">
        <v>-0.33826515610000002</v>
      </c>
      <c r="W17">
        <v>-0.34080795138112557</v>
      </c>
      <c r="X17">
        <v>-2.5427952811256089E-3</v>
      </c>
      <c r="Y17">
        <v>1.3492972754000001</v>
      </c>
      <c r="Z17">
        <v>1.3531840355668749</v>
      </c>
      <c r="AA17">
        <v>0.61303424289999997</v>
      </c>
      <c r="AB17">
        <v>0.60929330648967039</v>
      </c>
      <c r="AC17">
        <v>1.9623315183000001</v>
      </c>
      <c r="AD17">
        <v>1.9624773420565449</v>
      </c>
      <c r="AE17">
        <v>-1.4582375654481616E-4</v>
      </c>
      <c r="AF17" s="4">
        <v>-7.4311478557479249E-5</v>
      </c>
    </row>
    <row r="18" spans="1:32">
      <c r="A18" s="1" t="s">
        <v>67</v>
      </c>
      <c r="B18" t="s">
        <v>60</v>
      </c>
      <c r="C18" t="s">
        <v>68</v>
      </c>
      <c r="D18">
        <v>0.57842209629999997</v>
      </c>
      <c r="E18">
        <v>0.57842209616396456</v>
      </c>
      <c r="F18">
        <v>-1.3603540516271551E-10</v>
      </c>
      <c r="G18">
        <v>0.26032653150000001</v>
      </c>
      <c r="H18">
        <v>0.26271563299173412</v>
      </c>
      <c r="I18">
        <v>2.389101491734102E-3</v>
      </c>
      <c r="J18">
        <v>0.7225527867</v>
      </c>
      <c r="K18">
        <v>0.72438216281179935</v>
      </c>
      <c r="L18">
        <v>1.829376111799341E-3</v>
      </c>
      <c r="M18">
        <v>-0.22589645829999999</v>
      </c>
      <c r="N18">
        <v>-0.22629416650894499</v>
      </c>
      <c r="O18">
        <v>-3.9770820894502462E-4</v>
      </c>
      <c r="P18">
        <v>7.0134529500000001E-2</v>
      </c>
      <c r="Q18">
        <v>6.9971049841937388E-2</v>
      </c>
      <c r="R18">
        <v>-1.6347965806261239E-4</v>
      </c>
      <c r="S18">
        <v>0.86844761449999996</v>
      </c>
      <c r="T18">
        <v>0.86745102751030612</v>
      </c>
      <c r="U18">
        <v>-9.965869896938484E-4</v>
      </c>
      <c r="V18">
        <v>-0.33491132890000003</v>
      </c>
      <c r="W18">
        <v>-0.33745601607491821</v>
      </c>
      <c r="X18">
        <v>-2.544687174918181E-3</v>
      </c>
      <c r="Y18">
        <v>1.3354049562000001</v>
      </c>
      <c r="Z18">
        <v>1.3392257254585529</v>
      </c>
      <c r="AA18">
        <v>0.60367081509999998</v>
      </c>
      <c r="AB18">
        <v>0.59996606127732521</v>
      </c>
      <c r="AC18">
        <v>1.9390757714</v>
      </c>
      <c r="AD18">
        <v>1.9391917867358781</v>
      </c>
      <c r="AE18">
        <v>-1.1601533587812796E-4</v>
      </c>
      <c r="AF18" s="4">
        <v>-5.9830223031648551E-5</v>
      </c>
    </row>
    <row r="19" spans="1:32">
      <c r="A19" s="1" t="s">
        <v>90</v>
      </c>
      <c r="B19" t="s">
        <v>91</v>
      </c>
      <c r="C19" t="s">
        <v>92</v>
      </c>
      <c r="D19">
        <v>0.94107116179999994</v>
      </c>
      <c r="E19">
        <v>0.94107116197859186</v>
      </c>
      <c r="F19">
        <v>1.7859191903113469E-10</v>
      </c>
      <c r="G19">
        <v>9.13352303E-2</v>
      </c>
      <c r="H19">
        <v>9.2260456292932821E-2</v>
      </c>
      <c r="I19">
        <v>9.2522599293282104E-4</v>
      </c>
      <c r="J19">
        <v>2.0406788799999999E-2</v>
      </c>
      <c r="K19">
        <v>3.6763761042922762E-2</v>
      </c>
      <c r="L19">
        <v>1.6356972242922759E-2</v>
      </c>
      <c r="M19">
        <v>-0.2964526468</v>
      </c>
      <c r="N19">
        <v>-0.29660666706070787</v>
      </c>
      <c r="O19">
        <v>-1.5402026070787669E-4</v>
      </c>
      <c r="P19">
        <v>5.2011104000000002E-3</v>
      </c>
      <c r="Q19">
        <v>5.2011109901331457E-3</v>
      </c>
      <c r="R19">
        <v>5.9013314547551321E-10</v>
      </c>
      <c r="S19">
        <v>0.84410323129999998</v>
      </c>
      <c r="T19">
        <v>0.82806174569711311</v>
      </c>
      <c r="U19">
        <v>-1.604148560288687E-2</v>
      </c>
      <c r="V19">
        <v>-1.3149227499999999E-2</v>
      </c>
      <c r="W19">
        <v>-1.3166536123850331E-2</v>
      </c>
      <c r="X19">
        <v>-1.7308623850333101E-5</v>
      </c>
      <c r="Y19">
        <v>0.75636053400000003</v>
      </c>
      <c r="Z19">
        <v>0.7734887122537395</v>
      </c>
      <c r="AA19">
        <v>0.83615511419999999</v>
      </c>
      <c r="AB19">
        <v>0.82009632056339588</v>
      </c>
      <c r="AC19">
        <v>1.5925156482</v>
      </c>
      <c r="AD19">
        <v>1.593585032817135</v>
      </c>
      <c r="AE19">
        <v>-1.0693846171350163E-3</v>
      </c>
      <c r="AF19" s="4">
        <v>-6.7150650503417539E-4</v>
      </c>
    </row>
    <row r="20" spans="1:32">
      <c r="A20" s="1" t="s">
        <v>41</v>
      </c>
      <c r="B20" t="s">
        <v>42</v>
      </c>
      <c r="C20" t="s">
        <v>43</v>
      </c>
      <c r="D20">
        <v>0.66689056599999996</v>
      </c>
      <c r="E20">
        <v>0.66689056587831441</v>
      </c>
      <c r="F20">
        <v>-1.2168555052483041E-10</v>
      </c>
      <c r="G20">
        <v>4.7173114299999999E-2</v>
      </c>
      <c r="H20">
        <v>4.7987288347190099E-2</v>
      </c>
      <c r="I20">
        <v>8.1417404719009989E-4</v>
      </c>
      <c r="J20">
        <v>2.48047858E-2</v>
      </c>
      <c r="K20">
        <v>3.5091004325331562E-2</v>
      </c>
      <c r="L20">
        <v>1.0286218525331559E-2</v>
      </c>
      <c r="M20">
        <v>-0.24317979570000001</v>
      </c>
      <c r="N20">
        <v>-0.2433153293875534</v>
      </c>
      <c r="O20">
        <v>-1.3553368755339629E-4</v>
      </c>
      <c r="P20">
        <v>5.1945825999999999E-3</v>
      </c>
      <c r="Q20">
        <v>5.1945831352766068E-3</v>
      </c>
      <c r="R20">
        <v>5.3527660689306478E-10</v>
      </c>
      <c r="S20">
        <v>0.85229581519999997</v>
      </c>
      <c r="T20">
        <v>0.84228879916804633</v>
      </c>
      <c r="U20">
        <v>-1.000701603195364E-2</v>
      </c>
      <c r="V20">
        <v>-2.5773924199999999E-2</v>
      </c>
      <c r="W20">
        <v>-2.5787927690840991E-2</v>
      </c>
      <c r="X20">
        <v>-1.4003490840987931E-5</v>
      </c>
      <c r="Y20">
        <v>0.49568867039999998</v>
      </c>
      <c r="Z20">
        <v>0.50665352916328266</v>
      </c>
      <c r="AA20">
        <v>0.83171647360000001</v>
      </c>
      <c r="AB20">
        <v>0.82169545461248195</v>
      </c>
      <c r="AC20">
        <v>1.3274051440000001</v>
      </c>
      <c r="AD20">
        <v>1.328348983775764</v>
      </c>
      <c r="AE20">
        <v>-9.4383977576395495E-4</v>
      </c>
      <c r="AF20" s="4">
        <v>-7.1104122206411681E-4</v>
      </c>
    </row>
    <row r="21" spans="1:32">
      <c r="A21" s="1" t="s">
        <v>75</v>
      </c>
      <c r="B21" t="s">
        <v>76</v>
      </c>
      <c r="C21" t="s">
        <v>77</v>
      </c>
      <c r="D21">
        <v>0.20124771550000001</v>
      </c>
      <c r="E21">
        <v>0.20124771506943329</v>
      </c>
      <c r="F21">
        <v>-4.3056666565455259E-10</v>
      </c>
      <c r="G21">
        <v>8.0424010599999998E-2</v>
      </c>
      <c r="H21">
        <v>8.1188516063095267E-2</v>
      </c>
      <c r="I21">
        <v>7.6450546309526912E-4</v>
      </c>
      <c r="J21">
        <v>3.6507047600000002E-2</v>
      </c>
      <c r="K21">
        <v>4.1775420847801129E-2</v>
      </c>
      <c r="L21">
        <v>5.2683732478011266E-3</v>
      </c>
      <c r="M21">
        <v>-5.2427285499999997E-2</v>
      </c>
      <c r="N21">
        <v>-5.2554550999270262E-2</v>
      </c>
      <c r="O21">
        <v>-1.2726549927025851E-4</v>
      </c>
      <c r="P21">
        <v>3.7954704700000001E-2</v>
      </c>
      <c r="Q21">
        <v>3.7785606964733202E-2</v>
      </c>
      <c r="R21">
        <v>-1.690977352667988E-4</v>
      </c>
      <c r="S21">
        <v>0.27625674979999998</v>
      </c>
      <c r="T21">
        <v>0.27132381647310377</v>
      </c>
      <c r="U21">
        <v>-4.9329333268961486E-3</v>
      </c>
      <c r="V21">
        <v>-1.6997933999999999E-3</v>
      </c>
      <c r="W21">
        <v>-1.708457441150572E-3</v>
      </c>
      <c r="X21">
        <v>-8.6640411505719064E-6</v>
      </c>
      <c r="Y21">
        <v>0.2657514882</v>
      </c>
      <c r="Z21">
        <v>0.27165710098105939</v>
      </c>
      <c r="AA21">
        <v>0.31251166120000001</v>
      </c>
      <c r="AB21">
        <v>0.30740096599668648</v>
      </c>
      <c r="AC21">
        <v>0.5782631493</v>
      </c>
      <c r="AD21">
        <v>0.57905806697774587</v>
      </c>
      <c r="AE21">
        <v>-7.9491767774586553E-4</v>
      </c>
      <c r="AF21" s="4">
        <v>-1.3746642488080565E-3</v>
      </c>
    </row>
    <row r="22" spans="1:32">
      <c r="A22" s="1" t="s">
        <v>78</v>
      </c>
      <c r="B22" t="s">
        <v>79</v>
      </c>
      <c r="C22" t="s">
        <v>80</v>
      </c>
      <c r="D22">
        <v>0.1963412575</v>
      </c>
      <c r="E22">
        <v>0.19634125742029709</v>
      </c>
      <c r="F22">
        <v>-7.9702910937839988E-11</v>
      </c>
      <c r="G22">
        <v>0.11310416399999999</v>
      </c>
      <c r="H22">
        <v>0.11405354555864471</v>
      </c>
      <c r="I22">
        <v>9.4938155864465745E-4</v>
      </c>
      <c r="J22">
        <v>4.4402627600000001E-2</v>
      </c>
      <c r="K22">
        <v>5.0333827901304147E-2</v>
      </c>
      <c r="L22">
        <v>5.9312003013041528E-3</v>
      </c>
      <c r="M22">
        <v>-5.5311300899999999E-2</v>
      </c>
      <c r="N22">
        <v>-5.546934223223686E-2</v>
      </c>
      <c r="O22">
        <v>-1.580413322368607E-4</v>
      </c>
      <c r="P22">
        <v>4.4688460700000002E-2</v>
      </c>
      <c r="Q22">
        <v>4.4568467274620903E-2</v>
      </c>
      <c r="R22">
        <v>-1.1999342537910571E-4</v>
      </c>
      <c r="S22">
        <v>0.25792057540000002</v>
      </c>
      <c r="T22">
        <v>0.25231244525071289</v>
      </c>
      <c r="U22">
        <v>-5.6081301492870717E-3</v>
      </c>
      <c r="V22">
        <v>-5.2039432999999996E-3</v>
      </c>
      <c r="W22">
        <v>-5.1133645186789926E-3</v>
      </c>
      <c r="X22">
        <v>9.0578781321007037E-5</v>
      </c>
      <c r="Y22">
        <v>0.29853674819999998</v>
      </c>
      <c r="Z22">
        <v>0.305259288648009</v>
      </c>
      <c r="AA22">
        <v>0.29740509279999999</v>
      </c>
      <c r="AB22">
        <v>0.29176754800665478</v>
      </c>
      <c r="AC22">
        <v>0.59594184100000003</v>
      </c>
      <c r="AD22">
        <v>0.59702683665466383</v>
      </c>
      <c r="AE22">
        <v>-1.0849956546638007E-3</v>
      </c>
      <c r="AF22" s="4">
        <v>-1.8206401699252404E-3</v>
      </c>
    </row>
    <row r="23" spans="1:32">
      <c r="A23" s="1" t="s">
        <v>81</v>
      </c>
      <c r="B23" t="s">
        <v>82</v>
      </c>
      <c r="C23" t="s">
        <v>83</v>
      </c>
      <c r="D23">
        <v>0.22137379530000001</v>
      </c>
      <c r="E23">
        <v>0.22137379525819709</v>
      </c>
      <c r="F23">
        <v>-4.1802894479303632E-11</v>
      </c>
      <c r="G23">
        <v>9.6853532199999995E-2</v>
      </c>
      <c r="H23">
        <v>9.7795572000443476E-2</v>
      </c>
      <c r="I23">
        <v>9.4203980044348101E-4</v>
      </c>
      <c r="J23">
        <v>4.1213942199999999E-2</v>
      </c>
      <c r="K23">
        <v>4.7133506182080308E-2</v>
      </c>
      <c r="L23">
        <v>5.9195639820803156E-3</v>
      </c>
      <c r="M23">
        <v>-5.3526434900000003E-2</v>
      </c>
      <c r="N23">
        <v>-5.3683254113032992E-2</v>
      </c>
      <c r="O23">
        <v>-1.568192130329896E-4</v>
      </c>
      <c r="P23">
        <v>4.26327518E-2</v>
      </c>
      <c r="Q23">
        <v>4.2506743444186257E-2</v>
      </c>
      <c r="R23">
        <v>-1.2600835581373651E-4</v>
      </c>
      <c r="S23">
        <v>0.27618855329999997</v>
      </c>
      <c r="T23">
        <v>0.27059163165457228</v>
      </c>
      <c r="U23">
        <v>-5.5969216454276327E-3</v>
      </c>
      <c r="V23">
        <v>-2.7724936000000002E-3</v>
      </c>
      <c r="W23">
        <v>-2.781940066792353E-3</v>
      </c>
      <c r="X23">
        <v>-9.4464667923523614E-6</v>
      </c>
      <c r="Y23">
        <v>0.30591483470000003</v>
      </c>
      <c r="Z23">
        <v>0.31261961932768789</v>
      </c>
      <c r="AA23">
        <v>0.31604881150000003</v>
      </c>
      <c r="AB23">
        <v>0.31031643503196632</v>
      </c>
      <c r="AC23">
        <v>0.62196364630000001</v>
      </c>
      <c r="AD23">
        <v>0.62293605435965416</v>
      </c>
      <c r="AE23">
        <v>-9.7240805965415067E-4</v>
      </c>
      <c r="AF23" s="4">
        <v>-1.5634483871186198E-3</v>
      </c>
    </row>
    <row r="24" spans="1:32">
      <c r="A24" s="1" t="s">
        <v>93</v>
      </c>
      <c r="B24" t="s">
        <v>94</v>
      </c>
      <c r="C24" t="s">
        <v>95</v>
      </c>
      <c r="D24">
        <v>8.5219813399999997E-2</v>
      </c>
      <c r="E24">
        <v>8.5219813290435584E-2</v>
      </c>
      <c r="F24">
        <v>-1.095644130977291E-10</v>
      </c>
      <c r="G24">
        <v>0.59141299570000005</v>
      </c>
      <c r="H24">
        <v>0.59680891726504481</v>
      </c>
      <c r="I24">
        <v>5.3959215650447589E-3</v>
      </c>
      <c r="J24">
        <v>1.2639635725</v>
      </c>
      <c r="K24">
        <v>1.2649928578494629</v>
      </c>
      <c r="L24">
        <v>1.0292853494633381E-3</v>
      </c>
      <c r="M24">
        <v>-0.30064727260000002</v>
      </c>
      <c r="N24">
        <v>-0.30154551927693202</v>
      </c>
      <c r="O24">
        <v>-8.9824667693194638E-4</v>
      </c>
      <c r="P24">
        <v>7.5230288100000001E-2</v>
      </c>
      <c r="Q24">
        <v>7.4807326752977354E-2</v>
      </c>
      <c r="R24">
        <v>-4.2296134702264621E-4</v>
      </c>
      <c r="S24">
        <v>1.0406057993</v>
      </c>
      <c r="T24">
        <v>1.039509264101367</v>
      </c>
      <c r="U24">
        <v>-1.0965351986331751E-3</v>
      </c>
      <c r="V24">
        <v>-0.32775535589999999</v>
      </c>
      <c r="W24">
        <v>-0.32968028230145541</v>
      </c>
      <c r="X24">
        <v>-1.924926401455362E-3</v>
      </c>
      <c r="Y24">
        <v>1.6399491089</v>
      </c>
      <c r="Z24">
        <v>1.6454760691280119</v>
      </c>
      <c r="AA24">
        <v>0.78808073140000001</v>
      </c>
      <c r="AB24">
        <v>0.78463630855288891</v>
      </c>
      <c r="AC24">
        <v>2.4280298403999998</v>
      </c>
      <c r="AD24">
        <v>2.430112377680901</v>
      </c>
      <c r="AE24">
        <v>-2.0825372809012421E-3</v>
      </c>
      <c r="AF24" s="4">
        <v>-8.5770662544994083E-4</v>
      </c>
    </row>
    <row r="25" spans="1:32">
      <c r="A25" s="1" t="s">
        <v>110</v>
      </c>
      <c r="B25" t="s">
        <v>94</v>
      </c>
      <c r="C25" t="s">
        <v>111</v>
      </c>
      <c r="D25">
        <v>8.5219812500000006E-2</v>
      </c>
      <c r="E25">
        <v>8.5219812368276582E-2</v>
      </c>
      <c r="F25">
        <v>-1.3172342383516169E-10</v>
      </c>
      <c r="G25">
        <v>0.63739389660000001</v>
      </c>
      <c r="H25">
        <v>0.64318640949356187</v>
      </c>
      <c r="I25">
        <v>5.7925128935618631E-3</v>
      </c>
      <c r="J25">
        <v>1.3857950093</v>
      </c>
      <c r="K25">
        <v>1.3869004418544679</v>
      </c>
      <c r="L25">
        <v>1.105432554468377E-3</v>
      </c>
      <c r="M25">
        <v>-0.31716850359999998</v>
      </c>
      <c r="N25">
        <v>-0.31813276993833522</v>
      </c>
      <c r="O25">
        <v>-9.642663383351846E-4</v>
      </c>
      <c r="P25">
        <v>8.2591297100000002E-2</v>
      </c>
      <c r="Q25">
        <v>8.2131841498160732E-2</v>
      </c>
      <c r="R25">
        <v>-4.5945560183927042E-4</v>
      </c>
      <c r="S25">
        <v>1.1376815895000001</v>
      </c>
      <c r="T25">
        <v>1.136368500407106</v>
      </c>
      <c r="U25">
        <v>-1.3130890928945149E-3</v>
      </c>
      <c r="V25">
        <v>-0.35889991570000002</v>
      </c>
      <c r="W25">
        <v>-0.36100579987785469</v>
      </c>
      <c r="X25">
        <v>-2.1058841778547328E-3</v>
      </c>
      <c r="Y25">
        <v>1.7912402148</v>
      </c>
      <c r="Z25">
        <v>1.797173893777972</v>
      </c>
      <c r="AA25">
        <v>0.86137297089999998</v>
      </c>
      <c r="AB25">
        <v>0.85749454202741149</v>
      </c>
      <c r="AC25">
        <v>2.6526131856999999</v>
      </c>
      <c r="AD25">
        <v>2.6546684358053829</v>
      </c>
      <c r="AE25">
        <v>-2.0552501053829886E-3</v>
      </c>
      <c r="AF25" s="4">
        <v>-7.7480203915997171E-4</v>
      </c>
    </row>
    <row r="26" spans="1:32">
      <c r="A26" s="1" t="s">
        <v>112</v>
      </c>
      <c r="B26" t="s">
        <v>113</v>
      </c>
      <c r="C26" t="s">
        <v>114</v>
      </c>
      <c r="D26">
        <v>0</v>
      </c>
      <c r="E26">
        <v>0</v>
      </c>
      <c r="F26">
        <v>0</v>
      </c>
      <c r="G26">
        <v>0.60490523039999999</v>
      </c>
      <c r="H26">
        <v>0.61042999649784169</v>
      </c>
      <c r="I26">
        <v>5.5247660978416926E-3</v>
      </c>
      <c r="J26">
        <v>1.3568587816</v>
      </c>
      <c r="K26">
        <v>1.357912311341154</v>
      </c>
      <c r="L26">
        <v>1.05352974115358E-3</v>
      </c>
      <c r="M26">
        <v>-0.30398903890000001</v>
      </c>
      <c r="N26">
        <v>-0.30490873406728808</v>
      </c>
      <c r="O26">
        <v>-9.1969516728807044E-4</v>
      </c>
      <c r="P26">
        <v>7.5593715199999995E-2</v>
      </c>
      <c r="Q26">
        <v>7.5164280295865998E-2</v>
      </c>
      <c r="R26">
        <v>-4.2943490413399621E-4</v>
      </c>
      <c r="S26">
        <v>1.0475479738</v>
      </c>
      <c r="T26">
        <v>1.0465424698234369</v>
      </c>
      <c r="U26">
        <v>-1.005503976562627E-3</v>
      </c>
      <c r="V26">
        <v>-0.32917414740000001</v>
      </c>
      <c r="W26">
        <v>-0.33113477423880722</v>
      </c>
      <c r="X26">
        <v>-1.9606268388071561E-3</v>
      </c>
      <c r="Y26">
        <v>1.6577749731</v>
      </c>
      <c r="Z26">
        <v>1.663433573771707</v>
      </c>
      <c r="AA26">
        <v>0.79396754169999995</v>
      </c>
      <c r="AB26">
        <v>0.79057197588049632</v>
      </c>
      <c r="AC26">
        <v>2.4517425146999998</v>
      </c>
      <c r="AD26">
        <v>2.4540055496522029</v>
      </c>
      <c r="AE26">
        <v>-2.2630349522030357E-3</v>
      </c>
      <c r="AF26" s="4">
        <v>-9.2303124762672939E-4</v>
      </c>
    </row>
    <row r="27" spans="1:32">
      <c r="A27" s="1" t="s">
        <v>69</v>
      </c>
      <c r="B27" t="s">
        <v>70</v>
      </c>
      <c r="C27" t="s">
        <v>71</v>
      </c>
      <c r="D27">
        <v>8.6614601599999994E-2</v>
      </c>
      <c r="E27">
        <v>8.6614601505357255E-2</v>
      </c>
      <c r="F27">
        <v>-9.464273809101087E-11</v>
      </c>
      <c r="G27">
        <v>0.52412062530000003</v>
      </c>
      <c r="H27">
        <v>0.52893320751213779</v>
      </c>
      <c r="I27">
        <v>4.8125822121377606E-3</v>
      </c>
      <c r="J27">
        <v>1.1850193033</v>
      </c>
      <c r="K27">
        <v>1.18594473694363</v>
      </c>
      <c r="L27">
        <v>9.2543364362973612E-4</v>
      </c>
      <c r="M27">
        <v>-0.28184914649999998</v>
      </c>
      <c r="N27">
        <v>-0.28265028599838332</v>
      </c>
      <c r="O27">
        <v>-8.0113949838334086E-4</v>
      </c>
      <c r="P27">
        <v>7.1864265100000005E-2</v>
      </c>
      <c r="Q27">
        <v>7.1406201337717454E-2</v>
      </c>
      <c r="R27">
        <v>-4.5806376228255119E-4</v>
      </c>
      <c r="S27">
        <v>0.99071175820000001</v>
      </c>
      <c r="T27">
        <v>0.99059030412563442</v>
      </c>
      <c r="U27">
        <v>-1.2145407436559009E-4</v>
      </c>
      <c r="V27">
        <v>-0.31035565170000001</v>
      </c>
      <c r="W27">
        <v>-0.31224415031045588</v>
      </c>
      <c r="X27">
        <v>-1.888498610455924E-3</v>
      </c>
      <c r="Y27">
        <v>1.5139053837000001</v>
      </c>
      <c r="Z27">
        <v>1.518842259962742</v>
      </c>
      <c r="AA27">
        <v>0.75222037159999999</v>
      </c>
      <c r="AB27">
        <v>0.74975235515289584</v>
      </c>
      <c r="AC27">
        <v>2.2661257553</v>
      </c>
      <c r="AD27">
        <v>2.2685946151156369</v>
      </c>
      <c r="AE27">
        <v>-2.4688598156368258E-3</v>
      </c>
      <c r="AF27" s="4">
        <v>-1.0894628463855869E-3</v>
      </c>
    </row>
    <row r="28" spans="1:32">
      <c r="A28" s="1" t="s">
        <v>96</v>
      </c>
      <c r="B28" t="s">
        <v>70</v>
      </c>
      <c r="C28" t="s">
        <v>97</v>
      </c>
      <c r="D28">
        <v>7.4023000000000003E-6</v>
      </c>
      <c r="E28">
        <v>7.402271310168882E-6</v>
      </c>
      <c r="F28">
        <v>-2.8689831118246961E-11</v>
      </c>
      <c r="G28">
        <v>0.40771951649999999</v>
      </c>
      <c r="H28">
        <v>0.41127877633273602</v>
      </c>
      <c r="I28">
        <v>3.559259832735973E-3</v>
      </c>
      <c r="J28">
        <v>1.2707921607999999</v>
      </c>
      <c r="K28">
        <v>1.2714919274595149</v>
      </c>
      <c r="L28">
        <v>6.9976665951476669E-4</v>
      </c>
      <c r="M28">
        <v>-0.27017003220000002</v>
      </c>
      <c r="N28">
        <v>-0.27076253404915118</v>
      </c>
      <c r="O28">
        <v>-5.9250184915116133E-4</v>
      </c>
      <c r="P28">
        <v>7.9553779699999994E-2</v>
      </c>
      <c r="Q28">
        <v>7.9047935744579703E-2</v>
      </c>
      <c r="R28">
        <v>-5.0584395542029037E-4</v>
      </c>
      <c r="S28">
        <v>1.0483592674</v>
      </c>
      <c r="T28">
        <v>1.047924059526913</v>
      </c>
      <c r="U28">
        <v>-4.3520787308737319E-4</v>
      </c>
      <c r="V28">
        <v>-0.33420130349999999</v>
      </c>
      <c r="W28">
        <v>-0.33627579704097638</v>
      </c>
      <c r="X28">
        <v>-2.0744935409764409E-3</v>
      </c>
      <c r="Y28">
        <v>1.4083490473</v>
      </c>
      <c r="Z28">
        <v>1.4120155720144101</v>
      </c>
      <c r="AA28">
        <v>0.79371174359999996</v>
      </c>
      <c r="AB28">
        <v>0.79069619823051585</v>
      </c>
      <c r="AC28">
        <v>2.2020607909000001</v>
      </c>
      <c r="AD28">
        <v>2.202711770244925</v>
      </c>
      <c r="AE28">
        <v>-6.5097934492497345E-4</v>
      </c>
      <c r="AF28" s="4">
        <v>-2.9562278553577667E-4</v>
      </c>
    </row>
    <row r="29" spans="1:32">
      <c r="A29" s="1" t="s">
        <v>84</v>
      </c>
      <c r="B29" t="s">
        <v>85</v>
      </c>
      <c r="C29" t="s">
        <v>86</v>
      </c>
      <c r="D29">
        <v>0</v>
      </c>
      <c r="E29">
        <v>0</v>
      </c>
      <c r="F29">
        <v>0</v>
      </c>
      <c r="G29">
        <v>0.53903183040000002</v>
      </c>
      <c r="H29">
        <v>0.54398314643305745</v>
      </c>
      <c r="I29">
        <v>4.9513160330574291E-3</v>
      </c>
      <c r="J29">
        <v>1.2831884250000001</v>
      </c>
      <c r="K29">
        <v>1.284139628434205</v>
      </c>
      <c r="L29">
        <v>9.512034342047393E-4</v>
      </c>
      <c r="M29">
        <v>-0.2857848731</v>
      </c>
      <c r="N29">
        <v>-0.28660910733350897</v>
      </c>
      <c r="O29">
        <v>-8.2423423350902469E-4</v>
      </c>
      <c r="P29">
        <v>7.2402133699999996E-2</v>
      </c>
      <c r="Q29">
        <v>7.1940752973927297E-2</v>
      </c>
      <c r="R29">
        <v>-4.6138072607269931E-4</v>
      </c>
      <c r="S29">
        <v>0.99991097230000003</v>
      </c>
      <c r="T29">
        <v>0.999802601002863</v>
      </c>
      <c r="U29">
        <v>-1.083712971370332E-4</v>
      </c>
      <c r="V29">
        <v>-0.31273433160000003</v>
      </c>
      <c r="W29">
        <v>-0.31465066589644181</v>
      </c>
      <c r="X29">
        <v>-1.916334296441724E-3</v>
      </c>
      <c r="Y29">
        <v>1.5364353823000001</v>
      </c>
      <c r="Z29">
        <v>1.5415136675337531</v>
      </c>
      <c r="AA29">
        <v>0.75957877439999999</v>
      </c>
      <c r="AB29">
        <v>0.75709268808034846</v>
      </c>
      <c r="AC29">
        <v>2.2960141567000001</v>
      </c>
      <c r="AD29">
        <v>2.2986063556141021</v>
      </c>
      <c r="AE29">
        <v>-2.5921989141020063E-3</v>
      </c>
      <c r="AF29" s="4">
        <v>-1.1289995344922893E-3</v>
      </c>
    </row>
    <row r="30" spans="1:32">
      <c r="A30" s="1" t="s">
        <v>72</v>
      </c>
      <c r="B30" t="s">
        <v>73</v>
      </c>
      <c r="C30" t="s">
        <v>74</v>
      </c>
      <c r="D30">
        <v>8.4104199999999996E-4</v>
      </c>
      <c r="E30">
        <v>8.4104182878346108E-4</v>
      </c>
      <c r="F30">
        <v>-1.7121653888511201E-10</v>
      </c>
      <c r="G30">
        <v>0.4412552267</v>
      </c>
      <c r="H30">
        <v>0.44507437552173701</v>
      </c>
      <c r="I30">
        <v>3.8191488217370062E-3</v>
      </c>
      <c r="J30">
        <v>1.2275935528999999</v>
      </c>
      <c r="K30">
        <v>1.228331941390878</v>
      </c>
      <c r="L30">
        <v>7.3838849087803915E-4</v>
      </c>
      <c r="M30">
        <v>-0.2627876381</v>
      </c>
      <c r="N30">
        <v>-0.26342513367302162</v>
      </c>
      <c r="O30">
        <v>-6.3749557302156257E-4</v>
      </c>
      <c r="P30">
        <v>7.5084490500000003E-2</v>
      </c>
      <c r="Q30">
        <v>7.4677560254160377E-2</v>
      </c>
      <c r="R30">
        <v>-4.0693024583962623E-4</v>
      </c>
      <c r="S30">
        <v>0.99872473510000004</v>
      </c>
      <c r="T30">
        <v>0.99710870421474096</v>
      </c>
      <c r="U30">
        <v>-1.616030885259079E-3</v>
      </c>
      <c r="V30">
        <v>-0.31724323519999997</v>
      </c>
      <c r="W30">
        <v>-0.31913245503156468</v>
      </c>
      <c r="X30">
        <v>-1.889219831564759E-3</v>
      </c>
      <c r="Y30">
        <v>1.4069021835</v>
      </c>
      <c r="Z30">
        <v>1.4108222250683771</v>
      </c>
      <c r="AA30">
        <v>0.75656599040000005</v>
      </c>
      <c r="AB30">
        <v>0.75265380943733662</v>
      </c>
      <c r="AC30">
        <v>2.1634681739000001</v>
      </c>
      <c r="AD30">
        <v>2.163476034505714</v>
      </c>
      <c r="AE30">
        <v>-7.860605713894131E-6</v>
      </c>
      <c r="AF30" s="4">
        <v>-3.6333354974777015E-6</v>
      </c>
    </row>
    <row r="31" spans="1:32">
      <c r="A31" s="1" t="s">
        <v>98</v>
      </c>
      <c r="B31" t="s">
        <v>99</v>
      </c>
      <c r="C31" t="s">
        <v>100</v>
      </c>
      <c r="D31">
        <v>4.2503670000000002E-4</v>
      </c>
      <c r="E31">
        <v>4.2503678578639282E-4</v>
      </c>
      <c r="F31">
        <v>8.5786392746423079E-11</v>
      </c>
      <c r="G31">
        <v>0.35813815389999998</v>
      </c>
      <c r="H31">
        <v>0.36126709103411769</v>
      </c>
      <c r="I31">
        <v>3.1289371341177148E-3</v>
      </c>
      <c r="J31">
        <v>1.1270325212000001</v>
      </c>
      <c r="K31">
        <v>1.1276486357316799</v>
      </c>
      <c r="L31">
        <v>6.1611453167942365E-4</v>
      </c>
      <c r="M31">
        <v>-0.23957324250000001</v>
      </c>
      <c r="N31">
        <v>-0.24009410949725449</v>
      </c>
      <c r="O31">
        <v>-5.2086699725448216E-4</v>
      </c>
      <c r="P31">
        <v>7.07194087E-2</v>
      </c>
      <c r="Q31">
        <v>7.0264361883380269E-2</v>
      </c>
      <c r="R31">
        <v>-4.5504681661973079E-4</v>
      </c>
      <c r="S31">
        <v>0.93123238519999996</v>
      </c>
      <c r="T31">
        <v>0.93093742717360917</v>
      </c>
      <c r="U31">
        <v>-2.9495802639079027E-4</v>
      </c>
      <c r="V31">
        <v>-0.29688184779999999</v>
      </c>
      <c r="W31">
        <v>-0.29873074007687839</v>
      </c>
      <c r="X31">
        <v>-1.848892276878455E-3</v>
      </c>
      <c r="Y31">
        <v>1.2460224692999999</v>
      </c>
      <c r="Z31">
        <v>1.249246654054329</v>
      </c>
      <c r="AA31">
        <v>0.70506994609999996</v>
      </c>
      <c r="AB31">
        <v>0.70247104898011115</v>
      </c>
      <c r="AC31">
        <v>1.9510924154</v>
      </c>
      <c r="AD31">
        <v>1.9517177030344399</v>
      </c>
      <c r="AE31">
        <v>-6.2528763443991942E-4</v>
      </c>
      <c r="AF31" s="4">
        <v>-3.2048078784198804E-4</v>
      </c>
    </row>
    <row r="32" spans="1:32">
      <c r="A32" s="1" t="s">
        <v>107</v>
      </c>
      <c r="B32" t="s">
        <v>108</v>
      </c>
      <c r="C32" t="s">
        <v>109</v>
      </c>
      <c r="D32">
        <v>0</v>
      </c>
      <c r="E32">
        <v>0</v>
      </c>
      <c r="F32">
        <v>0</v>
      </c>
      <c r="G32">
        <v>0.1006443866</v>
      </c>
      <c r="H32">
        <v>0.1015563738714675</v>
      </c>
      <c r="I32">
        <v>9.11987271467532E-4</v>
      </c>
      <c r="J32">
        <v>0.2487312009</v>
      </c>
      <c r="K32">
        <v>0.25453407831715502</v>
      </c>
      <c r="L32">
        <v>5.8028774171550168E-3</v>
      </c>
      <c r="M32">
        <v>-5.4074511899999997E-2</v>
      </c>
      <c r="N32">
        <v>-5.4226328340945713E-2</v>
      </c>
      <c r="O32">
        <v>-1.518164409457165E-4</v>
      </c>
      <c r="P32">
        <v>4.2626848799999999E-2</v>
      </c>
      <c r="Q32">
        <v>4.2495332939126232E-2</v>
      </c>
      <c r="R32">
        <v>-1.3151586087376679E-4</v>
      </c>
      <c r="S32">
        <v>0.2684910834</v>
      </c>
      <c r="T32">
        <v>0.26301341847173609</v>
      </c>
      <c r="U32">
        <v>-5.4776649282639034E-3</v>
      </c>
      <c r="V32">
        <v>-3.5984073999999998E-3</v>
      </c>
      <c r="W32">
        <v>-3.5654909874470691E-3</v>
      </c>
      <c r="X32">
        <v>3.2916412552930641E-5</v>
      </c>
      <c r="Y32">
        <v>0.29530107560000002</v>
      </c>
      <c r="Z32">
        <v>0.30186412384767691</v>
      </c>
      <c r="AA32">
        <v>0.3075195248</v>
      </c>
      <c r="AB32">
        <v>0.30194326042341518</v>
      </c>
      <c r="AC32">
        <v>0.60282060039999996</v>
      </c>
      <c r="AD32">
        <v>0.60380738427109204</v>
      </c>
      <c r="AE32">
        <v>-9.8678387109207844E-4</v>
      </c>
      <c r="AF32" s="4">
        <v>-1.636944507930387E-3</v>
      </c>
    </row>
    <row r="33" spans="1:32">
      <c r="A33" s="1" t="s">
        <v>87</v>
      </c>
      <c r="B33" t="s">
        <v>88</v>
      </c>
      <c r="C33" t="s">
        <v>89</v>
      </c>
      <c r="D33">
        <v>-1.8058035999999999E-3</v>
      </c>
      <c r="E33">
        <v>-1.8058035689660079E-3</v>
      </c>
      <c r="F33">
        <v>3.1033991999482307E-11</v>
      </c>
      <c r="G33">
        <v>0.3889894968</v>
      </c>
      <c r="H33">
        <v>0.39232188421244762</v>
      </c>
      <c r="I33">
        <v>3.3323874124476238E-3</v>
      </c>
      <c r="J33">
        <v>1.1775419472999999</v>
      </c>
      <c r="K33">
        <v>1.1781896173647239</v>
      </c>
      <c r="L33">
        <v>6.4767006472443711E-4</v>
      </c>
      <c r="M33">
        <v>-0.24707361729999999</v>
      </c>
      <c r="N33">
        <v>-0.2476300192975181</v>
      </c>
      <c r="O33">
        <v>-5.5640199751810782E-4</v>
      </c>
      <c r="P33">
        <v>7.2329853400000005E-2</v>
      </c>
      <c r="Q33">
        <v>7.1937852294375437E-2</v>
      </c>
      <c r="R33">
        <v>-3.9200110562456758E-4</v>
      </c>
      <c r="S33">
        <v>0.95363319339999997</v>
      </c>
      <c r="T33">
        <v>0.95202175769624764</v>
      </c>
      <c r="U33">
        <v>-1.611435703752329E-3</v>
      </c>
      <c r="V33">
        <v>-0.3051217551</v>
      </c>
      <c r="W33">
        <v>-0.30693548633806161</v>
      </c>
      <c r="X33">
        <v>-1.8137312380616111E-3</v>
      </c>
      <c r="Y33">
        <v>1.3176520232</v>
      </c>
      <c r="Z33">
        <v>1.3210756787106881</v>
      </c>
      <c r="AA33">
        <v>0.7208412917</v>
      </c>
      <c r="AB33">
        <v>0.71702412365256141</v>
      </c>
      <c r="AC33">
        <v>2.0384933149000002</v>
      </c>
      <c r="AD33">
        <v>2.0380998023632499</v>
      </c>
      <c r="AE33">
        <v>3.9351253675024012E-4</v>
      </c>
      <c r="AF33" s="4">
        <v>1.9304087674653188E-4</v>
      </c>
    </row>
    <row r="34" spans="1:32">
      <c r="A34" s="1" t="s">
        <v>33</v>
      </c>
      <c r="B34" t="s">
        <v>34</v>
      </c>
      <c r="C34" t="s">
        <v>35</v>
      </c>
      <c r="D34">
        <v>-1.8194436299999998E-2</v>
      </c>
      <c r="E34">
        <v>-1.8194436306504639E-2</v>
      </c>
      <c r="F34">
        <v>-6.5046371067190023E-12</v>
      </c>
      <c r="G34">
        <v>0.32994273950000003</v>
      </c>
      <c r="H34">
        <v>0.33279785955503982</v>
      </c>
      <c r="I34">
        <v>2.8551200550397389E-3</v>
      </c>
      <c r="J34">
        <v>1.1135249267</v>
      </c>
      <c r="K34">
        <v>1.114089740246571</v>
      </c>
      <c r="L34">
        <v>5.6481354657123006E-4</v>
      </c>
      <c r="M34">
        <v>-0.23036446939999999</v>
      </c>
      <c r="N34">
        <v>-0.23083975471494581</v>
      </c>
      <c r="O34">
        <v>-4.7528531494583909E-4</v>
      </c>
      <c r="P34">
        <v>6.8958530399999995E-2</v>
      </c>
      <c r="Q34">
        <v>6.8514813978146308E-2</v>
      </c>
      <c r="R34">
        <v>-4.4371642185368759E-4</v>
      </c>
      <c r="S34">
        <v>0.90324040360000002</v>
      </c>
      <c r="T34">
        <v>0.90292058495054039</v>
      </c>
      <c r="U34">
        <v>-3.1981864945962451E-4</v>
      </c>
      <c r="V34">
        <v>-0.2892324409</v>
      </c>
      <c r="W34">
        <v>-0.29103208019074728</v>
      </c>
      <c r="X34">
        <v>-1.7996392907472789E-3</v>
      </c>
      <c r="Y34">
        <v>1.1949087603999999</v>
      </c>
      <c r="Z34">
        <v>1.19785340878016</v>
      </c>
      <c r="AA34">
        <v>0.68296649310000002</v>
      </c>
      <c r="AB34">
        <v>0.68040331873793947</v>
      </c>
      <c r="AC34">
        <v>1.8778752536000001</v>
      </c>
      <c r="AD34">
        <v>1.8782567275180999</v>
      </c>
      <c r="AE34">
        <v>-3.8147391809983944E-4</v>
      </c>
      <c r="AF34" s="4">
        <v>-2.0314124560112868E-4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Wang</cp:lastModifiedBy>
  <dcterms:created xsi:type="dcterms:W3CDTF">2024-06-19T08:20:53Z</dcterms:created>
  <dcterms:modified xsi:type="dcterms:W3CDTF">2024-06-28T07:33:37Z</dcterms:modified>
</cp:coreProperties>
</file>