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/>
  <mc:AlternateContent xmlns:mc="http://schemas.openxmlformats.org/markup-compatibility/2006">
    <mc:Choice Requires="x15">
      <x15ac:absPath xmlns:x15ac="http://schemas.microsoft.com/office/spreadsheetml/2010/11/ac" url="/Users/peterwang/Desktop/baosight/LCA/pre/"/>
    </mc:Choice>
  </mc:AlternateContent>
  <xr:revisionPtr revIDLastSave="0" documentId="13_ncr:1_{83A7B91D-F195-A74C-94DC-24D4F1CC224C}" xr6:coauthVersionLast="47" xr6:coauthVersionMax="47" xr10:uidLastSave="{00000000-0000-0000-0000-000000000000}"/>
  <bookViews>
    <workbookView xWindow="0" yWindow="760" windowWidth="30240" windowHeight="17340" xr2:uid="{00000000-000D-0000-FFFF-FFFF00000000}"/>
  </bookViews>
  <sheets>
    <sheet name="Sheet1" sheetId="1" r:id="rId1"/>
  </sheets>
  <definedNames>
    <definedName name="_xlnm._FilterDatabase" localSheetId="0" hidden="1">Sheet1!$Y$2:$Y$32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Z2" i="1" l="1" a="1"/>
  <c r="Z2" i="1" s="1"/>
  <c r="X2" i="1" a="1"/>
  <c r="X2" i="1" s="1"/>
  <c r="Y2" i="1" s="1" a="1"/>
  <c r="Y2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<sst xmlns="http://schemas.openxmlformats.org/spreadsheetml/2006/main" count="119" uniqueCount="106">
  <si>
    <t>g1</t>
  </si>
  <si>
    <t>g2</t>
  </si>
  <si>
    <t>g2_cal</t>
  </si>
  <si>
    <t>g3</t>
  </si>
  <si>
    <t>g3_cal</t>
  </si>
  <si>
    <t>g4</t>
  </si>
  <si>
    <t>g4_cal</t>
  </si>
  <si>
    <t>g_insite</t>
  </si>
  <si>
    <t>g_insite_cal</t>
  </si>
  <si>
    <t>g5</t>
  </si>
  <si>
    <t>g5_cal</t>
  </si>
  <si>
    <t>g6</t>
  </si>
  <si>
    <t>g6_cal</t>
  </si>
  <si>
    <t>g7</t>
  </si>
  <si>
    <t>g7_cal</t>
  </si>
  <si>
    <t>g_outsite</t>
  </si>
  <si>
    <t>g_outsite_cal</t>
  </si>
  <si>
    <t>g_cycle</t>
  </si>
  <si>
    <t>g_cycle_cal</t>
  </si>
  <si>
    <t>块状生石灰</t>
  </si>
  <si>
    <t>X006</t>
  </si>
  <si>
    <t>炼钢厂-焙烧-块状生石灰</t>
  </si>
  <si>
    <t>粉状生石灰</t>
  </si>
  <si>
    <t>炼钢厂-焙烧-粉状生石灰</t>
  </si>
  <si>
    <t>脱硫石灰</t>
  </si>
  <si>
    <t>炼钢厂-焙烧-脱硫石灰</t>
  </si>
  <si>
    <t>自产烧结生石灰</t>
  </si>
  <si>
    <t>炼钢厂-焙烧-自产烧结生石灰</t>
  </si>
  <si>
    <t>回收精制煤气</t>
  </si>
  <si>
    <t>CO05</t>
  </si>
  <si>
    <t>炼铁厂-煤精一、二期</t>
  </si>
  <si>
    <t>电厂发电发生量</t>
  </si>
  <si>
    <t>X502</t>
  </si>
  <si>
    <t>电厂-动力作业区-发电</t>
  </si>
  <si>
    <t>中压蒸汽使用量</t>
  </si>
  <si>
    <t>X503</t>
  </si>
  <si>
    <t>电厂-动力作业区-蒸汽-中压蒸汽使用量</t>
  </si>
  <si>
    <t>低压蒸汽使用量</t>
  </si>
  <si>
    <t>电厂-动力作业区-蒸汽-低压蒸汽使用量</t>
  </si>
  <si>
    <t>加热炉发电发生量</t>
  </si>
  <si>
    <t>X501</t>
  </si>
  <si>
    <t>电厂-发配电作业区-加热炉发电</t>
  </si>
  <si>
    <t>饱和蒸汽发电发生量</t>
  </si>
  <si>
    <t>ZQFD</t>
  </si>
  <si>
    <t>电厂-发配电作业区-饱和蒸汽发电</t>
  </si>
  <si>
    <t>CDQ电量</t>
  </si>
  <si>
    <t>X505</t>
  </si>
  <si>
    <t>电厂-干熄焦作业区</t>
  </si>
  <si>
    <t>高炉鼓风使用量</t>
  </si>
  <si>
    <t>X507</t>
  </si>
  <si>
    <t>电厂-热力作业区-鼓风</t>
  </si>
  <si>
    <t>竖炉发电发生量</t>
  </si>
  <si>
    <t>X510</t>
  </si>
  <si>
    <t>电厂-竖炉作业区</t>
  </si>
  <si>
    <t>氢气使用量</t>
  </si>
  <si>
    <t>X406</t>
  </si>
  <si>
    <t>能环部-制氢</t>
  </si>
  <si>
    <t>VPSA制氧使用量</t>
  </si>
  <si>
    <t>ZY01</t>
  </si>
  <si>
    <t>能环部-制氧-VPSA制氧使用量</t>
  </si>
  <si>
    <t>氧气使用量2</t>
  </si>
  <si>
    <t>能环部-制氧-氧气使用量2</t>
  </si>
  <si>
    <t>均压氮气使用量</t>
  </si>
  <si>
    <t>X408</t>
  </si>
  <si>
    <t>能环部-外购气体-均压氮气使用量</t>
  </si>
  <si>
    <t>氧气使用量1</t>
  </si>
  <si>
    <t>能环部-外购气体-氧气使用量1</t>
  </si>
  <si>
    <t>氩气使用量</t>
  </si>
  <si>
    <t>能环部-外购气体-氩气使用量</t>
  </si>
  <si>
    <t>氮气使用量</t>
  </si>
  <si>
    <t>能环部-外购气体-氮气使用量</t>
  </si>
  <si>
    <t>氧气使用量</t>
  </si>
  <si>
    <t>X400</t>
  </si>
  <si>
    <t>能环部-氧气合并</t>
  </si>
  <si>
    <t>工业水使用量</t>
  </si>
  <si>
    <t>X402</t>
  </si>
  <si>
    <t>能环部-水处理分厂-工业水使用量</t>
  </si>
  <si>
    <t>热水使用量</t>
  </si>
  <si>
    <t>X422</t>
  </si>
  <si>
    <t>能环部-水处理分厂-热水加工</t>
  </si>
  <si>
    <t>脱盐水使用量</t>
  </si>
  <si>
    <t>能环部-水处理分厂-脱盐水使用量</t>
  </si>
  <si>
    <t>软水使用量</t>
  </si>
  <si>
    <t>能环部-水处理分厂-软水使用量</t>
  </si>
  <si>
    <t>空压净气使用量</t>
  </si>
  <si>
    <t>X405</t>
  </si>
  <si>
    <t>能环部-空压-空压净气使用量</t>
  </si>
  <si>
    <t>空压普气使用量</t>
  </si>
  <si>
    <t>能环部-空压-空压普气使用量</t>
  </si>
  <si>
    <t>焦炉煤气使用量</t>
  </si>
  <si>
    <t>X404</t>
  </si>
  <si>
    <t>能环部-能源中心-煤气-焦炉煤气使用量</t>
  </si>
  <si>
    <t>转炉煤气使用量</t>
  </si>
  <si>
    <t>能环部-能源中心-煤气-转炉煤气使用量</t>
  </si>
  <si>
    <t>高炉煤气使用量</t>
  </si>
  <si>
    <t>能环部-能源中心-煤气-高炉煤气使用量</t>
  </si>
  <si>
    <t>电力</t>
  </si>
  <si>
    <t>X407</t>
  </si>
  <si>
    <t>能环部-能源中心-电力系统</t>
  </si>
  <si>
    <t>产品</t>
    <phoneticPr fontId="2" type="noConversion"/>
  </si>
  <si>
    <t>产品代码</t>
    <phoneticPr fontId="2" type="noConversion"/>
  </si>
  <si>
    <t>工序</t>
    <phoneticPr fontId="2" type="noConversion"/>
  </si>
  <si>
    <t>g1_cal</t>
    <phoneticPr fontId="2" type="noConversion"/>
  </si>
  <si>
    <t>差值</t>
    <phoneticPr fontId="2" type="noConversion"/>
  </si>
  <si>
    <t>误差率</t>
    <phoneticPr fontId="2" type="noConversion"/>
  </si>
  <si>
    <t>平均误差率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</si>
</sst>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10" fontId="0" fillId="0" borderId="0" xfId="0" applyNumberFormat="1"/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32"/>
  <sheetViews>
    <sheetView tabSelected="1" zoomScale="125" workbookViewId="0">
      <selection activeCell="F12" sqref="F12"/>
    </sheetView>
  </sheetViews>
  <sheetFormatPr baseColWidth="10" defaultColWidth="8.83203125" defaultRowHeight="14"/>
  <cols>
    <col min="1" max="1" width="17.6640625" customWidth="1"/>
    <col min="4" max="15" width="9" bestFit="1" customWidth="1"/>
    <col min="16" max="16" width="9.1640625" bestFit="1" customWidth="1"/>
    <col min="17" max="17" width="9.33203125" bestFit="1" customWidth="1"/>
    <col min="18" max="18" width="13.33203125" bestFit="1" customWidth="1"/>
    <col min="19" max="21" width="9.33203125" bestFit="1" customWidth="1"/>
    <col min="22" max="22" width="11.33203125" customWidth="1"/>
    <col min="23" max="23" width="15.83203125" customWidth="1"/>
    <col min="24" max="24" width="13" bestFit="1" customWidth="1"/>
    <col min="25" max="26" width="9.1640625" bestFit="1" customWidth="1"/>
  </cols>
  <sheetData>
    <row r="1" spans="1:26">
      <c r="A1" s="4" t="s">
        <v>99</v>
      </c>
      <c r="B1" s="1" t="s">
        <v>100</v>
      </c>
      <c r="C1" s="1" t="s">
        <v>101</v>
      </c>
      <c r="D1" s="1" t="s">
        <v>0</v>
      </c>
      <c r="E1" s="1" t="s">
        <v>102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  <c r="K1" s="1" t="s">
        <v>6</v>
      </c>
      <c r="L1" s="1" t="s">
        <v>7</v>
      </c>
      <c r="M1" s="1" t="s">
        <v>8</v>
      </c>
      <c r="N1" s="1" t="s">
        <v>9</v>
      </c>
      <c r="O1" s="1" t="s">
        <v>10</v>
      </c>
      <c r="P1" s="1" t="s">
        <v>11</v>
      </c>
      <c r="Q1" s="1" t="s">
        <v>12</v>
      </c>
      <c r="R1" s="1" t="s">
        <v>13</v>
      </c>
      <c r="S1" s="1" t="s">
        <v>14</v>
      </c>
      <c r="T1" s="1" t="s">
        <v>15</v>
      </c>
      <c r="U1" s="1" t="s">
        <v>16</v>
      </c>
      <c r="V1" s="1" t="s">
        <v>17</v>
      </c>
      <c r="W1" s="1" t="s">
        <v>18</v>
      </c>
      <c r="X1" s="2" t="s">
        <v>103</v>
      </c>
      <c r="Y1" s="2" t="s">
        <v>104</v>
      </c>
      <c r="Z1" s="2" t="s">
        <v>105</v>
      </c>
    </row>
    <row r="2" spans="1:26">
      <c r="A2" s="1" t="s">
        <v>19</v>
      </c>
      <c r="B2" t="s">
        <v>20</v>
      </c>
      <c r="C2" t="s">
        <v>21</v>
      </c>
      <c r="D2">
        <v>0.92526921969999998</v>
      </c>
      <c r="E2">
        <v>0.92526921963825171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0.92526921969999998</v>
      </c>
      <c r="M2">
        <v>0.92526921963825171</v>
      </c>
      <c r="N2">
        <v>0.12726595060000001</v>
      </c>
      <c r="O2">
        <v>0.12726595031770621</v>
      </c>
      <c r="P2">
        <v>5.4725917000000004E-3</v>
      </c>
      <c r="Q2">
        <v>5.4725907886495834E-3</v>
      </c>
      <c r="R2">
        <v>-1.41087047E-2</v>
      </c>
      <c r="S2">
        <v>0</v>
      </c>
      <c r="T2">
        <v>0.1186298376</v>
      </c>
      <c r="U2">
        <v>0.1327385411063558</v>
      </c>
      <c r="V2">
        <v>1.0438990573</v>
      </c>
      <c r="W2">
        <v>1.058007760744607</v>
      </c>
      <c r="X2" cm="1">
        <f t="array" ref="X2:X32">V2:V32-W2:W32</f>
        <v>-1.4108703444607018E-2</v>
      </c>
      <c r="Y2" s="3" cm="1">
        <f t="array" ref="Y2:Y32">X2:X32/V2:V32</f>
        <v>-1.3515390540823529E-2</v>
      </c>
      <c r="Z2" s="3" cm="1">
        <f t="array" ref="Z2">SUM(ABS(_xlfn.ANCHORARRAY(X2)))/SUM(V2:V32)</f>
        <v>2.4776869199540892E-3</v>
      </c>
    </row>
    <row r="3" spans="1:26">
      <c r="A3" s="1" t="s">
        <v>22</v>
      </c>
      <c r="B3" t="s">
        <v>20</v>
      </c>
      <c r="C3" t="s">
        <v>23</v>
      </c>
      <c r="D3">
        <v>0.5099969808</v>
      </c>
      <c r="E3">
        <v>0.50999698081945111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0.5099969808</v>
      </c>
      <c r="M3">
        <v>0.50999698081945111</v>
      </c>
      <c r="N3">
        <v>7.0147453499999998E-2</v>
      </c>
      <c r="O3">
        <v>7.0147453369131363E-2</v>
      </c>
      <c r="P3">
        <v>3.0163465999999998E-3</v>
      </c>
      <c r="Q3">
        <v>3.016346035990213E-3</v>
      </c>
      <c r="R3">
        <v>-7.4174588999999999E-3</v>
      </c>
      <c r="S3">
        <v>0</v>
      </c>
      <c r="T3">
        <v>6.5746341200000002E-2</v>
      </c>
      <c r="U3">
        <v>7.3163799405121577E-2</v>
      </c>
      <c r="V3">
        <v>0.57574332210000001</v>
      </c>
      <c r="W3">
        <v>0.58316078022457263</v>
      </c>
      <c r="X3">
        <v>-7.4174581245726179E-3</v>
      </c>
      <c r="Y3" s="3">
        <v>-1.2883272527621763E-2</v>
      </c>
    </row>
    <row r="4" spans="1:26">
      <c r="A4" s="1" t="s">
        <v>24</v>
      </c>
      <c r="B4" t="s">
        <v>20</v>
      </c>
      <c r="C4" t="s">
        <v>25</v>
      </c>
      <c r="D4">
        <v>0.90723227839999998</v>
      </c>
      <c r="E4">
        <v>0.90723227846533938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0.90723227839999998</v>
      </c>
      <c r="M4">
        <v>0.90723227846533938</v>
      </c>
      <c r="N4">
        <v>0.1247851494</v>
      </c>
      <c r="O4">
        <v>0.1247851490922223</v>
      </c>
      <c r="P4">
        <v>5.3656956000000004E-3</v>
      </c>
      <c r="Q4">
        <v>5.3656946786382947E-3</v>
      </c>
      <c r="R4">
        <v>-1.3954639499999999E-2</v>
      </c>
      <c r="S4">
        <v>0</v>
      </c>
      <c r="T4">
        <v>0.1161962055</v>
      </c>
      <c r="U4">
        <v>0.13015084377086061</v>
      </c>
      <c r="V4">
        <v>1.0234284839000001</v>
      </c>
      <c r="W4">
        <v>1.0373831222362</v>
      </c>
      <c r="X4">
        <v>-1.395463833619992E-2</v>
      </c>
      <c r="Y4" s="3">
        <v>-1.3635186586778094E-2</v>
      </c>
    </row>
    <row r="5" spans="1:26">
      <c r="A5" s="1" t="s">
        <v>26</v>
      </c>
      <c r="B5" t="s">
        <v>20</v>
      </c>
      <c r="C5" t="s">
        <v>27</v>
      </c>
      <c r="D5">
        <v>0.62871277199999998</v>
      </c>
      <c r="E5">
        <v>0.62871277200858788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0.62871277199999998</v>
      </c>
      <c r="M5">
        <v>0.62871277200858788</v>
      </c>
      <c r="N5">
        <v>0</v>
      </c>
      <c r="O5">
        <v>0</v>
      </c>
      <c r="P5">
        <v>9.3979094499999999E-2</v>
      </c>
      <c r="Q5">
        <v>9.3979094455425252E-2</v>
      </c>
      <c r="R5">
        <v>-1.0298506900000001E-2</v>
      </c>
      <c r="S5">
        <v>-1.032303976910608E-2</v>
      </c>
      <c r="T5">
        <v>8.36805875E-2</v>
      </c>
      <c r="U5">
        <v>8.3656054686319176E-2</v>
      </c>
      <c r="V5">
        <v>0.71239335950000005</v>
      </c>
      <c r="W5">
        <v>0.71236882669490709</v>
      </c>
      <c r="X5">
        <v>2.4532805092958299E-5</v>
      </c>
      <c r="Y5" s="3">
        <v>3.4437161388164648E-5</v>
      </c>
    </row>
    <row r="6" spans="1:26">
      <c r="A6" s="1" t="s">
        <v>28</v>
      </c>
      <c r="B6" t="s">
        <v>29</v>
      </c>
      <c r="C6" t="s">
        <v>30</v>
      </c>
      <c r="D6">
        <v>-0.39024571460000002</v>
      </c>
      <c r="E6">
        <v>-0.39024571426149729</v>
      </c>
      <c r="F6">
        <v>0.1838750146</v>
      </c>
      <c r="G6">
        <v>0.1858015829250533</v>
      </c>
      <c r="H6">
        <v>5.5366549799999998E-2</v>
      </c>
      <c r="I6">
        <v>5.5610200914313138E-2</v>
      </c>
      <c r="J6">
        <v>-3.1229206900000001E-2</v>
      </c>
      <c r="K6">
        <v>-3.1549918280847668E-2</v>
      </c>
      <c r="L6">
        <v>-0.18223335709999999</v>
      </c>
      <c r="M6">
        <v>-0.18038384870297861</v>
      </c>
      <c r="N6">
        <v>0</v>
      </c>
      <c r="O6">
        <v>0</v>
      </c>
      <c r="P6">
        <v>0.43134704470000002</v>
      </c>
      <c r="Q6">
        <v>0.43177831496695313</v>
      </c>
      <c r="R6">
        <v>-0.21552973540000001</v>
      </c>
      <c r="S6">
        <v>-0.21555368669925751</v>
      </c>
      <c r="T6">
        <v>0.21581730930000001</v>
      </c>
      <c r="U6">
        <v>0.21622462826769559</v>
      </c>
      <c r="V6">
        <v>3.3583952200000003E-2</v>
      </c>
      <c r="W6">
        <v>3.5840779564717012E-2</v>
      </c>
      <c r="X6">
        <v>-2.2568273647170095E-3</v>
      </c>
      <c r="Y6" s="3">
        <v>-6.7199576490494448E-2</v>
      </c>
    </row>
    <row r="7" spans="1:26">
      <c r="A7" s="1" t="s">
        <v>31</v>
      </c>
      <c r="B7" t="s">
        <v>32</v>
      </c>
      <c r="C7" t="s">
        <v>33</v>
      </c>
      <c r="D7">
        <v>4.1378658136000004</v>
      </c>
      <c r="E7">
        <v>4.1378658135975117</v>
      </c>
      <c r="F7">
        <v>0.23708433579999999</v>
      </c>
      <c r="G7">
        <v>0.2389715662995078</v>
      </c>
      <c r="H7">
        <v>2.9761921E-2</v>
      </c>
      <c r="I7">
        <v>3.000059711595833E-2</v>
      </c>
      <c r="J7">
        <v>-0.72878628489999997</v>
      </c>
      <c r="K7">
        <v>-0.72910044786370765</v>
      </c>
      <c r="L7">
        <v>3.6759257855</v>
      </c>
      <c r="M7">
        <v>3.6777375291492711</v>
      </c>
      <c r="N7">
        <v>0</v>
      </c>
      <c r="O7">
        <v>0</v>
      </c>
      <c r="P7">
        <v>0.16279366479999999</v>
      </c>
      <c r="Q7">
        <v>0.16319905362420881</v>
      </c>
      <c r="R7">
        <v>-2.5438750699999998E-2</v>
      </c>
      <c r="S7">
        <v>-2.546369124358807E-2</v>
      </c>
      <c r="T7">
        <v>0.1373549141</v>
      </c>
      <c r="U7">
        <v>0.1377353623806207</v>
      </c>
      <c r="V7">
        <v>3.8132806995999999</v>
      </c>
      <c r="W7">
        <v>3.815472891529891</v>
      </c>
      <c r="X7">
        <v>-2.192191929891063E-3</v>
      </c>
      <c r="Y7" s="3">
        <v>-5.7488344094915869E-4</v>
      </c>
    </row>
    <row r="8" spans="1:26">
      <c r="A8" s="1" t="s">
        <v>34</v>
      </c>
      <c r="B8" t="s">
        <v>35</v>
      </c>
      <c r="C8" t="s">
        <v>36</v>
      </c>
      <c r="D8">
        <v>0</v>
      </c>
      <c r="E8">
        <v>0</v>
      </c>
      <c r="F8">
        <v>0</v>
      </c>
      <c r="G8">
        <v>0</v>
      </c>
      <c r="H8">
        <v>0</v>
      </c>
      <c r="I8">
        <v>0.27936937867004891</v>
      </c>
      <c r="J8">
        <v>0</v>
      </c>
      <c r="K8">
        <v>0</v>
      </c>
      <c r="L8">
        <v>0</v>
      </c>
      <c r="M8">
        <v>0.27936937867004891</v>
      </c>
      <c r="N8">
        <v>0</v>
      </c>
      <c r="O8">
        <v>0</v>
      </c>
      <c r="P8">
        <v>0.2793693787</v>
      </c>
      <c r="Q8">
        <v>0</v>
      </c>
      <c r="R8">
        <v>1.5102E-6</v>
      </c>
      <c r="S8">
        <v>0</v>
      </c>
      <c r="T8">
        <v>0.2793708889</v>
      </c>
      <c r="U8">
        <v>0</v>
      </c>
      <c r="V8">
        <v>0.2793708889</v>
      </c>
      <c r="W8">
        <v>0.27936937867004891</v>
      </c>
      <c r="X8">
        <v>1.5102299510960648E-6</v>
      </c>
      <c r="Y8" s="3">
        <v>5.4058243399749759E-6</v>
      </c>
    </row>
    <row r="9" spans="1:26">
      <c r="A9" s="1" t="s">
        <v>37</v>
      </c>
      <c r="B9" t="s">
        <v>35</v>
      </c>
      <c r="C9" t="s">
        <v>38</v>
      </c>
      <c r="D9">
        <v>0</v>
      </c>
      <c r="E9">
        <v>0</v>
      </c>
      <c r="F9">
        <v>0</v>
      </c>
      <c r="G9">
        <v>0</v>
      </c>
      <c r="H9">
        <v>0</v>
      </c>
      <c r="I9">
        <v>0.40523966374318537</v>
      </c>
      <c r="J9">
        <v>0</v>
      </c>
      <c r="K9">
        <v>0</v>
      </c>
      <c r="L9">
        <v>0</v>
      </c>
      <c r="M9">
        <v>0.40523966374318537</v>
      </c>
      <c r="N9">
        <v>0</v>
      </c>
      <c r="O9">
        <v>0</v>
      </c>
      <c r="P9">
        <v>0.40523966369999997</v>
      </c>
      <c r="Q9">
        <v>0</v>
      </c>
      <c r="R9">
        <v>1.5082E-6</v>
      </c>
      <c r="S9">
        <v>0</v>
      </c>
      <c r="T9">
        <v>0.40524117199999998</v>
      </c>
      <c r="U9">
        <v>0</v>
      </c>
      <c r="V9">
        <v>0.40524117199999998</v>
      </c>
      <c r="W9">
        <v>0.40523966374318537</v>
      </c>
      <c r="X9">
        <v>1.5082568146085329E-6</v>
      </c>
      <c r="Y9" s="3">
        <v>3.7218745745028417E-6</v>
      </c>
    </row>
    <row r="10" spans="1:26">
      <c r="A10" s="1" t="s">
        <v>39</v>
      </c>
      <c r="B10" t="s">
        <v>40</v>
      </c>
      <c r="C10" t="s">
        <v>41</v>
      </c>
      <c r="D10">
        <v>0</v>
      </c>
      <c r="E10">
        <v>0</v>
      </c>
      <c r="F10">
        <v>0.2503654702</v>
      </c>
      <c r="G10">
        <v>0.25318810068231201</v>
      </c>
      <c r="H10">
        <v>3.3493582291999999</v>
      </c>
      <c r="I10">
        <v>3.3497152044476848</v>
      </c>
      <c r="J10">
        <v>-4.1677765899999997E-2</v>
      </c>
      <c r="K10">
        <v>-4.2147642769349909E-2</v>
      </c>
      <c r="L10">
        <v>3.5580459334999999</v>
      </c>
      <c r="M10">
        <v>3.5607556623606471</v>
      </c>
      <c r="N10">
        <v>0</v>
      </c>
      <c r="O10">
        <v>0</v>
      </c>
      <c r="P10">
        <v>5.4276965900000002E-2</v>
      </c>
      <c r="Q10">
        <v>5.4936811983187797E-2</v>
      </c>
      <c r="R10">
        <v>-8.4612939999999996E-4</v>
      </c>
      <c r="S10">
        <v>-1.4718775829525221E-3</v>
      </c>
      <c r="T10">
        <v>5.3430836500000002E-2</v>
      </c>
      <c r="U10">
        <v>5.3464934400235267E-2</v>
      </c>
      <c r="V10">
        <v>3.6114767699999999</v>
      </c>
      <c r="W10">
        <v>3.614220596760882</v>
      </c>
      <c r="X10">
        <v>-2.7438267608821398E-3</v>
      </c>
      <c r="Y10" s="3">
        <v>-7.597520171456454E-4</v>
      </c>
    </row>
    <row r="11" spans="1:26">
      <c r="A11" s="1" t="s">
        <v>42</v>
      </c>
      <c r="B11" t="s">
        <v>43</v>
      </c>
      <c r="C11" t="s">
        <v>44</v>
      </c>
      <c r="D11">
        <v>0</v>
      </c>
      <c r="E11">
        <v>0</v>
      </c>
      <c r="F11">
        <v>0.16254646980000001</v>
      </c>
      <c r="G11">
        <v>0.164319980469184</v>
      </c>
      <c r="H11">
        <v>3.2458227326000002</v>
      </c>
      <c r="I11">
        <v>3.246047026699856</v>
      </c>
      <c r="J11">
        <v>-2.7058738200000002E-2</v>
      </c>
      <c r="K11">
        <v>-2.735397049868369E-2</v>
      </c>
      <c r="L11">
        <v>3.3813104641999998</v>
      </c>
      <c r="M11">
        <v>3.3830130366703561</v>
      </c>
      <c r="N11">
        <v>0</v>
      </c>
      <c r="O11">
        <v>0</v>
      </c>
      <c r="P11">
        <v>3.5111989199999999E-2</v>
      </c>
      <c r="Q11">
        <v>3.552059664682089E-2</v>
      </c>
      <c r="R11">
        <v>-6.5729670000000005E-4</v>
      </c>
      <c r="S11">
        <v>-9.5525380154914258E-4</v>
      </c>
      <c r="T11">
        <v>3.4454692500000002E-2</v>
      </c>
      <c r="U11">
        <v>3.4565342845271747E-2</v>
      </c>
      <c r="V11">
        <v>3.4157651567</v>
      </c>
      <c r="W11">
        <v>3.417578379515628</v>
      </c>
      <c r="X11">
        <v>-1.8132228156280128E-3</v>
      </c>
      <c r="Y11" s="3">
        <v>-5.3083942614479476E-4</v>
      </c>
    </row>
    <row r="12" spans="1:26">
      <c r="A12" s="1" t="s">
        <v>45</v>
      </c>
      <c r="B12" t="s">
        <v>46</v>
      </c>
      <c r="C12" t="s">
        <v>47</v>
      </c>
      <c r="D12">
        <v>0</v>
      </c>
      <c r="E12">
        <v>0</v>
      </c>
      <c r="F12">
        <v>0.14003173299999999</v>
      </c>
      <c r="G12">
        <v>0.1415820817960764</v>
      </c>
      <c r="H12">
        <v>1.2583174615999999</v>
      </c>
      <c r="I12">
        <v>1.25851353267676</v>
      </c>
      <c r="J12">
        <v>-2.35588233E-2</v>
      </c>
      <c r="K12">
        <v>-2.3816906299139851E-2</v>
      </c>
      <c r="L12">
        <v>1.3747903713</v>
      </c>
      <c r="M12">
        <v>1.376278708173696</v>
      </c>
      <c r="N12">
        <v>0</v>
      </c>
      <c r="O12">
        <v>0</v>
      </c>
      <c r="P12">
        <v>3.0296765999999999E-2</v>
      </c>
      <c r="Q12">
        <v>3.0656314307782661E-2</v>
      </c>
      <c r="R12">
        <v>-7.7586490000000001E-4</v>
      </c>
      <c r="S12">
        <v>-8.2306985115735765E-4</v>
      </c>
      <c r="T12">
        <v>2.95209011E-2</v>
      </c>
      <c r="U12">
        <v>2.9833244456625298E-2</v>
      </c>
      <c r="V12">
        <v>1.4043112724</v>
      </c>
      <c r="W12">
        <v>1.4061119526303221</v>
      </c>
      <c r="X12">
        <v>-1.8006802303220937E-3</v>
      </c>
      <c r="Y12" s="3">
        <v>-1.282251496311562E-3</v>
      </c>
    </row>
    <row r="13" spans="1:26">
      <c r="A13" s="1" t="s">
        <v>48</v>
      </c>
      <c r="B13" t="s">
        <v>49</v>
      </c>
      <c r="C13" t="s">
        <v>50</v>
      </c>
      <c r="D13">
        <v>0</v>
      </c>
      <c r="E13">
        <v>0</v>
      </c>
      <c r="F13">
        <v>9.0304739999999995E-4</v>
      </c>
      <c r="G13">
        <v>9.1149542418428591E-4</v>
      </c>
      <c r="H13">
        <v>9.2919040899999999E-2</v>
      </c>
      <c r="I13">
        <v>9.2920109309510848E-2</v>
      </c>
      <c r="J13">
        <v>-1.5032819999999999E-4</v>
      </c>
      <c r="K13">
        <v>-1.5173455395765451E-4</v>
      </c>
      <c r="L13">
        <v>9.3671760100000001E-2</v>
      </c>
      <c r="M13">
        <v>9.3679870179737473E-2</v>
      </c>
      <c r="N13">
        <v>0</v>
      </c>
      <c r="O13">
        <v>0</v>
      </c>
      <c r="P13">
        <v>1.9205639999999999E-4</v>
      </c>
      <c r="Q13">
        <v>1.9385557129143649E-4</v>
      </c>
      <c r="R13">
        <v>-3.4836E-6</v>
      </c>
      <c r="S13">
        <v>-5.2988654609168834E-6</v>
      </c>
      <c r="T13">
        <v>1.885728E-4</v>
      </c>
      <c r="U13">
        <v>1.8855670583051959E-4</v>
      </c>
      <c r="V13">
        <v>9.3860332899999996E-2</v>
      </c>
      <c r="W13">
        <v>9.3868426885567999E-2</v>
      </c>
      <c r="X13">
        <v>-8.0939855680028927E-6</v>
      </c>
      <c r="Y13" s="3">
        <v>-8.6234358199286694E-5</v>
      </c>
    </row>
    <row r="14" spans="1:26">
      <c r="A14" s="1" t="s">
        <v>51</v>
      </c>
      <c r="B14" t="s">
        <v>52</v>
      </c>
      <c r="C14" t="s">
        <v>53</v>
      </c>
      <c r="D14">
        <v>0</v>
      </c>
      <c r="E14">
        <v>0</v>
      </c>
      <c r="F14">
        <v>9.9209640500000001E-2</v>
      </c>
      <c r="G14">
        <v>0.1001447754816624</v>
      </c>
      <c r="H14">
        <v>1.8372655829</v>
      </c>
      <c r="I14">
        <v>1.837383848485391</v>
      </c>
      <c r="J14">
        <v>-1.6515201399999999E-2</v>
      </c>
      <c r="K14">
        <v>-1.6670871225160758E-2</v>
      </c>
      <c r="L14">
        <v>1.9199600218999999</v>
      </c>
      <c r="M14">
        <v>1.9208577527418931</v>
      </c>
      <c r="N14">
        <v>0</v>
      </c>
      <c r="O14">
        <v>0</v>
      </c>
      <c r="P14">
        <v>2.11145662E-2</v>
      </c>
      <c r="Q14">
        <v>2.131458361798606E-2</v>
      </c>
      <c r="R14">
        <v>-4.9067909999999998E-4</v>
      </c>
      <c r="S14">
        <v>-5.8217921649573437E-4</v>
      </c>
      <c r="T14">
        <v>2.06238872E-2</v>
      </c>
      <c r="U14">
        <v>2.073240440149033E-2</v>
      </c>
      <c r="V14">
        <v>1.9405839090999999</v>
      </c>
      <c r="W14">
        <v>1.9415901571433829</v>
      </c>
      <c r="X14">
        <v>-1.0062480433830068E-3</v>
      </c>
      <c r="Y14" s="3">
        <v>-5.1852848962850699E-4</v>
      </c>
    </row>
    <row r="15" spans="1:26">
      <c r="A15" s="1" t="s">
        <v>54</v>
      </c>
      <c r="B15" t="s">
        <v>55</v>
      </c>
      <c r="C15" t="s">
        <v>56</v>
      </c>
      <c r="D15">
        <v>0.76223974000000005</v>
      </c>
      <c r="E15">
        <v>0.76223974000000005</v>
      </c>
      <c r="F15">
        <v>1.3715592913000001</v>
      </c>
      <c r="G15">
        <v>1.3882257309866091</v>
      </c>
      <c r="H15">
        <v>1.4545940390000001</v>
      </c>
      <c r="I15">
        <v>1.4567018266489129</v>
      </c>
      <c r="J15">
        <v>-0.29333628769999998</v>
      </c>
      <c r="K15">
        <v>-0.29611071165127728</v>
      </c>
      <c r="L15">
        <v>3.2950567827000001</v>
      </c>
      <c r="M15">
        <v>3.3110565859842449</v>
      </c>
      <c r="N15">
        <v>0</v>
      </c>
      <c r="O15">
        <v>0</v>
      </c>
      <c r="P15">
        <v>0.85065130369999997</v>
      </c>
      <c r="Q15">
        <v>0.8542230186974028</v>
      </c>
      <c r="R15">
        <v>-0.2242153479</v>
      </c>
      <c r="S15">
        <v>-0.22677717048230919</v>
      </c>
      <c r="T15">
        <v>0.6264359558</v>
      </c>
      <c r="U15">
        <v>0.62744584821509364</v>
      </c>
      <c r="V15">
        <v>3.9214927385</v>
      </c>
      <c r="W15">
        <v>3.938502434199338</v>
      </c>
      <c r="X15">
        <v>-1.7009695699337968E-2</v>
      </c>
      <c r="Y15" s="3">
        <v>-4.3375563423443449E-3</v>
      </c>
    </row>
    <row r="16" spans="1:26">
      <c r="A16" s="1" t="s">
        <v>57</v>
      </c>
      <c r="B16" t="s">
        <v>58</v>
      </c>
      <c r="C16" t="s">
        <v>59</v>
      </c>
      <c r="D16">
        <v>0</v>
      </c>
      <c r="E16">
        <v>0</v>
      </c>
      <c r="F16">
        <v>0.58898137049999999</v>
      </c>
      <c r="G16">
        <v>0.59449688034556536</v>
      </c>
      <c r="H16">
        <v>7.45131084E-2</v>
      </c>
      <c r="I16">
        <v>7.5210649298498772E-2</v>
      </c>
      <c r="J16">
        <v>-9.8046378700000006E-2</v>
      </c>
      <c r="K16">
        <v>-9.8964532980709424E-2</v>
      </c>
      <c r="L16">
        <v>0.56544810010000002</v>
      </c>
      <c r="M16">
        <v>0.57074299666335471</v>
      </c>
      <c r="N16">
        <v>0</v>
      </c>
      <c r="O16">
        <v>0</v>
      </c>
      <c r="P16">
        <v>0.2795416214</v>
      </c>
      <c r="Q16">
        <v>0.28071695966360222</v>
      </c>
      <c r="R16">
        <v>-3.4076785000000001E-3</v>
      </c>
      <c r="S16">
        <v>-3.4560337905207641E-3</v>
      </c>
      <c r="T16">
        <v>0.27613394289999998</v>
      </c>
      <c r="U16">
        <v>0.27726092587308138</v>
      </c>
      <c r="V16">
        <v>0.84158204299999995</v>
      </c>
      <c r="W16">
        <v>0.84800392253643608</v>
      </c>
      <c r="X16">
        <v>-6.421879536436137E-3</v>
      </c>
      <c r="Y16" s="3">
        <v>-7.6307231004406513E-3</v>
      </c>
    </row>
    <row r="17" spans="1:25">
      <c r="A17" s="1" t="s">
        <v>60</v>
      </c>
      <c r="B17" t="s">
        <v>58</v>
      </c>
      <c r="C17" t="s">
        <v>61</v>
      </c>
      <c r="D17">
        <v>0</v>
      </c>
      <c r="E17">
        <v>0</v>
      </c>
      <c r="F17">
        <v>0</v>
      </c>
      <c r="G17">
        <v>0</v>
      </c>
      <c r="H17">
        <v>0</v>
      </c>
      <c r="I17">
        <v>4.8911483951088726E-4</v>
      </c>
      <c r="J17">
        <v>0</v>
      </c>
      <c r="K17">
        <v>0</v>
      </c>
      <c r="L17">
        <v>0</v>
      </c>
      <c r="M17">
        <v>4.8911483951088726E-4</v>
      </c>
      <c r="N17">
        <v>0</v>
      </c>
      <c r="O17">
        <v>0</v>
      </c>
      <c r="P17">
        <v>0.2974484053</v>
      </c>
      <c r="Q17">
        <v>0.29695929046689301</v>
      </c>
      <c r="R17">
        <v>9.7680000000000003E-6</v>
      </c>
      <c r="S17">
        <v>0</v>
      </c>
      <c r="T17">
        <v>0.29745817330000002</v>
      </c>
      <c r="U17">
        <v>0.29695929046689301</v>
      </c>
      <c r="V17">
        <v>0.29745817330000002</v>
      </c>
      <c r="W17">
        <v>0.29744840530640387</v>
      </c>
      <c r="X17">
        <v>9.7679935961436648E-6</v>
      </c>
      <c r="Y17" s="3">
        <v>3.2838208773279195E-5</v>
      </c>
    </row>
    <row r="18" spans="1:25">
      <c r="A18" s="1" t="s">
        <v>62</v>
      </c>
      <c r="B18" t="s">
        <v>63</v>
      </c>
      <c r="C18" t="s">
        <v>64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0.1853690918</v>
      </c>
      <c r="Q18">
        <v>0.18536909180819999</v>
      </c>
      <c r="R18">
        <v>1.06201E-5</v>
      </c>
      <c r="S18">
        <v>0</v>
      </c>
      <c r="T18">
        <v>0.18537971189999999</v>
      </c>
      <c r="U18">
        <v>0.18536909180819999</v>
      </c>
      <c r="V18">
        <v>0.18537971189999999</v>
      </c>
      <c r="W18">
        <v>0.18536909180819999</v>
      </c>
      <c r="X18">
        <v>1.0620091800001008E-5</v>
      </c>
      <c r="Y18" s="3">
        <v>5.7288317535685027E-5</v>
      </c>
    </row>
    <row r="19" spans="1:25">
      <c r="A19" s="1" t="s">
        <v>65</v>
      </c>
      <c r="B19" t="s">
        <v>63</v>
      </c>
      <c r="C19" t="s">
        <v>66</v>
      </c>
      <c r="D19">
        <v>0</v>
      </c>
      <c r="E19">
        <v>0</v>
      </c>
      <c r="F19">
        <v>9.7340159600000004E-2</v>
      </c>
      <c r="G19">
        <v>9.8250776908395274E-2</v>
      </c>
      <c r="H19">
        <v>1.2310511E-2</v>
      </c>
      <c r="I19">
        <v>1.2425675795496881E-2</v>
      </c>
      <c r="J19">
        <v>-1.62039933E-2</v>
      </c>
      <c r="K19">
        <v>-1.6355581624043651E-2</v>
      </c>
      <c r="L19">
        <v>9.3446677300000003E-2</v>
      </c>
      <c r="M19">
        <v>9.432087107984849E-2</v>
      </c>
      <c r="N19">
        <v>0</v>
      </c>
      <c r="O19">
        <v>0</v>
      </c>
      <c r="P19">
        <v>0.31766119120000003</v>
      </c>
      <c r="Q19">
        <v>0.3178551282100715</v>
      </c>
      <c r="R19">
        <v>-5.542104E-4</v>
      </c>
      <c r="S19">
        <v>-5.7116869098279414E-4</v>
      </c>
      <c r="T19">
        <v>0.31710698079999999</v>
      </c>
      <c r="U19">
        <v>0.31728395951908872</v>
      </c>
      <c r="V19">
        <v>0.4105536581</v>
      </c>
      <c r="W19">
        <v>0.41160483059893721</v>
      </c>
      <c r="X19">
        <v>-1.051172498937214E-3</v>
      </c>
      <c r="Y19" s="3">
        <v>-2.5603778658359346E-3</v>
      </c>
    </row>
    <row r="20" spans="1:25">
      <c r="A20" s="1" t="s">
        <v>67</v>
      </c>
      <c r="B20" t="s">
        <v>63</v>
      </c>
      <c r="C20" t="s">
        <v>68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12.2671197575</v>
      </c>
      <c r="Q20">
        <v>12.2671197575124</v>
      </c>
      <c r="R20">
        <v>1.0256E-5</v>
      </c>
      <c r="S20">
        <v>0</v>
      </c>
      <c r="T20">
        <v>12.267130013499999</v>
      </c>
      <c r="U20">
        <v>12.2671197575124</v>
      </c>
      <c r="V20">
        <v>12.267130013499999</v>
      </c>
      <c r="W20">
        <v>12.2671197575124</v>
      </c>
      <c r="X20">
        <v>1.025598759873958E-5</v>
      </c>
      <c r="Y20" s="3">
        <v>8.3605436540191933E-7</v>
      </c>
    </row>
    <row r="21" spans="1:25">
      <c r="A21" s="1" t="s">
        <v>69</v>
      </c>
      <c r="B21" t="s">
        <v>63</v>
      </c>
      <c r="C21" t="s">
        <v>70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0.1853690918</v>
      </c>
      <c r="Q21">
        <v>0.18536909180819999</v>
      </c>
      <c r="R21">
        <v>1.06577E-5</v>
      </c>
      <c r="S21">
        <v>0</v>
      </c>
      <c r="T21">
        <v>0.1853797495</v>
      </c>
      <c r="U21">
        <v>0.18536909180819999</v>
      </c>
      <c r="V21">
        <v>0.1853797495</v>
      </c>
      <c r="W21">
        <v>0.18536909180819999</v>
      </c>
      <c r="X21">
        <v>1.0657691800003422E-5</v>
      </c>
      <c r="Y21" s="3">
        <v>5.749113281655083E-5</v>
      </c>
    </row>
    <row r="22" spans="1:25">
      <c r="A22" s="1" t="s">
        <v>71</v>
      </c>
      <c r="B22" t="s">
        <v>72</v>
      </c>
      <c r="C22" t="s">
        <v>73</v>
      </c>
      <c r="D22">
        <v>0</v>
      </c>
      <c r="E22">
        <v>0</v>
      </c>
      <c r="F22">
        <v>1.5703820100000002E-2</v>
      </c>
      <c r="G22">
        <v>1.5850729346540329E-2</v>
      </c>
      <c r="H22">
        <v>2.3962523999999999E-3</v>
      </c>
      <c r="I22">
        <v>2.4148318973843258E-3</v>
      </c>
      <c r="J22">
        <v>-2.6141788999999999E-3</v>
      </c>
      <c r="K22">
        <v>-2.638634581685556E-3</v>
      </c>
      <c r="L22">
        <v>1.54858936E-2</v>
      </c>
      <c r="M22">
        <v>1.56269266622391E-2</v>
      </c>
      <c r="N22">
        <v>0</v>
      </c>
      <c r="O22">
        <v>0</v>
      </c>
      <c r="P22">
        <v>0.30029911370000001</v>
      </c>
      <c r="Q22">
        <v>0.30033040140319789</v>
      </c>
      <c r="R22">
        <v>-8.1218199999999994E-5</v>
      </c>
      <c r="S22">
        <v>-9.2146246745987746E-5</v>
      </c>
      <c r="T22">
        <v>0.30021789539999999</v>
      </c>
      <c r="U22">
        <v>0.30023825515645203</v>
      </c>
      <c r="V22">
        <v>0.31570378900000001</v>
      </c>
      <c r="W22">
        <v>0.31586518181869111</v>
      </c>
      <c r="X22">
        <v>-1.6139281869109734E-4</v>
      </c>
      <c r="Y22" s="3">
        <v>-5.1121596988846195E-4</v>
      </c>
    </row>
    <row r="23" spans="1:25">
      <c r="A23" s="1" t="s">
        <v>74</v>
      </c>
      <c r="B23" t="s">
        <v>75</v>
      </c>
      <c r="C23" t="s">
        <v>76</v>
      </c>
      <c r="D23">
        <v>0</v>
      </c>
      <c r="E23">
        <v>0</v>
      </c>
      <c r="F23">
        <v>1.0124085E-3</v>
      </c>
      <c r="G23">
        <v>1.080243110370955E-3</v>
      </c>
      <c r="H23">
        <v>1.2803829999999999E-4</v>
      </c>
      <c r="I23">
        <v>1.3661724713190691E-4</v>
      </c>
      <c r="J23">
        <v>-1.685333E-4</v>
      </c>
      <c r="K23">
        <v>-1.798255944780503E-4</v>
      </c>
      <c r="L23">
        <v>9.7191349999999998E-4</v>
      </c>
      <c r="M23">
        <v>1.037034763024812E-3</v>
      </c>
      <c r="N23">
        <v>0</v>
      </c>
      <c r="O23">
        <v>0</v>
      </c>
      <c r="P23">
        <v>3.4046670000000001E-4</v>
      </c>
      <c r="Q23">
        <v>3.6204438368256988E-4</v>
      </c>
      <c r="R23">
        <v>-5.5203000000000003E-6</v>
      </c>
      <c r="S23">
        <v>-6.2798591798153726E-6</v>
      </c>
      <c r="T23">
        <v>3.3494649999999998E-4</v>
      </c>
      <c r="U23">
        <v>3.5576452450275449E-4</v>
      </c>
      <c r="V23">
        <v>1.3068598999999999E-3</v>
      </c>
      <c r="W23">
        <v>1.3927992875275659E-3</v>
      </c>
      <c r="X23">
        <v>-8.5939387527565964E-5</v>
      </c>
      <c r="Y23" s="3">
        <v>-6.5760214639354969E-2</v>
      </c>
    </row>
    <row r="24" spans="1:25">
      <c r="A24" s="1" t="s">
        <v>77</v>
      </c>
      <c r="B24" t="s">
        <v>78</v>
      </c>
      <c r="C24" t="s">
        <v>79</v>
      </c>
      <c r="D24">
        <v>0</v>
      </c>
      <c r="E24">
        <v>0</v>
      </c>
      <c r="F24">
        <v>1.1189704000000001E-3</v>
      </c>
      <c r="G24">
        <v>1.1294384187088211E-3</v>
      </c>
      <c r="H24">
        <v>3.8652631999999999E-2</v>
      </c>
      <c r="I24">
        <v>3.8653955864246622E-2</v>
      </c>
      <c r="J24">
        <v>-1.862724E-4</v>
      </c>
      <c r="K24">
        <v>-1.8801502469284259E-4</v>
      </c>
      <c r="L24">
        <v>3.9585330000000002E-2</v>
      </c>
      <c r="M24">
        <v>3.9595379258262599E-2</v>
      </c>
      <c r="N24">
        <v>0</v>
      </c>
      <c r="O24">
        <v>0</v>
      </c>
      <c r="P24">
        <v>3.8768039999999998E-4</v>
      </c>
      <c r="Q24">
        <v>3.8990978853785862E-4</v>
      </c>
      <c r="R24">
        <v>3.2027799999999999E-5</v>
      </c>
      <c r="S24">
        <v>-6.5658499958840746E-6</v>
      </c>
      <c r="T24">
        <v>4.1970819999999999E-4</v>
      </c>
      <c r="U24">
        <v>3.8334393854197463E-4</v>
      </c>
      <c r="V24">
        <v>4.0005038200000002E-2</v>
      </c>
      <c r="W24">
        <v>3.9978723196804573E-2</v>
      </c>
      <c r="X24">
        <v>2.631500319542901E-5</v>
      </c>
      <c r="Y24" s="3">
        <v>6.5779222766568961E-4</v>
      </c>
    </row>
    <row r="25" spans="1:25">
      <c r="A25" s="1" t="s">
        <v>80</v>
      </c>
      <c r="B25" t="s">
        <v>75</v>
      </c>
      <c r="C25" t="s">
        <v>81</v>
      </c>
      <c r="D25">
        <v>0</v>
      </c>
      <c r="E25">
        <v>0</v>
      </c>
      <c r="F25">
        <v>2.9569776000000002E-3</v>
      </c>
      <c r="G25">
        <v>2.9933779030816799E-3</v>
      </c>
      <c r="H25">
        <v>4.1341840000000001E-4</v>
      </c>
      <c r="I25">
        <v>4.1802194900551033E-4</v>
      </c>
      <c r="J25">
        <v>-4.9224130000000003E-4</v>
      </c>
      <c r="K25">
        <v>-4.9830075818237812E-4</v>
      </c>
      <c r="L25">
        <v>2.8781547000000002E-3</v>
      </c>
      <c r="M25">
        <v>2.913099093904812E-3</v>
      </c>
      <c r="N25">
        <v>0</v>
      </c>
      <c r="O25">
        <v>0</v>
      </c>
      <c r="P25">
        <v>6.4761460000000001E-4</v>
      </c>
      <c r="Q25">
        <v>6.5643444057366025E-4</v>
      </c>
      <c r="R25">
        <v>-1.6753799999999999E-5</v>
      </c>
      <c r="S25">
        <v>-1.7401630728213579E-5</v>
      </c>
      <c r="T25">
        <v>6.3086079999999996E-4</v>
      </c>
      <c r="U25">
        <v>6.3903280984544666E-4</v>
      </c>
      <c r="V25">
        <v>3.5090155E-3</v>
      </c>
      <c r="W25">
        <v>3.5521319037502591E-3</v>
      </c>
      <c r="X25">
        <v>-4.3116403750259082E-5</v>
      </c>
      <c r="Y25" s="3">
        <v>-1.2287322113641015E-2</v>
      </c>
    </row>
    <row r="26" spans="1:25">
      <c r="A26" s="1" t="s">
        <v>82</v>
      </c>
      <c r="B26" t="s">
        <v>75</v>
      </c>
      <c r="C26" t="s">
        <v>83</v>
      </c>
      <c r="D26">
        <v>0</v>
      </c>
      <c r="E26">
        <v>0</v>
      </c>
      <c r="F26">
        <v>1.1311365E-3</v>
      </c>
      <c r="G26">
        <v>1.1450607481693529E-3</v>
      </c>
      <c r="H26">
        <v>1.430537E-4</v>
      </c>
      <c r="I26">
        <v>1.448146678388844E-4</v>
      </c>
      <c r="J26">
        <v>-1.882977E-4</v>
      </c>
      <c r="K26">
        <v>-1.9061563806903681E-4</v>
      </c>
      <c r="L26">
        <v>1.0858924999999999E-3</v>
      </c>
      <c r="M26">
        <v>1.0992597779392009E-3</v>
      </c>
      <c r="N26">
        <v>0</v>
      </c>
      <c r="O26">
        <v>0</v>
      </c>
      <c r="P26">
        <v>2.477329E-4</v>
      </c>
      <c r="Q26">
        <v>2.511067215648166E-4</v>
      </c>
      <c r="R26">
        <v>-6.1993000000000001E-6</v>
      </c>
      <c r="S26">
        <v>-6.6566684682549448E-6</v>
      </c>
      <c r="T26">
        <v>2.4153360000000001E-4</v>
      </c>
      <c r="U26">
        <v>2.4445005309656171E-4</v>
      </c>
      <c r="V26">
        <v>1.3274261000000001E-3</v>
      </c>
      <c r="W26">
        <v>1.343709831035763E-3</v>
      </c>
      <c r="X26">
        <v>-1.6283731035762923E-5</v>
      </c>
      <c r="Y26" s="3">
        <v>-1.2267146951354144E-2</v>
      </c>
    </row>
    <row r="27" spans="1:25">
      <c r="A27" s="1" t="s">
        <v>84</v>
      </c>
      <c r="B27" t="s">
        <v>85</v>
      </c>
      <c r="C27" t="s">
        <v>86</v>
      </c>
      <c r="D27">
        <v>0</v>
      </c>
      <c r="E27">
        <v>0</v>
      </c>
      <c r="F27">
        <v>0.2450679358</v>
      </c>
      <c r="G27">
        <v>0.24736054654994999</v>
      </c>
      <c r="H27">
        <v>3.0993492500000001E-2</v>
      </c>
      <c r="I27">
        <v>3.1283436658137598E-2</v>
      </c>
      <c r="J27">
        <v>-4.0795897499999997E-2</v>
      </c>
      <c r="K27">
        <v>-4.1177543190704893E-2</v>
      </c>
      <c r="L27">
        <v>0.23526553080000001</v>
      </c>
      <c r="M27">
        <v>0.23746644001738271</v>
      </c>
      <c r="N27">
        <v>0</v>
      </c>
      <c r="O27">
        <v>0</v>
      </c>
      <c r="P27">
        <v>5.2120030400000003E-2</v>
      </c>
      <c r="Q27">
        <v>5.2608294890032881E-2</v>
      </c>
      <c r="R27">
        <v>-1.4158398E-3</v>
      </c>
      <c r="S27">
        <v>-1.437999820657408E-3</v>
      </c>
      <c r="T27">
        <v>5.0704190599999997E-2</v>
      </c>
      <c r="U27">
        <v>5.1170295069375482E-2</v>
      </c>
      <c r="V27">
        <v>0.28596972129999998</v>
      </c>
      <c r="W27">
        <v>0.28863673508675819</v>
      </c>
      <c r="X27">
        <v>-2.66701378675821E-3</v>
      </c>
      <c r="Y27" s="3">
        <v>-9.3262103926042821E-3</v>
      </c>
    </row>
    <row r="28" spans="1:25">
      <c r="A28" s="1" t="s">
        <v>87</v>
      </c>
      <c r="B28" t="s">
        <v>85</v>
      </c>
      <c r="C28" t="s">
        <v>88</v>
      </c>
      <c r="D28">
        <v>0</v>
      </c>
      <c r="E28">
        <v>0</v>
      </c>
      <c r="F28">
        <v>7.6435024899999995E-2</v>
      </c>
      <c r="G28">
        <v>7.7150074603221375E-2</v>
      </c>
      <c r="H28">
        <v>9.6666597999999996E-3</v>
      </c>
      <c r="I28">
        <v>9.7570914427661162E-3</v>
      </c>
      <c r="J28">
        <v>-1.27239634E-2</v>
      </c>
      <c r="K28">
        <v>-1.2842996077786981E-2</v>
      </c>
      <c r="L28">
        <v>7.3377721300000004E-2</v>
      </c>
      <c r="M28">
        <v>7.4064169968200505E-2</v>
      </c>
      <c r="N28">
        <v>0</v>
      </c>
      <c r="O28">
        <v>0</v>
      </c>
      <c r="P28">
        <v>1.6255883499999998E-2</v>
      </c>
      <c r="Q28">
        <v>1.6408169904713232E-2</v>
      </c>
      <c r="R28">
        <v>-4.373054E-4</v>
      </c>
      <c r="S28">
        <v>-4.4850237837235351E-4</v>
      </c>
      <c r="T28">
        <v>1.5818578100000001E-2</v>
      </c>
      <c r="U28">
        <v>1.595966752634087E-2</v>
      </c>
      <c r="V28">
        <v>8.9196299500000006E-2</v>
      </c>
      <c r="W28">
        <v>9.0023837494541376E-2</v>
      </c>
      <c r="X28">
        <v>-8.2753799454136912E-4</v>
      </c>
      <c r="Y28" s="3">
        <v>-9.277716667397946E-3</v>
      </c>
    </row>
    <row r="29" spans="1:25">
      <c r="A29" s="1" t="s">
        <v>89</v>
      </c>
      <c r="B29" t="s">
        <v>90</v>
      </c>
      <c r="C29" t="s">
        <v>91</v>
      </c>
      <c r="D29">
        <v>7.0536560000000002E-3</v>
      </c>
      <c r="E29">
        <v>7.0536560303654516E-3</v>
      </c>
      <c r="F29">
        <v>-0.18813815449999999</v>
      </c>
      <c r="G29">
        <v>-0.18599669890327891</v>
      </c>
      <c r="H29">
        <v>5.9633004500000003E-2</v>
      </c>
      <c r="I29">
        <v>5.9903832128754997E-2</v>
      </c>
      <c r="J29">
        <v>-3.4871234899999999E-2</v>
      </c>
      <c r="K29">
        <v>-3.5227718090728263E-2</v>
      </c>
      <c r="L29">
        <v>-0.15632272899999999</v>
      </c>
      <c r="M29">
        <v>-0.15426692883488671</v>
      </c>
      <c r="N29">
        <v>0</v>
      </c>
      <c r="O29">
        <v>0</v>
      </c>
      <c r="P29">
        <v>0.4403663941</v>
      </c>
      <c r="Q29">
        <v>0.44084467766454349</v>
      </c>
      <c r="R29">
        <v>-0.21763998200000001</v>
      </c>
      <c r="S29">
        <v>-0.21766662942318851</v>
      </c>
      <c r="T29">
        <v>0.22272641209999999</v>
      </c>
      <c r="U29">
        <v>0.22317804824135509</v>
      </c>
      <c r="V29">
        <v>6.6403683099999999E-2</v>
      </c>
      <c r="W29">
        <v>6.8911119406468407E-2</v>
      </c>
      <c r="X29">
        <v>-2.507436306468408E-3</v>
      </c>
      <c r="Y29" s="3">
        <v>-3.7760500463390835E-2</v>
      </c>
    </row>
    <row r="30" spans="1:25">
      <c r="A30" s="1" t="s">
        <v>92</v>
      </c>
      <c r="B30" t="s">
        <v>90</v>
      </c>
      <c r="C30" t="s">
        <v>93</v>
      </c>
      <c r="D30">
        <v>0</v>
      </c>
      <c r="E30">
        <v>0</v>
      </c>
      <c r="F30">
        <v>6.7724728000000001E-3</v>
      </c>
      <c r="G30">
        <v>6.8387302619753211E-3</v>
      </c>
      <c r="H30">
        <v>1.2622482E-3</v>
      </c>
      <c r="I30">
        <v>1.2706277411539571E-3</v>
      </c>
      <c r="J30">
        <v>-1.1273979999999999E-3</v>
      </c>
      <c r="K30">
        <v>-1.1384277511498979E-3</v>
      </c>
      <c r="L30">
        <v>6.9073229999999999E-3</v>
      </c>
      <c r="M30">
        <v>6.9709302519793803E-3</v>
      </c>
      <c r="N30">
        <v>0</v>
      </c>
      <c r="O30">
        <v>0</v>
      </c>
      <c r="P30">
        <v>3.85074818E-2</v>
      </c>
      <c r="Q30">
        <v>3.8521947272047392E-2</v>
      </c>
      <c r="R30">
        <v>-3.8454300000000002E-5</v>
      </c>
      <c r="S30">
        <v>-3.9756109158899778E-5</v>
      </c>
      <c r="T30">
        <v>3.8469027500000003E-2</v>
      </c>
      <c r="U30">
        <v>3.8482191162888493E-2</v>
      </c>
      <c r="V30">
        <v>4.5376350500000003E-2</v>
      </c>
      <c r="W30">
        <v>4.5453121414867868E-2</v>
      </c>
      <c r="X30">
        <v>-7.6770914867865803E-5</v>
      </c>
      <c r="Y30" s="3">
        <v>-1.691870633533338E-3</v>
      </c>
    </row>
    <row r="31" spans="1:25">
      <c r="A31" s="1" t="s">
        <v>94</v>
      </c>
      <c r="B31" t="s">
        <v>90</v>
      </c>
      <c r="C31" t="s">
        <v>95</v>
      </c>
      <c r="D31">
        <v>2.1961576199999999E-2</v>
      </c>
      <c r="E31">
        <v>2.196157623472272E-2</v>
      </c>
      <c r="F31">
        <v>3.0128494999999999E-3</v>
      </c>
      <c r="G31">
        <v>3.0423252885675689E-3</v>
      </c>
      <c r="H31">
        <v>5.6153259999999999E-4</v>
      </c>
      <c r="I31">
        <v>5.6526032774856445E-4</v>
      </c>
      <c r="J31">
        <v>-5.0154219999999996E-4</v>
      </c>
      <c r="K31">
        <v>-5.0644891724827912E-4</v>
      </c>
      <c r="L31">
        <v>2.50344162E-2</v>
      </c>
      <c r="M31">
        <v>2.506271293379058E-2</v>
      </c>
      <c r="N31">
        <v>0</v>
      </c>
      <c r="O31">
        <v>0</v>
      </c>
      <c r="P31">
        <v>1.5217153799999999E-2</v>
      </c>
      <c r="Q31">
        <v>1.5223589008203279E-2</v>
      </c>
      <c r="R31">
        <v>-1.6711E-5</v>
      </c>
      <c r="S31">
        <v>-1.7686180275552901E-5</v>
      </c>
      <c r="T31">
        <v>1.52004428E-2</v>
      </c>
      <c r="U31">
        <v>1.520590282792772E-2</v>
      </c>
      <c r="V31">
        <v>4.0234858999999998E-2</v>
      </c>
      <c r="W31">
        <v>4.02686157617183E-2</v>
      </c>
      <c r="X31">
        <v>-3.3756761718302386E-5</v>
      </c>
      <c r="Y31" s="3">
        <v>-8.3899291702009906E-4</v>
      </c>
    </row>
    <row r="32" spans="1:25">
      <c r="A32" s="1" t="s">
        <v>96</v>
      </c>
      <c r="B32" t="s">
        <v>97</v>
      </c>
      <c r="C32" t="s">
        <v>98</v>
      </c>
      <c r="D32">
        <v>1.3122699999999999E-3</v>
      </c>
      <c r="E32">
        <v>1.312270010128385E-3</v>
      </c>
      <c r="F32">
        <v>1.7755077976</v>
      </c>
      <c r="G32">
        <v>1.7921299508950801</v>
      </c>
      <c r="H32">
        <v>0.22471262619999999</v>
      </c>
      <c r="I32">
        <v>0.2268148130340111</v>
      </c>
      <c r="J32">
        <v>-0.29578316389999998</v>
      </c>
      <c r="K32">
        <v>-0.29855021563208473</v>
      </c>
      <c r="L32">
        <v>1.7057495300000001</v>
      </c>
      <c r="M32">
        <v>1.7217068183071349</v>
      </c>
      <c r="N32">
        <v>0</v>
      </c>
      <c r="O32">
        <v>0</v>
      </c>
      <c r="P32">
        <v>0.37788670969999999</v>
      </c>
      <c r="Q32">
        <v>0.38142678184358081</v>
      </c>
      <c r="R32">
        <v>-1.0310544200000001E-2</v>
      </c>
      <c r="S32">
        <v>-1.04259536453617E-2</v>
      </c>
      <c r="T32">
        <v>0.36757616539999999</v>
      </c>
      <c r="U32">
        <v>0.37100082819821911</v>
      </c>
      <c r="V32">
        <v>2.0733256953999999</v>
      </c>
      <c r="W32">
        <v>2.092707646505354</v>
      </c>
      <c r="X32">
        <v>-1.9381951105354123E-2</v>
      </c>
      <c r="Y32" s="3">
        <v>-9.3482423665302745E-3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Peter Wang</cp:lastModifiedBy>
  <dcterms:created xsi:type="dcterms:W3CDTF">2024-06-28T06:55:59Z</dcterms:created>
  <dcterms:modified xsi:type="dcterms:W3CDTF">2024-06-28T07:33:08Z</dcterms:modified>
</cp:coreProperties>
</file>