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5500" tabRatio="834" activeTab="2"/>
  </bookViews>
  <sheets>
    <sheet name="Startup Modal Detail" sheetId="4" r:id="rId1"/>
    <sheet name="metaData" sheetId="1" r:id="rId2"/>
    <sheet name="Startup Profile" sheetId="2" r:id="rId3"/>
    <sheet name="Startup Profile Projects" sheetId="8" r:id="rId4"/>
    <sheet name="Startup Profile Address" sheetId="6" r:id="rId5"/>
    <sheet name="Funding Round" sheetId="3" r:id="rId6"/>
    <sheet name="Startup Profile Questionnaire" sheetId="7" r:id="rId7"/>
    <sheet name="masterData" sheetId="5"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3" i="6" l="1"/>
  <c r="G4" i="6"/>
  <c r="G5" i="6"/>
  <c r="G6" i="6"/>
  <c r="G7" i="6"/>
  <c r="G8" i="6"/>
  <c r="G9" i="6"/>
  <c r="R3" i="2"/>
  <c r="R4" i="2"/>
  <c r="R5" i="2"/>
  <c r="R6" i="2"/>
  <c r="R7" i="2"/>
  <c r="R8" i="2"/>
  <c r="R9" i="2"/>
  <c r="R10" i="2"/>
  <c r="R2" i="2"/>
  <c r="I8" i="5"/>
  <c r="G2" i="6"/>
</calcChain>
</file>

<file path=xl/sharedStrings.xml><?xml version="1.0" encoding="utf-8"?>
<sst xmlns="http://schemas.openxmlformats.org/spreadsheetml/2006/main" count="997" uniqueCount="560">
  <si>
    <t>Linked Modal Property</t>
  </si>
  <si>
    <t xml:space="preserve">Linked Model
Format : Name of Linked Modal
- Foreign key.
</t>
  </si>
  <si>
    <t>Optional.
If value is not speicified then linked model primary key will be used</t>
  </si>
  <si>
    <t>Data Sheet Name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</si>
  <si>
    <t>Startup Profile</t>
  </si>
  <si>
    <t>name</t>
  </si>
  <si>
    <t>Name</t>
  </si>
  <si>
    <t>foundedOn</t>
  </si>
  <si>
    <t>Founded On</t>
  </si>
  <si>
    <t>emailId</t>
  </si>
  <si>
    <t>Email</t>
  </si>
  <si>
    <t>website</t>
  </si>
  <si>
    <t>WebSite</t>
  </si>
  <si>
    <t>facebook</t>
  </si>
  <si>
    <t>FaceBook</t>
  </si>
  <si>
    <t>twitter</t>
  </si>
  <si>
    <t>Twitter</t>
  </si>
  <si>
    <t>linkedIn</t>
  </si>
  <si>
    <t>Delete-Then-Create</t>
  </si>
  <si>
    <t>Axe</t>
    <phoneticPr fontId="4" type="noConversion"/>
  </si>
  <si>
    <t>Digital Age</t>
    <phoneticPr fontId="4" type="noConversion"/>
  </si>
  <si>
    <t>Mobile Explorers</t>
    <phoneticPr fontId="4" type="noConversion"/>
  </si>
  <si>
    <t>0-15</t>
    <phoneticPr fontId="4" type="noConversion"/>
  </si>
  <si>
    <t>hq</t>
  </si>
  <si>
    <t>This field is applicable only if Multi-Instance is true. True value indicates, multi instance records of given linked model deleted and recreated. This is useful incase if Multi-instance records does not hav any keys to make update.</t>
  </si>
  <si>
    <t>Source Path</t>
  </si>
  <si>
    <t>Destination Path</t>
  </si>
  <si>
    <t>Folder Matching Path</t>
  </si>
  <si>
    <t>Document Type</t>
  </si>
  <si>
    <t>Applicable only if Document type is folder
Value must be subset of Destination path
Id of Last Folder in the path will be taken and stored to db</t>
  </si>
  <si>
    <t>Can be blank only if Document Type is File / Folder. This case happens only if files being uploaded to folder which is named with respective record identity</t>
  </si>
  <si>
    <t>logoId</t>
  </si>
  <si>
    <t>Logo File</t>
  </si>
  <si>
    <t>Field In Db</t>
  </si>
  <si>
    <t>Key Column</t>
  </si>
  <si>
    <t>Vocabulary Name
- If this value is specifed, then this field value treated as asset category under specified vocabulary</t>
  </si>
  <si>
    <t>Create Category</t>
  </si>
  <si>
    <t>Create Category
- Applicable only if Vocabulary Name is specified
- True indicates create category if it does not exist in the system
- Fales/Blank indicates does not create category and throws error if it does not exist in the system</t>
  </si>
  <si>
    <t>About Modal</t>
  </si>
  <si>
    <t>Modal</t>
  </si>
  <si>
    <t>Data Sheet Name</t>
  </si>
  <si>
    <t>Column Name In Excel</t>
  </si>
  <si>
    <t>Linked Modal</t>
  </si>
  <si>
    <t>Multi-Instance</t>
  </si>
  <si>
    <t>Vocabulary Name</t>
  </si>
  <si>
    <t>sint-maarten</t>
  </si>
  <si>
    <t>slovakia</t>
  </si>
  <si>
    <t xml:space="preserve">Allowed Values 
Blank
File
Folder ( Comma Spearted files)
</t>
  </si>
  <si>
    <t>Modal Name</t>
  </si>
  <si>
    <t>Field Id</t>
  </si>
  <si>
    <t>Field Label in Screen</t>
  </si>
  <si>
    <t>Possible Values</t>
  </si>
  <si>
    <t>Text</t>
  </si>
  <si>
    <t>1- Ptch
2-Pilot
3 -partner</t>
  </si>
  <si>
    <t>Refer this country list for values</t>
  </si>
  <si>
    <t>Company Name</t>
    <phoneticPr fontId="4" type="noConversion"/>
  </si>
  <si>
    <t>logoId</t>
    <phoneticPr fontId="4" type="noConversion"/>
  </si>
  <si>
    <t>Startup Profile Logo Image </t>
  </si>
  <si>
    <t>File</t>
    <phoneticPr fontId="4" type="noConversion"/>
  </si>
  <si>
    <t>Text</t>
    <phoneticPr fontId="4" type="noConversion"/>
  </si>
  <si>
    <t>Startup Profile Cover Image</t>
  </si>
  <si>
    <t>Startup Profile Other Files</t>
  </si>
  <si>
    <t>Address</t>
    <phoneticPr fontId="4" type="noConversion"/>
  </si>
  <si>
    <t>YouTube / Vimeo video link</t>
  </si>
  <si>
    <t>City</t>
    <phoneticPr fontId="4" type="noConversion"/>
  </si>
  <si>
    <t>Country</t>
    <phoneticPr fontId="4" type="noConversion"/>
  </si>
  <si>
    <t>city</t>
    <phoneticPr fontId="4" type="noConversion"/>
  </si>
  <si>
    <t>country</t>
    <phoneticPr fontId="4" type="noConversion"/>
  </si>
  <si>
    <t>afghanistan</t>
  </si>
  <si>
    <t>aland-islands</t>
  </si>
  <si>
    <t>albania</t>
  </si>
  <si>
    <t>algeria</t>
  </si>
  <si>
    <t>american-samoa</t>
  </si>
  <si>
    <t>andorra</t>
  </si>
  <si>
    <t>angola</t>
  </si>
  <si>
    <t>anguilla</t>
  </si>
  <si>
    <t>antarctica</t>
  </si>
  <si>
    <t>antigua-barbuda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</si>
  <si>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</si>
  <si>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</si>
  <si>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</si>
  <si>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</si>
  <si>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</si>
  <si>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</si>
  <si>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</si>
  <si>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</si>
  <si>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</si>
  <si>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</si>
  <si>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</si>
  <si>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</si>
  <si>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</si>
  <si>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</si>
  <si>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</si>
  <si>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</si>
  <si>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</si>
  <si>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bonaire-st-eustatius-saba</t>
  </si>
  <si>
    <t>bosnia-herzegovina</t>
  </si>
  <si>
    <t>botswana</t>
  </si>
  <si>
    <t>bouvet-island</t>
  </si>
  <si>
    <t>brazil</t>
  </si>
  <si>
    <t>british-indian-ocean-territory</t>
  </si>
  <si>
    <t>british-virgin-islands</t>
  </si>
  <si>
    <t>brunei</t>
  </si>
  <si>
    <t>bulgaria</t>
  </si>
  <si>
    <t>burkina-faso</t>
  </si>
  <si>
    <t>burundi</t>
  </si>
  <si>
    <t>cambodia</t>
  </si>
  <si>
    <t>cameroon</t>
  </si>
  <si>
    <t>canada</t>
  </si>
  <si>
    <t>cape-verde-island</t>
  </si>
  <si>
    <t>cayman-islands</t>
  </si>
  <si>
    <t>central-african-republic</t>
  </si>
  <si>
    <t>chad</t>
  </si>
  <si>
    <t>chile</t>
  </si>
  <si>
    <t>china</t>
  </si>
  <si>
    <t>christmas-island</t>
  </si>
  <si>
    <t>cocos-islands</t>
  </si>
  <si>
    <t>colombia</t>
  </si>
  <si>
    <t>comoros</t>
  </si>
  <si>
    <t>cook-islands</t>
  </si>
  <si>
    <t>costa-rica</t>
  </si>
  <si>
    <t>croatia</t>
  </si>
  <si>
    <t>cuba</t>
  </si>
  <si>
    <t>curacao</t>
  </si>
  <si>
    <t>cyprus</t>
  </si>
  <si>
    <t>czech-republic</t>
  </si>
  <si>
    <t>democratic-republic-of-congo</t>
  </si>
  <si>
    <t>denmark</t>
  </si>
  <si>
    <t>djibouti</t>
  </si>
  <si>
    <t>dominica</t>
  </si>
  <si>
    <t>dominican-republic</t>
  </si>
  <si>
    <t>ecuador</t>
  </si>
  <si>
    <t>egypt</t>
  </si>
  <si>
    <t>el-salvador</t>
  </si>
  <si>
    <t>LinkedIn</t>
  </si>
  <si>
    <t>isIncorporated</t>
  </si>
  <si>
    <t>Is Incorporated</t>
  </si>
  <si>
    <t>isBaseOrg</t>
  </si>
  <si>
    <t>methodologyType</t>
  </si>
  <si>
    <t>Funding Round</t>
  </si>
  <si>
    <t>organizationId</t>
  </si>
  <si>
    <t>description</t>
  </si>
  <si>
    <t>Decsription</t>
  </si>
  <si>
    <t>Startup Name</t>
  </si>
  <si>
    <t>active</t>
  </si>
  <si>
    <t>Delete-Then-Create-Multi-Instance-Records</t>
  </si>
  <si>
    <t>Additional Information</t>
  </si>
  <si>
    <t>equatorial-guinea</t>
  </si>
  <si>
    <t>eritrea</t>
  </si>
  <si>
    <t>estonia</t>
  </si>
  <si>
    <t>ethiopia</t>
  </si>
  <si>
    <t>faeroe-islands</t>
  </si>
  <si>
    <t>falkland-islands</t>
  </si>
  <si>
    <t>fiji-islands</t>
  </si>
  <si>
    <t>finland</t>
  </si>
  <si>
    <t>france</t>
  </si>
  <si>
    <t>french-guiana</t>
  </si>
  <si>
    <t>french-polynesia</t>
  </si>
  <si>
    <t>french-southern-territories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</si>
  <si>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</si>
  <si>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</si>
  <si>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</si>
  <si>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</si>
  <si>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</si>
  <si>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</si>
  <si>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</si>
  <si>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</si>
  <si>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</si>
  <si>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</si>
  <si>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</si>
  <si>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</si>
  <si>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</si>
  <si>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</si>
  <si>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</si>
  <si>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</si>
  <si>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</si>
  <si>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heard-island-mcdonald-islands</t>
  </si>
  <si>
    <t>honduras</t>
  </si>
  <si>
    <t>hong-kong</t>
  </si>
  <si>
    <t>hungary</t>
  </si>
  <si>
    <t>iceland</t>
  </si>
  <si>
    <t>india</t>
  </si>
  <si>
    <t>indonesia</t>
  </si>
  <si>
    <t>iran</t>
  </si>
  <si>
    <t>iraq</t>
  </si>
  <si>
    <t>ireland</t>
  </si>
  <si>
    <t>isle-of-man</t>
  </si>
  <si>
    <t>israel</t>
  </si>
  <si>
    <t>italy</t>
  </si>
  <si>
    <t>ivory-coast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</si>
  <si>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</si>
  <si>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</si>
  <si>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</si>
  <si>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</si>
  <si>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</si>
  <si>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</si>
  <si>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</si>
  <si>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</si>
  <si>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</si>
  <si>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</si>
  <si>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</si>
  <si>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</si>
  <si>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</si>
  <si>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</si>
  <si>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</si>
  <si>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</si>
  <si>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</si>
  <si>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</si>
  <si>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</si>
  <si>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</si>
  <si>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</si>
  <si>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</si>
  <si>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</si>
  <si>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</si>
  <si>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</si>
  <si>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</si>
  <si>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marshall-islands</t>
  </si>
  <si>
    <t>martinique</t>
  </si>
  <si>
    <t>mauritania</t>
  </si>
  <si>
    <t>mauritius</t>
  </si>
  <si>
    <t>mayotte-island</t>
  </si>
  <si>
    <t>mexico</t>
  </si>
  <si>
    <t>micronesia</t>
  </si>
  <si>
    <t>moldova</t>
  </si>
  <si>
    <t>monaco</t>
  </si>
  <si>
    <t>mongolia</t>
  </si>
  <si>
    <t>montenegro</t>
  </si>
  <si>
    <t>montserrat</t>
  </si>
  <si>
    <t>morocco</t>
  </si>
  <si>
    <t>mozambique</t>
  </si>
  <si>
    <t>myanmar</t>
  </si>
  <si>
    <t>namibia</t>
  </si>
  <si>
    <t>nauru</t>
  </si>
  <si>
    <t>nepal</t>
  </si>
  <si>
    <t>netherlands</t>
  </si>
  <si>
    <t>netherlands-antilles</t>
  </si>
  <si>
    <t>new-caledonia</t>
  </si>
  <si>
    <t>new-zealand</t>
  </si>
  <si>
    <t>nicaragua</t>
  </si>
  <si>
    <t>niger</t>
  </si>
  <si>
    <t>nigeria</t>
  </si>
  <si>
    <t>niue</t>
  </si>
  <si>
    <t>norfolk-island</t>
  </si>
  <si>
    <t>north-korea</t>
  </si>
  <si>
    <t>northern-mariana-islands</t>
  </si>
  <si>
    <t>norway</t>
  </si>
  <si>
    <t>oman</t>
  </si>
  <si>
    <t>pakistan</t>
  </si>
  <si>
    <t>palau</t>
  </si>
  <si>
    <t>palestine</t>
  </si>
  <si>
    <t>panama</t>
  </si>
  <si>
    <t>papua-new-guinea</t>
  </si>
  <si>
    <t>paraguay</t>
  </si>
  <si>
    <t>peru</t>
  </si>
  <si>
    <t>philippines</t>
  </si>
  <si>
    <t>pitcairn</t>
  </si>
  <si>
    <t>poland</t>
  </si>
  <si>
    <t>portugal</t>
  </si>
  <si>
    <t>puerto-rico</t>
  </si>
  <si>
    <t>qatar</t>
  </si>
  <si>
    <t>republic-of-congo</t>
  </si>
  <si>
    <t>reunion-island</t>
  </si>
  <si>
    <t>romania</t>
  </si>
  <si>
    <t>russia</t>
  </si>
  <si>
    <t>rwanda</t>
  </si>
  <si>
    <t>san-marino</t>
  </si>
  <si>
    <t>sao-tome-principe</t>
  </si>
  <si>
    <t>saudi-arabia</t>
  </si>
  <si>
    <t>senegal</t>
  </si>
  <si>
    <t>serbia</t>
  </si>
  <si>
    <t>seychelles</t>
  </si>
  <si>
    <t>sierra-leone</t>
  </si>
  <si>
    <t>singapore</t>
  </si>
  <si>
    <t>website</t>
    <phoneticPr fontId="4" type="noConversion"/>
  </si>
  <si>
    <t>Mobile Number</t>
  </si>
  <si>
    <t>Email Address</t>
  </si>
  <si>
    <t>Twitter URL</t>
    <phoneticPr fontId="4" type="noConversion"/>
  </si>
  <si>
    <t>LinkedIn URL</t>
  </si>
  <si>
    <t>Facebook URL</t>
  </si>
  <si>
    <t>Text</t>
    <phoneticPr fontId="4" type="noConversion"/>
  </si>
  <si>
    <t>Collaboration Stage</t>
  </si>
  <si>
    <t>Methodology Type</t>
    <phoneticPr fontId="4" type="noConversion"/>
  </si>
  <si>
    <t>From the Vocabulary 'Methodology Type'</t>
    <phoneticPr fontId="4" type="noConversion"/>
  </si>
  <si>
    <t>Methodology Sub-Type</t>
  </si>
  <si>
    <t>methodologySubType</t>
  </si>
  <si>
    <t>Display in Blackbook</t>
  </si>
  <si>
    <t>Switch</t>
    <phoneticPr fontId="4" type="noConversion"/>
  </si>
  <si>
    <t>True/False</t>
    <phoneticPr fontId="4" type="noConversion"/>
  </si>
  <si>
    <t>How is your offering more effective vs. a bench mark of traditional media/offering? (e.g. on average our campaigns deliver a 15% greater click through than traditional media)</t>
  </si>
  <si>
    <t>Comment or Justification (Please insert comments to justify or explain the rationale behind the percentage nominated above)</t>
  </si>
  <si>
    <t>Text</t>
    <phoneticPr fontId="4" type="noConversion"/>
  </si>
  <si>
    <t>slovenia</t>
  </si>
  <si>
    <t>solomon-islands</t>
  </si>
  <si>
    <t>somalia</t>
  </si>
  <si>
    <t>south-africa</t>
  </si>
  <si>
    <t>south-georgia-south-sandwich-islands</t>
  </si>
  <si>
    <t>south-korea</t>
  </si>
  <si>
    <t>south-sudan</t>
  </si>
  <si>
    <t>spain</t>
  </si>
  <si>
    <t>sri-lanka</t>
  </si>
  <si>
    <t>st-barthelemy</t>
  </si>
  <si>
    <t>st-helena</t>
  </si>
  <si>
    <t>st-kitts</t>
  </si>
  <si>
    <t>st-lucia</t>
  </si>
  <si>
    <t>st-martin</t>
  </si>
  <si>
    <t>st-pierre-miquelon</t>
  </si>
  <si>
    <t>st-vincent</t>
  </si>
  <si>
    <t>sudan</t>
  </si>
  <si>
    <t>suriname</t>
  </si>
  <si>
    <t>swaziland</t>
  </si>
  <si>
    <t>sweden</t>
  </si>
  <si>
    <t>switzerland</t>
  </si>
  <si>
    <t>syria</t>
  </si>
  <si>
    <t>taiwan</t>
  </si>
  <si>
    <t>tajikistan</t>
  </si>
  <si>
    <t>tanzania</t>
  </si>
  <si>
    <t>thailand</t>
  </si>
  <si>
    <t>timor-leste</t>
  </si>
  <si>
    <t>togo</t>
  </si>
  <si>
    <t>tokelau</t>
  </si>
  <si>
    <t>tonga</t>
  </si>
  <si>
    <t>trinidad-tobago</t>
  </si>
  <si>
    <t>tunisia</t>
  </si>
  <si>
    <t>turkey</t>
  </si>
  <si>
    <t>turkmenistan</t>
  </si>
  <si>
    <t>turks-caicos</t>
  </si>
  <si>
    <t>tuvalu</t>
  </si>
  <si>
    <t>uganda</t>
  </si>
  <si>
    <t>ukraine</t>
  </si>
  <si>
    <t>united-arab-emirates</t>
  </si>
  <si>
    <t>united-kingdom</t>
  </si>
  <si>
    <t>united-states</t>
  </si>
  <si>
    <t>united-states-minor-outlying-islands</t>
  </si>
  <si>
    <t>united-states-virgin-islands</t>
  </si>
  <si>
    <t>uruguay</t>
  </si>
  <si>
    <t>uzbekistan</t>
  </si>
  <si>
    <t>vanuatu</t>
  </si>
  <si>
    <t>vatican-city</t>
  </si>
  <si>
    <t>venezuela</t>
  </si>
  <si>
    <t>vietnam</t>
  </si>
  <si>
    <t>wallis-futuna</t>
  </si>
  <si>
    <t>western-sahara</t>
  </si>
  <si>
    <t>western-samoa</t>
  </si>
  <si>
    <t>yemen</t>
  </si>
  <si>
    <t>zambia</t>
  </si>
  <si>
    <t>zimbabwe</t>
  </si>
  <si>
    <t>Postal Code</t>
    <phoneticPr fontId="4" type="noConversion"/>
  </si>
  <si>
    <t>postalCode</t>
  </si>
  <si>
    <t>Numeric</t>
    <phoneticPr fontId="4" type="noConversion"/>
  </si>
  <si>
    <t>Categories</t>
    <phoneticPr fontId="4" type="noConversion"/>
  </si>
  <si>
    <t>Brand</t>
    <phoneticPr fontId="4" type="noConversion"/>
  </si>
  <si>
    <t>brand</t>
    <phoneticPr fontId="4" type="noConversion"/>
  </si>
  <si>
    <t>Project Name</t>
    <phoneticPr fontId="4" type="noConversion"/>
  </si>
  <si>
    <t>Text</t>
    <phoneticPr fontId="4" type="noConversion"/>
  </si>
  <si>
    <t>projectName</t>
    <phoneticPr fontId="4" type="noConversion"/>
  </si>
  <si>
    <t>Founded On (Date)</t>
  </si>
  <si>
    <t>Company background</t>
  </si>
  <si>
    <t>Funding Rounds</t>
  </si>
  <si>
    <t>Review / Feedback</t>
    <phoneticPr fontId="4" type="noConversion"/>
  </si>
  <si>
    <t>Startup Profile Questionnaire</t>
    <phoneticPr fontId="4" type="noConversion"/>
  </si>
  <si>
    <t>answer1</t>
  </si>
  <si>
    <t>answer2</t>
  </si>
  <si>
    <t>answer3</t>
  </si>
  <si>
    <t>answer4</t>
  </si>
  <si>
    <t>answer5</t>
  </si>
  <si>
    <t>answer6</t>
  </si>
  <si>
    <t>answer7</t>
  </si>
  <si>
    <t>answer8</t>
  </si>
  <si>
    <t>answer9</t>
  </si>
  <si>
    <t>answer10</t>
  </si>
  <si>
    <t>videoLinks</t>
  </si>
  <si>
    <t>Video Link</t>
    <phoneticPr fontId="4" type="noConversion"/>
  </si>
  <si>
    <t>Total Funding</t>
    <phoneticPr fontId="4" type="noConversion"/>
  </si>
  <si>
    <t>Name</t>
    <phoneticPr fontId="4" type="noConversion"/>
  </si>
  <si>
    <t>Offering More Effective</t>
    <phoneticPr fontId="4" type="noConversion"/>
  </si>
  <si>
    <t>Offering More Effective Comments</t>
    <phoneticPr fontId="4" type="noConversion"/>
  </si>
  <si>
    <t>Offering More Cost Effective</t>
    <phoneticPr fontId="4" type="noConversion"/>
  </si>
  <si>
    <t>Offering More Cost Effective Comments</t>
    <phoneticPr fontId="4" type="noConversion"/>
  </si>
  <si>
    <t>Sustainable Solution</t>
    <phoneticPr fontId="4" type="noConversion"/>
  </si>
  <si>
    <t>Different to Current</t>
    <phoneticPr fontId="4" type="noConversion"/>
  </si>
  <si>
    <t>Number of Brands</t>
    <phoneticPr fontId="4" type="noConversion"/>
  </si>
  <si>
    <t>Number of Pilots</t>
    <phoneticPr fontId="4" type="noConversion"/>
  </si>
  <si>
    <t>Number of Countries</t>
    <phoneticPr fontId="4" type="noConversion"/>
  </si>
  <si>
    <t>Amount Spent</t>
    <phoneticPr fontId="4" type="noConversion"/>
  </si>
  <si>
    <t>From the Vocabulary 'Startup Category'</t>
    <phoneticPr fontId="4" type="noConversion"/>
  </si>
  <si>
    <t>Startup Category</t>
  </si>
  <si>
    <t>From the Vocabulary 'Brands'</t>
    <phoneticPr fontId="4" type="noConversion"/>
  </si>
  <si>
    <t>How is your offering more cost effective vs. a bench mark of traditional media/offering? (e.g. on average our campaigns deliver our customers a 10% saving vs. traditional media.)</t>
  </si>
  <si>
    <t>Text</t>
    <phoneticPr fontId="4" type="noConversion"/>
  </si>
  <si>
    <t>Unilever has a strong ambition under the Unilever Sustainable Living Plan (USLP) to double the size of our business, while halving our environmental impact. This ambition carries throughout the company and is also a key driver for the Unilever Foundry. The Unilever Foundry's role is to help accelerate the company towards the future. If you believe your business is delivering a more sustainable solution to the current way of doing business, then we would love to hear about it.</t>
  </si>
  <si>
    <t>How is this different to the current way in which business is done?</t>
  </si>
  <si>
    <t>How many pilots/projects have you run with Unilever?</t>
  </si>
  <si>
    <t>How many Unilever brands have you worked with?</t>
  </si>
  <si>
    <t>How many different countries have you worked with Unilever in?</t>
  </si>
  <si>
    <t>Total value of Unilever spend with your business [both direct and through our agencies] [USD]:</t>
  </si>
  <si>
    <r>
      <t xml:space="preserve">Type
</t>
    </r>
    <r>
      <rPr>
        <b/>
        <sz val="12"/>
        <color indexed="8"/>
        <rFont val="Calibri"/>
        <family val="2"/>
      </rPr>
      <t>Text,</t>
    </r>
    <r>
      <rPr>
        <b/>
        <sz val="12"/>
        <color theme="1"/>
        <rFont val="Calibri"/>
        <family val="2"/>
        <scheme val="minor"/>
      </rPr>
      <t xml:space="preserve">
Num</t>
    </r>
    <r>
      <rPr>
        <b/>
        <sz val="12"/>
        <color indexed="8"/>
        <rFont val="Calibri"/>
        <family val="2"/>
      </rPr>
      <t>e</t>
    </r>
    <r>
      <rPr>
        <b/>
        <sz val="12"/>
        <color theme="1"/>
        <rFont val="Calibri"/>
        <family val="2"/>
        <scheme val="minor"/>
      </rPr>
      <t xml:space="preserve">ric,
Switch,
</t>
    </r>
    <r>
      <rPr>
        <b/>
        <sz val="12"/>
        <color indexed="8"/>
        <rFont val="Calibri"/>
        <family val="2"/>
      </rPr>
      <t>File</t>
    </r>
    <r>
      <rPr>
        <b/>
        <sz val="12"/>
        <color theme="1"/>
        <rFont val="Calibri"/>
        <family val="2"/>
        <scheme val="minor"/>
      </rPr>
      <t>,
Folder</t>
    </r>
    <phoneticPr fontId="4" type="noConversion"/>
  </si>
  <si>
    <t>Total Funding (in Euros)</t>
  </si>
  <si>
    <t>Tags</t>
  </si>
  <si>
    <t>Website</t>
    <phoneticPr fontId="4" type="noConversion"/>
  </si>
  <si>
    <t>com.sambaash.platform.srv.startupprofile.model.Organization</t>
  </si>
  <si>
    <t>ans 2</t>
    <phoneticPr fontId="4" type="noConversion"/>
  </si>
  <si>
    <t>ans 4</t>
    <phoneticPr fontId="4" type="noConversion"/>
  </si>
  <si>
    <t>ans 5</t>
    <phoneticPr fontId="4" type="noConversion"/>
  </si>
  <si>
    <t>ans 6</t>
    <phoneticPr fontId="4" type="noConversion"/>
  </si>
  <si>
    <t>From the Vocabulary 'Methodology Type'</t>
    <phoneticPr fontId="4" type="noConversion"/>
  </si>
  <si>
    <t>From the Vocabulary 'Startup Benchmark Scale'</t>
    <phoneticPr fontId="4" type="noConversion"/>
  </si>
  <si>
    <t>Startup Benchmark Scale</t>
  </si>
  <si>
    <t>From the Vocabulary 'Startup Cost Benchmark Scale'</t>
    <phoneticPr fontId="4" type="noConversion"/>
  </si>
  <si>
    <t>Startup Cost Benchmark Scale</t>
    <phoneticPr fontId="4" type="noConversion"/>
  </si>
  <si>
    <t>Video Link</t>
    <phoneticPr fontId="4" type="noConversion"/>
  </si>
  <si>
    <t>Categories</t>
    <phoneticPr fontId="4" type="noConversion"/>
  </si>
  <si>
    <t>Total Funding</t>
    <phoneticPr fontId="4" type="noConversion"/>
  </si>
  <si>
    <t>Methodology Type</t>
    <phoneticPr fontId="4" type="noConversion"/>
  </si>
  <si>
    <t>Review / Feedback</t>
    <phoneticPr fontId="4" type="noConversion"/>
  </si>
  <si>
    <t>Brand</t>
    <phoneticPr fontId="4" type="noConversion"/>
  </si>
  <si>
    <t>Project Name</t>
    <phoneticPr fontId="4" type="noConversion"/>
  </si>
  <si>
    <t>entryClassPK</t>
    <phoneticPr fontId="4" type="noConversion"/>
  </si>
  <si>
    <t>entryClassName</t>
    <phoneticPr fontId="4" type="noConversion"/>
  </si>
  <si>
    <t>Address</t>
    <phoneticPr fontId="4" type="noConversion"/>
  </si>
  <si>
    <t>City</t>
    <phoneticPr fontId="4" type="noConversion"/>
  </si>
  <si>
    <t>Postal Code</t>
    <phoneticPr fontId="4" type="noConversion"/>
  </si>
  <si>
    <t>Startup Profile Questionnaire</t>
    <phoneticPr fontId="4" type="noConversion"/>
  </si>
  <si>
    <t>Offering More Effective</t>
    <phoneticPr fontId="4" type="noConversion"/>
  </si>
  <si>
    <t>Offering More Effective Comments</t>
    <phoneticPr fontId="4" type="noConversion"/>
  </si>
  <si>
    <t>Offering More Cost Effective</t>
    <phoneticPr fontId="4" type="noConversion"/>
  </si>
  <si>
    <t>Offering More Cost Effective Comments</t>
    <phoneticPr fontId="4" type="noConversion"/>
  </si>
  <si>
    <t>Sustainable Solution</t>
    <phoneticPr fontId="4" type="noConversion"/>
  </si>
  <si>
    <t>Different to Current</t>
    <phoneticPr fontId="4" type="noConversion"/>
  </si>
  <si>
    <t>Number of Pilots</t>
    <phoneticPr fontId="4" type="noConversion"/>
  </si>
  <si>
    <t>Number of Brands</t>
    <phoneticPr fontId="4" type="noConversion"/>
  </si>
  <si>
    <t>Number of Countries</t>
    <phoneticPr fontId="4" type="noConversion"/>
  </si>
  <si>
    <t>Amount Spent</t>
    <phoneticPr fontId="4" type="noConversion"/>
  </si>
  <si>
    <t>/upload</t>
    <phoneticPr fontId="4" type="noConversion"/>
  </si>
  <si>
    <t>software company</t>
    <phoneticPr fontId="4" type="noConversion"/>
  </si>
  <si>
    <t>www.uploadtest.com</t>
  </si>
  <si>
    <t>test@gmail.com</t>
  </si>
  <si>
    <t>/twittertest</t>
    <phoneticPr fontId="4" type="noConversion"/>
  </si>
  <si>
    <t>/linkedintest</t>
    <phoneticPr fontId="4" type="noConversion"/>
  </si>
  <si>
    <t>/facebooktest</t>
    <phoneticPr fontId="4" type="noConversion"/>
  </si>
  <si>
    <t>review test</t>
    <phoneticPr fontId="4" type="noConversion"/>
  </si>
  <si>
    <t>Project test</t>
    <phoneticPr fontId="4" type="noConversion"/>
  </si>
  <si>
    <t>Funding 1</t>
    <phoneticPr fontId="4" type="noConversion"/>
  </si>
  <si>
    <t>Funding Desc</t>
    <phoneticPr fontId="4" type="noConversion"/>
  </si>
  <si>
    <t>Street1</t>
  </si>
  <si>
    <t>Street1</t>
    <phoneticPr fontId="4" type="noConversion"/>
  </si>
  <si>
    <t>Street2</t>
    <phoneticPr fontId="4" type="noConversion"/>
  </si>
  <si>
    <t>Street2</t>
    <phoneticPr fontId="4" type="noConversion"/>
  </si>
  <si>
    <t>Startup Profile Address</t>
    <phoneticPr fontId="4" type="noConversion"/>
  </si>
  <si>
    <t>name</t>
    <phoneticPr fontId="4" type="noConversion"/>
  </si>
  <si>
    <t>street1</t>
    <phoneticPr fontId="4" type="noConversion"/>
  </si>
  <si>
    <t>street2</t>
    <phoneticPr fontId="4" type="noConversion"/>
  </si>
  <si>
    <t>Startup Profile:Projects</t>
    <phoneticPr fontId="4" type="noConversion"/>
  </si>
  <si>
    <t>totalFunds</t>
  </si>
  <si>
    <t>mobile</t>
    <phoneticPr fontId="4" type="noConversion"/>
  </si>
  <si>
    <t>emailId</t>
    <phoneticPr fontId="4" type="noConversion"/>
  </si>
  <si>
    <t>stage</t>
  </si>
  <si>
    <t>feedback</t>
  </si>
  <si>
    <t>showInBlackbook</t>
  </si>
  <si>
    <t>Default Value</t>
  </si>
  <si>
    <t>Date</t>
  </si>
  <si>
    <t>Startup 1</t>
  </si>
  <si>
    <t>Funding 2</t>
  </si>
  <si>
    <t>Country Name</t>
  </si>
  <si>
    <t>Country Id</t>
  </si>
  <si>
    <t>Id</t>
  </si>
  <si>
    <t>194b,Toho Mansion</t>
  </si>
  <si>
    <t>Holland Road</t>
  </si>
  <si>
    <t>Near Hv</t>
  </si>
  <si>
    <t>Singapore</t>
  </si>
  <si>
    <t>Startup Profile Projects</t>
  </si>
  <si>
    <t>project</t>
  </si>
  <si>
    <t>brand</t>
  </si>
  <si>
    <t>Brand</t>
  </si>
  <si>
    <t>Project Name</t>
  </si>
  <si>
    <t>Startup Profile:Projects</t>
  </si>
  <si>
    <t>organizationName</t>
  </si>
  <si>
    <t>Audi Duplicate</t>
  </si>
  <si>
    <t xml:space="preserve">Fake Audi </t>
  </si>
  <si>
    <t>2010-01-02</t>
  </si>
  <si>
    <t>File</t>
  </si>
  <si>
    <t>startupuploads</t>
  </si>
  <si>
    <t>startupProfilesNew/ORG_[organizationId]/logo</t>
  </si>
  <si>
    <t>Cover File</t>
  </si>
  <si>
    <t>Show Case File</t>
  </si>
  <si>
    <t>startupProfilesNew/ORG_[organizationId]/cover</t>
  </si>
  <si>
    <t>startupProfilesNew/ORG_[organizationId]/others</t>
  </si>
  <si>
    <t>Folder</t>
  </si>
  <si>
    <t>Collaboration Stage Id</t>
  </si>
  <si>
    <t>Collaboration Stage Name</t>
  </si>
  <si>
    <t>Pilot</t>
  </si>
  <si>
    <t>Pitch</t>
  </si>
  <si>
    <t>Partner</t>
  </si>
  <si>
    <t>pilot</t>
  </si>
  <si>
    <t>Startup 2</t>
  </si>
  <si>
    <t>2010-01-03</t>
  </si>
  <si>
    <t>Startup 3</t>
  </si>
  <si>
    <t>2010-01-04</t>
  </si>
  <si>
    <t>Startup 4</t>
  </si>
  <si>
    <t>22-36</t>
  </si>
  <si>
    <t>2010-01-05</t>
  </si>
  <si>
    <t>Startup 5</t>
  </si>
  <si>
    <t>22-37</t>
  </si>
  <si>
    <t>2010-01-06</t>
  </si>
  <si>
    <t>Startup 6</t>
  </si>
  <si>
    <t>22-38</t>
  </si>
  <si>
    <t>2010-01-07</t>
  </si>
  <si>
    <t>Startup 7</t>
  </si>
  <si>
    <t>22-39</t>
  </si>
  <si>
    <t>2010-01-08</t>
  </si>
  <si>
    <t>Startup 8</t>
  </si>
  <si>
    <t>22-40</t>
  </si>
  <si>
    <t>2010-01-09</t>
  </si>
  <si>
    <t>Startup 9</t>
  </si>
  <si>
    <t>22-41</t>
  </si>
  <si>
    <t>2010-01-10</t>
  </si>
  <si>
    <t>Funding 3</t>
  </si>
  <si>
    <t>Funding 4</t>
  </si>
  <si>
    <t>Funding 5</t>
  </si>
  <si>
    <t>Funding 6</t>
  </si>
  <si>
    <t>Funding 7</t>
  </si>
  <si>
    <t>Funding 8</t>
  </si>
  <si>
    <t>0-16</t>
  </si>
  <si>
    <t>ans 3</t>
  </si>
  <si>
    <t>0-17</t>
  </si>
  <si>
    <t>ans 4</t>
  </si>
  <si>
    <t>0-18</t>
  </si>
  <si>
    <t>ans 5</t>
  </si>
  <si>
    <t>0-19</t>
  </si>
  <si>
    <t>ans 6</t>
  </si>
  <si>
    <t>0-20</t>
  </si>
  <si>
    <t>ans 7</t>
  </si>
  <si>
    <t>0-21</t>
  </si>
  <si>
    <t>ans 8</t>
  </si>
  <si>
    <t>0-22</t>
  </si>
  <si>
    <t>ans 9</t>
  </si>
  <si>
    <t>ASSET_CATEGORIES_1</t>
  </si>
  <si>
    <t>ASSET_CATEGORIES_2</t>
  </si>
  <si>
    <t>Startup Tags</t>
  </si>
  <si>
    <t>IT</t>
  </si>
  <si>
    <t>Admin</t>
  </si>
  <si>
    <t>IT|Admin</t>
  </si>
  <si>
    <t>Infrastructure</t>
  </si>
  <si>
    <t>Consulting</t>
  </si>
  <si>
    <t>Exchange</t>
  </si>
  <si>
    <t>General</t>
  </si>
  <si>
    <t>Currency | Exchange | general</t>
  </si>
  <si>
    <t>22-33 | 1-1</t>
  </si>
  <si>
    <t>22-34 | 1-1 | 1-2</t>
  </si>
  <si>
    <t>22-35 | 3-1| 1-1</t>
  </si>
  <si>
    <t>Startup Profile Address</t>
  </si>
  <si>
    <t>Startup Profile Questionnaire</t>
  </si>
  <si>
    <t xml:space="preserve">Specify the column Name where correspond field data resides. It can be blank only when you speicify some default value
If Document Type is File , specify the file name in corresponding column.
If Document Type is Folder, specify the comma separated file names. These files will be uploaded to specified destination folder.
</t>
  </si>
  <si>
    <t>MultiInstance
- Indicates whether model is multiinstace of linked model. 
Note: This value is considered onyl if Linked Modal is not blank</t>
  </si>
  <si>
    <t>Digital Life</t>
  </si>
  <si>
    <t xml:space="preserve">True, Indicates this row is for specifying info like datasheet name
When true, all other columns except below  wil be ignored
- Data Sheet Name
- Delete-Then-Create
</t>
  </si>
  <si>
    <r>
      <t xml:space="preserve">
- </t>
    </r>
    <r>
      <rPr>
        <sz val="12"/>
        <color theme="1"/>
        <rFont val="Calibri"/>
        <family val="2"/>
        <scheme val="minor"/>
      </rPr>
      <t>This flag introduced to support custom data section like project status</t>
    </r>
  </si>
  <si>
    <t>Methodology Type</t>
  </si>
  <si>
    <t>Brands</t>
  </si>
  <si>
    <t>Projects</t>
  </si>
  <si>
    <t>1495790371337-logo-01.png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</si>
</sst>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Verdana"/>
    </font>
    <font>
      <b/>
      <sz val="12"/>
      <color indexed="8"/>
      <name val="Calibri"/>
      <family val="2"/>
    </font>
    <font>
      <u/>
      <sz val="12"/>
      <color indexed="12"/>
      <name val="Calibri"/>
      <family val="2"/>
    </font>
    <font>
      <sz val="12"/>
      <color rgb="FF000000"/>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style="thin">
        <color auto="1"/>
      </right>
      <top/>
      <bottom/>
      <diagonal/>
    </border>
    <border>
      <left/>
      <right/>
      <top style="thin">
        <color theme="1"/>
      </top>
      <bottom style="thin">
        <color theme="1"/>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5" fillId="0" borderId="0" xfId="0" applyFont="1"/>
    <xf numFmtId="0" fontId="6" fillId="0" borderId="0" xfId="1" applyFont="1"/>
    <xf numFmtId="0" fontId="1" fillId="0" borderId="0" xfId="0" applyFont="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0" xfId="0" applyBorder="1" applyAlignment="1">
      <alignment wrapText="1"/>
    </xf>
    <xf numFmtId="0" fontId="7" fillId="0" borderId="0" xfId="0" applyFont="1"/>
    <xf numFmtId="0" fontId="1" fillId="0" borderId="2" xfId="0" applyFont="1" applyBorder="1"/>
    <xf numFmtId="0" fontId="0" fillId="2" borderId="0" xfId="0" applyFont="1" applyFill="1"/>
    <xf numFmtId="0" fontId="0" fillId="0" borderId="0" xfId="0" applyFont="1"/>
    <xf numFmtId="49" fontId="5" fillId="0" borderId="0" xfId="0" applyNumberFormat="1" applyFont="1"/>
    <xf numFmtId="49" fontId="0" fillId="0" borderId="0" xfId="0" applyNumberFormat="1"/>
  </cellXfs>
  <cellStyles count="8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ables/table1.xml><?xml version="1.0" encoding="utf-8"?>
<table xmlns="http://schemas.openxmlformats.org/spreadsheetml/2006/main" id="4" name="Table4" displayName="Table4" ref="D1:D250" totalsRowShown="0">
  <autoFilter ref="D1:D250"/>
  <tableColumns count="1">
    <tableColumn id="1" name="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1" Type="http://schemas.openxmlformats.org/officeDocument/2006/relationships/hyperlink" Target="mailto:test@gmail.com" TargetMode="External"/><Relationship Id="rId12" Type="http://schemas.openxmlformats.org/officeDocument/2006/relationships/hyperlink" Target="mailto:test@gmail.com" TargetMode="External"/><Relationship Id="rId13" Type="http://schemas.openxmlformats.org/officeDocument/2006/relationships/hyperlink" Target="mailto:test@gmail.com" TargetMode="External"/><Relationship Id="rId14" Type="http://schemas.openxmlformats.org/officeDocument/2006/relationships/hyperlink" Target="mailto:test@gmail.com" TargetMode="External"/><Relationship Id="rId15" Type="http://schemas.openxmlformats.org/officeDocument/2006/relationships/hyperlink" Target="mailto:test@gmail.com" TargetMode="External"/><Relationship Id="rId16" Type="http://schemas.openxmlformats.org/officeDocument/2006/relationships/hyperlink" Target="mailto:test@gmail.com" TargetMode="External"/><Relationship Id="rId17" Type="http://schemas.openxmlformats.org/officeDocument/2006/relationships/hyperlink" Target="mailto:test@gmail.com" TargetMode="External"/><Relationship Id="rId18" Type="http://schemas.openxmlformats.org/officeDocument/2006/relationships/hyperlink" Target="mailto:test@gmail.com" TargetMode="External"/><Relationship Id="rId1" Type="http://schemas.openxmlformats.org/officeDocument/2006/relationships/hyperlink" Target="http://www.uploadtest.com" TargetMode="External"/><Relationship Id="rId2" Type="http://schemas.openxmlformats.org/officeDocument/2006/relationships/hyperlink" Target="mailto:test@gmail.com" TargetMode="External"/><Relationship Id="rId3" Type="http://schemas.openxmlformats.org/officeDocument/2006/relationships/hyperlink" Target="http://www.uploadtest.com" TargetMode="External"/><Relationship Id="rId4" Type="http://schemas.openxmlformats.org/officeDocument/2006/relationships/hyperlink" Target="http://www.uploadtest.com" TargetMode="External"/><Relationship Id="rId5" Type="http://schemas.openxmlformats.org/officeDocument/2006/relationships/hyperlink" Target="http://www.uploadtest.com" TargetMode="External"/><Relationship Id="rId6" Type="http://schemas.openxmlformats.org/officeDocument/2006/relationships/hyperlink" Target="http://www.uploadtest.com" TargetMode="External"/><Relationship Id="rId7" Type="http://schemas.openxmlformats.org/officeDocument/2006/relationships/hyperlink" Target="http://www.uploadtest.com" TargetMode="External"/><Relationship Id="rId8" Type="http://schemas.openxmlformats.org/officeDocument/2006/relationships/hyperlink" Target="http://www.uploadtest.com" TargetMode="External"/><Relationship Id="rId9" Type="http://schemas.openxmlformats.org/officeDocument/2006/relationships/hyperlink" Target="http://www.uploadtest.com" TargetMode="External"/><Relationship Id="rId10" Type="http://schemas.openxmlformats.org/officeDocument/2006/relationships/hyperlink" Target="http://www.uploadtest.com"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B30" sqref="B30"/>
    </sheetView>
  </sheetViews>
  <sheetFormatPr baseColWidth="10" defaultRowHeight="15" x14ac:dyDescent="0"/>
  <cols>
    <col min="1" max="1" width="40.1640625" customWidth="1"/>
    <col min="2" max="2" width="19.1640625" bestFit="1" customWidth="1"/>
    <col min="3" max="3" width="39.5" customWidth="1"/>
    <col min="4" max="4" width="22.6640625" customWidth="1"/>
    <col min="5" max="5" width="43.6640625" bestFit="1" customWidth="1"/>
  </cols>
  <sheetData>
    <row r="1" spans="1:5" s="3" customFormat="1" ht="90">
      <c r="A1" s="3" t="s">
        <v>48</v>
      </c>
      <c r="B1" s="3" t="s">
        <v>49</v>
      </c>
      <c r="C1" s="3" t="s">
        <v>50</v>
      </c>
      <c r="D1" s="4" t="s">
        <v>395</v>
      </c>
      <c r="E1" s="3" t="s">
        <v>51</v>
      </c>
    </row>
    <row r="2" spans="1:5">
      <c r="A2" t="s">
        <v>4</v>
      </c>
      <c r="B2" t="s">
        <v>5</v>
      </c>
      <c r="C2" t="s">
        <v>55</v>
      </c>
      <c r="D2" t="s">
        <v>52</v>
      </c>
    </row>
    <row r="3" spans="1:5">
      <c r="A3" t="s">
        <v>4</v>
      </c>
      <c r="B3" t="s">
        <v>56</v>
      </c>
      <c r="C3" t="s">
        <v>57</v>
      </c>
      <c r="D3" t="s">
        <v>58</v>
      </c>
    </row>
    <row r="4" spans="1:5">
      <c r="A4" t="s">
        <v>4</v>
      </c>
      <c r="C4" t="s">
        <v>60</v>
      </c>
      <c r="D4" t="s">
        <v>58</v>
      </c>
    </row>
    <row r="5" spans="1:5">
      <c r="A5" t="s">
        <v>4</v>
      </c>
      <c r="C5" t="s">
        <v>61</v>
      </c>
      <c r="D5" t="s">
        <v>58</v>
      </c>
    </row>
    <row r="6" spans="1:5">
      <c r="A6" t="s">
        <v>4</v>
      </c>
      <c r="B6" t="s">
        <v>370</v>
      </c>
      <c r="C6" t="s">
        <v>63</v>
      </c>
      <c r="D6" t="s">
        <v>59</v>
      </c>
    </row>
    <row r="7" spans="1:5">
      <c r="A7" t="s">
        <v>447</v>
      </c>
      <c r="B7" t="s">
        <v>448</v>
      </c>
      <c r="C7" t="s">
        <v>62</v>
      </c>
      <c r="D7" t="s">
        <v>59</v>
      </c>
    </row>
    <row r="8" spans="1:5">
      <c r="A8" t="s">
        <v>447</v>
      </c>
      <c r="B8" t="s">
        <v>449</v>
      </c>
      <c r="C8" t="s">
        <v>62</v>
      </c>
      <c r="D8" t="s">
        <v>59</v>
      </c>
    </row>
    <row r="9" spans="1:5">
      <c r="A9" t="s">
        <v>447</v>
      </c>
      <c r="B9" t="s">
        <v>450</v>
      </c>
      <c r="C9" t="s">
        <v>62</v>
      </c>
      <c r="D9" t="s">
        <v>59</v>
      </c>
    </row>
    <row r="10" spans="1:5">
      <c r="A10" t="s">
        <v>447</v>
      </c>
      <c r="B10" t="s">
        <v>66</v>
      </c>
      <c r="C10" t="s">
        <v>64</v>
      </c>
      <c r="D10" t="s">
        <v>59</v>
      </c>
    </row>
    <row r="11" spans="1:5">
      <c r="A11" t="s">
        <v>447</v>
      </c>
      <c r="B11" t="s">
        <v>67</v>
      </c>
      <c r="C11" t="s">
        <v>65</v>
      </c>
      <c r="E11" t="s">
        <v>54</v>
      </c>
    </row>
    <row r="12" spans="1:5">
      <c r="A12" t="s">
        <v>447</v>
      </c>
      <c r="B12" t="s">
        <v>347</v>
      </c>
      <c r="C12" t="s">
        <v>346</v>
      </c>
      <c r="D12" t="s">
        <v>348</v>
      </c>
    </row>
    <row r="13" spans="1:5">
      <c r="A13" t="s">
        <v>4</v>
      </c>
      <c r="B13" t="s">
        <v>535</v>
      </c>
      <c r="C13" t="s">
        <v>349</v>
      </c>
      <c r="D13" t="s">
        <v>59</v>
      </c>
      <c r="E13" t="s">
        <v>384</v>
      </c>
    </row>
    <row r="14" spans="1:5">
      <c r="A14" t="s">
        <v>451</v>
      </c>
      <c r="B14" t="s">
        <v>351</v>
      </c>
      <c r="C14" t="s">
        <v>350</v>
      </c>
      <c r="D14" t="s">
        <v>59</v>
      </c>
      <c r="E14" t="s">
        <v>386</v>
      </c>
    </row>
    <row r="15" spans="1:5">
      <c r="A15" t="s">
        <v>451</v>
      </c>
      <c r="B15" t="s">
        <v>354</v>
      </c>
      <c r="C15" t="s">
        <v>352</v>
      </c>
      <c r="D15" t="s">
        <v>353</v>
      </c>
    </row>
    <row r="16" spans="1:5">
      <c r="A16" t="s">
        <v>4</v>
      </c>
      <c r="B16" t="s">
        <v>7</v>
      </c>
      <c r="C16" t="s">
        <v>355</v>
      </c>
      <c r="D16" t="s">
        <v>459</v>
      </c>
    </row>
    <row r="17" spans="1:5">
      <c r="A17" t="s">
        <v>4</v>
      </c>
      <c r="B17" t="s">
        <v>141</v>
      </c>
      <c r="C17" t="s">
        <v>356</v>
      </c>
      <c r="D17" t="s">
        <v>59</v>
      </c>
    </row>
    <row r="18" spans="1:5">
      <c r="A18" t="s">
        <v>357</v>
      </c>
      <c r="B18" t="s">
        <v>5</v>
      </c>
      <c r="C18" t="s">
        <v>357</v>
      </c>
      <c r="D18" t="s">
        <v>59</v>
      </c>
    </row>
    <row r="19" spans="1:5">
      <c r="A19" t="s">
        <v>357</v>
      </c>
      <c r="B19" t="s">
        <v>141</v>
      </c>
      <c r="C19" t="s">
        <v>146</v>
      </c>
      <c r="D19" t="s">
        <v>59</v>
      </c>
    </row>
    <row r="20" spans="1:5">
      <c r="A20" t="s">
        <v>4</v>
      </c>
      <c r="B20" t="s">
        <v>452</v>
      </c>
      <c r="C20" t="s">
        <v>396</v>
      </c>
      <c r="D20" t="s">
        <v>348</v>
      </c>
    </row>
    <row r="21" spans="1:5">
      <c r="A21" t="s">
        <v>4</v>
      </c>
      <c r="B21" t="s">
        <v>536</v>
      </c>
      <c r="C21" t="s">
        <v>397</v>
      </c>
      <c r="D21" t="s">
        <v>59</v>
      </c>
    </row>
    <row r="22" spans="1:5">
      <c r="A22" t="s">
        <v>4</v>
      </c>
      <c r="B22" t="s">
        <v>273</v>
      </c>
      <c r="C22" t="s">
        <v>398</v>
      </c>
      <c r="D22" t="s">
        <v>59</v>
      </c>
    </row>
    <row r="23" spans="1:5">
      <c r="A23" t="s">
        <v>4</v>
      </c>
      <c r="B23" t="s">
        <v>453</v>
      </c>
      <c r="C23" t="s">
        <v>274</v>
      </c>
      <c r="D23" t="s">
        <v>348</v>
      </c>
    </row>
    <row r="24" spans="1:5">
      <c r="A24" t="s">
        <v>4</v>
      </c>
      <c r="B24" t="s">
        <v>454</v>
      </c>
      <c r="C24" t="s">
        <v>275</v>
      </c>
      <c r="D24" t="s">
        <v>59</v>
      </c>
    </row>
    <row r="25" spans="1:5">
      <c r="A25" t="s">
        <v>4</v>
      </c>
      <c r="B25" t="s">
        <v>15</v>
      </c>
      <c r="C25" t="s">
        <v>276</v>
      </c>
      <c r="D25" t="s">
        <v>59</v>
      </c>
    </row>
    <row r="26" spans="1:5">
      <c r="A26" t="s">
        <v>4</v>
      </c>
      <c r="B26" t="s">
        <v>17</v>
      </c>
      <c r="C26" t="s">
        <v>277</v>
      </c>
      <c r="D26" t="s">
        <v>59</v>
      </c>
    </row>
    <row r="27" spans="1:5">
      <c r="A27" t="s">
        <v>4</v>
      </c>
      <c r="B27" t="s">
        <v>13</v>
      </c>
      <c r="C27" t="s">
        <v>278</v>
      </c>
      <c r="D27" t="s">
        <v>59</v>
      </c>
    </row>
    <row r="28" spans="1:5" ht="45">
      <c r="A28" t="s">
        <v>4</v>
      </c>
      <c r="B28" t="s">
        <v>455</v>
      </c>
      <c r="C28" t="s">
        <v>280</v>
      </c>
      <c r="D28" t="s">
        <v>279</v>
      </c>
      <c r="E28" s="7" t="s">
        <v>53</v>
      </c>
    </row>
    <row r="29" spans="1:5">
      <c r="A29" t="s">
        <v>4</v>
      </c>
      <c r="B29" t="s">
        <v>138</v>
      </c>
      <c r="C29" t="s">
        <v>281</v>
      </c>
      <c r="D29" t="s">
        <v>279</v>
      </c>
      <c r="E29" t="s">
        <v>404</v>
      </c>
    </row>
    <row r="30" spans="1:5">
      <c r="A30" t="s">
        <v>4</v>
      </c>
      <c r="B30" t="s">
        <v>284</v>
      </c>
      <c r="C30" t="s">
        <v>283</v>
      </c>
      <c r="D30" t="s">
        <v>279</v>
      </c>
      <c r="E30" t="s">
        <v>282</v>
      </c>
    </row>
    <row r="31" spans="1:5">
      <c r="A31" t="s">
        <v>4</v>
      </c>
      <c r="B31" t="s">
        <v>456</v>
      </c>
      <c r="C31" t="s">
        <v>358</v>
      </c>
      <c r="D31" t="s">
        <v>59</v>
      </c>
    </row>
    <row r="32" spans="1:5">
      <c r="A32" t="s">
        <v>4</v>
      </c>
      <c r="B32" t="s">
        <v>457</v>
      </c>
      <c r="C32" t="s">
        <v>285</v>
      </c>
      <c r="D32" t="s">
        <v>286</v>
      </c>
      <c r="E32" t="s">
        <v>287</v>
      </c>
    </row>
    <row r="33" spans="1:5">
      <c r="A33" t="s">
        <v>359</v>
      </c>
      <c r="B33" t="s">
        <v>360</v>
      </c>
      <c r="C33" t="s">
        <v>288</v>
      </c>
      <c r="D33" t="s">
        <v>59</v>
      </c>
      <c r="E33" t="s">
        <v>405</v>
      </c>
    </row>
    <row r="34" spans="1:5">
      <c r="A34" t="s">
        <v>359</v>
      </c>
      <c r="B34" t="s">
        <v>361</v>
      </c>
      <c r="C34" t="s">
        <v>289</v>
      </c>
      <c r="D34" t="s">
        <v>290</v>
      </c>
    </row>
    <row r="35" spans="1:5">
      <c r="A35" t="s">
        <v>359</v>
      </c>
      <c r="B35" t="s">
        <v>362</v>
      </c>
      <c r="C35" t="s">
        <v>387</v>
      </c>
      <c r="D35" t="s">
        <v>388</v>
      </c>
      <c r="E35" t="s">
        <v>407</v>
      </c>
    </row>
    <row r="36" spans="1:5">
      <c r="A36" t="s">
        <v>359</v>
      </c>
      <c r="B36" t="s">
        <v>363</v>
      </c>
      <c r="C36" t="s">
        <v>289</v>
      </c>
      <c r="D36" t="s">
        <v>59</v>
      </c>
    </row>
    <row r="37" spans="1:5">
      <c r="A37" t="s">
        <v>359</v>
      </c>
      <c r="B37" t="s">
        <v>364</v>
      </c>
      <c r="C37" t="s">
        <v>389</v>
      </c>
      <c r="D37" t="s">
        <v>59</v>
      </c>
    </row>
    <row r="38" spans="1:5">
      <c r="A38" t="s">
        <v>359</v>
      </c>
      <c r="B38" t="s">
        <v>365</v>
      </c>
      <c r="C38" t="s">
        <v>390</v>
      </c>
      <c r="D38" t="s">
        <v>59</v>
      </c>
    </row>
    <row r="39" spans="1:5">
      <c r="A39" t="s">
        <v>359</v>
      </c>
      <c r="B39" t="s">
        <v>366</v>
      </c>
      <c r="C39" t="s">
        <v>391</v>
      </c>
      <c r="D39" t="s">
        <v>348</v>
      </c>
    </row>
    <row r="40" spans="1:5">
      <c r="A40" t="s">
        <v>359</v>
      </c>
      <c r="B40" t="s">
        <v>367</v>
      </c>
      <c r="C40" t="s">
        <v>392</v>
      </c>
      <c r="D40" t="s">
        <v>348</v>
      </c>
    </row>
    <row r="41" spans="1:5">
      <c r="A41" t="s">
        <v>359</v>
      </c>
      <c r="B41" t="s">
        <v>368</v>
      </c>
      <c r="C41" t="s">
        <v>393</v>
      </c>
      <c r="D41" t="s">
        <v>348</v>
      </c>
    </row>
    <row r="42" spans="1:5">
      <c r="A42" t="s">
        <v>359</v>
      </c>
      <c r="B42" t="s">
        <v>369</v>
      </c>
      <c r="C42" t="s">
        <v>394</v>
      </c>
      <c r="D42" t="s">
        <v>348</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workbookViewId="0">
      <selection activeCell="M31" sqref="M31"/>
    </sheetView>
  </sheetViews>
  <sheetFormatPr baseColWidth="10" defaultRowHeight="15" x14ac:dyDescent="0"/>
  <cols>
    <col min="1" max="1" width="25" bestFit="1" customWidth="1"/>
    <col min="2" max="2" width="24" customWidth="1"/>
    <col min="3" max="3" width="31.1640625" customWidth="1"/>
    <col min="4" max="4" width="18.33203125" customWidth="1"/>
    <col min="5" max="5" width="21.5" customWidth="1"/>
    <col min="6" max="6" width="37.83203125" customWidth="1"/>
    <col min="7" max="7" width="12.83203125" customWidth="1"/>
    <col min="9" max="9" width="28.33203125" customWidth="1"/>
    <col min="11" max="11" width="65" bestFit="1" customWidth="1"/>
    <col min="12" max="12" width="35.83203125" customWidth="1"/>
    <col min="13" max="13" width="44.83203125" bestFit="1" customWidth="1"/>
    <col min="14" max="14" width="35.83203125" customWidth="1"/>
    <col min="15" max="15" width="19.33203125" customWidth="1"/>
    <col min="16" max="16" width="13.5" bestFit="1" customWidth="1"/>
    <col min="17" max="17" width="41.33203125" bestFit="1" customWidth="1"/>
    <col min="18" max="18" width="19.1640625" bestFit="1" customWidth="1"/>
    <col min="19" max="19" width="25" customWidth="1"/>
  </cols>
  <sheetData>
    <row r="1" spans="1:19" s="3" customFormat="1">
      <c r="A1" s="3" t="s">
        <v>39</v>
      </c>
      <c r="B1" s="3" t="s">
        <v>38</v>
      </c>
      <c r="C1" s="3" t="s">
        <v>40</v>
      </c>
      <c r="D1" s="3" t="s">
        <v>18</v>
      </c>
      <c r="E1" s="3" t="s">
        <v>33</v>
      </c>
      <c r="F1" s="3" t="s">
        <v>41</v>
      </c>
      <c r="G1" s="4" t="s">
        <v>458</v>
      </c>
      <c r="H1" s="3" t="s">
        <v>34</v>
      </c>
      <c r="I1" s="3" t="s">
        <v>42</v>
      </c>
      <c r="K1" s="3" t="s">
        <v>43</v>
      </c>
      <c r="L1" s="3" t="s">
        <v>145</v>
      </c>
      <c r="M1" s="3" t="s">
        <v>44</v>
      </c>
      <c r="N1" s="3" t="s">
        <v>36</v>
      </c>
      <c r="O1" s="3" t="s">
        <v>28</v>
      </c>
      <c r="P1" s="3" t="s">
        <v>25</v>
      </c>
      <c r="Q1" s="3" t="s">
        <v>26</v>
      </c>
      <c r="R1" s="3" t="s">
        <v>27</v>
      </c>
      <c r="S1" s="3" t="s">
        <v>0</v>
      </c>
    </row>
    <row r="2" spans="1:19" ht="50" customHeight="1">
      <c r="B2" s="6" t="s">
        <v>554</v>
      </c>
      <c r="C2" s="4" t="s">
        <v>3</v>
      </c>
      <c r="D2" s="4" t="s">
        <v>555</v>
      </c>
      <c r="E2" t="s">
        <v>30</v>
      </c>
      <c r="F2" s="8" t="s">
        <v>551</v>
      </c>
      <c r="G2" s="8"/>
      <c r="I2" s="4" t="s">
        <v>1</v>
      </c>
      <c r="K2" s="4" t="s">
        <v>552</v>
      </c>
      <c r="L2" s="4" t="s">
        <v>24</v>
      </c>
      <c r="M2" s="4" t="s">
        <v>35</v>
      </c>
      <c r="N2" s="5" t="s">
        <v>37</v>
      </c>
      <c r="O2" s="7" t="s">
        <v>47</v>
      </c>
      <c r="R2" s="7" t="s">
        <v>29</v>
      </c>
      <c r="S2" s="4" t="s">
        <v>2</v>
      </c>
    </row>
    <row r="3" spans="1:19">
      <c r="A3" t="s">
        <v>4</v>
      </c>
      <c r="B3" t="b">
        <v>1</v>
      </c>
      <c r="C3" t="s">
        <v>4</v>
      </c>
    </row>
    <row r="4" spans="1:19">
      <c r="A4" t="s">
        <v>4</v>
      </c>
      <c r="E4" t="s">
        <v>5</v>
      </c>
      <c r="F4" t="s">
        <v>143</v>
      </c>
      <c r="H4" t="b">
        <v>1</v>
      </c>
    </row>
    <row r="5" spans="1:19">
      <c r="A5" t="s">
        <v>4</v>
      </c>
      <c r="E5" t="s">
        <v>31</v>
      </c>
      <c r="F5" t="s">
        <v>32</v>
      </c>
      <c r="O5" t="s">
        <v>479</v>
      </c>
      <c r="P5" t="s">
        <v>480</v>
      </c>
      <c r="Q5" t="s">
        <v>481</v>
      </c>
    </row>
    <row r="6" spans="1:19">
      <c r="A6" t="s">
        <v>4</v>
      </c>
      <c r="F6" t="s">
        <v>482</v>
      </c>
      <c r="O6" t="s">
        <v>479</v>
      </c>
      <c r="P6" t="s">
        <v>480</v>
      </c>
      <c r="Q6" t="s">
        <v>484</v>
      </c>
    </row>
    <row r="7" spans="1:19">
      <c r="A7" t="s">
        <v>4</v>
      </c>
      <c r="F7" t="s">
        <v>483</v>
      </c>
      <c r="O7" t="s">
        <v>486</v>
      </c>
      <c r="P7" t="s">
        <v>480</v>
      </c>
      <c r="Q7" t="s">
        <v>485</v>
      </c>
    </row>
    <row r="8" spans="1:19">
      <c r="A8" t="s">
        <v>4</v>
      </c>
      <c r="E8" t="s">
        <v>370</v>
      </c>
      <c r="F8" t="s">
        <v>371</v>
      </c>
    </row>
    <row r="9" spans="1:19">
      <c r="A9" t="s">
        <v>4</v>
      </c>
      <c r="E9" t="s">
        <v>535</v>
      </c>
      <c r="F9" t="s">
        <v>349</v>
      </c>
      <c r="M9" t="s">
        <v>385</v>
      </c>
      <c r="N9" t="b">
        <v>1</v>
      </c>
    </row>
    <row r="10" spans="1:19">
      <c r="A10" t="s">
        <v>4</v>
      </c>
      <c r="E10" t="s">
        <v>536</v>
      </c>
      <c r="F10" t="s">
        <v>397</v>
      </c>
      <c r="M10" t="s">
        <v>537</v>
      </c>
      <c r="N10" t="b">
        <v>1</v>
      </c>
    </row>
    <row r="11" spans="1:19">
      <c r="A11" t="s">
        <v>4</v>
      </c>
      <c r="E11" t="s">
        <v>7</v>
      </c>
      <c r="F11" t="s">
        <v>8</v>
      </c>
    </row>
    <row r="12" spans="1:19">
      <c r="A12" t="s">
        <v>4</v>
      </c>
      <c r="E12" t="s">
        <v>141</v>
      </c>
      <c r="F12" t="s">
        <v>356</v>
      </c>
    </row>
    <row r="13" spans="1:19">
      <c r="A13" t="s">
        <v>4</v>
      </c>
      <c r="E13" t="s">
        <v>452</v>
      </c>
      <c r="F13" t="s">
        <v>372</v>
      </c>
    </row>
    <row r="14" spans="1:19">
      <c r="A14" t="s">
        <v>4</v>
      </c>
      <c r="E14" t="s">
        <v>11</v>
      </c>
      <c r="F14" t="s">
        <v>12</v>
      </c>
    </row>
    <row r="15" spans="1:19">
      <c r="A15" t="s">
        <v>4</v>
      </c>
      <c r="E15" t="s">
        <v>453</v>
      </c>
      <c r="F15" t="s">
        <v>274</v>
      </c>
    </row>
    <row r="16" spans="1:19">
      <c r="A16" t="s">
        <v>4</v>
      </c>
      <c r="E16" t="s">
        <v>9</v>
      </c>
      <c r="F16" t="s">
        <v>10</v>
      </c>
    </row>
    <row r="17" spans="1:14">
      <c r="A17" t="s">
        <v>4</v>
      </c>
      <c r="E17" t="s">
        <v>15</v>
      </c>
      <c r="F17" t="s">
        <v>16</v>
      </c>
    </row>
    <row r="18" spans="1:14">
      <c r="A18" t="s">
        <v>4</v>
      </c>
      <c r="E18" t="s">
        <v>17</v>
      </c>
      <c r="F18" t="s">
        <v>134</v>
      </c>
    </row>
    <row r="19" spans="1:14">
      <c r="A19" t="s">
        <v>4</v>
      </c>
      <c r="E19" t="s">
        <v>13</v>
      </c>
      <c r="F19" t="s">
        <v>14</v>
      </c>
    </row>
    <row r="20" spans="1:14">
      <c r="A20" t="s">
        <v>4</v>
      </c>
      <c r="E20" t="s">
        <v>455</v>
      </c>
      <c r="F20" t="s">
        <v>280</v>
      </c>
    </row>
    <row r="21" spans="1:14">
      <c r="A21" t="s">
        <v>4</v>
      </c>
      <c r="E21" t="s">
        <v>138</v>
      </c>
      <c r="F21" t="s">
        <v>281</v>
      </c>
      <c r="M21" t="s">
        <v>556</v>
      </c>
      <c r="N21" t="b">
        <v>1</v>
      </c>
    </row>
    <row r="22" spans="1:14">
      <c r="A22" t="s">
        <v>4</v>
      </c>
      <c r="E22" t="s">
        <v>284</v>
      </c>
      <c r="F22" t="s">
        <v>283</v>
      </c>
      <c r="M22" t="s">
        <v>556</v>
      </c>
      <c r="N22" t="b">
        <v>1</v>
      </c>
    </row>
    <row r="23" spans="1:14">
      <c r="A23" t="s">
        <v>4</v>
      </c>
      <c r="E23" t="s">
        <v>456</v>
      </c>
      <c r="F23" t="s">
        <v>358</v>
      </c>
    </row>
    <row r="24" spans="1:14">
      <c r="A24" t="s">
        <v>4</v>
      </c>
      <c r="E24" t="s">
        <v>457</v>
      </c>
      <c r="F24" t="s">
        <v>285</v>
      </c>
    </row>
    <row r="25" spans="1:14">
      <c r="A25" t="s">
        <v>4</v>
      </c>
      <c r="E25" t="s">
        <v>135</v>
      </c>
      <c r="F25" t="s">
        <v>136</v>
      </c>
    </row>
    <row r="26" spans="1:14">
      <c r="A26" t="s">
        <v>4</v>
      </c>
      <c r="E26" t="s">
        <v>137</v>
      </c>
      <c r="G26" t="b">
        <v>1</v>
      </c>
    </row>
    <row r="27" spans="1:14">
      <c r="A27" t="s">
        <v>4</v>
      </c>
      <c r="E27" t="s">
        <v>144</v>
      </c>
      <c r="G27" t="b">
        <v>1</v>
      </c>
    </row>
    <row r="28" spans="1:14">
      <c r="A28" t="s">
        <v>474</v>
      </c>
      <c r="B28" t="b">
        <v>1</v>
      </c>
      <c r="C28" t="s">
        <v>469</v>
      </c>
      <c r="D28" t="b">
        <v>1</v>
      </c>
    </row>
    <row r="29" spans="1:14">
      <c r="A29" t="s">
        <v>474</v>
      </c>
      <c r="E29" t="s">
        <v>475</v>
      </c>
      <c r="F29" t="s">
        <v>143</v>
      </c>
    </row>
    <row r="30" spans="1:14">
      <c r="A30" t="s">
        <v>474</v>
      </c>
      <c r="E30" t="s">
        <v>471</v>
      </c>
      <c r="F30" t="s">
        <v>472</v>
      </c>
      <c r="M30" t="s">
        <v>557</v>
      </c>
      <c r="N30" t="b">
        <v>1</v>
      </c>
    </row>
    <row r="31" spans="1:14">
      <c r="A31" t="s">
        <v>474</v>
      </c>
      <c r="E31" t="s">
        <v>470</v>
      </c>
      <c r="F31" t="s">
        <v>473</v>
      </c>
      <c r="M31" t="s">
        <v>558</v>
      </c>
      <c r="N31" t="b">
        <v>1</v>
      </c>
    </row>
    <row r="32" spans="1:14">
      <c r="A32" t="s">
        <v>447</v>
      </c>
      <c r="B32" t="b">
        <v>1</v>
      </c>
      <c r="C32" t="s">
        <v>447</v>
      </c>
    </row>
    <row r="33" spans="1:12">
      <c r="A33" t="s">
        <v>447</v>
      </c>
      <c r="E33" t="s">
        <v>140</v>
      </c>
      <c r="I33" t="s">
        <v>4</v>
      </c>
      <c r="K33" t="b">
        <v>1</v>
      </c>
      <c r="L33" t="b">
        <v>1</v>
      </c>
    </row>
    <row r="34" spans="1:12">
      <c r="A34" t="s">
        <v>447</v>
      </c>
      <c r="E34" t="s">
        <v>448</v>
      </c>
      <c r="F34" t="s">
        <v>62</v>
      </c>
    </row>
    <row r="35" spans="1:12">
      <c r="A35" t="s">
        <v>447</v>
      </c>
      <c r="E35" t="s">
        <v>449</v>
      </c>
      <c r="F35" t="s">
        <v>444</v>
      </c>
    </row>
    <row r="36" spans="1:12">
      <c r="A36" t="s">
        <v>549</v>
      </c>
      <c r="E36" t="s">
        <v>450</v>
      </c>
      <c r="F36" t="s">
        <v>445</v>
      </c>
    </row>
    <row r="37" spans="1:12">
      <c r="A37" t="s">
        <v>447</v>
      </c>
      <c r="E37" t="s">
        <v>66</v>
      </c>
      <c r="F37" t="s">
        <v>64</v>
      </c>
    </row>
    <row r="38" spans="1:12">
      <c r="A38" t="s">
        <v>447</v>
      </c>
      <c r="E38" t="s">
        <v>67</v>
      </c>
      <c r="F38" s="1" t="s">
        <v>463</v>
      </c>
    </row>
    <row r="39" spans="1:12">
      <c r="A39" t="s">
        <v>447</v>
      </c>
      <c r="E39" t="s">
        <v>347</v>
      </c>
      <c r="F39" t="s">
        <v>346</v>
      </c>
    </row>
    <row r="40" spans="1:12">
      <c r="A40" t="s">
        <v>447</v>
      </c>
      <c r="E40" t="s">
        <v>144</v>
      </c>
      <c r="G40" t="b">
        <v>1</v>
      </c>
    </row>
    <row r="41" spans="1:12">
      <c r="A41" t="s">
        <v>447</v>
      </c>
      <c r="E41" t="s">
        <v>23</v>
      </c>
      <c r="G41" t="b">
        <v>1</v>
      </c>
    </row>
    <row r="42" spans="1:12">
      <c r="A42" t="s">
        <v>139</v>
      </c>
      <c r="B42" t="b">
        <v>1</v>
      </c>
      <c r="C42" t="s">
        <v>139</v>
      </c>
    </row>
    <row r="43" spans="1:12">
      <c r="A43" t="s">
        <v>139</v>
      </c>
      <c r="E43" t="s">
        <v>140</v>
      </c>
      <c r="I43" t="s">
        <v>4</v>
      </c>
      <c r="K43" t="b">
        <v>1</v>
      </c>
      <c r="L43" t="b">
        <v>1</v>
      </c>
    </row>
    <row r="44" spans="1:12">
      <c r="A44" t="s">
        <v>139</v>
      </c>
      <c r="E44" t="s">
        <v>5</v>
      </c>
      <c r="F44" t="s">
        <v>373</v>
      </c>
      <c r="H44" t="b">
        <v>1</v>
      </c>
    </row>
    <row r="45" spans="1:12">
      <c r="A45" t="s">
        <v>139</v>
      </c>
      <c r="E45" t="s">
        <v>141</v>
      </c>
      <c r="F45" t="s">
        <v>142</v>
      </c>
    </row>
    <row r="46" spans="1:12">
      <c r="A46" t="s">
        <v>139</v>
      </c>
      <c r="E46" t="s">
        <v>144</v>
      </c>
      <c r="G46" t="b">
        <v>1</v>
      </c>
    </row>
    <row r="47" spans="1:12">
      <c r="A47" t="s">
        <v>359</v>
      </c>
      <c r="B47" t="b">
        <v>1</v>
      </c>
      <c r="C47" t="s">
        <v>359</v>
      </c>
    </row>
    <row r="48" spans="1:12">
      <c r="A48" t="s">
        <v>550</v>
      </c>
      <c r="E48" t="s">
        <v>416</v>
      </c>
      <c r="I48" t="s">
        <v>4</v>
      </c>
    </row>
    <row r="49" spans="1:14">
      <c r="A49" t="s">
        <v>359</v>
      </c>
      <c r="E49" t="s">
        <v>417</v>
      </c>
      <c r="G49" t="s">
        <v>399</v>
      </c>
    </row>
    <row r="50" spans="1:14">
      <c r="A50" t="s">
        <v>359</v>
      </c>
      <c r="E50" t="s">
        <v>360</v>
      </c>
      <c r="F50" t="s">
        <v>374</v>
      </c>
      <c r="M50" t="s">
        <v>406</v>
      </c>
      <c r="N50" t="b">
        <v>1</v>
      </c>
    </row>
    <row r="51" spans="1:14">
      <c r="A51" t="s">
        <v>359</v>
      </c>
      <c r="E51" t="s">
        <v>361</v>
      </c>
      <c r="F51" t="s">
        <v>375</v>
      </c>
    </row>
    <row r="52" spans="1:14">
      <c r="A52" t="s">
        <v>421</v>
      </c>
      <c r="E52" t="s">
        <v>362</v>
      </c>
      <c r="F52" t="s">
        <v>376</v>
      </c>
      <c r="M52" t="s">
        <v>408</v>
      </c>
      <c r="N52" t="b">
        <v>1</v>
      </c>
    </row>
    <row r="53" spans="1:14">
      <c r="A53" t="s">
        <v>359</v>
      </c>
      <c r="E53" t="s">
        <v>363</v>
      </c>
      <c r="F53" t="s">
        <v>377</v>
      </c>
    </row>
    <row r="54" spans="1:14">
      <c r="A54" t="s">
        <v>359</v>
      </c>
      <c r="E54" t="s">
        <v>364</v>
      </c>
      <c r="F54" t="s">
        <v>378</v>
      </c>
    </row>
    <row r="55" spans="1:14">
      <c r="A55" t="s">
        <v>359</v>
      </c>
      <c r="E55" t="s">
        <v>365</v>
      </c>
      <c r="F55" t="s">
        <v>379</v>
      </c>
    </row>
    <row r="56" spans="1:14">
      <c r="A56" t="s">
        <v>359</v>
      </c>
      <c r="E56" t="s">
        <v>366</v>
      </c>
      <c r="F56" t="s">
        <v>381</v>
      </c>
    </row>
    <row r="57" spans="1:14">
      <c r="A57" t="s">
        <v>359</v>
      </c>
      <c r="E57" t="s">
        <v>367</v>
      </c>
      <c r="F57" t="s">
        <v>380</v>
      </c>
    </row>
    <row r="58" spans="1:14">
      <c r="A58" t="s">
        <v>359</v>
      </c>
      <c r="E58" t="s">
        <v>368</v>
      </c>
      <c r="F58" t="s">
        <v>382</v>
      </c>
    </row>
    <row r="59" spans="1:14">
      <c r="A59" t="s">
        <v>359</v>
      </c>
      <c r="E59" t="s">
        <v>369</v>
      </c>
      <c r="F59" t="s">
        <v>383</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abSelected="1" workbookViewId="0">
      <selection activeCell="D11" sqref="D11"/>
    </sheetView>
  </sheetViews>
  <sheetFormatPr baseColWidth="10" defaultRowHeight="15" x14ac:dyDescent="0"/>
  <cols>
    <col min="1" max="1" width="15.83203125" bestFit="1" customWidth="1"/>
    <col min="2" max="2" width="15.33203125" bestFit="1" customWidth="1"/>
    <col min="3" max="3" width="17" bestFit="1" customWidth="1"/>
    <col min="4" max="4" width="15.33203125" customWidth="1"/>
    <col min="5" max="5" width="11.33203125" bestFit="1" customWidth="1"/>
    <col min="6" max="6" width="15.1640625" style="14" bestFit="1" customWidth="1"/>
    <col min="7" max="7" width="26" style="14" bestFit="1" customWidth="1"/>
    <col min="8" max="8" width="11.33203125" style="14" bestFit="1" customWidth="1"/>
    <col min="9" max="9" width="19.33203125" bestFit="1" customWidth="1"/>
    <col min="15" max="15" width="15.6640625" customWidth="1"/>
    <col min="17" max="17" width="23" bestFit="1" customWidth="1"/>
    <col min="18" max="18" width="17.5" bestFit="1" customWidth="1"/>
    <col min="19" max="19" width="17" bestFit="1" customWidth="1"/>
    <col min="20" max="20" width="20.6640625" bestFit="1" customWidth="1"/>
  </cols>
  <sheetData>
    <row r="1" spans="1:25" s="3" customFormat="1">
      <c r="A1" s="1" t="s">
        <v>143</v>
      </c>
      <c r="B1" s="1" t="s">
        <v>32</v>
      </c>
      <c r="C1" s="3" t="s">
        <v>482</v>
      </c>
      <c r="D1" s="3" t="s">
        <v>483</v>
      </c>
      <c r="E1" s="1" t="s">
        <v>409</v>
      </c>
      <c r="F1" s="13" t="s">
        <v>410</v>
      </c>
      <c r="G1" s="13" t="s">
        <v>397</v>
      </c>
      <c r="H1" s="13" t="s">
        <v>8</v>
      </c>
      <c r="I1" s="1" t="s">
        <v>356</v>
      </c>
      <c r="J1" s="1" t="s">
        <v>411</v>
      </c>
      <c r="K1" s="1" t="s">
        <v>12</v>
      </c>
      <c r="L1" s="1" t="s">
        <v>274</v>
      </c>
      <c r="M1" s="1" t="s">
        <v>10</v>
      </c>
      <c r="N1" s="1" t="s">
        <v>16</v>
      </c>
      <c r="O1" s="1" t="s">
        <v>134</v>
      </c>
      <c r="P1" s="1" t="s">
        <v>14</v>
      </c>
      <c r="Q1" s="1" t="s">
        <v>488</v>
      </c>
      <c r="R1" s="1" t="s">
        <v>280</v>
      </c>
      <c r="S1" s="1" t="s">
        <v>412</v>
      </c>
      <c r="T1" s="1" t="s">
        <v>283</v>
      </c>
      <c r="U1" s="1" t="s">
        <v>413</v>
      </c>
      <c r="V1" s="1" t="s">
        <v>285</v>
      </c>
      <c r="W1" s="1" t="s">
        <v>136</v>
      </c>
      <c r="X1" s="1" t="s">
        <v>414</v>
      </c>
      <c r="Y1" s="1" t="s">
        <v>415</v>
      </c>
    </row>
    <row r="2" spans="1:25">
      <c r="A2" t="s">
        <v>460</v>
      </c>
      <c r="B2" t="s">
        <v>559</v>
      </c>
      <c r="E2" t="s">
        <v>432</v>
      </c>
      <c r="F2" s="14" t="s">
        <v>546</v>
      </c>
      <c r="G2" s="14" t="s">
        <v>538</v>
      </c>
      <c r="H2" s="14" t="s">
        <v>478</v>
      </c>
      <c r="I2" t="s">
        <v>433</v>
      </c>
      <c r="J2">
        <v>100</v>
      </c>
      <c r="K2" s="2" t="s">
        <v>434</v>
      </c>
      <c r="L2">
        <v>1231231</v>
      </c>
      <c r="M2" s="2" t="s">
        <v>435</v>
      </c>
      <c r="N2" t="s">
        <v>436</v>
      </c>
      <c r="O2" t="s">
        <v>437</v>
      </c>
      <c r="P2" t="s">
        <v>438</v>
      </c>
      <c r="Q2" t="s">
        <v>492</v>
      </c>
      <c r="R2">
        <f>IFERROR(VLOOKUP(Q2,masterData!$G$2:$H$4,2,FALSE),"")</f>
        <v>2</v>
      </c>
      <c r="S2" t="s">
        <v>20</v>
      </c>
      <c r="T2" t="s">
        <v>21</v>
      </c>
      <c r="U2" t="s">
        <v>439</v>
      </c>
      <c r="V2" t="b">
        <v>1</v>
      </c>
      <c r="W2" t="b">
        <v>1</v>
      </c>
      <c r="X2" t="s">
        <v>19</v>
      </c>
      <c r="Y2" t="s">
        <v>440</v>
      </c>
    </row>
    <row r="3" spans="1:25">
      <c r="A3" t="s">
        <v>493</v>
      </c>
      <c r="E3" t="s">
        <v>432</v>
      </c>
      <c r="F3" s="14" t="s">
        <v>547</v>
      </c>
      <c r="G3" s="14" t="s">
        <v>539</v>
      </c>
      <c r="H3" s="14" t="s">
        <v>494</v>
      </c>
      <c r="I3" t="s">
        <v>433</v>
      </c>
      <c r="J3">
        <v>101</v>
      </c>
      <c r="K3" s="2" t="s">
        <v>434</v>
      </c>
      <c r="L3">
        <v>1231232</v>
      </c>
      <c r="M3" s="2" t="s">
        <v>435</v>
      </c>
      <c r="N3" t="s">
        <v>436</v>
      </c>
      <c r="O3" t="s">
        <v>437</v>
      </c>
      <c r="P3" t="s">
        <v>438</v>
      </c>
      <c r="Q3" t="s">
        <v>492</v>
      </c>
      <c r="R3">
        <f>IFERROR(VLOOKUP(Q3,masterData!$G$2:$H$4,2,FALSE),"")</f>
        <v>2</v>
      </c>
      <c r="S3" t="s">
        <v>20</v>
      </c>
      <c r="T3" t="s">
        <v>21</v>
      </c>
      <c r="U3" t="s">
        <v>439</v>
      </c>
      <c r="V3" t="b">
        <v>1</v>
      </c>
      <c r="W3" t="b">
        <v>1</v>
      </c>
      <c r="X3" t="s">
        <v>19</v>
      </c>
      <c r="Y3" t="s">
        <v>440</v>
      </c>
    </row>
    <row r="4" spans="1:25">
      <c r="A4" t="s">
        <v>495</v>
      </c>
      <c r="E4" t="s">
        <v>432</v>
      </c>
      <c r="F4" s="14" t="s">
        <v>548</v>
      </c>
      <c r="G4" s="14" t="s">
        <v>540</v>
      </c>
      <c r="H4" s="14" t="s">
        <v>496</v>
      </c>
      <c r="I4" t="s">
        <v>433</v>
      </c>
      <c r="J4">
        <v>102</v>
      </c>
      <c r="K4" s="2" t="s">
        <v>434</v>
      </c>
      <c r="L4">
        <v>1231233</v>
      </c>
      <c r="M4" s="2" t="s">
        <v>435</v>
      </c>
      <c r="N4" t="s">
        <v>436</v>
      </c>
      <c r="O4" t="s">
        <v>437</v>
      </c>
      <c r="P4" t="s">
        <v>438</v>
      </c>
      <c r="Q4" t="s">
        <v>492</v>
      </c>
      <c r="R4">
        <f>IFERROR(VLOOKUP(Q4,masterData!$G$2:$H$4,2,FALSE),"")</f>
        <v>2</v>
      </c>
      <c r="S4" t="s">
        <v>20</v>
      </c>
      <c r="T4" t="s">
        <v>21</v>
      </c>
      <c r="U4" t="s">
        <v>439</v>
      </c>
      <c r="V4" t="b">
        <v>1</v>
      </c>
      <c r="W4" t="b">
        <v>1</v>
      </c>
      <c r="X4" t="s">
        <v>19</v>
      </c>
      <c r="Y4" t="s">
        <v>440</v>
      </c>
    </row>
    <row r="5" spans="1:25">
      <c r="A5" t="s">
        <v>497</v>
      </c>
      <c r="E5" t="s">
        <v>432</v>
      </c>
      <c r="F5" s="14" t="s">
        <v>498</v>
      </c>
      <c r="G5" s="14" t="s">
        <v>541</v>
      </c>
      <c r="H5" s="14" t="s">
        <v>499</v>
      </c>
      <c r="I5" t="s">
        <v>433</v>
      </c>
      <c r="J5">
        <v>103</v>
      </c>
      <c r="K5" s="2" t="s">
        <v>434</v>
      </c>
      <c r="L5">
        <v>1231234</v>
      </c>
      <c r="M5" s="2" t="s">
        <v>435</v>
      </c>
      <c r="N5" t="s">
        <v>436</v>
      </c>
      <c r="O5" t="s">
        <v>437</v>
      </c>
      <c r="P5" t="s">
        <v>438</v>
      </c>
      <c r="Q5" t="s">
        <v>492</v>
      </c>
      <c r="R5">
        <f>IFERROR(VLOOKUP(Q5,masterData!$G$2:$H$4,2,FALSE),"")</f>
        <v>2</v>
      </c>
      <c r="S5" t="s">
        <v>20</v>
      </c>
      <c r="T5" t="s">
        <v>21</v>
      </c>
      <c r="U5" t="s">
        <v>439</v>
      </c>
      <c r="V5" t="b">
        <v>1</v>
      </c>
      <c r="W5" t="b">
        <v>1</v>
      </c>
      <c r="X5" t="s">
        <v>19</v>
      </c>
      <c r="Y5" t="s">
        <v>440</v>
      </c>
    </row>
    <row r="6" spans="1:25">
      <c r="A6" t="s">
        <v>500</v>
      </c>
      <c r="E6" t="s">
        <v>432</v>
      </c>
      <c r="F6" s="14" t="s">
        <v>501</v>
      </c>
      <c r="G6" s="14" t="s">
        <v>542</v>
      </c>
      <c r="H6" s="14" t="s">
        <v>502</v>
      </c>
      <c r="I6" t="s">
        <v>433</v>
      </c>
      <c r="J6">
        <v>104</v>
      </c>
      <c r="K6" s="2" t="s">
        <v>434</v>
      </c>
      <c r="L6">
        <v>1231235</v>
      </c>
      <c r="M6" s="2" t="s">
        <v>435</v>
      </c>
      <c r="N6" t="s">
        <v>436</v>
      </c>
      <c r="O6" t="s">
        <v>437</v>
      </c>
      <c r="P6" t="s">
        <v>438</v>
      </c>
      <c r="Q6" t="s">
        <v>492</v>
      </c>
      <c r="R6">
        <f>IFERROR(VLOOKUP(Q6,masterData!$G$2:$H$4,2,FALSE),"")</f>
        <v>2</v>
      </c>
      <c r="S6" t="s">
        <v>20</v>
      </c>
      <c r="T6" t="s">
        <v>21</v>
      </c>
      <c r="U6" t="s">
        <v>439</v>
      </c>
      <c r="V6" t="b">
        <v>1</v>
      </c>
      <c r="W6" t="b">
        <v>1</v>
      </c>
      <c r="X6" t="s">
        <v>19</v>
      </c>
      <c r="Y6" t="s">
        <v>440</v>
      </c>
    </row>
    <row r="7" spans="1:25">
      <c r="A7" t="s">
        <v>503</v>
      </c>
      <c r="E7" t="s">
        <v>432</v>
      </c>
      <c r="F7" s="14" t="s">
        <v>504</v>
      </c>
      <c r="G7" s="14" t="s">
        <v>543</v>
      </c>
      <c r="H7" s="14" t="s">
        <v>505</v>
      </c>
      <c r="I7" t="s">
        <v>433</v>
      </c>
      <c r="J7">
        <v>105</v>
      </c>
      <c r="K7" s="2" t="s">
        <v>434</v>
      </c>
      <c r="L7">
        <v>1231236</v>
      </c>
      <c r="M7" s="2" t="s">
        <v>435</v>
      </c>
      <c r="N7" t="s">
        <v>436</v>
      </c>
      <c r="O7" t="s">
        <v>437</v>
      </c>
      <c r="P7" t="s">
        <v>438</v>
      </c>
      <c r="Q7" t="s">
        <v>492</v>
      </c>
      <c r="R7">
        <f>IFERROR(VLOOKUP(Q7,masterData!$G$2:$H$4,2,FALSE),"")</f>
        <v>2</v>
      </c>
      <c r="S7" t="s">
        <v>20</v>
      </c>
      <c r="T7" t="s">
        <v>21</v>
      </c>
      <c r="U7" t="s">
        <v>439</v>
      </c>
      <c r="V7" t="b">
        <v>1</v>
      </c>
      <c r="W7" t="b">
        <v>1</v>
      </c>
      <c r="X7" t="s">
        <v>19</v>
      </c>
      <c r="Y7" t="s">
        <v>440</v>
      </c>
    </row>
    <row r="8" spans="1:25">
      <c r="A8" t="s">
        <v>506</v>
      </c>
      <c r="E8" t="s">
        <v>432</v>
      </c>
      <c r="F8" s="14" t="s">
        <v>507</v>
      </c>
      <c r="G8" s="14" t="s">
        <v>544</v>
      </c>
      <c r="H8" s="14" t="s">
        <v>508</v>
      </c>
      <c r="I8" t="s">
        <v>433</v>
      </c>
      <c r="J8">
        <v>106</v>
      </c>
      <c r="K8" s="2" t="s">
        <v>434</v>
      </c>
      <c r="L8">
        <v>1231237</v>
      </c>
      <c r="M8" s="2" t="s">
        <v>435</v>
      </c>
      <c r="N8" t="s">
        <v>436</v>
      </c>
      <c r="O8" t="s">
        <v>437</v>
      </c>
      <c r="P8" t="s">
        <v>438</v>
      </c>
      <c r="Q8" t="s">
        <v>492</v>
      </c>
      <c r="R8">
        <f>IFERROR(VLOOKUP(Q8,masterData!$G$2:$H$4,2,FALSE),"")</f>
        <v>2</v>
      </c>
      <c r="S8" t="s">
        <v>20</v>
      </c>
      <c r="T8" t="s">
        <v>21</v>
      </c>
      <c r="U8" t="s">
        <v>439</v>
      </c>
      <c r="V8" t="b">
        <v>1</v>
      </c>
      <c r="W8" t="b">
        <v>1</v>
      </c>
      <c r="X8" t="s">
        <v>19</v>
      </c>
      <c r="Y8" t="s">
        <v>440</v>
      </c>
    </row>
    <row r="9" spans="1:25">
      <c r="A9" t="s">
        <v>509</v>
      </c>
      <c r="E9" t="s">
        <v>432</v>
      </c>
      <c r="F9" s="14" t="s">
        <v>510</v>
      </c>
      <c r="G9" s="14" t="s">
        <v>545</v>
      </c>
      <c r="H9" s="14" t="s">
        <v>511</v>
      </c>
      <c r="I9" t="s">
        <v>433</v>
      </c>
      <c r="J9">
        <v>107</v>
      </c>
      <c r="K9" s="2" t="s">
        <v>434</v>
      </c>
      <c r="L9">
        <v>1231238</v>
      </c>
      <c r="M9" s="2" t="s">
        <v>435</v>
      </c>
      <c r="N9" t="s">
        <v>436</v>
      </c>
      <c r="O9" t="s">
        <v>437</v>
      </c>
      <c r="P9" t="s">
        <v>438</v>
      </c>
      <c r="Q9" t="s">
        <v>492</v>
      </c>
      <c r="R9">
        <f>IFERROR(VLOOKUP(Q9,masterData!$G$2:$H$4,2,FALSE),"")</f>
        <v>2</v>
      </c>
      <c r="S9" t="s">
        <v>20</v>
      </c>
      <c r="T9" t="s">
        <v>21</v>
      </c>
      <c r="U9" t="s">
        <v>439</v>
      </c>
      <c r="V9" t="b">
        <v>1</v>
      </c>
      <c r="W9" t="b">
        <v>1</v>
      </c>
      <c r="X9" t="s">
        <v>19</v>
      </c>
      <c r="Y9" t="s">
        <v>440</v>
      </c>
    </row>
    <row r="10" spans="1:25">
      <c r="A10" t="s">
        <v>512</v>
      </c>
      <c r="E10" t="s">
        <v>432</v>
      </c>
      <c r="F10" s="14" t="s">
        <v>513</v>
      </c>
      <c r="H10" s="14" t="s">
        <v>514</v>
      </c>
      <c r="I10" t="s">
        <v>433</v>
      </c>
      <c r="J10">
        <v>108</v>
      </c>
      <c r="K10" s="2" t="s">
        <v>434</v>
      </c>
      <c r="L10">
        <v>1231239</v>
      </c>
      <c r="M10" s="2" t="s">
        <v>435</v>
      </c>
      <c r="N10" t="s">
        <v>436</v>
      </c>
      <c r="O10" t="s">
        <v>437</v>
      </c>
      <c r="P10" t="s">
        <v>438</v>
      </c>
      <c r="Q10" t="s">
        <v>492</v>
      </c>
      <c r="R10">
        <f>IFERROR(VLOOKUP(Q10,masterData!$G$2:$H$4,2,FALSE),"")</f>
        <v>2</v>
      </c>
      <c r="S10" t="s">
        <v>553</v>
      </c>
      <c r="T10" t="s">
        <v>21</v>
      </c>
      <c r="U10" t="s">
        <v>439</v>
      </c>
      <c r="V10" t="b">
        <v>1</v>
      </c>
      <c r="W10" t="b">
        <v>1</v>
      </c>
      <c r="X10" t="s">
        <v>19</v>
      </c>
      <c r="Y10" t="s">
        <v>440</v>
      </c>
    </row>
  </sheetData>
  <phoneticPr fontId="4" type="noConversion"/>
  <hyperlinks>
    <hyperlink ref="K2" r:id="rId1"/>
    <hyperlink ref="M2" r:id="rId2"/>
    <hyperlink ref="K3" r:id="rId3"/>
    <hyperlink ref="K4" r:id="rId4"/>
    <hyperlink ref="K5" r:id="rId5"/>
    <hyperlink ref="K6" r:id="rId6"/>
    <hyperlink ref="K7" r:id="rId7"/>
    <hyperlink ref="K8" r:id="rId8"/>
    <hyperlink ref="K9" r:id="rId9"/>
    <hyperlink ref="K10" r:id="rId10"/>
    <hyperlink ref="M3" r:id="rId11"/>
    <hyperlink ref="M4" r:id="rId12"/>
    <hyperlink ref="M5" r:id="rId13"/>
    <hyperlink ref="M6" r:id="rId14"/>
    <hyperlink ref="M7" r:id="rId15"/>
    <hyperlink ref="M8" r:id="rId16"/>
    <hyperlink ref="M9" r:id="rId17"/>
    <hyperlink ref="M10" r:id="rId18"/>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3" sqref="A3"/>
    </sheetView>
  </sheetViews>
  <sheetFormatPr baseColWidth="10" defaultRowHeight="15" x14ac:dyDescent="0"/>
  <cols>
    <col min="1" max="1" width="12.83203125" bestFit="1" customWidth="1"/>
    <col min="2" max="3" width="19.6640625" customWidth="1"/>
  </cols>
  <sheetData>
    <row r="1" spans="1:3" s="3" customFormat="1">
      <c r="A1" s="3" t="s">
        <v>143</v>
      </c>
      <c r="B1" s="3" t="s">
        <v>472</v>
      </c>
      <c r="C1" s="3" t="s">
        <v>473</v>
      </c>
    </row>
    <row r="2" spans="1:3">
      <c r="A2" t="s">
        <v>460</v>
      </c>
      <c r="B2" t="s">
        <v>476</v>
      </c>
      <c r="C2" t="s">
        <v>477</v>
      </c>
    </row>
    <row r="3" spans="1:3">
      <c r="A3" t="s">
        <v>493</v>
      </c>
      <c r="B3" t="s">
        <v>476</v>
      </c>
      <c r="C3" t="s">
        <v>477</v>
      </c>
    </row>
    <row r="4" spans="1:3">
      <c r="A4" t="s">
        <v>495</v>
      </c>
      <c r="B4" t="s">
        <v>476</v>
      </c>
      <c r="C4" t="s">
        <v>477</v>
      </c>
    </row>
    <row r="5" spans="1:3">
      <c r="A5" t="s">
        <v>497</v>
      </c>
      <c r="B5" t="s">
        <v>476</v>
      </c>
      <c r="C5" t="s">
        <v>477</v>
      </c>
    </row>
    <row r="6" spans="1:3">
      <c r="A6" t="s">
        <v>500</v>
      </c>
      <c r="B6" t="s">
        <v>476</v>
      </c>
      <c r="C6" t="s">
        <v>477</v>
      </c>
    </row>
    <row r="7" spans="1:3">
      <c r="A7" t="s">
        <v>503</v>
      </c>
      <c r="B7" t="s">
        <v>476</v>
      </c>
      <c r="C7" t="s">
        <v>477</v>
      </c>
    </row>
    <row r="8" spans="1:3">
      <c r="A8" t="s">
        <v>506</v>
      </c>
      <c r="B8" t="s">
        <v>476</v>
      </c>
      <c r="C8" t="s">
        <v>477</v>
      </c>
    </row>
    <row r="9" spans="1:3">
      <c r="A9" t="s">
        <v>509</v>
      </c>
      <c r="B9" t="s">
        <v>476</v>
      </c>
      <c r="C9" t="s">
        <v>477</v>
      </c>
    </row>
    <row r="10" spans="1:3">
      <c r="A10" t="s">
        <v>512</v>
      </c>
      <c r="B10" t="s">
        <v>476</v>
      </c>
      <c r="C10" t="s">
        <v>477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G38" sqref="G38"/>
    </sheetView>
  </sheetViews>
  <sheetFormatPr baseColWidth="10" defaultRowHeight="15" x14ac:dyDescent="0"/>
  <cols>
    <col min="2" max="2" width="15.1640625" customWidth="1"/>
    <col min="3" max="3" width="12.1640625" bestFit="1" customWidth="1"/>
    <col min="6" max="6" width="13.1640625" bestFit="1" customWidth="1"/>
  </cols>
  <sheetData>
    <row r="1" spans="1:8">
      <c r="A1" s="3" t="s">
        <v>143</v>
      </c>
      <c r="B1" s="1" t="s">
        <v>418</v>
      </c>
      <c r="C1" s="1" t="s">
        <v>443</v>
      </c>
      <c r="D1" s="1" t="s">
        <v>446</v>
      </c>
      <c r="E1" s="1" t="s">
        <v>419</v>
      </c>
      <c r="F1" s="1" t="s">
        <v>462</v>
      </c>
      <c r="G1" s="1" t="s">
        <v>463</v>
      </c>
      <c r="H1" s="1" t="s">
        <v>420</v>
      </c>
    </row>
    <row r="2" spans="1:8">
      <c r="A2" s="9" t="s">
        <v>460</v>
      </c>
      <c r="B2" t="s">
        <v>465</v>
      </c>
      <c r="C2" s="9" t="s">
        <v>466</v>
      </c>
      <c r="D2" t="s">
        <v>467</v>
      </c>
      <c r="E2" t="s">
        <v>468</v>
      </c>
      <c r="F2" t="s">
        <v>468</v>
      </c>
      <c r="G2">
        <f>IFERROR(VLOOKUP(F2,masterData!$C$2:$D$250,2,FALSE), "")</f>
        <v>14</v>
      </c>
      <c r="H2">
        <v>278587</v>
      </c>
    </row>
    <row r="3" spans="1:8">
      <c r="A3" s="9" t="s">
        <v>493</v>
      </c>
      <c r="B3" t="s">
        <v>465</v>
      </c>
      <c r="C3" s="9" t="s">
        <v>466</v>
      </c>
      <c r="D3" t="s">
        <v>467</v>
      </c>
      <c r="E3" t="s">
        <v>468</v>
      </c>
      <c r="F3" t="s">
        <v>468</v>
      </c>
      <c r="G3">
        <f>IFERROR(VLOOKUP(F3,masterData!$C$2:$D$250,2,FALSE), "")</f>
        <v>14</v>
      </c>
      <c r="H3">
        <v>278588</v>
      </c>
    </row>
    <row r="4" spans="1:8">
      <c r="A4" s="9" t="s">
        <v>495</v>
      </c>
      <c r="B4" t="s">
        <v>465</v>
      </c>
      <c r="C4" s="9" t="s">
        <v>466</v>
      </c>
      <c r="D4" t="s">
        <v>467</v>
      </c>
      <c r="E4" t="s">
        <v>468</v>
      </c>
      <c r="F4" t="s">
        <v>468</v>
      </c>
      <c r="G4">
        <f>IFERROR(VLOOKUP(F4,masterData!$C$2:$D$250,2,FALSE), "")</f>
        <v>14</v>
      </c>
      <c r="H4">
        <v>278589</v>
      </c>
    </row>
    <row r="5" spans="1:8">
      <c r="A5" s="9" t="s">
        <v>497</v>
      </c>
      <c r="B5" t="s">
        <v>465</v>
      </c>
      <c r="C5" s="9" t="s">
        <v>466</v>
      </c>
      <c r="D5" t="s">
        <v>467</v>
      </c>
      <c r="E5" t="s">
        <v>468</v>
      </c>
      <c r="F5" t="s">
        <v>468</v>
      </c>
      <c r="G5">
        <f>IFERROR(VLOOKUP(F5,masterData!$C$2:$D$250,2,FALSE), "")</f>
        <v>14</v>
      </c>
      <c r="H5">
        <v>278590</v>
      </c>
    </row>
    <row r="6" spans="1:8">
      <c r="A6" s="9" t="s">
        <v>500</v>
      </c>
      <c r="B6" t="s">
        <v>465</v>
      </c>
      <c r="C6" s="9" t="s">
        <v>466</v>
      </c>
      <c r="D6" t="s">
        <v>467</v>
      </c>
      <c r="E6" t="s">
        <v>468</v>
      </c>
      <c r="F6" t="s">
        <v>468</v>
      </c>
      <c r="G6">
        <f>IFERROR(VLOOKUP(F6,masterData!$C$2:$D$250,2,FALSE), "")</f>
        <v>14</v>
      </c>
      <c r="H6">
        <v>278591</v>
      </c>
    </row>
    <row r="7" spans="1:8">
      <c r="A7" s="9" t="s">
        <v>503</v>
      </c>
      <c r="B7" t="s">
        <v>465</v>
      </c>
      <c r="C7" s="9" t="s">
        <v>466</v>
      </c>
      <c r="D7" t="s">
        <v>467</v>
      </c>
      <c r="E7" t="s">
        <v>468</v>
      </c>
      <c r="F7" t="s">
        <v>111</v>
      </c>
      <c r="G7">
        <f>IFERROR(VLOOKUP(F7,masterData!$C$2:$D$250,2,FALSE), "")</f>
        <v>59</v>
      </c>
      <c r="H7">
        <v>278592</v>
      </c>
    </row>
    <row r="8" spans="1:8">
      <c r="A8" s="9" t="s">
        <v>506</v>
      </c>
      <c r="B8" t="s">
        <v>465</v>
      </c>
      <c r="C8" s="9" t="s">
        <v>466</v>
      </c>
      <c r="D8" t="s">
        <v>467</v>
      </c>
      <c r="E8" t="s">
        <v>468</v>
      </c>
      <c r="F8" t="s">
        <v>468</v>
      </c>
      <c r="G8">
        <f>IFERROR(VLOOKUP(F8,masterData!$C$2:$D$250,2,FALSE), "")</f>
        <v>14</v>
      </c>
      <c r="H8">
        <v>278593</v>
      </c>
    </row>
    <row r="9" spans="1:8">
      <c r="A9" s="9" t="s">
        <v>509</v>
      </c>
      <c r="B9" t="s">
        <v>465</v>
      </c>
      <c r="C9" s="9" t="s">
        <v>466</v>
      </c>
      <c r="D9" t="s">
        <v>467</v>
      </c>
      <c r="E9" t="s">
        <v>468</v>
      </c>
      <c r="F9" t="s">
        <v>468</v>
      </c>
      <c r="G9">
        <f>IFERROR(VLOOKUP(F9,masterData!$C$2:$D$250,2,FALSE), "")</f>
        <v>14</v>
      </c>
      <c r="H9">
        <v>278594</v>
      </c>
    </row>
  </sheetData>
  <phoneticPr fontId="4" type="noConversion"/>
  <pageMargins left="0.75" right="0.75" top="1" bottom="1" header="0.5" footer="0.5"/>
  <pageSetup paperSize="10"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masterData!$C$2:$C$250</xm:f>
          </x14:formula1>
          <xm:sqref>F2:F9</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3" sqref="A3"/>
    </sheetView>
  </sheetViews>
  <sheetFormatPr baseColWidth="10" defaultRowHeight="15" x14ac:dyDescent="0"/>
  <cols>
    <col min="1" max="1" width="15.1640625" bestFit="1" customWidth="1"/>
    <col min="2" max="2" width="15.1640625" customWidth="1"/>
    <col min="3" max="3" width="19.6640625" bestFit="1" customWidth="1"/>
  </cols>
  <sheetData>
    <row r="1" spans="1:3" s="3" customFormat="1">
      <c r="A1" s="3" t="s">
        <v>143</v>
      </c>
      <c r="B1" s="3" t="s">
        <v>6</v>
      </c>
      <c r="C1" s="3" t="s">
        <v>142</v>
      </c>
    </row>
    <row r="2" spans="1:3">
      <c r="A2" t="s">
        <v>460</v>
      </c>
      <c r="B2" t="s">
        <v>441</v>
      </c>
      <c r="C2" t="s">
        <v>442</v>
      </c>
    </row>
    <row r="3" spans="1:3">
      <c r="A3" t="s">
        <v>493</v>
      </c>
      <c r="B3" t="s">
        <v>461</v>
      </c>
      <c r="C3" t="s">
        <v>442</v>
      </c>
    </row>
    <row r="4" spans="1:3">
      <c r="A4" t="s">
        <v>495</v>
      </c>
      <c r="B4" t="s">
        <v>515</v>
      </c>
      <c r="C4" t="s">
        <v>442</v>
      </c>
    </row>
    <row r="5" spans="1:3">
      <c r="A5" t="s">
        <v>497</v>
      </c>
      <c r="B5" t="s">
        <v>516</v>
      </c>
      <c r="C5" t="s">
        <v>442</v>
      </c>
    </row>
    <row r="6" spans="1:3">
      <c r="A6" t="s">
        <v>500</v>
      </c>
      <c r="B6" t="s">
        <v>517</v>
      </c>
      <c r="C6" t="s">
        <v>442</v>
      </c>
    </row>
    <row r="7" spans="1:3">
      <c r="A7" t="s">
        <v>503</v>
      </c>
      <c r="B7" t="s">
        <v>518</v>
      </c>
      <c r="C7" t="s">
        <v>442</v>
      </c>
    </row>
    <row r="8" spans="1:3">
      <c r="A8" t="s">
        <v>506</v>
      </c>
      <c r="B8" t="s">
        <v>519</v>
      </c>
      <c r="C8" t="s">
        <v>442</v>
      </c>
    </row>
    <row r="9" spans="1:3">
      <c r="A9" t="s">
        <v>509</v>
      </c>
      <c r="B9" t="s">
        <v>520</v>
      </c>
      <c r="C9" t="s">
        <v>442</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20" sqref="E20"/>
    </sheetView>
  </sheetViews>
  <sheetFormatPr baseColWidth="10" defaultRowHeight="15" x14ac:dyDescent="0"/>
  <cols>
    <col min="1" max="1" width="12.83203125" bestFit="1" customWidth="1"/>
    <col min="2" max="2" width="20.83203125" bestFit="1" customWidth="1"/>
    <col min="3" max="3" width="30.1640625" bestFit="1" customWidth="1"/>
    <col min="4" max="4" width="24.83203125" bestFit="1" customWidth="1"/>
    <col min="5" max="5" width="34.1640625" bestFit="1" customWidth="1"/>
    <col min="6" max="6" width="18.1640625" bestFit="1" customWidth="1"/>
  </cols>
  <sheetData>
    <row r="1" spans="1:11">
      <c r="A1" s="3" t="s">
        <v>143</v>
      </c>
      <c r="B1" s="1" t="s">
        <v>422</v>
      </c>
      <c r="C1" s="1" t="s">
        <v>423</v>
      </c>
      <c r="D1" s="1" t="s">
        <v>424</v>
      </c>
      <c r="E1" s="1" t="s">
        <v>425</v>
      </c>
      <c r="F1" s="1" t="s">
        <v>426</v>
      </c>
      <c r="G1" s="1" t="s">
        <v>427</v>
      </c>
      <c r="H1" s="1" t="s">
        <v>428</v>
      </c>
      <c r="I1" s="1" t="s">
        <v>429</v>
      </c>
      <c r="J1" s="1" t="s">
        <v>430</v>
      </c>
      <c r="K1" s="1" t="s">
        <v>431</v>
      </c>
    </row>
    <row r="2" spans="1:11">
      <c r="A2" s="9" t="s">
        <v>460</v>
      </c>
      <c r="B2" t="s">
        <v>22</v>
      </c>
      <c r="C2" t="s">
        <v>400</v>
      </c>
      <c r="D2" t="s">
        <v>22</v>
      </c>
      <c r="E2" t="s">
        <v>401</v>
      </c>
      <c r="F2" t="s">
        <v>402</v>
      </c>
      <c r="G2" t="s">
        <v>403</v>
      </c>
      <c r="H2">
        <v>7</v>
      </c>
      <c r="I2">
        <v>8</v>
      </c>
      <c r="J2">
        <v>9</v>
      </c>
      <c r="K2">
        <v>10</v>
      </c>
    </row>
    <row r="3" spans="1:11">
      <c r="A3" s="9" t="s">
        <v>493</v>
      </c>
      <c r="B3" t="s">
        <v>521</v>
      </c>
      <c r="C3" t="s">
        <v>522</v>
      </c>
      <c r="D3" t="s">
        <v>521</v>
      </c>
      <c r="E3" t="s">
        <v>401</v>
      </c>
      <c r="F3" t="s">
        <v>402</v>
      </c>
      <c r="G3" t="s">
        <v>403</v>
      </c>
      <c r="H3">
        <v>7</v>
      </c>
      <c r="I3">
        <v>8</v>
      </c>
      <c r="J3">
        <v>9</v>
      </c>
      <c r="K3">
        <v>10</v>
      </c>
    </row>
    <row r="4" spans="1:11">
      <c r="A4" s="9" t="s">
        <v>495</v>
      </c>
      <c r="B4" t="s">
        <v>523</v>
      </c>
      <c r="C4" t="s">
        <v>524</v>
      </c>
      <c r="D4" t="s">
        <v>523</v>
      </c>
      <c r="E4" t="s">
        <v>401</v>
      </c>
      <c r="F4" t="s">
        <v>402</v>
      </c>
      <c r="G4" t="s">
        <v>403</v>
      </c>
      <c r="H4">
        <v>7</v>
      </c>
      <c r="I4">
        <v>8</v>
      </c>
      <c r="J4">
        <v>9</v>
      </c>
      <c r="K4">
        <v>10</v>
      </c>
    </row>
    <row r="5" spans="1:11">
      <c r="A5" s="9" t="s">
        <v>497</v>
      </c>
      <c r="B5" t="s">
        <v>525</v>
      </c>
      <c r="C5" t="s">
        <v>526</v>
      </c>
      <c r="D5" t="s">
        <v>525</v>
      </c>
      <c r="E5" t="s">
        <v>401</v>
      </c>
      <c r="F5" t="s">
        <v>402</v>
      </c>
      <c r="G5" t="s">
        <v>403</v>
      </c>
      <c r="H5">
        <v>7</v>
      </c>
      <c r="I5">
        <v>8</v>
      </c>
      <c r="J5">
        <v>9</v>
      </c>
      <c r="K5">
        <v>10</v>
      </c>
    </row>
    <row r="6" spans="1:11">
      <c r="A6" s="9" t="s">
        <v>500</v>
      </c>
      <c r="B6" t="s">
        <v>527</v>
      </c>
      <c r="C6" t="s">
        <v>528</v>
      </c>
      <c r="D6" t="s">
        <v>527</v>
      </c>
      <c r="E6" t="s">
        <v>401</v>
      </c>
      <c r="F6" t="s">
        <v>402</v>
      </c>
      <c r="G6" t="s">
        <v>403</v>
      </c>
      <c r="H6">
        <v>7</v>
      </c>
      <c r="I6">
        <v>8</v>
      </c>
      <c r="J6">
        <v>9</v>
      </c>
      <c r="K6">
        <v>10</v>
      </c>
    </row>
    <row r="7" spans="1:11">
      <c r="A7" s="9" t="s">
        <v>503</v>
      </c>
      <c r="B7" t="s">
        <v>529</v>
      </c>
      <c r="C7" t="s">
        <v>530</v>
      </c>
      <c r="D7" t="s">
        <v>529</v>
      </c>
      <c r="E7" t="s">
        <v>401</v>
      </c>
      <c r="F7" t="s">
        <v>402</v>
      </c>
      <c r="G7" t="s">
        <v>403</v>
      </c>
      <c r="H7">
        <v>7</v>
      </c>
      <c r="I7">
        <v>8</v>
      </c>
      <c r="J7">
        <v>9</v>
      </c>
      <c r="K7">
        <v>10</v>
      </c>
    </row>
    <row r="8" spans="1:11">
      <c r="A8" s="9" t="s">
        <v>506</v>
      </c>
      <c r="B8" t="s">
        <v>531</v>
      </c>
      <c r="C8" t="s">
        <v>532</v>
      </c>
      <c r="D8" t="s">
        <v>531</v>
      </c>
      <c r="E8" t="s">
        <v>401</v>
      </c>
      <c r="F8" t="s">
        <v>402</v>
      </c>
      <c r="G8" t="s">
        <v>403</v>
      </c>
      <c r="H8">
        <v>7</v>
      </c>
      <c r="I8">
        <v>8</v>
      </c>
      <c r="J8">
        <v>9</v>
      </c>
      <c r="K8">
        <v>10</v>
      </c>
    </row>
    <row r="9" spans="1:11">
      <c r="A9" s="9" t="s">
        <v>509</v>
      </c>
      <c r="B9" t="s">
        <v>533</v>
      </c>
      <c r="C9" t="s">
        <v>534</v>
      </c>
      <c r="D9" t="s">
        <v>533</v>
      </c>
      <c r="E9" t="s">
        <v>401</v>
      </c>
      <c r="F9" t="s">
        <v>402</v>
      </c>
      <c r="G9" t="s">
        <v>403</v>
      </c>
      <c r="H9">
        <v>7</v>
      </c>
      <c r="I9">
        <v>8</v>
      </c>
      <c r="J9">
        <v>9</v>
      </c>
      <c r="K9">
        <v>10</v>
      </c>
    </row>
  </sheetData>
  <phoneticPr fontId="4"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250"/>
  <sheetViews>
    <sheetView workbookViewId="0">
      <selection activeCell="I8" sqref="I8"/>
    </sheetView>
  </sheetViews>
  <sheetFormatPr baseColWidth="10" defaultRowHeight="15" x14ac:dyDescent="0"/>
  <cols>
    <col min="3" max="3" width="32.1640625" bestFit="1" customWidth="1"/>
    <col min="4" max="4" width="11.1640625" customWidth="1"/>
    <col min="7" max="7" width="23" bestFit="1" customWidth="1"/>
  </cols>
  <sheetData>
    <row r="1" spans="3:9">
      <c r="C1" s="10" t="s">
        <v>6</v>
      </c>
      <c r="D1" t="s">
        <v>464</v>
      </c>
      <c r="G1" s="3" t="s">
        <v>488</v>
      </c>
      <c r="H1" s="3" t="s">
        <v>487</v>
      </c>
    </row>
    <row r="2" spans="3:9">
      <c r="C2" s="11" t="s">
        <v>68</v>
      </c>
      <c r="D2">
        <v>20</v>
      </c>
      <c r="G2" t="s">
        <v>490</v>
      </c>
      <c r="H2">
        <v>1</v>
      </c>
    </row>
    <row r="3" spans="3:9">
      <c r="C3" s="12" t="s">
        <v>69</v>
      </c>
      <c r="D3">
        <v>228</v>
      </c>
      <c r="G3" t="s">
        <v>489</v>
      </c>
      <c r="H3">
        <v>2</v>
      </c>
    </row>
    <row r="4" spans="3:9">
      <c r="C4" s="11" t="s">
        <v>70</v>
      </c>
      <c r="D4">
        <v>21</v>
      </c>
      <c r="G4" t="s">
        <v>491</v>
      </c>
      <c r="H4">
        <v>3</v>
      </c>
    </row>
    <row r="5" spans="3:9">
      <c r="C5" s="12" t="s">
        <v>71</v>
      </c>
      <c r="D5">
        <v>22</v>
      </c>
    </row>
    <row r="6" spans="3:9">
      <c r="C6" s="11" t="s">
        <v>72</v>
      </c>
      <c r="D6">
        <v>23</v>
      </c>
    </row>
    <row r="7" spans="3:9">
      <c r="C7" s="12" t="s">
        <v>73</v>
      </c>
      <c r="D7">
        <v>24</v>
      </c>
    </row>
    <row r="8" spans="3:9">
      <c r="C8" s="11" t="s">
        <v>74</v>
      </c>
      <c r="D8">
        <v>25</v>
      </c>
      <c r="H8" t="s">
        <v>489</v>
      </c>
      <c r="I8">
        <f>VLOOKUP(H8,masterData!$G$2:$H$4,2,FALSE)</f>
        <v>2</v>
      </c>
    </row>
    <row r="9" spans="3:9">
      <c r="C9" s="12" t="s">
        <v>75</v>
      </c>
      <c r="D9">
        <v>26</v>
      </c>
    </row>
    <row r="10" spans="3:9">
      <c r="C10" s="11" t="s">
        <v>76</v>
      </c>
      <c r="D10">
        <v>27</v>
      </c>
    </row>
    <row r="11" spans="3:9">
      <c r="C11" s="12" t="s">
        <v>77</v>
      </c>
      <c r="D11">
        <v>28</v>
      </c>
    </row>
    <row r="12" spans="3:9">
      <c r="C12" s="11" t="s">
        <v>78</v>
      </c>
      <c r="D12">
        <v>29</v>
      </c>
    </row>
    <row r="13" spans="3:9">
      <c r="C13" s="12" t="s">
        <v>79</v>
      </c>
      <c r="D13">
        <v>30</v>
      </c>
    </row>
    <row r="14" spans="3:9">
      <c r="C14" s="11" t="s">
        <v>80</v>
      </c>
      <c r="D14">
        <v>31</v>
      </c>
    </row>
    <row r="15" spans="3:9">
      <c r="C15" s="12" t="s">
        <v>81</v>
      </c>
      <c r="D15">
        <v>32</v>
      </c>
    </row>
    <row r="16" spans="3:9">
      <c r="C16" s="11" t="s">
        <v>82</v>
      </c>
      <c r="D16">
        <v>33</v>
      </c>
    </row>
    <row r="17" spans="3:4">
      <c r="C17" s="12" t="s">
        <v>83</v>
      </c>
      <c r="D17">
        <v>34</v>
      </c>
    </row>
    <row r="18" spans="3:4">
      <c r="C18" s="11" t="s">
        <v>84</v>
      </c>
      <c r="D18">
        <v>35</v>
      </c>
    </row>
    <row r="19" spans="3:4">
      <c r="C19" s="12" t="s">
        <v>85</v>
      </c>
      <c r="D19">
        <v>36</v>
      </c>
    </row>
    <row r="20" spans="3:4">
      <c r="C20" s="11" t="s">
        <v>86</v>
      </c>
      <c r="D20">
        <v>37</v>
      </c>
    </row>
    <row r="21" spans="3:4">
      <c r="C21" s="12" t="s">
        <v>87</v>
      </c>
      <c r="D21">
        <v>38</v>
      </c>
    </row>
    <row r="22" spans="3:4">
      <c r="C22" s="11" t="s">
        <v>88</v>
      </c>
      <c r="D22">
        <v>39</v>
      </c>
    </row>
    <row r="23" spans="3:4">
      <c r="C23" s="12" t="s">
        <v>89</v>
      </c>
      <c r="D23">
        <v>40</v>
      </c>
    </row>
    <row r="24" spans="3:4">
      <c r="C24" s="11" t="s">
        <v>90</v>
      </c>
      <c r="D24">
        <v>41</v>
      </c>
    </row>
    <row r="25" spans="3:4">
      <c r="C25" s="12" t="s">
        <v>91</v>
      </c>
      <c r="D25">
        <v>42</v>
      </c>
    </row>
    <row r="26" spans="3:4">
      <c r="C26" s="11" t="s">
        <v>92</v>
      </c>
      <c r="D26">
        <v>43</v>
      </c>
    </row>
    <row r="27" spans="3:4">
      <c r="C27" s="12" t="s">
        <v>93</v>
      </c>
      <c r="D27">
        <v>44</v>
      </c>
    </row>
    <row r="28" spans="3:4">
      <c r="C28" s="11" t="s">
        <v>94</v>
      </c>
      <c r="D28">
        <v>45</v>
      </c>
    </row>
    <row r="29" spans="3:4">
      <c r="C29" s="12" t="s">
        <v>95</v>
      </c>
      <c r="D29">
        <v>229</v>
      </c>
    </row>
    <row r="30" spans="3:4">
      <c r="C30" s="11" t="s">
        <v>96</v>
      </c>
      <c r="D30">
        <v>46</v>
      </c>
    </row>
    <row r="31" spans="3:4">
      <c r="C31" s="12" t="s">
        <v>97</v>
      </c>
      <c r="D31">
        <v>47</v>
      </c>
    </row>
    <row r="32" spans="3:4">
      <c r="C32" s="11" t="s">
        <v>98</v>
      </c>
      <c r="D32">
        <v>230</v>
      </c>
    </row>
    <row r="33" spans="3:4">
      <c r="C33" s="12" t="s">
        <v>99</v>
      </c>
      <c r="D33">
        <v>48</v>
      </c>
    </row>
    <row r="34" spans="3:4">
      <c r="C34" s="11" t="s">
        <v>100</v>
      </c>
      <c r="D34">
        <v>231</v>
      </c>
    </row>
    <row r="35" spans="3:4">
      <c r="C35" s="12" t="s">
        <v>101</v>
      </c>
      <c r="D35">
        <v>49</v>
      </c>
    </row>
    <row r="36" spans="3:4">
      <c r="C36" s="11" t="s">
        <v>102</v>
      </c>
      <c r="D36">
        <v>50</v>
      </c>
    </row>
    <row r="37" spans="3:4">
      <c r="C37" s="12" t="s">
        <v>103</v>
      </c>
      <c r="D37">
        <v>51</v>
      </c>
    </row>
    <row r="38" spans="3:4">
      <c r="C38" s="11" t="s">
        <v>104</v>
      </c>
      <c r="D38">
        <v>52</v>
      </c>
    </row>
    <row r="39" spans="3:4">
      <c r="C39" s="12" t="s">
        <v>105</v>
      </c>
      <c r="D39">
        <v>54</v>
      </c>
    </row>
    <row r="40" spans="3:4">
      <c r="C40" s="11" t="s">
        <v>106</v>
      </c>
      <c r="D40">
        <v>55</v>
      </c>
    </row>
    <row r="41" spans="3:4">
      <c r="C41" s="12" t="s">
        <v>107</v>
      </c>
      <c r="D41">
        <v>56</v>
      </c>
    </row>
    <row r="42" spans="3:4">
      <c r="C42" s="11" t="s">
        <v>108</v>
      </c>
      <c r="D42">
        <v>1</v>
      </c>
    </row>
    <row r="43" spans="3:4">
      <c r="C43" s="12" t="s">
        <v>109</v>
      </c>
      <c r="D43">
        <v>57</v>
      </c>
    </row>
    <row r="44" spans="3:4">
      <c r="C44" s="11" t="s">
        <v>110</v>
      </c>
      <c r="D44">
        <v>58</v>
      </c>
    </row>
    <row r="45" spans="3:4">
      <c r="C45" s="12" t="s">
        <v>111</v>
      </c>
      <c r="D45">
        <v>59</v>
      </c>
    </row>
    <row r="46" spans="3:4">
      <c r="C46" s="11" t="s">
        <v>112</v>
      </c>
      <c r="D46">
        <v>60</v>
      </c>
    </row>
    <row r="47" spans="3:4">
      <c r="C47" s="12" t="s">
        <v>113</v>
      </c>
      <c r="D47">
        <v>61</v>
      </c>
    </row>
    <row r="48" spans="3:4">
      <c r="C48" s="11" t="s">
        <v>114</v>
      </c>
      <c r="D48">
        <v>2</v>
      </c>
    </row>
    <row r="49" spans="3:4">
      <c r="C49" s="12" t="s">
        <v>115</v>
      </c>
      <c r="D49">
        <v>62</v>
      </c>
    </row>
    <row r="50" spans="3:4">
      <c r="C50" s="11" t="s">
        <v>116</v>
      </c>
      <c r="D50">
        <v>63</v>
      </c>
    </row>
    <row r="51" spans="3:4">
      <c r="C51" s="12" t="s">
        <v>117</v>
      </c>
      <c r="D51">
        <v>64</v>
      </c>
    </row>
    <row r="52" spans="3:4">
      <c r="C52" s="11" t="s">
        <v>118</v>
      </c>
      <c r="D52">
        <v>65</v>
      </c>
    </row>
    <row r="53" spans="3:4">
      <c r="C53" s="12" t="s">
        <v>119</v>
      </c>
      <c r="D53">
        <v>68</v>
      </c>
    </row>
    <row r="54" spans="3:4">
      <c r="C54" s="11" t="s">
        <v>120</v>
      </c>
      <c r="D54">
        <v>69</v>
      </c>
    </row>
    <row r="55" spans="3:4">
      <c r="C55" s="12" t="s">
        <v>121</v>
      </c>
      <c r="D55">
        <v>70</v>
      </c>
    </row>
    <row r="56" spans="3:4">
      <c r="C56" s="11" t="s">
        <v>122</v>
      </c>
      <c r="D56">
        <v>71</v>
      </c>
    </row>
    <row r="57" spans="3:4">
      <c r="C57" s="12" t="s">
        <v>123</v>
      </c>
      <c r="D57">
        <v>232</v>
      </c>
    </row>
    <row r="58" spans="3:4">
      <c r="C58" s="11" t="s">
        <v>124</v>
      </c>
      <c r="D58">
        <v>72</v>
      </c>
    </row>
    <row r="59" spans="3:4">
      <c r="C59" s="12" t="s">
        <v>125</v>
      </c>
      <c r="D59">
        <v>73</v>
      </c>
    </row>
    <row r="60" spans="3:4">
      <c r="C60" s="11" t="s">
        <v>126</v>
      </c>
      <c r="D60">
        <v>67</v>
      </c>
    </row>
    <row r="61" spans="3:4">
      <c r="C61" s="12" t="s">
        <v>127</v>
      </c>
      <c r="D61">
        <v>74</v>
      </c>
    </row>
    <row r="62" spans="3:4">
      <c r="C62" s="11" t="s">
        <v>128</v>
      </c>
      <c r="D62">
        <v>75</v>
      </c>
    </row>
    <row r="63" spans="3:4">
      <c r="C63" s="12" t="s">
        <v>129</v>
      </c>
      <c r="D63">
        <v>76</v>
      </c>
    </row>
    <row r="64" spans="3:4">
      <c r="C64" s="11" t="s">
        <v>130</v>
      </c>
      <c r="D64">
        <v>77</v>
      </c>
    </row>
    <row r="65" spans="3:4">
      <c r="C65" s="12" t="s">
        <v>131</v>
      </c>
      <c r="D65">
        <v>78</v>
      </c>
    </row>
    <row r="66" spans="3:4">
      <c r="C66" s="11" t="s">
        <v>132</v>
      </c>
      <c r="D66">
        <v>79</v>
      </c>
    </row>
    <row r="67" spans="3:4">
      <c r="C67" s="12" t="s">
        <v>133</v>
      </c>
      <c r="D67">
        <v>80</v>
      </c>
    </row>
    <row r="68" spans="3:4">
      <c r="C68" s="11" t="s">
        <v>147</v>
      </c>
      <c r="D68">
        <v>81</v>
      </c>
    </row>
    <row r="69" spans="3:4">
      <c r="C69" s="12" t="s">
        <v>148</v>
      </c>
      <c r="D69">
        <v>82</v>
      </c>
    </row>
    <row r="70" spans="3:4">
      <c r="C70" s="11" t="s">
        <v>149</v>
      </c>
      <c r="D70">
        <v>83</v>
      </c>
    </row>
    <row r="71" spans="3:4">
      <c r="C71" s="12" t="s">
        <v>150</v>
      </c>
      <c r="D71">
        <v>84</v>
      </c>
    </row>
    <row r="72" spans="3:4">
      <c r="C72" s="11" t="s">
        <v>151</v>
      </c>
      <c r="D72">
        <v>85</v>
      </c>
    </row>
    <row r="73" spans="3:4">
      <c r="C73" s="12" t="s">
        <v>152</v>
      </c>
      <c r="D73">
        <v>86</v>
      </c>
    </row>
    <row r="74" spans="3:4">
      <c r="C74" s="11" t="s">
        <v>153</v>
      </c>
      <c r="D74">
        <v>87</v>
      </c>
    </row>
    <row r="75" spans="3:4">
      <c r="C75" s="12" t="s">
        <v>154</v>
      </c>
      <c r="D75">
        <v>88</v>
      </c>
    </row>
    <row r="76" spans="3:4">
      <c r="C76" s="11" t="s">
        <v>155</v>
      </c>
      <c r="D76">
        <v>3</v>
      </c>
    </row>
    <row r="77" spans="3:4">
      <c r="C77" s="12" t="s">
        <v>156</v>
      </c>
      <c r="D77">
        <v>89</v>
      </c>
    </row>
    <row r="78" spans="3:4">
      <c r="C78" s="11" t="s">
        <v>157</v>
      </c>
      <c r="D78">
        <v>90</v>
      </c>
    </row>
    <row r="79" spans="3:4">
      <c r="C79" s="12" t="s">
        <v>158</v>
      </c>
      <c r="D79">
        <v>233</v>
      </c>
    </row>
    <row r="80" spans="3:4">
      <c r="C80" s="11" t="s">
        <v>159</v>
      </c>
      <c r="D80">
        <v>91</v>
      </c>
    </row>
    <row r="81" spans="3:4">
      <c r="C81" s="12" t="s">
        <v>160</v>
      </c>
      <c r="D81">
        <v>92</v>
      </c>
    </row>
    <row r="82" spans="3:4">
      <c r="C82" s="11" t="s">
        <v>161</v>
      </c>
      <c r="D82">
        <v>93</v>
      </c>
    </row>
    <row r="83" spans="3:4">
      <c r="C83" s="12" t="s">
        <v>162</v>
      </c>
      <c r="D83">
        <v>4</v>
      </c>
    </row>
    <row r="84" spans="3:4">
      <c r="C84" s="11" t="s">
        <v>163</v>
      </c>
      <c r="D84">
        <v>94</v>
      </c>
    </row>
    <row r="85" spans="3:4">
      <c r="C85" s="12" t="s">
        <v>164</v>
      </c>
      <c r="D85">
        <v>95</v>
      </c>
    </row>
    <row r="86" spans="3:4">
      <c r="C86" s="11" t="s">
        <v>165</v>
      </c>
      <c r="D86">
        <v>96</v>
      </c>
    </row>
    <row r="87" spans="3:4">
      <c r="C87" s="12" t="s">
        <v>166</v>
      </c>
      <c r="D87">
        <v>97</v>
      </c>
    </row>
    <row r="88" spans="3:4">
      <c r="C88" s="11" t="s">
        <v>167</v>
      </c>
      <c r="D88">
        <v>98</v>
      </c>
    </row>
    <row r="89" spans="3:4">
      <c r="C89" s="12" t="s">
        <v>168</v>
      </c>
      <c r="D89">
        <v>99</v>
      </c>
    </row>
    <row r="90" spans="3:4">
      <c r="C90" s="11" t="s">
        <v>169</v>
      </c>
      <c r="D90">
        <v>100</v>
      </c>
    </row>
    <row r="91" spans="3:4">
      <c r="C91" s="12" t="s">
        <v>170</v>
      </c>
      <c r="D91">
        <v>101</v>
      </c>
    </row>
    <row r="92" spans="3:4">
      <c r="C92" s="11" t="s">
        <v>171</v>
      </c>
      <c r="D92">
        <v>234</v>
      </c>
    </row>
    <row r="93" spans="3:4">
      <c r="C93" s="12" t="s">
        <v>172</v>
      </c>
      <c r="D93">
        <v>102</v>
      </c>
    </row>
    <row r="94" spans="3:4">
      <c r="C94" s="11" t="s">
        <v>173</v>
      </c>
      <c r="D94">
        <v>103</v>
      </c>
    </row>
    <row r="95" spans="3:4">
      <c r="C95" s="12" t="s">
        <v>174</v>
      </c>
      <c r="D95">
        <v>104</v>
      </c>
    </row>
    <row r="96" spans="3:4">
      <c r="C96" s="11" t="s">
        <v>175</v>
      </c>
      <c r="D96">
        <v>105</v>
      </c>
    </row>
    <row r="97" spans="3:4">
      <c r="C97" s="12" t="s">
        <v>176</v>
      </c>
      <c r="D97">
        <v>235</v>
      </c>
    </row>
    <row r="98" spans="3:4">
      <c r="C98" s="11" t="s">
        <v>177</v>
      </c>
      <c r="D98">
        <v>106</v>
      </c>
    </row>
    <row r="99" spans="3:4">
      <c r="C99" s="12" t="s">
        <v>178</v>
      </c>
      <c r="D99">
        <v>5</v>
      </c>
    </row>
    <row r="100" spans="3:4">
      <c r="C100" s="11" t="s">
        <v>179</v>
      </c>
      <c r="D100">
        <v>6</v>
      </c>
    </row>
    <row r="101" spans="3:4">
      <c r="C101" s="12" t="s">
        <v>180</v>
      </c>
      <c r="D101">
        <v>107</v>
      </c>
    </row>
    <row r="102" spans="3:4">
      <c r="C102" s="11" t="s">
        <v>181</v>
      </c>
      <c r="D102">
        <v>108</v>
      </c>
    </row>
    <row r="103" spans="3:4">
      <c r="C103" s="12" t="s">
        <v>182</v>
      </c>
      <c r="D103">
        <v>109</v>
      </c>
    </row>
    <row r="104" spans="3:4">
      <c r="C104" s="11" t="s">
        <v>183</v>
      </c>
      <c r="D104">
        <v>110</v>
      </c>
    </row>
    <row r="105" spans="3:4">
      <c r="C105" s="12" t="s">
        <v>184</v>
      </c>
      <c r="D105">
        <v>111</v>
      </c>
    </row>
    <row r="106" spans="3:4">
      <c r="C106" s="11" t="s">
        <v>185</v>
      </c>
      <c r="D106">
        <v>112</v>
      </c>
    </row>
    <row r="107" spans="3:4">
      <c r="C107" s="12" t="s">
        <v>186</v>
      </c>
      <c r="D107">
        <v>236</v>
      </c>
    </row>
    <row r="108" spans="3:4">
      <c r="C108" s="11" t="s">
        <v>187</v>
      </c>
      <c r="D108">
        <v>7</v>
      </c>
    </row>
    <row r="109" spans="3:4">
      <c r="C109" s="12" t="s">
        <v>188</v>
      </c>
      <c r="D109">
        <v>8</v>
      </c>
    </row>
    <row r="110" spans="3:4">
      <c r="C110" s="11" t="s">
        <v>189</v>
      </c>
      <c r="D110">
        <v>113</v>
      </c>
    </row>
    <row r="111" spans="3:4">
      <c r="C111" s="12" t="s">
        <v>190</v>
      </c>
      <c r="D111">
        <v>114</v>
      </c>
    </row>
    <row r="112" spans="3:4">
      <c r="C112" s="11" t="s">
        <v>191</v>
      </c>
      <c r="D112">
        <v>9</v>
      </c>
    </row>
    <row r="113" spans="3:4">
      <c r="C113" s="12" t="s">
        <v>192</v>
      </c>
      <c r="D113">
        <v>237</v>
      </c>
    </row>
    <row r="114" spans="3:4">
      <c r="C114" s="11" t="s">
        <v>193</v>
      </c>
      <c r="D114">
        <v>115</v>
      </c>
    </row>
    <row r="115" spans="3:4">
      <c r="C115" s="12" t="s">
        <v>194</v>
      </c>
      <c r="D115">
        <v>116</v>
      </c>
    </row>
    <row r="116" spans="3:4">
      <c r="C116" s="11" t="s">
        <v>195</v>
      </c>
      <c r="D116">
        <v>117</v>
      </c>
    </row>
    <row r="117" spans="3:4">
      <c r="C117" s="12" t="s">
        <v>196</v>
      </c>
      <c r="D117">
        <v>118</v>
      </c>
    </row>
    <row r="118" spans="3:4">
      <c r="C118" s="11" t="s">
        <v>197</v>
      </c>
      <c r="D118">
        <v>119</v>
      </c>
    </row>
    <row r="119" spans="3:4">
      <c r="C119" s="12" t="s">
        <v>198</v>
      </c>
      <c r="D119">
        <v>121</v>
      </c>
    </row>
    <row r="120" spans="3:4">
      <c r="C120" s="11" t="s">
        <v>199</v>
      </c>
      <c r="D120">
        <v>122</v>
      </c>
    </row>
    <row r="121" spans="3:4">
      <c r="C121" s="12" t="s">
        <v>200</v>
      </c>
      <c r="D121">
        <v>123</v>
      </c>
    </row>
    <row r="122" spans="3:4">
      <c r="C122" s="11" t="s">
        <v>201</v>
      </c>
      <c r="D122">
        <v>124</v>
      </c>
    </row>
    <row r="123" spans="3:4">
      <c r="C123" s="12" t="s">
        <v>202</v>
      </c>
      <c r="D123">
        <v>125</v>
      </c>
    </row>
    <row r="124" spans="3:4">
      <c r="C124" s="11" t="s">
        <v>203</v>
      </c>
      <c r="D124">
        <v>126</v>
      </c>
    </row>
    <row r="125" spans="3:4">
      <c r="C125" s="12" t="s">
        <v>204</v>
      </c>
      <c r="D125">
        <v>127</v>
      </c>
    </row>
    <row r="126" spans="3:4">
      <c r="C126" s="11" t="s">
        <v>205</v>
      </c>
      <c r="D126">
        <v>128</v>
      </c>
    </row>
    <row r="127" spans="3:4">
      <c r="C127" s="12" t="s">
        <v>206</v>
      </c>
      <c r="D127">
        <v>129</v>
      </c>
    </row>
    <row r="128" spans="3:4">
      <c r="C128" s="11" t="s">
        <v>207</v>
      </c>
      <c r="D128">
        <v>130</v>
      </c>
    </row>
    <row r="129" spans="3:4">
      <c r="C129" s="12" t="s">
        <v>208</v>
      </c>
      <c r="D129">
        <v>131</v>
      </c>
    </row>
    <row r="130" spans="3:4">
      <c r="C130" s="11" t="s">
        <v>209</v>
      </c>
      <c r="D130">
        <v>132</v>
      </c>
    </row>
    <row r="131" spans="3:4">
      <c r="C131" s="12" t="s">
        <v>210</v>
      </c>
      <c r="D131">
        <v>133</v>
      </c>
    </row>
    <row r="132" spans="3:4">
      <c r="C132" s="11" t="s">
        <v>211</v>
      </c>
      <c r="D132">
        <v>134</v>
      </c>
    </row>
    <row r="133" spans="3:4">
      <c r="C133" s="12" t="s">
        <v>212</v>
      </c>
      <c r="D133">
        <v>135</v>
      </c>
    </row>
    <row r="134" spans="3:4">
      <c r="C134" s="11" t="s">
        <v>213</v>
      </c>
      <c r="D134">
        <v>136</v>
      </c>
    </row>
    <row r="135" spans="3:4">
      <c r="C135" s="12" t="s">
        <v>214</v>
      </c>
      <c r="D135">
        <v>137</v>
      </c>
    </row>
    <row r="136" spans="3:4">
      <c r="C136" s="11" t="s">
        <v>215</v>
      </c>
      <c r="D136">
        <v>138</v>
      </c>
    </row>
    <row r="137" spans="3:4">
      <c r="C137" s="12" t="s">
        <v>216</v>
      </c>
      <c r="D137">
        <v>139</v>
      </c>
    </row>
    <row r="138" spans="3:4">
      <c r="C138" s="11" t="s">
        <v>217</v>
      </c>
      <c r="D138">
        <v>140</v>
      </c>
    </row>
    <row r="139" spans="3:4">
      <c r="C139" s="12" t="s">
        <v>218</v>
      </c>
      <c r="D139">
        <v>141</v>
      </c>
    </row>
    <row r="140" spans="3:4">
      <c r="C140" s="11" t="s">
        <v>219</v>
      </c>
      <c r="D140">
        <v>142</v>
      </c>
    </row>
    <row r="141" spans="3:4">
      <c r="C141" s="12" t="s">
        <v>220</v>
      </c>
      <c r="D141">
        <v>143</v>
      </c>
    </row>
    <row r="142" spans="3:4">
      <c r="C142" s="11" t="s">
        <v>221</v>
      </c>
      <c r="D142">
        <v>144</v>
      </c>
    </row>
    <row r="143" spans="3:4">
      <c r="C143" s="12" t="s">
        <v>222</v>
      </c>
      <c r="D143">
        <v>145</v>
      </c>
    </row>
    <row r="144" spans="3:4">
      <c r="C144" s="11" t="s">
        <v>223</v>
      </c>
      <c r="D144">
        <v>146</v>
      </c>
    </row>
    <row r="145" spans="3:4">
      <c r="C145" s="12" t="s">
        <v>224</v>
      </c>
      <c r="D145">
        <v>147</v>
      </c>
    </row>
    <row r="146" spans="3:4">
      <c r="C146" s="11" t="s">
        <v>225</v>
      </c>
      <c r="D146">
        <v>148</v>
      </c>
    </row>
    <row r="147" spans="3:4">
      <c r="C147" s="12" t="s">
        <v>226</v>
      </c>
      <c r="D147">
        <v>149</v>
      </c>
    </row>
    <row r="148" spans="3:4">
      <c r="C148" s="11" t="s">
        <v>227</v>
      </c>
      <c r="D148">
        <v>150</v>
      </c>
    </row>
    <row r="149" spans="3:4">
      <c r="C149" s="12" t="s">
        <v>228</v>
      </c>
      <c r="D149">
        <v>151</v>
      </c>
    </row>
    <row r="150" spans="3:4">
      <c r="C150" s="11" t="s">
        <v>229</v>
      </c>
      <c r="D150">
        <v>152</v>
      </c>
    </row>
    <row r="151" spans="3:4">
      <c r="C151" s="12" t="s">
        <v>230</v>
      </c>
      <c r="D151">
        <v>53</v>
      </c>
    </row>
    <row r="152" spans="3:4">
      <c r="C152" s="11" t="s">
        <v>231</v>
      </c>
      <c r="D152">
        <v>153</v>
      </c>
    </row>
    <row r="153" spans="3:4">
      <c r="C153" s="12" t="s">
        <v>232</v>
      </c>
      <c r="D153">
        <v>154</v>
      </c>
    </row>
    <row r="154" spans="3:4">
      <c r="C154" s="11" t="s">
        <v>233</v>
      </c>
      <c r="D154">
        <v>155</v>
      </c>
    </row>
    <row r="155" spans="3:4">
      <c r="C155" s="12" t="s">
        <v>234</v>
      </c>
      <c r="D155">
        <v>11</v>
      </c>
    </row>
    <row r="156" spans="3:4">
      <c r="C156" s="11" t="s">
        <v>235</v>
      </c>
      <c r="D156">
        <v>156</v>
      </c>
    </row>
    <row r="157" spans="3:4">
      <c r="C157" s="12" t="s">
        <v>236</v>
      </c>
      <c r="D157">
        <v>157</v>
      </c>
    </row>
    <row r="158" spans="3:4">
      <c r="C158" s="11" t="s">
        <v>237</v>
      </c>
      <c r="D158">
        <v>158</v>
      </c>
    </row>
    <row r="159" spans="3:4">
      <c r="C159" s="12" t="s">
        <v>238</v>
      </c>
      <c r="D159">
        <v>159</v>
      </c>
    </row>
    <row r="160" spans="3:4">
      <c r="C160" s="11" t="s">
        <v>239</v>
      </c>
      <c r="D160">
        <v>160</v>
      </c>
    </row>
    <row r="161" spans="3:4">
      <c r="C161" s="12" t="s">
        <v>240</v>
      </c>
      <c r="D161">
        <v>161</v>
      </c>
    </row>
    <row r="162" spans="3:4">
      <c r="C162" s="11" t="s">
        <v>241</v>
      </c>
      <c r="D162">
        <v>162</v>
      </c>
    </row>
    <row r="163" spans="3:4">
      <c r="C163" s="12" t="s">
        <v>242</v>
      </c>
      <c r="D163">
        <v>163</v>
      </c>
    </row>
    <row r="164" spans="3:4">
      <c r="C164" s="11" t="s">
        <v>243</v>
      </c>
      <c r="D164">
        <v>120</v>
      </c>
    </row>
    <row r="165" spans="3:4">
      <c r="C165" s="12" t="s">
        <v>244</v>
      </c>
      <c r="D165">
        <v>238</v>
      </c>
    </row>
    <row r="166" spans="3:4">
      <c r="C166" s="11" t="s">
        <v>245</v>
      </c>
      <c r="D166">
        <v>164</v>
      </c>
    </row>
    <row r="167" spans="3:4">
      <c r="C167" s="12" t="s">
        <v>246</v>
      </c>
      <c r="D167">
        <v>165</v>
      </c>
    </row>
    <row r="168" spans="3:4">
      <c r="C168" s="11" t="s">
        <v>247</v>
      </c>
      <c r="D168">
        <v>166</v>
      </c>
    </row>
    <row r="169" spans="3:4">
      <c r="C169" s="12" t="s">
        <v>248</v>
      </c>
      <c r="D169">
        <v>167</v>
      </c>
    </row>
    <row r="170" spans="3:4">
      <c r="C170" s="11" t="s">
        <v>249</v>
      </c>
      <c r="D170">
        <v>168</v>
      </c>
    </row>
    <row r="171" spans="3:4">
      <c r="C171" s="12" t="s">
        <v>250</v>
      </c>
      <c r="D171">
        <v>169</v>
      </c>
    </row>
    <row r="172" spans="3:4">
      <c r="C172" s="11" t="s">
        <v>251</v>
      </c>
      <c r="D172">
        <v>170</v>
      </c>
    </row>
    <row r="173" spans="3:4">
      <c r="C173" s="12" t="s">
        <v>252</v>
      </c>
      <c r="D173">
        <v>171</v>
      </c>
    </row>
    <row r="174" spans="3:4">
      <c r="C174" s="11" t="s">
        <v>253</v>
      </c>
      <c r="D174">
        <v>172</v>
      </c>
    </row>
    <row r="175" spans="3:4">
      <c r="C175" s="12" t="s">
        <v>254</v>
      </c>
      <c r="D175">
        <v>173</v>
      </c>
    </row>
    <row r="176" spans="3:4">
      <c r="C176" s="11" t="s">
        <v>255</v>
      </c>
      <c r="D176">
        <v>239</v>
      </c>
    </row>
    <row r="177" spans="3:4">
      <c r="C177" s="12" t="s">
        <v>256</v>
      </c>
      <c r="D177">
        <v>174</v>
      </c>
    </row>
    <row r="178" spans="3:4">
      <c r="C178" s="11" t="s">
        <v>257</v>
      </c>
      <c r="D178">
        <v>12</v>
      </c>
    </row>
    <row r="179" spans="3:4">
      <c r="C179" s="12" t="s">
        <v>258</v>
      </c>
      <c r="D179">
        <v>175</v>
      </c>
    </row>
    <row r="180" spans="3:4">
      <c r="C180" s="11" t="s">
        <v>259</v>
      </c>
      <c r="D180">
        <v>176</v>
      </c>
    </row>
    <row r="181" spans="3:4">
      <c r="C181" s="12" t="s">
        <v>260</v>
      </c>
      <c r="D181">
        <v>66</v>
      </c>
    </row>
    <row r="182" spans="3:4">
      <c r="C182" s="11" t="s">
        <v>261</v>
      </c>
      <c r="D182">
        <v>177</v>
      </c>
    </row>
    <row r="183" spans="3:4">
      <c r="C183" s="12" t="s">
        <v>262</v>
      </c>
      <c r="D183">
        <v>178</v>
      </c>
    </row>
    <row r="184" spans="3:4">
      <c r="C184" s="11" t="s">
        <v>263</v>
      </c>
      <c r="D184">
        <v>13</v>
      </c>
    </row>
    <row r="185" spans="3:4">
      <c r="C185" s="12" t="s">
        <v>264</v>
      </c>
      <c r="D185">
        <v>179</v>
      </c>
    </row>
    <row r="186" spans="3:4">
      <c r="C186" s="11" t="s">
        <v>265</v>
      </c>
      <c r="D186">
        <v>185</v>
      </c>
    </row>
    <row r="187" spans="3:4">
      <c r="C187" s="12" t="s">
        <v>266</v>
      </c>
      <c r="D187">
        <v>186</v>
      </c>
    </row>
    <row r="188" spans="3:4">
      <c r="C188" s="11" t="s">
        <v>267</v>
      </c>
      <c r="D188">
        <v>187</v>
      </c>
    </row>
    <row r="189" spans="3:4">
      <c r="C189" s="12" t="s">
        <v>268</v>
      </c>
      <c r="D189">
        <v>188</v>
      </c>
    </row>
    <row r="190" spans="3:4">
      <c r="C190" s="11" t="s">
        <v>269</v>
      </c>
      <c r="D190">
        <v>189</v>
      </c>
    </row>
    <row r="191" spans="3:4">
      <c r="C191" s="12" t="s">
        <v>270</v>
      </c>
      <c r="D191">
        <v>190</v>
      </c>
    </row>
    <row r="192" spans="3:4">
      <c r="C192" s="11" t="s">
        <v>271</v>
      </c>
      <c r="D192">
        <v>191</v>
      </c>
    </row>
    <row r="193" spans="3:4">
      <c r="C193" s="12" t="s">
        <v>272</v>
      </c>
      <c r="D193">
        <v>14</v>
      </c>
    </row>
    <row r="194" spans="3:4">
      <c r="C194" s="11" t="s">
        <v>45</v>
      </c>
      <c r="D194">
        <v>242</v>
      </c>
    </row>
    <row r="195" spans="3:4">
      <c r="C195" s="12" t="s">
        <v>46</v>
      </c>
      <c r="D195">
        <v>192</v>
      </c>
    </row>
    <row r="196" spans="3:4">
      <c r="C196" s="11" t="s">
        <v>291</v>
      </c>
      <c r="D196">
        <v>193</v>
      </c>
    </row>
    <row r="197" spans="3:4">
      <c r="C197" s="12" t="s">
        <v>292</v>
      </c>
      <c r="D197">
        <v>194</v>
      </c>
    </row>
    <row r="198" spans="3:4">
      <c r="C198" s="11" t="s">
        <v>293</v>
      </c>
      <c r="D198">
        <v>195</v>
      </c>
    </row>
    <row r="199" spans="3:4">
      <c r="C199" s="12" t="s">
        <v>294</v>
      </c>
      <c r="D199">
        <v>196</v>
      </c>
    </row>
    <row r="200" spans="3:4">
      <c r="C200" s="11" t="s">
        <v>295</v>
      </c>
      <c r="D200">
        <v>240</v>
      </c>
    </row>
    <row r="201" spans="3:4">
      <c r="C201" s="12" t="s">
        <v>296</v>
      </c>
      <c r="D201">
        <v>10</v>
      </c>
    </row>
    <row r="202" spans="3:4">
      <c r="C202" s="11" t="s">
        <v>297</v>
      </c>
      <c r="D202">
        <v>241</v>
      </c>
    </row>
    <row r="203" spans="3:4">
      <c r="C203" s="12" t="s">
        <v>298</v>
      </c>
      <c r="D203">
        <v>15</v>
      </c>
    </row>
    <row r="204" spans="3:4">
      <c r="C204" s="11" t="s">
        <v>299</v>
      </c>
      <c r="D204">
        <v>197</v>
      </c>
    </row>
    <row r="205" spans="3:4">
      <c r="C205" s="12" t="s">
        <v>300</v>
      </c>
      <c r="D205">
        <v>243</v>
      </c>
    </row>
    <row r="206" spans="3:4">
      <c r="C206" s="11" t="s">
        <v>301</v>
      </c>
      <c r="D206">
        <v>180</v>
      </c>
    </row>
    <row r="207" spans="3:4">
      <c r="C207" s="12" t="s">
        <v>302</v>
      </c>
      <c r="D207">
        <v>181</v>
      </c>
    </row>
    <row r="208" spans="3:4">
      <c r="C208" s="11" t="s">
        <v>303</v>
      </c>
      <c r="D208">
        <v>182</v>
      </c>
    </row>
    <row r="209" spans="3:4">
      <c r="C209" s="12" t="s">
        <v>304</v>
      </c>
      <c r="D209">
        <v>244</v>
      </c>
    </row>
    <row r="210" spans="3:4">
      <c r="C210" s="11" t="s">
        <v>305</v>
      </c>
      <c r="D210">
        <v>183</v>
      </c>
    </row>
    <row r="211" spans="3:4">
      <c r="C211" s="12" t="s">
        <v>306</v>
      </c>
      <c r="D211">
        <v>184</v>
      </c>
    </row>
    <row r="212" spans="3:4">
      <c r="C212" s="11" t="s">
        <v>307</v>
      </c>
      <c r="D212">
        <v>198</v>
      </c>
    </row>
    <row r="213" spans="3:4">
      <c r="C213" s="12" t="s">
        <v>308</v>
      </c>
      <c r="D213">
        <v>199</v>
      </c>
    </row>
    <row r="214" spans="3:4">
      <c r="C214" s="11" t="s">
        <v>309</v>
      </c>
      <c r="D214">
        <v>200</v>
      </c>
    </row>
    <row r="215" spans="3:4">
      <c r="C215" s="12" t="s">
        <v>310</v>
      </c>
      <c r="D215">
        <v>201</v>
      </c>
    </row>
    <row r="216" spans="3:4">
      <c r="C216" s="11" t="s">
        <v>311</v>
      </c>
      <c r="D216">
        <v>202</v>
      </c>
    </row>
    <row r="217" spans="3:4">
      <c r="C217" s="12" t="s">
        <v>312</v>
      </c>
      <c r="D217">
        <v>203</v>
      </c>
    </row>
    <row r="218" spans="3:4">
      <c r="C218" s="11" t="s">
        <v>313</v>
      </c>
      <c r="D218">
        <v>204</v>
      </c>
    </row>
    <row r="219" spans="3:4">
      <c r="C219" s="12" t="s">
        <v>314</v>
      </c>
      <c r="D219">
        <v>205</v>
      </c>
    </row>
    <row r="220" spans="3:4">
      <c r="C220" s="11" t="s">
        <v>315</v>
      </c>
      <c r="D220">
        <v>206</v>
      </c>
    </row>
    <row r="221" spans="3:4">
      <c r="C221" s="12" t="s">
        <v>316</v>
      </c>
      <c r="D221">
        <v>207</v>
      </c>
    </row>
    <row r="222" spans="3:4">
      <c r="C222" s="11" t="s">
        <v>317</v>
      </c>
      <c r="D222">
        <v>246</v>
      </c>
    </row>
    <row r="223" spans="3:4">
      <c r="C223" s="12" t="s">
        <v>318</v>
      </c>
      <c r="D223">
        <v>208</v>
      </c>
    </row>
    <row r="224" spans="3:4">
      <c r="C224" s="11" t="s">
        <v>319</v>
      </c>
      <c r="D224">
        <v>245</v>
      </c>
    </row>
    <row r="225" spans="3:4">
      <c r="C225" s="12" t="s">
        <v>320</v>
      </c>
      <c r="D225">
        <v>209</v>
      </c>
    </row>
    <row r="226" spans="3:4">
      <c r="C226" s="11" t="s">
        <v>321</v>
      </c>
      <c r="D226">
        <v>210</v>
      </c>
    </row>
    <row r="227" spans="3:4">
      <c r="C227" s="12" t="s">
        <v>322</v>
      </c>
      <c r="D227">
        <v>211</v>
      </c>
    </row>
    <row r="228" spans="3:4">
      <c r="C228" s="11" t="s">
        <v>323</v>
      </c>
      <c r="D228">
        <v>16</v>
      </c>
    </row>
    <row r="229" spans="3:4">
      <c r="C229" s="12" t="s">
        <v>324</v>
      </c>
      <c r="D229">
        <v>212</v>
      </c>
    </row>
    <row r="230" spans="3:4">
      <c r="C230" s="11" t="s">
        <v>325</v>
      </c>
      <c r="D230">
        <v>213</v>
      </c>
    </row>
    <row r="231" spans="3:4">
      <c r="C231" s="12" t="s">
        <v>326</v>
      </c>
      <c r="D231">
        <v>214</v>
      </c>
    </row>
    <row r="232" spans="3:4">
      <c r="C232" s="11" t="s">
        <v>327</v>
      </c>
      <c r="D232">
        <v>215</v>
      </c>
    </row>
    <row r="233" spans="3:4">
      <c r="C233" s="12" t="s">
        <v>328</v>
      </c>
      <c r="D233">
        <v>216</v>
      </c>
    </row>
    <row r="234" spans="3:4">
      <c r="C234" s="11" t="s">
        <v>329</v>
      </c>
      <c r="D234">
        <v>217</v>
      </c>
    </row>
    <row r="235" spans="3:4">
      <c r="C235" s="12" t="s">
        <v>330</v>
      </c>
      <c r="D235">
        <v>18</v>
      </c>
    </row>
    <row r="236" spans="3:4">
      <c r="C236" s="11" t="s">
        <v>331</v>
      </c>
      <c r="D236">
        <v>19</v>
      </c>
    </row>
    <row r="237" spans="3:4">
      <c r="C237" s="12" t="s">
        <v>332</v>
      </c>
      <c r="D237">
        <v>247</v>
      </c>
    </row>
    <row r="238" spans="3:4">
      <c r="C238" s="11" t="s">
        <v>333</v>
      </c>
      <c r="D238">
        <v>248</v>
      </c>
    </row>
    <row r="239" spans="3:4">
      <c r="C239" s="12" t="s">
        <v>334</v>
      </c>
      <c r="D239">
        <v>218</v>
      </c>
    </row>
    <row r="240" spans="3:4">
      <c r="C240" s="11" t="s">
        <v>335</v>
      </c>
      <c r="D240">
        <v>219</v>
      </c>
    </row>
    <row r="241" spans="3:4">
      <c r="C241" s="12" t="s">
        <v>336</v>
      </c>
      <c r="D241">
        <v>220</v>
      </c>
    </row>
    <row r="242" spans="3:4">
      <c r="C242" s="11" t="s">
        <v>337</v>
      </c>
      <c r="D242">
        <v>221</v>
      </c>
    </row>
    <row r="243" spans="3:4">
      <c r="C243" s="12" t="s">
        <v>338</v>
      </c>
      <c r="D243">
        <v>222</v>
      </c>
    </row>
    <row r="244" spans="3:4">
      <c r="C244" s="11" t="s">
        <v>339</v>
      </c>
      <c r="D244">
        <v>17</v>
      </c>
    </row>
    <row r="245" spans="3:4">
      <c r="C245" s="12" t="s">
        <v>340</v>
      </c>
      <c r="D245">
        <v>223</v>
      </c>
    </row>
    <row r="246" spans="3:4">
      <c r="C246" s="11" t="s">
        <v>341</v>
      </c>
      <c r="D246">
        <v>249</v>
      </c>
    </row>
    <row r="247" spans="3:4">
      <c r="C247" s="12" t="s">
        <v>342</v>
      </c>
      <c r="D247">
        <v>224</v>
      </c>
    </row>
    <row r="248" spans="3:4">
      <c r="C248" s="11" t="s">
        <v>343</v>
      </c>
      <c r="D248">
        <v>225</v>
      </c>
    </row>
    <row r="249" spans="3:4">
      <c r="C249" s="12" t="s">
        <v>344</v>
      </c>
      <c r="D249">
        <v>226</v>
      </c>
    </row>
    <row r="250" spans="3:4">
      <c r="C250" s="11" t="s">
        <v>345</v>
      </c>
      <c r="D250">
        <v>227</v>
      </c>
    </row>
  </sheetData>
  <phoneticPr fontId="4" type="noConversion"/>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Startup Modal Detail</vt:lpstr>
      <vt:lpstr>metaData</vt:lpstr>
      <vt:lpstr>Startup Profile</vt:lpstr>
      <vt:lpstr>Startup Profile Projects</vt:lpstr>
      <vt:lpstr>Startup Profile Address</vt:lpstr>
      <vt:lpstr>Funding Round</vt:lpstr>
      <vt:lpstr>Startup Profile Questionnaire</vt:lpstr>
      <vt:lpstr>masterData</vt:lpstr>
    </vt:vector>
  </TitlesOfParts>
  <Company>SAMBAASH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Naresh Chebolu</cp:lastModifiedBy>
  <dcterms:created xsi:type="dcterms:W3CDTF">2017-09-13T04:13:07Z</dcterms:created>
  <dcterms:modified xsi:type="dcterms:W3CDTF">2017-10-11T06:40:14Z</dcterms:modified>
</cp:coreProperties>
</file>