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03.data.bivariate_logistic_appr" sheetId="1" r:id="rId1"/>
    <sheet name="Test" sheetId="2" r:id="rId2"/>
    <sheet name="Sheet2" sheetId="3" r:id="rId3"/>
  </sheets>
  <definedNames>
    <definedName name="solver_adj" localSheetId="0" hidden="1">'03.data.bivariate_logistic_appr'!$O$2:$O$4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'03.data.bivariate_logistic_appr'!$O$9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J3" i="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2"/>
  <c r="M13" s="1"/>
  <c r="M12"/>
  <c r="M17"/>
  <c r="M1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2"/>
  <c r="D119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2"/>
  <c r="E2"/>
  <c r="F2" s="1"/>
  <c r="D2" i="1"/>
  <c r="E2" s="1"/>
  <c r="F2" s="1"/>
  <c r="D3"/>
  <c r="E3" s="1"/>
  <c r="F3" s="1"/>
  <c r="D4"/>
  <c r="E4" s="1"/>
  <c r="F4" s="1"/>
  <c r="D5"/>
  <c r="E5" s="1"/>
  <c r="F5" s="1"/>
  <c r="D6"/>
  <c r="E6" s="1"/>
  <c r="F6" s="1"/>
  <c r="D7"/>
  <c r="E7" s="1"/>
  <c r="F7" s="1"/>
  <c r="D8"/>
  <c r="E8" s="1"/>
  <c r="F8" s="1"/>
  <c r="D9"/>
  <c r="E9" s="1"/>
  <c r="F9" s="1"/>
  <c r="D10"/>
  <c r="E10" s="1"/>
  <c r="F10" s="1"/>
  <c r="D11"/>
  <c r="E11" s="1"/>
  <c r="F11" s="1"/>
  <c r="D12"/>
  <c r="E12" s="1"/>
  <c r="F12" s="1"/>
  <c r="D13"/>
  <c r="E13" s="1"/>
  <c r="F13" s="1"/>
  <c r="D14"/>
  <c r="E14" s="1"/>
  <c r="F14" s="1"/>
  <c r="D15"/>
  <c r="E15" s="1"/>
  <c r="F15" s="1"/>
  <c r="D16"/>
  <c r="E16" s="1"/>
  <c r="F16" s="1"/>
  <c r="D17"/>
  <c r="E17" s="1"/>
  <c r="F17" s="1"/>
  <c r="D18"/>
  <c r="E18" s="1"/>
  <c r="F18" s="1"/>
  <c r="D19"/>
  <c r="E19" s="1"/>
  <c r="F19" s="1"/>
  <c r="D20"/>
  <c r="E20" s="1"/>
  <c r="F20" s="1"/>
  <c r="D21"/>
  <c r="E21" s="1"/>
  <c r="F21" s="1"/>
  <c r="D22"/>
  <c r="E22" s="1"/>
  <c r="F22" s="1"/>
  <c r="D23"/>
  <c r="E23" s="1"/>
  <c r="F23" s="1"/>
  <c r="D24"/>
  <c r="E24" s="1"/>
  <c r="F24" s="1"/>
  <c r="D25"/>
  <c r="E25" s="1"/>
  <c r="F25" s="1"/>
  <c r="D26"/>
  <c r="E26" s="1"/>
  <c r="F26" s="1"/>
  <c r="D27"/>
  <c r="E27" s="1"/>
  <c r="F27" s="1"/>
  <c r="D28"/>
  <c r="E28" s="1"/>
  <c r="F28" s="1"/>
  <c r="D29"/>
  <c r="E29" s="1"/>
  <c r="F29" s="1"/>
  <c r="D30"/>
  <c r="E30" s="1"/>
  <c r="F30" s="1"/>
  <c r="D31"/>
  <c r="E31" s="1"/>
  <c r="F31" s="1"/>
  <c r="D32"/>
  <c r="E32" s="1"/>
  <c r="F32" s="1"/>
  <c r="D33"/>
  <c r="E33" s="1"/>
  <c r="F33" s="1"/>
  <c r="D34"/>
  <c r="E34" s="1"/>
  <c r="F34" s="1"/>
  <c r="D35"/>
  <c r="E35" s="1"/>
  <c r="F35" s="1"/>
  <c r="D36"/>
  <c r="E36" s="1"/>
  <c r="F36" s="1"/>
  <c r="D37"/>
  <c r="E37" s="1"/>
  <c r="F37" s="1"/>
  <c r="D38"/>
  <c r="E38" s="1"/>
  <c r="F38" s="1"/>
  <c r="D39"/>
  <c r="E39" s="1"/>
  <c r="F39" s="1"/>
  <c r="D40"/>
  <c r="E40" s="1"/>
  <c r="F40" s="1"/>
  <c r="D41"/>
  <c r="E41" s="1"/>
  <c r="F41" s="1"/>
  <c r="D42"/>
  <c r="E42" s="1"/>
  <c r="F42" s="1"/>
  <c r="D43"/>
  <c r="E43" s="1"/>
  <c r="F43" s="1"/>
  <c r="D44"/>
  <c r="E44" s="1"/>
  <c r="F44" s="1"/>
  <c r="D45"/>
  <c r="E45" s="1"/>
  <c r="F45" s="1"/>
  <c r="D46"/>
  <c r="E46" s="1"/>
  <c r="F46" s="1"/>
  <c r="D47"/>
  <c r="E47" s="1"/>
  <c r="F47" s="1"/>
  <c r="D48"/>
  <c r="E48" s="1"/>
  <c r="F48" s="1"/>
  <c r="D49"/>
  <c r="E49" s="1"/>
  <c r="F49" s="1"/>
  <c r="D50"/>
  <c r="E50" s="1"/>
  <c r="F50" s="1"/>
  <c r="D51"/>
  <c r="E51" s="1"/>
  <c r="F51" s="1"/>
  <c r="D52"/>
  <c r="E52" s="1"/>
  <c r="F52" s="1"/>
  <c r="D53"/>
  <c r="E53" s="1"/>
  <c r="F53" s="1"/>
  <c r="D54"/>
  <c r="E54" s="1"/>
  <c r="F54" s="1"/>
  <c r="D55"/>
  <c r="E55" s="1"/>
  <c r="F55" s="1"/>
  <c r="D56"/>
  <c r="E56" s="1"/>
  <c r="F56" s="1"/>
  <c r="D57"/>
  <c r="E57" s="1"/>
  <c r="F57" s="1"/>
  <c r="D58"/>
  <c r="E58" s="1"/>
  <c r="F58" s="1"/>
  <c r="D59"/>
  <c r="E59" s="1"/>
  <c r="F59" s="1"/>
  <c r="D60"/>
  <c r="E60" s="1"/>
  <c r="F60" s="1"/>
  <c r="D61"/>
  <c r="E61" s="1"/>
  <c r="F61" s="1"/>
  <c r="D62"/>
  <c r="E62" s="1"/>
  <c r="F62" s="1"/>
  <c r="D63"/>
  <c r="E63" s="1"/>
  <c r="F63" s="1"/>
  <c r="D64"/>
  <c r="E64" s="1"/>
  <c r="F64" s="1"/>
  <c r="D65"/>
  <c r="E65" s="1"/>
  <c r="F65" s="1"/>
  <c r="D66"/>
  <c r="E66" s="1"/>
  <c r="F66" s="1"/>
  <c r="D67"/>
  <c r="E67" s="1"/>
  <c r="F67" s="1"/>
  <c r="D68"/>
  <c r="E68" s="1"/>
  <c r="F68" s="1"/>
  <c r="D69"/>
  <c r="E69" s="1"/>
  <c r="F69" s="1"/>
  <c r="D70"/>
  <c r="E70" s="1"/>
  <c r="F70" s="1"/>
  <c r="D71"/>
  <c r="E71" s="1"/>
  <c r="F71" s="1"/>
  <c r="D72"/>
  <c r="E72" s="1"/>
  <c r="F72" s="1"/>
  <c r="D73"/>
  <c r="E73" s="1"/>
  <c r="F73" s="1"/>
  <c r="D74"/>
  <c r="E74" s="1"/>
  <c r="F74" s="1"/>
  <c r="D75"/>
  <c r="E75" s="1"/>
  <c r="F75" s="1"/>
  <c r="D76"/>
  <c r="E76" s="1"/>
  <c r="F76" s="1"/>
  <c r="D77"/>
  <c r="E77" s="1"/>
  <c r="F77" s="1"/>
  <c r="D78"/>
  <c r="E78" s="1"/>
  <c r="F78" s="1"/>
  <c r="D79"/>
  <c r="E79" s="1"/>
  <c r="F79" s="1"/>
  <c r="D80"/>
  <c r="E80" s="1"/>
  <c r="F80" s="1"/>
  <c r="D81"/>
  <c r="E81" s="1"/>
  <c r="F81" s="1"/>
  <c r="D82"/>
  <c r="E82" s="1"/>
  <c r="F82" s="1"/>
  <c r="D83"/>
  <c r="E83" s="1"/>
  <c r="F83" s="1"/>
  <c r="D84"/>
  <c r="E84" s="1"/>
  <c r="F84" s="1"/>
  <c r="D85"/>
  <c r="E85" s="1"/>
  <c r="F85" s="1"/>
  <c r="D86"/>
  <c r="E86" s="1"/>
  <c r="F86" s="1"/>
  <c r="D87"/>
  <c r="E87" s="1"/>
  <c r="F87" s="1"/>
  <c r="D88"/>
  <c r="E88" s="1"/>
  <c r="F88" s="1"/>
  <c r="D89"/>
  <c r="E89" s="1"/>
  <c r="F89" s="1"/>
  <c r="D90"/>
  <c r="E90" s="1"/>
  <c r="F90" s="1"/>
  <c r="D91"/>
  <c r="E91" s="1"/>
  <c r="F91" s="1"/>
  <c r="D92"/>
  <c r="E92" s="1"/>
  <c r="F92" s="1"/>
  <c r="D93"/>
  <c r="E93" s="1"/>
  <c r="F93" s="1"/>
  <c r="D94"/>
  <c r="E94" s="1"/>
  <c r="F94" s="1"/>
  <c r="D95"/>
  <c r="E95" s="1"/>
  <c r="F95" s="1"/>
  <c r="D96"/>
  <c r="E96" s="1"/>
  <c r="F96" s="1"/>
  <c r="D97"/>
  <c r="E97" s="1"/>
  <c r="F97" s="1"/>
  <c r="D98"/>
  <c r="E98" s="1"/>
  <c r="F98" s="1"/>
  <c r="D99"/>
  <c r="E99" s="1"/>
  <c r="F99" s="1"/>
  <c r="D100"/>
  <c r="E100" s="1"/>
  <c r="F100" s="1"/>
  <c r="D101"/>
  <c r="E101" s="1"/>
  <c r="F101" s="1"/>
  <c r="M9" i="2" l="1"/>
  <c r="M11" s="1"/>
  <c r="O8" i="1"/>
  <c r="O9" s="1"/>
</calcChain>
</file>

<file path=xl/sharedStrings.xml><?xml version="1.0" encoding="utf-8"?>
<sst xmlns="http://schemas.openxmlformats.org/spreadsheetml/2006/main" count="36" uniqueCount="23">
  <si>
    <t>Score1</t>
  </si>
  <si>
    <t>Score2</t>
  </si>
  <si>
    <t>Decision</t>
  </si>
  <si>
    <t>alpha</t>
  </si>
  <si>
    <t>b1</t>
  </si>
  <si>
    <t>b3</t>
  </si>
  <si>
    <t>p</t>
  </si>
  <si>
    <t>Likelihood</t>
  </si>
  <si>
    <t>log</t>
  </si>
  <si>
    <t>Decision = 0</t>
  </si>
  <si>
    <t>Decision = 1</t>
  </si>
  <si>
    <t>Predict</t>
  </si>
  <si>
    <t>log odds</t>
  </si>
  <si>
    <t>Threshold</t>
  </si>
  <si>
    <t>total obs</t>
  </si>
  <si>
    <t>Accurate</t>
  </si>
  <si>
    <t>Accuracy %</t>
  </si>
  <si>
    <t>TPR</t>
  </si>
  <si>
    <t>FPR</t>
  </si>
  <si>
    <t>False positive</t>
  </si>
  <si>
    <t>True positive</t>
  </si>
  <si>
    <t>Positive</t>
  </si>
  <si>
    <t>negative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</si>
</sst>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1"/>
  <sheetViews>
    <sheetView workbookViewId="0">
      <selection activeCell="J12" sqref="J12"/>
    </sheetView>
  </sheetViews>
  <sheetFormatPr defaultRowHeight="15"/>
  <cols>
    <col min="1" max="1" width="18" customWidth="1"/>
    <col min="2" max="2" width="17.28515625" customWidth="1"/>
    <col min="4" max="4" width="12" customWidth="1"/>
    <col min="5" max="5" width="14.7109375" customWidth="1"/>
    <col min="6" max="6" width="16.140625" customWidth="1"/>
    <col min="15" max="15" width="16.7109375" customWidth="1"/>
  </cols>
  <sheetData>
    <row r="1" spans="1:15">
      <c r="A1" t="s">
        <v>0</v>
      </c>
      <c r="B1" t="s">
        <v>1</v>
      </c>
      <c r="C1" t="s">
        <v>2</v>
      </c>
      <c r="E1" t="s">
        <v>6</v>
      </c>
      <c r="F1" t="s">
        <v>7</v>
      </c>
    </row>
    <row r="2" spans="1:15">
      <c r="A2">
        <v>34.623659619999998</v>
      </c>
      <c r="B2">
        <v>78.024692819999999</v>
      </c>
      <c r="C2">
        <v>0</v>
      </c>
      <c r="D2">
        <f>($O$2+($O$3*A2)+($O$4*B2))</f>
        <v>-2.3011138816002195</v>
      </c>
      <c r="E2">
        <f>1/(1+EXP(-(D2)))</f>
        <v>9.1030751828389087E-2</v>
      </c>
      <c r="F2">
        <f>IF(C2=1,E2,1-E2)</f>
        <v>0.90896924817161096</v>
      </c>
      <c r="N2" t="s">
        <v>3</v>
      </c>
      <c r="O2">
        <v>-25.161494481042112</v>
      </c>
    </row>
    <row r="3" spans="1:15">
      <c r="A3">
        <v>30.286710769999999</v>
      </c>
      <c r="B3">
        <v>43.894997519999997</v>
      </c>
      <c r="C3">
        <v>0</v>
      </c>
      <c r="D3">
        <f t="shared" ref="D3:D66" si="0">($O$2+($O$3*A3)+($O$4*B3))</f>
        <v>-10.071739403128875</v>
      </c>
      <c r="E3">
        <f t="shared" ref="E3:E66" si="1">1/(1+EXP(-(D3)))</f>
        <v>4.2255262348749476E-5</v>
      </c>
      <c r="F3">
        <f t="shared" ref="F3:F66" si="2">IF(C3=1,E3,1-E3)</f>
        <v>0.9999577447376512</v>
      </c>
      <c r="N3" t="s">
        <v>4</v>
      </c>
      <c r="O3">
        <v>0.20623259605765795</v>
      </c>
    </row>
    <row r="4" spans="1:15">
      <c r="A4">
        <v>35.847408770000001</v>
      </c>
      <c r="B4">
        <v>72.902198029999994</v>
      </c>
      <c r="C4">
        <v>0</v>
      </c>
      <c r="D4">
        <f t="shared" si="0"/>
        <v>-3.0807802896993035</v>
      </c>
      <c r="E4">
        <f t="shared" si="1"/>
        <v>4.3907047784191376E-2</v>
      </c>
      <c r="F4">
        <f t="shared" si="2"/>
        <v>0.95609295221580859</v>
      </c>
      <c r="N4" t="s">
        <v>5</v>
      </c>
      <c r="O4">
        <v>0.20147280076139093</v>
      </c>
    </row>
    <row r="5" spans="1:15">
      <c r="A5">
        <v>60.18259939</v>
      </c>
      <c r="B5">
        <v>86.3085521</v>
      </c>
      <c r="C5">
        <v>1</v>
      </c>
      <c r="D5">
        <f t="shared" si="0"/>
        <v>4.6389449499030384</v>
      </c>
      <c r="E5">
        <f t="shared" si="1"/>
        <v>0.99042468079598422</v>
      </c>
      <c r="F5">
        <f t="shared" si="2"/>
        <v>0.99042468079598422</v>
      </c>
    </row>
    <row r="6" spans="1:15">
      <c r="A6">
        <v>79.032736049999997</v>
      </c>
      <c r="B6">
        <v>75.344376440000005</v>
      </c>
      <c r="C6">
        <v>1</v>
      </c>
      <c r="D6">
        <f t="shared" si="0"/>
        <v>6.3174743910763969</v>
      </c>
      <c r="E6">
        <f t="shared" si="1"/>
        <v>0.99819875513262846</v>
      </c>
      <c r="F6">
        <f t="shared" si="2"/>
        <v>0.99819875513262846</v>
      </c>
    </row>
    <row r="7" spans="1:15">
      <c r="A7">
        <v>45.08327748</v>
      </c>
      <c r="B7">
        <v>56.316371779999997</v>
      </c>
      <c r="C7">
        <v>0</v>
      </c>
      <c r="D7">
        <f t="shared" si="0"/>
        <v>-4.5176359763176066</v>
      </c>
      <c r="E7">
        <f t="shared" si="1"/>
        <v>1.0796949527780561E-2</v>
      </c>
      <c r="F7">
        <f t="shared" si="2"/>
        <v>0.98920305047221946</v>
      </c>
    </row>
    <row r="8" spans="1:15">
      <c r="A8">
        <v>61.106664539999997</v>
      </c>
      <c r="B8">
        <v>96.511425880000004</v>
      </c>
      <c r="C8">
        <v>1</v>
      </c>
      <c r="D8">
        <f t="shared" si="0"/>
        <v>6.885118860985509</v>
      </c>
      <c r="E8">
        <f t="shared" si="1"/>
        <v>0.99897815067824403</v>
      </c>
      <c r="F8">
        <f t="shared" si="2"/>
        <v>0.99897815067824403</v>
      </c>
      <c r="N8" t="s">
        <v>7</v>
      </c>
      <c r="O8">
        <f>PRODUCT(F2:F101)</f>
        <v>1.4528042779457243E-9</v>
      </c>
    </row>
    <row r="9" spans="1:15">
      <c r="A9">
        <v>75.024745569999993</v>
      </c>
      <c r="B9">
        <v>46.55401354</v>
      </c>
      <c r="C9">
        <v>1</v>
      </c>
      <c r="D9">
        <f t="shared" si="0"/>
        <v>-0.30957893898822419</v>
      </c>
      <c r="E9">
        <f t="shared" si="1"/>
        <v>0.42321751841047661</v>
      </c>
      <c r="F9">
        <f t="shared" si="2"/>
        <v>0.42321751841047661</v>
      </c>
      <c r="N9" t="s">
        <v>8</v>
      </c>
      <c r="O9">
        <f>LOG(O8)</f>
        <v>-8.8377928899921212</v>
      </c>
    </row>
    <row r="10" spans="1:15">
      <c r="A10">
        <v>76.098786700000005</v>
      </c>
      <c r="B10">
        <v>87.420569720000003</v>
      </c>
      <c r="C10">
        <v>1</v>
      </c>
      <c r="D10">
        <f t="shared" si="0"/>
        <v>8.145422882581709</v>
      </c>
      <c r="E10">
        <f t="shared" si="1"/>
        <v>0.99971002414599053</v>
      </c>
      <c r="F10">
        <f t="shared" si="2"/>
        <v>0.99971002414599053</v>
      </c>
    </row>
    <row r="11" spans="1:15">
      <c r="A11">
        <v>84.432819960000003</v>
      </c>
      <c r="B11">
        <v>43.533393310000001</v>
      </c>
      <c r="C11">
        <v>1</v>
      </c>
      <c r="D11">
        <f t="shared" si="0"/>
        <v>1.0220998485904271</v>
      </c>
      <c r="E11">
        <f t="shared" si="1"/>
        <v>0.73538142265012629</v>
      </c>
      <c r="F11">
        <f t="shared" si="2"/>
        <v>0.73538142265012629</v>
      </c>
    </row>
    <row r="12" spans="1:15">
      <c r="A12">
        <v>95.861555069999994</v>
      </c>
      <c r="B12">
        <v>38.225278060000001</v>
      </c>
      <c r="C12">
        <v>0</v>
      </c>
      <c r="D12">
        <f t="shared" si="0"/>
        <v>2.3096367137992777</v>
      </c>
      <c r="E12">
        <f t="shared" si="1"/>
        <v>0.90967200893183553</v>
      </c>
      <c r="F12">
        <f t="shared" si="2"/>
        <v>9.032799106816447E-2</v>
      </c>
    </row>
    <row r="13" spans="1:15">
      <c r="A13">
        <v>75.013658390000003</v>
      </c>
      <c r="B13">
        <v>30.60326323</v>
      </c>
      <c r="C13">
        <v>0</v>
      </c>
      <c r="D13">
        <f t="shared" si="0"/>
        <v>-3.5255078161039055</v>
      </c>
      <c r="E13">
        <f t="shared" si="1"/>
        <v>2.8595105099517577E-2</v>
      </c>
      <c r="F13">
        <f t="shared" si="2"/>
        <v>0.97140489490048243</v>
      </c>
    </row>
    <row r="14" spans="1:15">
      <c r="A14">
        <v>82.307053370000006</v>
      </c>
      <c r="B14">
        <v>76.481963300000004</v>
      </c>
      <c r="C14">
        <v>1</v>
      </c>
      <c r="D14">
        <f t="shared" si="0"/>
        <v>7.2219381630901065</v>
      </c>
      <c r="E14">
        <f t="shared" si="1"/>
        <v>0.99927014763348743</v>
      </c>
      <c r="F14">
        <f t="shared" si="2"/>
        <v>0.99927014763348743</v>
      </c>
    </row>
    <row r="15" spans="1:15">
      <c r="A15">
        <v>69.364588760000004</v>
      </c>
      <c r="B15">
        <v>97.718691960000001</v>
      </c>
      <c r="C15">
        <v>1</v>
      </c>
      <c r="D15">
        <f t="shared" si="0"/>
        <v>8.8314032893253422</v>
      </c>
      <c r="E15">
        <f t="shared" si="1"/>
        <v>0.99985394822148566</v>
      </c>
      <c r="F15">
        <f t="shared" si="2"/>
        <v>0.99985394822148566</v>
      </c>
    </row>
    <row r="16" spans="1:15">
      <c r="A16">
        <v>39.538339139999998</v>
      </c>
      <c r="B16">
        <v>76.036810849999995</v>
      </c>
      <c r="C16">
        <v>0</v>
      </c>
      <c r="D16">
        <f t="shared" si="0"/>
        <v>-1.688050913478186</v>
      </c>
      <c r="E16">
        <f t="shared" si="1"/>
        <v>0.15603233596928362</v>
      </c>
      <c r="F16">
        <f t="shared" si="2"/>
        <v>0.84396766403071632</v>
      </c>
    </row>
    <row r="17" spans="1:6">
      <c r="A17">
        <v>53.971052149999998</v>
      </c>
      <c r="B17">
        <v>89.207350140000003</v>
      </c>
      <c r="C17">
        <v>1</v>
      </c>
      <c r="D17">
        <f t="shared" si="0"/>
        <v>3.9419503970234882</v>
      </c>
      <c r="E17">
        <f t="shared" si="1"/>
        <v>0.98095926675266254</v>
      </c>
      <c r="F17">
        <f t="shared" si="2"/>
        <v>0.98095926675266254</v>
      </c>
    </row>
    <row r="18" spans="1:6">
      <c r="A18">
        <v>69.070144060000004</v>
      </c>
      <c r="B18">
        <v>52.740469730000001</v>
      </c>
      <c r="C18">
        <v>1</v>
      </c>
      <c r="D18">
        <f t="shared" si="0"/>
        <v>-0.29120921149742962</v>
      </c>
      <c r="E18">
        <f t="shared" si="1"/>
        <v>0.42770785787938559</v>
      </c>
      <c r="F18">
        <f t="shared" si="2"/>
        <v>0.42770785787938559</v>
      </c>
    </row>
    <row r="19" spans="1:6">
      <c r="A19">
        <v>67.946855479999996</v>
      </c>
      <c r="B19">
        <v>46.67857411</v>
      </c>
      <c r="C19">
        <v>0</v>
      </c>
      <c r="D19">
        <f t="shared" si="0"/>
        <v>-1.7441750199573587</v>
      </c>
      <c r="E19">
        <f t="shared" si="1"/>
        <v>0.14878340548172606</v>
      </c>
      <c r="F19">
        <f t="shared" si="2"/>
        <v>0.85121659451827392</v>
      </c>
    </row>
    <row r="20" spans="1:6">
      <c r="A20">
        <v>70.661509550000005</v>
      </c>
      <c r="B20">
        <v>92.927137889999997</v>
      </c>
      <c r="C20">
        <v>1</v>
      </c>
      <c r="D20">
        <f t="shared" si="0"/>
        <v>8.1335028122456503</v>
      </c>
      <c r="E20">
        <f t="shared" si="1"/>
        <v>0.99970654795065561</v>
      </c>
      <c r="F20">
        <f t="shared" si="2"/>
        <v>0.99970654795065561</v>
      </c>
    </row>
    <row r="21" spans="1:6">
      <c r="A21">
        <v>76.978783730000004</v>
      </c>
      <c r="B21">
        <v>47.575963649999998</v>
      </c>
      <c r="C21">
        <v>1</v>
      </c>
      <c r="D21">
        <f t="shared" si="0"/>
        <v>0.29930257444441644</v>
      </c>
      <c r="E21">
        <f t="shared" si="1"/>
        <v>0.57427201649266713</v>
      </c>
      <c r="F21">
        <f t="shared" si="2"/>
        <v>0.57427201649266713</v>
      </c>
    </row>
    <row r="22" spans="1:6">
      <c r="A22">
        <v>67.372027549999999</v>
      </c>
      <c r="B22">
        <v>42.838438320000002</v>
      </c>
      <c r="C22">
        <v>0</v>
      </c>
      <c r="D22">
        <f t="shared" si="0"/>
        <v>-2.6364061891630648</v>
      </c>
      <c r="E22">
        <f t="shared" si="1"/>
        <v>6.6831816148566592E-2</v>
      </c>
      <c r="F22">
        <f t="shared" si="2"/>
        <v>0.93316818385143341</v>
      </c>
    </row>
    <row r="23" spans="1:6">
      <c r="A23">
        <v>89.676775750000004</v>
      </c>
      <c r="B23">
        <v>65.799365929999993</v>
      </c>
      <c r="C23">
        <v>1</v>
      </c>
      <c r="D23">
        <f t="shared" si="0"/>
        <v>6.5895623302015558</v>
      </c>
      <c r="E23">
        <f t="shared" si="1"/>
        <v>0.99862724557412708</v>
      </c>
      <c r="F23">
        <f t="shared" si="2"/>
        <v>0.99862724557412708</v>
      </c>
    </row>
    <row r="24" spans="1:6">
      <c r="A24">
        <v>50.534788290000002</v>
      </c>
      <c r="B24">
        <v>48.855811529999997</v>
      </c>
      <c r="C24">
        <v>0</v>
      </c>
      <c r="D24">
        <f t="shared" si="0"/>
        <v>-4.8964567183515229</v>
      </c>
      <c r="E24">
        <f t="shared" si="1"/>
        <v>7.4175834983461215E-3</v>
      </c>
      <c r="F24">
        <f t="shared" si="2"/>
        <v>0.99258241650165391</v>
      </c>
    </row>
    <row r="25" spans="1:6">
      <c r="A25">
        <v>34.212060979999997</v>
      </c>
      <c r="B25">
        <v>44.209528599999999</v>
      </c>
      <c r="C25">
        <v>0</v>
      </c>
      <c r="D25">
        <f t="shared" si="0"/>
        <v>-9.1988347812709961</v>
      </c>
      <c r="E25">
        <f t="shared" si="1"/>
        <v>1.0114697171468399E-4</v>
      </c>
      <c r="F25">
        <f t="shared" si="2"/>
        <v>0.99989885302828529</v>
      </c>
    </row>
    <row r="26" spans="1:6">
      <c r="A26">
        <v>77.924091450000006</v>
      </c>
      <c r="B26">
        <v>68.972359990000001</v>
      </c>
      <c r="C26">
        <v>1</v>
      </c>
      <c r="D26">
        <f t="shared" si="0"/>
        <v>4.8050477364339397</v>
      </c>
      <c r="E26">
        <f t="shared" si="1"/>
        <v>0.99187819374407415</v>
      </c>
      <c r="F26">
        <f t="shared" si="2"/>
        <v>0.99187819374407415</v>
      </c>
    </row>
    <row r="27" spans="1:6">
      <c r="A27">
        <v>62.271013670000002</v>
      </c>
      <c r="B27">
        <v>69.954457950000005</v>
      </c>
      <c r="C27">
        <v>1</v>
      </c>
      <c r="D27">
        <f t="shared" si="0"/>
        <v>1.7747388961953448</v>
      </c>
      <c r="E27">
        <f t="shared" si="1"/>
        <v>0.85504600969796674</v>
      </c>
      <c r="F27">
        <f t="shared" si="2"/>
        <v>0.85504600969796674</v>
      </c>
    </row>
    <row r="28" spans="1:6">
      <c r="A28">
        <v>80.190180749999996</v>
      </c>
      <c r="B28">
        <v>44.821628930000003</v>
      </c>
      <c r="C28">
        <v>1</v>
      </c>
      <c r="D28">
        <f t="shared" si="0"/>
        <v>0.40667378857810021</v>
      </c>
      <c r="E28">
        <f t="shared" si="1"/>
        <v>0.60029004821991161</v>
      </c>
      <c r="F28">
        <f t="shared" si="2"/>
        <v>0.60029004821991161</v>
      </c>
    </row>
    <row r="29" spans="1:6">
      <c r="A29">
        <v>93.1143888</v>
      </c>
      <c r="B29">
        <v>38.800670340000003</v>
      </c>
      <c r="C29">
        <v>0</v>
      </c>
      <c r="D29">
        <f t="shared" si="0"/>
        <v>1.8590073763232287</v>
      </c>
      <c r="E29">
        <f t="shared" si="1"/>
        <v>0.86518120772052154</v>
      </c>
      <c r="F29">
        <f t="shared" si="2"/>
        <v>0.13481879227947846</v>
      </c>
    </row>
    <row r="30" spans="1:6">
      <c r="A30">
        <v>61.830206019999999</v>
      </c>
      <c r="B30">
        <v>50.256107890000003</v>
      </c>
      <c r="C30">
        <v>0</v>
      </c>
      <c r="D30">
        <f t="shared" si="0"/>
        <v>-2.2848517667927446</v>
      </c>
      <c r="E30">
        <f t="shared" si="1"/>
        <v>9.2385325780761932E-2</v>
      </c>
      <c r="F30">
        <f t="shared" si="2"/>
        <v>0.90761467421923803</v>
      </c>
    </row>
    <row r="31" spans="1:6">
      <c r="A31">
        <v>38.785803799999996</v>
      </c>
      <c r="B31">
        <v>64.995680960000001</v>
      </c>
      <c r="C31">
        <v>0</v>
      </c>
      <c r="D31">
        <f t="shared" si="0"/>
        <v>-4.0677355927801262</v>
      </c>
      <c r="E31">
        <f t="shared" si="1"/>
        <v>1.6828071488657653E-2</v>
      </c>
      <c r="F31">
        <f t="shared" si="2"/>
        <v>0.98317192851134239</v>
      </c>
    </row>
    <row r="32" spans="1:6">
      <c r="A32">
        <v>61.379289450000002</v>
      </c>
      <c r="B32">
        <v>72.807887309999998</v>
      </c>
      <c r="C32">
        <v>1</v>
      </c>
      <c r="D32">
        <f t="shared" si="0"/>
        <v>2.1657247002712374</v>
      </c>
      <c r="E32">
        <f t="shared" si="1"/>
        <v>0.89712907493332417</v>
      </c>
      <c r="F32">
        <f t="shared" si="2"/>
        <v>0.89712907493332417</v>
      </c>
    </row>
    <row r="33" spans="1:6">
      <c r="A33">
        <v>85.404519390000004</v>
      </c>
      <c r="B33">
        <v>57.051983980000003</v>
      </c>
      <c r="C33">
        <v>1</v>
      </c>
      <c r="D33">
        <f t="shared" si="0"/>
        <v>3.9461242692587835</v>
      </c>
      <c r="E33">
        <f t="shared" si="1"/>
        <v>0.98103707080344693</v>
      </c>
      <c r="F33">
        <f t="shared" si="2"/>
        <v>0.98103707080344693</v>
      </c>
    </row>
    <row r="34" spans="1:6">
      <c r="A34">
        <v>52.107979729999997</v>
      </c>
      <c r="B34">
        <v>63.12762377</v>
      </c>
      <c r="C34">
        <v>0</v>
      </c>
      <c r="D34">
        <f t="shared" si="0"/>
        <v>-1.696631379651139</v>
      </c>
      <c r="E34">
        <f t="shared" si="1"/>
        <v>0.15490573854416262</v>
      </c>
      <c r="F34">
        <f t="shared" si="2"/>
        <v>0.84509426145583744</v>
      </c>
    </row>
    <row r="35" spans="1:6">
      <c r="A35">
        <v>52.045404769999998</v>
      </c>
      <c r="B35">
        <v>69.432860120000001</v>
      </c>
      <c r="C35">
        <v>1</v>
      </c>
      <c r="D35">
        <f t="shared" si="0"/>
        <v>-0.43920274920311364</v>
      </c>
      <c r="E35">
        <f t="shared" si="1"/>
        <v>0.39193095454671723</v>
      </c>
      <c r="F35">
        <f t="shared" si="2"/>
        <v>0.39193095454671723</v>
      </c>
    </row>
    <row r="36" spans="1:6">
      <c r="A36">
        <v>40.236893739999999</v>
      </c>
      <c r="B36">
        <v>71.167748020000005</v>
      </c>
      <c r="C36">
        <v>0</v>
      </c>
      <c r="D36">
        <f t="shared" si="0"/>
        <v>-2.5249699102754537</v>
      </c>
      <c r="E36">
        <f t="shared" si="1"/>
        <v>7.4126130265538034E-2</v>
      </c>
      <c r="F36">
        <f t="shared" si="2"/>
        <v>0.92587386973446195</v>
      </c>
    </row>
    <row r="37" spans="1:6">
      <c r="A37">
        <v>54.635105549999999</v>
      </c>
      <c r="B37">
        <v>52.213885879999999</v>
      </c>
      <c r="C37">
        <v>0</v>
      </c>
      <c r="D37">
        <f t="shared" si="0"/>
        <v>-3.3742770007022145</v>
      </c>
      <c r="E37">
        <f t="shared" si="1"/>
        <v>3.3109115883266087E-2</v>
      </c>
      <c r="F37">
        <f t="shared" si="2"/>
        <v>0.96689088411673396</v>
      </c>
    </row>
    <row r="38" spans="1:6">
      <c r="A38">
        <v>33.915500110000004</v>
      </c>
      <c r="B38">
        <v>98.86943574</v>
      </c>
      <c r="C38">
        <v>0</v>
      </c>
      <c r="D38">
        <f t="shared" si="0"/>
        <v>1.7524892814731352</v>
      </c>
      <c r="E38">
        <f t="shared" si="1"/>
        <v>0.85226649811759869</v>
      </c>
      <c r="F38">
        <f t="shared" si="2"/>
        <v>0.14773350188240131</v>
      </c>
    </row>
    <row r="39" spans="1:6">
      <c r="A39">
        <v>64.176988870000002</v>
      </c>
      <c r="B39">
        <v>80.908060590000005</v>
      </c>
      <c r="C39">
        <v>1</v>
      </c>
      <c r="D39">
        <f t="shared" si="0"/>
        <v>4.3746661120210248</v>
      </c>
      <c r="E39">
        <f t="shared" si="1"/>
        <v>0.98756424930167908</v>
      </c>
      <c r="F39">
        <f t="shared" si="2"/>
        <v>0.98756424930167908</v>
      </c>
    </row>
    <row r="40" spans="1:6">
      <c r="A40">
        <v>74.789252959999999</v>
      </c>
      <c r="B40">
        <v>41.573415230000002</v>
      </c>
      <c r="C40">
        <v>0</v>
      </c>
      <c r="D40">
        <f t="shared" si="0"/>
        <v>-1.3616002822840674</v>
      </c>
      <c r="E40">
        <f t="shared" si="1"/>
        <v>0.20398033758011777</v>
      </c>
      <c r="F40">
        <f t="shared" si="2"/>
        <v>0.7960196624198822</v>
      </c>
    </row>
    <row r="41" spans="1:6">
      <c r="A41">
        <v>34.183640029999999</v>
      </c>
      <c r="B41">
        <v>75.237720339999996</v>
      </c>
      <c r="C41">
        <v>0</v>
      </c>
      <c r="D41">
        <f t="shared" si="0"/>
        <v>-2.953359415152665</v>
      </c>
      <c r="E41">
        <f t="shared" si="1"/>
        <v>4.9577976175596818E-2</v>
      </c>
      <c r="F41">
        <f t="shared" si="2"/>
        <v>0.95042202382440322</v>
      </c>
    </row>
    <row r="42" spans="1:6">
      <c r="A42">
        <v>83.902393660000001</v>
      </c>
      <c r="B42">
        <v>56.308046220000001</v>
      </c>
      <c r="C42">
        <v>1</v>
      </c>
      <c r="D42">
        <f t="shared" si="0"/>
        <v>3.4864537562565214</v>
      </c>
      <c r="E42">
        <f t="shared" si="1"/>
        <v>0.97029987032010812</v>
      </c>
      <c r="F42">
        <f t="shared" si="2"/>
        <v>0.97029987032010812</v>
      </c>
    </row>
    <row r="43" spans="1:6">
      <c r="A43">
        <v>51.547720269999999</v>
      </c>
      <c r="B43">
        <v>46.856290260000002</v>
      </c>
      <c r="C43">
        <v>0</v>
      </c>
      <c r="D43">
        <f t="shared" si="0"/>
        <v>-5.0904062769351732</v>
      </c>
      <c r="E43">
        <f t="shared" si="1"/>
        <v>6.1178599336685164E-3</v>
      </c>
      <c r="F43">
        <f t="shared" si="2"/>
        <v>0.99388214006633147</v>
      </c>
    </row>
    <row r="44" spans="1:6">
      <c r="A44">
        <v>94.443367769999995</v>
      </c>
      <c r="B44">
        <v>65.568921610000004</v>
      </c>
      <c r="C44">
        <v>1</v>
      </c>
      <c r="D44">
        <f t="shared" si="0"/>
        <v>7.5261607142639182</v>
      </c>
      <c r="E44">
        <f t="shared" si="1"/>
        <v>0.99946148724316242</v>
      </c>
      <c r="F44">
        <f t="shared" si="2"/>
        <v>0.99946148724316242</v>
      </c>
    </row>
    <row r="45" spans="1:6">
      <c r="A45">
        <v>82.368753760000004</v>
      </c>
      <c r="B45">
        <v>40.618255159999997</v>
      </c>
      <c r="C45">
        <v>0</v>
      </c>
      <c r="D45">
        <f t="shared" si="0"/>
        <v>9.1010700426803481E-3</v>
      </c>
      <c r="E45">
        <f t="shared" si="1"/>
        <v>0.50227525180586552</v>
      </c>
      <c r="F45">
        <f t="shared" si="2"/>
        <v>0.49772474819413448</v>
      </c>
    </row>
    <row r="46" spans="1:6">
      <c r="A46">
        <v>51.047751769999998</v>
      </c>
      <c r="B46">
        <v>45.822701459999998</v>
      </c>
      <c r="C46">
        <v>0</v>
      </c>
      <c r="D46">
        <f t="shared" si="0"/>
        <v>-5.4017561090088329</v>
      </c>
      <c r="E46">
        <f t="shared" si="1"/>
        <v>4.488419553368447E-3</v>
      </c>
      <c r="F46">
        <f t="shared" si="2"/>
        <v>0.99551158044663157</v>
      </c>
    </row>
    <row r="47" spans="1:6">
      <c r="A47">
        <v>62.222675760000001</v>
      </c>
      <c r="B47">
        <v>52.060991950000002</v>
      </c>
      <c r="C47">
        <v>0</v>
      </c>
      <c r="D47">
        <f t="shared" si="0"/>
        <v>-1.8402766668206798</v>
      </c>
      <c r="E47">
        <f t="shared" si="1"/>
        <v>0.13701857496425524</v>
      </c>
      <c r="F47">
        <f t="shared" si="2"/>
        <v>0.86298142503574482</v>
      </c>
    </row>
    <row r="48" spans="1:6">
      <c r="A48">
        <v>77.193034929999996</v>
      </c>
      <c r="B48">
        <v>70.458200000000005</v>
      </c>
      <c r="C48">
        <v>1</v>
      </c>
      <c r="D48">
        <f t="shared" si="0"/>
        <v>4.9536364007474916</v>
      </c>
      <c r="E48">
        <f t="shared" si="1"/>
        <v>0.9929917644151901</v>
      </c>
      <c r="F48">
        <f t="shared" si="2"/>
        <v>0.9929917644151901</v>
      </c>
    </row>
    <row r="49" spans="1:6">
      <c r="A49">
        <v>97.771599280000004</v>
      </c>
      <c r="B49">
        <v>86.727822329999995</v>
      </c>
      <c r="C49">
        <v>1</v>
      </c>
      <c r="D49">
        <f t="shared" si="0"/>
        <v>12.475493527942728</v>
      </c>
      <c r="E49">
        <f t="shared" si="1"/>
        <v>0.99999618090604125</v>
      </c>
      <c r="F49">
        <f t="shared" si="2"/>
        <v>0.99999618090604125</v>
      </c>
    </row>
    <row r="50" spans="1:6">
      <c r="A50">
        <v>62.0730638</v>
      </c>
      <c r="B50">
        <v>96.768824120000005</v>
      </c>
      <c r="C50">
        <v>1</v>
      </c>
      <c r="D50">
        <f t="shared" si="0"/>
        <v>7.1362806335273596</v>
      </c>
      <c r="E50">
        <f t="shared" si="1"/>
        <v>0.99920492652265158</v>
      </c>
      <c r="F50">
        <f t="shared" si="2"/>
        <v>0.99920492652265158</v>
      </c>
    </row>
    <row r="51" spans="1:6">
      <c r="A51">
        <v>91.564974500000005</v>
      </c>
      <c r="B51">
        <v>88.696292549999995</v>
      </c>
      <c r="C51">
        <v>1</v>
      </c>
      <c r="D51">
        <f t="shared" si="0"/>
        <v>11.592078395246329</v>
      </c>
      <c r="E51">
        <f t="shared" si="1"/>
        <v>0.99999076109914242</v>
      </c>
      <c r="F51">
        <f t="shared" si="2"/>
        <v>0.99999076109914242</v>
      </c>
    </row>
    <row r="52" spans="1:6">
      <c r="A52">
        <v>79.944817939999993</v>
      </c>
      <c r="B52">
        <v>74.163119350000002</v>
      </c>
      <c r="C52">
        <v>1</v>
      </c>
      <c r="D52">
        <f t="shared" si="0"/>
        <v>6.2675842327267191</v>
      </c>
      <c r="E52">
        <f t="shared" si="1"/>
        <v>0.99810678576577827</v>
      </c>
      <c r="F52">
        <f t="shared" si="2"/>
        <v>0.99810678576577827</v>
      </c>
    </row>
    <row r="53" spans="1:6">
      <c r="A53">
        <v>99.272526929999998</v>
      </c>
      <c r="B53">
        <v>60.999031000000002</v>
      </c>
      <c r="C53">
        <v>1</v>
      </c>
      <c r="D53">
        <f t="shared" si="0"/>
        <v>7.6013820842364588</v>
      </c>
      <c r="E53">
        <f t="shared" si="1"/>
        <v>0.99950048939039116</v>
      </c>
      <c r="F53">
        <f t="shared" si="2"/>
        <v>0.99950048939039116</v>
      </c>
    </row>
    <row r="54" spans="1:6">
      <c r="A54">
        <v>90.546714109999996</v>
      </c>
      <c r="B54">
        <v>43.39060181</v>
      </c>
      <c r="C54">
        <v>1</v>
      </c>
      <c r="D54">
        <f t="shared" si="0"/>
        <v>2.254215507736733</v>
      </c>
      <c r="E54">
        <f t="shared" si="1"/>
        <v>0.90501353638518411</v>
      </c>
      <c r="F54">
        <f t="shared" si="2"/>
        <v>0.90501353638518411</v>
      </c>
    </row>
    <row r="55" spans="1:6">
      <c r="A55">
        <v>34.524513849999998</v>
      </c>
      <c r="B55">
        <v>60.39634246</v>
      </c>
      <c r="C55">
        <v>0</v>
      </c>
      <c r="D55">
        <f t="shared" si="0"/>
        <v>-5.8731940909677292</v>
      </c>
      <c r="E55">
        <f t="shared" si="1"/>
        <v>2.8059755504589627E-3</v>
      </c>
      <c r="F55">
        <f t="shared" si="2"/>
        <v>0.99719402444954108</v>
      </c>
    </row>
    <row r="56" spans="1:6">
      <c r="A56">
        <v>50.286496120000002</v>
      </c>
      <c r="B56">
        <v>49.804538809999997</v>
      </c>
      <c r="C56">
        <v>0</v>
      </c>
      <c r="D56">
        <f t="shared" si="0"/>
        <v>-4.7565199148910757</v>
      </c>
      <c r="E56">
        <f t="shared" si="1"/>
        <v>8.522217904904832E-3</v>
      </c>
      <c r="F56">
        <f t="shared" si="2"/>
        <v>0.99147778209509518</v>
      </c>
    </row>
    <row r="57" spans="1:6">
      <c r="A57">
        <v>49.586677219999999</v>
      </c>
      <c r="B57">
        <v>59.80895099</v>
      </c>
      <c r="C57">
        <v>0</v>
      </c>
      <c r="D57">
        <f t="shared" si="0"/>
        <v>-2.8852284415323179</v>
      </c>
      <c r="E57">
        <f t="shared" si="1"/>
        <v>5.2888623276255917E-2</v>
      </c>
      <c r="F57">
        <f t="shared" si="2"/>
        <v>0.94711137672374412</v>
      </c>
    </row>
    <row r="58" spans="1:6">
      <c r="A58">
        <v>97.645633959999998</v>
      </c>
      <c r="B58">
        <v>68.861572719999998</v>
      </c>
      <c r="C58">
        <v>1</v>
      </c>
      <c r="D58">
        <f t="shared" si="0"/>
        <v>8.8499520249570853</v>
      </c>
      <c r="E58">
        <f t="shared" si="1"/>
        <v>0.99985663194216101</v>
      </c>
      <c r="F58">
        <f t="shared" si="2"/>
        <v>0.99985663194216101</v>
      </c>
    </row>
    <row r="59" spans="1:6">
      <c r="A59">
        <v>32.577200169999998</v>
      </c>
      <c r="B59">
        <v>95.598547609999997</v>
      </c>
      <c r="C59">
        <v>0</v>
      </c>
      <c r="D59">
        <f t="shared" si="0"/>
        <v>0.81749321801483887</v>
      </c>
      <c r="E59">
        <f t="shared" si="1"/>
        <v>0.69370396092938869</v>
      </c>
      <c r="F59">
        <f t="shared" si="2"/>
        <v>0.30629603907061131</v>
      </c>
    </row>
    <row r="60" spans="1:6">
      <c r="A60">
        <v>74.248691370000003</v>
      </c>
      <c r="B60">
        <v>69.824571230000004</v>
      </c>
      <c r="C60">
        <v>1</v>
      </c>
      <c r="D60">
        <f t="shared" si="0"/>
        <v>4.2187578217481523</v>
      </c>
      <c r="E60">
        <f t="shared" si="1"/>
        <v>0.98549653210620636</v>
      </c>
      <c r="F60">
        <f t="shared" si="2"/>
        <v>0.98549653210620636</v>
      </c>
    </row>
    <row r="61" spans="1:6">
      <c r="A61">
        <v>71.796462059999996</v>
      </c>
      <c r="B61">
        <v>78.453562250000004</v>
      </c>
      <c r="C61">
        <v>1</v>
      </c>
      <c r="D61">
        <f t="shared" si="0"/>
        <v>5.4515351935624636</v>
      </c>
      <c r="E61">
        <f t="shared" si="1"/>
        <v>0.99572860895469228</v>
      </c>
      <c r="F61">
        <f t="shared" si="2"/>
        <v>0.99572860895469228</v>
      </c>
    </row>
    <row r="62" spans="1:6">
      <c r="A62">
        <v>75.395611470000006</v>
      </c>
      <c r="B62">
        <v>85.759936670000002</v>
      </c>
      <c r="C62">
        <v>1</v>
      </c>
      <c r="D62">
        <f t="shared" si="0"/>
        <v>7.6658328377949374</v>
      </c>
      <c r="E62">
        <f t="shared" si="1"/>
        <v>0.99953165309863812</v>
      </c>
      <c r="F62">
        <f t="shared" si="2"/>
        <v>0.99953165309863812</v>
      </c>
    </row>
    <row r="63" spans="1:6">
      <c r="A63">
        <v>35.28611282</v>
      </c>
      <c r="B63">
        <v>47.020513950000002</v>
      </c>
      <c r="C63">
        <v>0</v>
      </c>
      <c r="D63">
        <f t="shared" si="0"/>
        <v>-8.4109931906435556</v>
      </c>
      <c r="E63">
        <f t="shared" si="1"/>
        <v>2.2235939809716259E-4</v>
      </c>
      <c r="F63">
        <f t="shared" si="2"/>
        <v>0.99977764060190288</v>
      </c>
    </row>
    <row r="64" spans="1:6">
      <c r="A64">
        <v>56.253817499999997</v>
      </c>
      <c r="B64">
        <v>39.261472509999997</v>
      </c>
      <c r="C64">
        <v>0</v>
      </c>
      <c r="D64">
        <f t="shared" si="0"/>
        <v>-5.6500048312573456</v>
      </c>
      <c r="E64">
        <f t="shared" si="1"/>
        <v>3.5051703450037701E-3</v>
      </c>
      <c r="F64">
        <f t="shared" si="2"/>
        <v>0.99649482965499625</v>
      </c>
    </row>
    <row r="65" spans="1:6">
      <c r="A65">
        <v>30.058822450000001</v>
      </c>
      <c r="B65">
        <v>49.592973870000002</v>
      </c>
      <c r="C65">
        <v>0</v>
      </c>
      <c r="D65">
        <f t="shared" si="0"/>
        <v>-8.9707501490670261</v>
      </c>
      <c r="E65">
        <f t="shared" si="1"/>
        <v>1.2705668737286716E-4</v>
      </c>
      <c r="F65">
        <f t="shared" si="2"/>
        <v>0.9998729433126271</v>
      </c>
    </row>
    <row r="66" spans="1:6">
      <c r="A66">
        <v>44.668261719999997</v>
      </c>
      <c r="B66">
        <v>66.450086150000004</v>
      </c>
      <c r="C66">
        <v>0</v>
      </c>
      <c r="D66">
        <f t="shared" si="0"/>
        <v>-2.5615579376673931</v>
      </c>
      <c r="E66">
        <f t="shared" si="1"/>
        <v>7.1653839741201181E-2</v>
      </c>
      <c r="F66">
        <f t="shared" si="2"/>
        <v>0.92834616025879879</v>
      </c>
    </row>
    <row r="67" spans="1:6">
      <c r="A67">
        <v>66.560894469999994</v>
      </c>
      <c r="B67">
        <v>41.09209808</v>
      </c>
      <c r="C67">
        <v>0</v>
      </c>
      <c r="D67">
        <f t="shared" ref="D67:D101" si="3">($O$2+($O$3*A67)+($O$4*B67))</f>
        <v>-3.1555283292348282</v>
      </c>
      <c r="E67">
        <f t="shared" ref="E67:E101" si="4">1/(1+EXP(-(D67)))</f>
        <v>4.0873998423755505E-2</v>
      </c>
      <c r="F67">
        <f t="shared" ref="F67:F101" si="5">IF(C67=1,E67,1-E67)</f>
        <v>0.9591260015762445</v>
      </c>
    </row>
    <row r="68" spans="1:6">
      <c r="A68">
        <v>40.457550980000001</v>
      </c>
      <c r="B68">
        <v>97.535185490000003</v>
      </c>
      <c r="C68">
        <v>1</v>
      </c>
      <c r="D68">
        <f t="shared" si="3"/>
        <v>2.8328582811504113</v>
      </c>
      <c r="E68">
        <f t="shared" si="4"/>
        <v>0.94442581166045692</v>
      </c>
      <c r="F68">
        <f t="shared" si="5"/>
        <v>0.94442581166045692</v>
      </c>
    </row>
    <row r="69" spans="1:6">
      <c r="A69">
        <v>49.072563219999999</v>
      </c>
      <c r="B69">
        <v>51.88321182</v>
      </c>
      <c r="C69">
        <v>0</v>
      </c>
      <c r="D69">
        <f t="shared" si="3"/>
        <v>-4.5880763751060663</v>
      </c>
      <c r="E69">
        <f t="shared" si="4"/>
        <v>1.0069971606704808E-2</v>
      </c>
      <c r="F69">
        <f t="shared" si="5"/>
        <v>0.98993002839329525</v>
      </c>
    </row>
    <row r="70" spans="1:6">
      <c r="A70">
        <v>80.279574010000005</v>
      </c>
      <c r="B70">
        <v>92.116060809999993</v>
      </c>
      <c r="C70">
        <v>1</v>
      </c>
      <c r="D70">
        <f t="shared" si="3"/>
        <v>9.9536512439403744</v>
      </c>
      <c r="E70">
        <f t="shared" si="4"/>
        <v>0.99995244857478738</v>
      </c>
      <c r="F70">
        <f t="shared" si="5"/>
        <v>0.99995244857478738</v>
      </c>
    </row>
    <row r="71" spans="1:6">
      <c r="A71">
        <v>66.746718569999999</v>
      </c>
      <c r="B71">
        <v>60.991394030000002</v>
      </c>
      <c r="C71">
        <v>1</v>
      </c>
      <c r="D71">
        <f t="shared" si="3"/>
        <v>0.89196154554455376</v>
      </c>
      <c r="E71">
        <f t="shared" si="4"/>
        <v>0.70929480078286422</v>
      </c>
      <c r="F71">
        <f t="shared" si="5"/>
        <v>0.70929480078286422</v>
      </c>
    </row>
    <row r="72" spans="1:6">
      <c r="A72">
        <v>32.722833039999998</v>
      </c>
      <c r="B72">
        <v>43.307173059999997</v>
      </c>
      <c r="C72">
        <v>0</v>
      </c>
      <c r="D72">
        <f t="shared" si="3"/>
        <v>-9.6877622233851515</v>
      </c>
      <c r="E72">
        <f t="shared" si="4"/>
        <v>6.2034228074266039E-5</v>
      </c>
      <c r="F72">
        <f t="shared" si="5"/>
        <v>0.99993796577192573</v>
      </c>
    </row>
    <row r="73" spans="1:6">
      <c r="A73">
        <v>64.039320419999996</v>
      </c>
      <c r="B73">
        <v>78.031688020000004</v>
      </c>
      <c r="C73">
        <v>1</v>
      </c>
      <c r="D73">
        <f t="shared" si="3"/>
        <v>3.7667635524711489</v>
      </c>
      <c r="E73">
        <f t="shared" si="4"/>
        <v>0.9773959677861177</v>
      </c>
      <c r="F73">
        <f t="shared" si="5"/>
        <v>0.9773959677861177</v>
      </c>
    </row>
    <row r="74" spans="1:6">
      <c r="A74">
        <v>72.346494230000005</v>
      </c>
      <c r="B74">
        <v>96.227592970000003</v>
      </c>
      <c r="C74">
        <v>1</v>
      </c>
      <c r="D74">
        <f t="shared" si="3"/>
        <v>9.1459535058741928</v>
      </c>
      <c r="E74">
        <f t="shared" si="4"/>
        <v>0.99989336088175829</v>
      </c>
      <c r="F74">
        <f t="shared" si="5"/>
        <v>0.99989336088175829</v>
      </c>
    </row>
    <row r="75" spans="1:6">
      <c r="A75">
        <v>60.457885740000002</v>
      </c>
      <c r="B75">
        <v>73.094998099999998</v>
      </c>
      <c r="C75">
        <v>1</v>
      </c>
      <c r="D75">
        <f t="shared" si="3"/>
        <v>2.0335462361308938</v>
      </c>
      <c r="E75">
        <f t="shared" si="4"/>
        <v>0.88427447020349448</v>
      </c>
      <c r="F75">
        <f t="shared" si="5"/>
        <v>0.88427447020349448</v>
      </c>
    </row>
    <row r="76" spans="1:6">
      <c r="A76">
        <v>58.840956220000002</v>
      </c>
      <c r="B76">
        <v>75.85844831</v>
      </c>
      <c r="C76">
        <v>1</v>
      </c>
      <c r="D76">
        <f t="shared" si="3"/>
        <v>2.2568427171523862</v>
      </c>
      <c r="E76">
        <f t="shared" si="4"/>
        <v>0.90523914172191289</v>
      </c>
      <c r="F76">
        <f t="shared" si="5"/>
        <v>0.90523914172191289</v>
      </c>
    </row>
    <row r="77" spans="1:6">
      <c r="A77">
        <v>99.827857800000004</v>
      </c>
      <c r="B77">
        <v>72.369251930000004</v>
      </c>
      <c r="C77">
        <v>1</v>
      </c>
      <c r="D77">
        <f t="shared" si="3"/>
        <v>10.006699667270405</v>
      </c>
      <c r="E77">
        <f t="shared" si="4"/>
        <v>0.99995490525166042</v>
      </c>
      <c r="F77">
        <f t="shared" si="5"/>
        <v>0.99995490525166042</v>
      </c>
    </row>
    <row r="78" spans="1:6">
      <c r="A78">
        <v>47.264269110000001</v>
      </c>
      <c r="B78">
        <v>88.475864999999999</v>
      </c>
      <c r="C78">
        <v>1</v>
      </c>
      <c r="D78">
        <f t="shared" si="3"/>
        <v>2.4114187596176784</v>
      </c>
      <c r="E78">
        <f t="shared" si="4"/>
        <v>0.91769390686433827</v>
      </c>
      <c r="F78">
        <f t="shared" si="5"/>
        <v>0.91769390686433827</v>
      </c>
    </row>
    <row r="79" spans="1:6">
      <c r="A79">
        <v>50.458159799999997</v>
      </c>
      <c r="B79">
        <v>75.809859529999997</v>
      </c>
      <c r="C79">
        <v>1</v>
      </c>
      <c r="D79">
        <f t="shared" si="3"/>
        <v>0.51824753164076398</v>
      </c>
      <c r="E79">
        <f t="shared" si="4"/>
        <v>0.62673788937370845</v>
      </c>
      <c r="F79">
        <f t="shared" si="5"/>
        <v>0.62673788937370845</v>
      </c>
    </row>
    <row r="80" spans="1:6">
      <c r="A80">
        <v>60.455556289999997</v>
      </c>
      <c r="B80">
        <v>42.508409440000001</v>
      </c>
      <c r="C80">
        <v>0</v>
      </c>
      <c r="D80">
        <f t="shared" si="3"/>
        <v>-4.1292998554567895</v>
      </c>
      <c r="E80">
        <f t="shared" si="4"/>
        <v>1.5839224361733562E-2</v>
      </c>
      <c r="F80">
        <f t="shared" si="5"/>
        <v>0.98416077563826643</v>
      </c>
    </row>
    <row r="81" spans="1:6">
      <c r="A81">
        <v>82.226661579999998</v>
      </c>
      <c r="B81">
        <v>42.719878540000003</v>
      </c>
      <c r="C81">
        <v>0</v>
      </c>
      <c r="D81">
        <f t="shared" si="3"/>
        <v>0.40321697939601187</v>
      </c>
      <c r="E81">
        <f t="shared" si="4"/>
        <v>0.59946032801116966</v>
      </c>
      <c r="F81">
        <f t="shared" si="5"/>
        <v>0.40053967198883034</v>
      </c>
    </row>
    <row r="82" spans="1:6">
      <c r="A82">
        <v>88.91389642</v>
      </c>
      <c r="B82">
        <v>69.803788900000001</v>
      </c>
      <c r="C82">
        <v>1</v>
      </c>
      <c r="D82">
        <f t="shared" si="3"/>
        <v>7.2390140566960781</v>
      </c>
      <c r="E82">
        <f t="shared" si="4"/>
        <v>0.99928249584426421</v>
      </c>
      <c r="F82">
        <f t="shared" si="5"/>
        <v>0.99928249584426421</v>
      </c>
    </row>
    <row r="83" spans="1:6">
      <c r="A83">
        <v>94.834506719999993</v>
      </c>
      <c r="B83">
        <v>45.6943068</v>
      </c>
      <c r="C83">
        <v>1</v>
      </c>
      <c r="D83">
        <f t="shared" si="3"/>
        <v>3.602632005517167</v>
      </c>
      <c r="E83">
        <f t="shared" si="4"/>
        <v>0.97347106313817922</v>
      </c>
      <c r="F83">
        <f t="shared" si="5"/>
        <v>0.97347106313817922</v>
      </c>
    </row>
    <row r="84" spans="1:6">
      <c r="A84">
        <v>67.319257469999997</v>
      </c>
      <c r="B84">
        <v>66.589353180000003</v>
      </c>
      <c r="C84">
        <v>1</v>
      </c>
      <c r="D84">
        <f t="shared" si="3"/>
        <v>2.1378742377339037</v>
      </c>
      <c r="E84">
        <f t="shared" si="4"/>
        <v>0.89453022165142548</v>
      </c>
      <c r="F84">
        <f t="shared" si="5"/>
        <v>0.89453022165142548</v>
      </c>
    </row>
    <row r="85" spans="1:6">
      <c r="A85">
        <v>57.238706319999999</v>
      </c>
      <c r="B85">
        <v>59.51428198</v>
      </c>
      <c r="C85">
        <v>1</v>
      </c>
      <c r="D85">
        <f t="shared" si="3"/>
        <v>-1.3664984058728606</v>
      </c>
      <c r="E85">
        <f t="shared" si="4"/>
        <v>0.20318617077877249</v>
      </c>
      <c r="F85">
        <f t="shared" si="5"/>
        <v>0.20318617077877249</v>
      </c>
    </row>
    <row r="86" spans="1:6">
      <c r="A86">
        <v>80.366755999999995</v>
      </c>
      <c r="B86">
        <v>90.960147899999996</v>
      </c>
      <c r="C86">
        <v>1</v>
      </c>
      <c r="D86">
        <f t="shared" si="3"/>
        <v>9.7387460006535953</v>
      </c>
      <c r="E86">
        <f t="shared" si="4"/>
        <v>0.99994104905811021</v>
      </c>
      <c r="F86">
        <f t="shared" si="5"/>
        <v>0.99994104905811021</v>
      </c>
    </row>
    <row r="87" spans="1:6">
      <c r="A87">
        <v>68.468521789999997</v>
      </c>
      <c r="B87">
        <v>85.594307099999995</v>
      </c>
      <c r="C87">
        <v>1</v>
      </c>
      <c r="D87">
        <f t="shared" si="3"/>
        <v>6.2038712966075149</v>
      </c>
      <c r="E87">
        <f t="shared" si="4"/>
        <v>0.99798248928184474</v>
      </c>
      <c r="F87">
        <f t="shared" si="5"/>
        <v>0.99798248928184474</v>
      </c>
    </row>
    <row r="88" spans="1:6">
      <c r="A88">
        <v>42.075454540000003</v>
      </c>
      <c r="B88">
        <v>78.844785999999999</v>
      </c>
      <c r="C88">
        <v>0</v>
      </c>
      <c r="D88">
        <f t="shared" si="3"/>
        <v>-0.59908440009943753</v>
      </c>
      <c r="E88">
        <f t="shared" si="4"/>
        <v>0.35455319652727557</v>
      </c>
      <c r="F88">
        <f t="shared" si="5"/>
        <v>0.64544680347272443</v>
      </c>
    </row>
    <row r="89" spans="1:6">
      <c r="A89">
        <v>75.477702010000002</v>
      </c>
      <c r="B89">
        <v>90.424538999999996</v>
      </c>
      <c r="C89">
        <v>1</v>
      </c>
      <c r="D89">
        <f t="shared" si="3"/>
        <v>8.6225530788341178</v>
      </c>
      <c r="E89">
        <f t="shared" si="4"/>
        <v>0.99982003228112659</v>
      </c>
      <c r="F89">
        <f t="shared" si="5"/>
        <v>0.99982003228112659</v>
      </c>
    </row>
    <row r="90" spans="1:6">
      <c r="A90">
        <v>78.635424349999994</v>
      </c>
      <c r="B90">
        <v>96.64742717</v>
      </c>
      <c r="C90">
        <v>1</v>
      </c>
      <c r="D90">
        <f t="shared" si="3"/>
        <v>10.527521063076406</v>
      </c>
      <c r="E90">
        <f t="shared" si="4"/>
        <v>0.99997321176747245</v>
      </c>
      <c r="F90">
        <f t="shared" si="5"/>
        <v>0.99997321176747245</v>
      </c>
    </row>
    <row r="91" spans="1:6">
      <c r="A91">
        <v>52.348003990000002</v>
      </c>
      <c r="B91">
        <v>60.769505260000003</v>
      </c>
      <c r="C91">
        <v>0</v>
      </c>
      <c r="D91">
        <f t="shared" si="3"/>
        <v>-2.1222272941314966</v>
      </c>
      <c r="E91">
        <f t="shared" si="4"/>
        <v>0.10695514252457729</v>
      </c>
      <c r="F91">
        <f t="shared" si="5"/>
        <v>0.89304485747542273</v>
      </c>
    </row>
    <row r="92" spans="1:6">
      <c r="A92">
        <v>94.09433113</v>
      </c>
      <c r="B92">
        <v>77.159105089999997</v>
      </c>
      <c r="C92">
        <v>1</v>
      </c>
      <c r="D92">
        <f t="shared" si="3"/>
        <v>9.7892847089314809</v>
      </c>
      <c r="E92">
        <f t="shared" si="4"/>
        <v>0.99994395416704429</v>
      </c>
      <c r="F92">
        <f t="shared" si="5"/>
        <v>0.99994395416704429</v>
      </c>
    </row>
    <row r="93" spans="1:6">
      <c r="A93">
        <v>90.448550969999999</v>
      </c>
      <c r="B93">
        <v>87.508791759999994</v>
      </c>
      <c r="C93">
        <v>1</v>
      </c>
      <c r="D93">
        <f t="shared" si="3"/>
        <v>11.12258636228691</v>
      </c>
      <c r="E93">
        <f t="shared" si="4"/>
        <v>0.99998522540102242</v>
      </c>
      <c r="F93">
        <f t="shared" si="5"/>
        <v>0.99998522540102242</v>
      </c>
    </row>
    <row r="94" spans="1:6">
      <c r="A94">
        <v>55.482161140000002</v>
      </c>
      <c r="B94">
        <v>35.570703469999998</v>
      </c>
      <c r="C94">
        <v>0</v>
      </c>
      <c r="D94">
        <f t="shared" si="3"/>
        <v>-6.5527351010967783</v>
      </c>
      <c r="E94">
        <f t="shared" si="4"/>
        <v>1.4241782554209957E-3</v>
      </c>
      <c r="F94">
        <f t="shared" si="5"/>
        <v>0.99857582174457904</v>
      </c>
    </row>
    <row r="95" spans="1:6">
      <c r="A95">
        <v>74.492692419999997</v>
      </c>
      <c r="B95">
        <v>84.845136850000003</v>
      </c>
      <c r="C95">
        <v>1</v>
      </c>
      <c r="D95">
        <f t="shared" si="3"/>
        <v>7.2953142162121019</v>
      </c>
      <c r="E95">
        <f t="shared" si="4"/>
        <v>0.99932174870535384</v>
      </c>
      <c r="F95">
        <f t="shared" si="5"/>
        <v>0.99932174870535384</v>
      </c>
    </row>
    <row r="96" spans="1:6">
      <c r="A96">
        <v>89.845806710000005</v>
      </c>
      <c r="B96">
        <v>45.358283610000001</v>
      </c>
      <c r="C96">
        <v>1</v>
      </c>
      <c r="D96">
        <f t="shared" si="3"/>
        <v>2.5060999182919268</v>
      </c>
      <c r="E96">
        <f t="shared" si="4"/>
        <v>0.924568342088117</v>
      </c>
      <c r="F96">
        <f t="shared" si="5"/>
        <v>0.924568342088117</v>
      </c>
    </row>
    <row r="97" spans="1:6">
      <c r="A97">
        <v>83.489162739999998</v>
      </c>
      <c r="B97">
        <v>48.380285800000003</v>
      </c>
      <c r="C97">
        <v>1</v>
      </c>
      <c r="D97">
        <f t="shared" si="3"/>
        <v>1.8040039752709252</v>
      </c>
      <c r="E97">
        <f t="shared" si="4"/>
        <v>0.85863563777642116</v>
      </c>
      <c r="F97">
        <f t="shared" si="5"/>
        <v>0.85863563777642116</v>
      </c>
    </row>
    <row r="98" spans="1:6">
      <c r="A98">
        <v>42.261700810000001</v>
      </c>
      <c r="B98">
        <v>87.103850940000001</v>
      </c>
      <c r="C98">
        <v>1</v>
      </c>
      <c r="D98">
        <f t="shared" si="3"/>
        <v>1.1033025968007273</v>
      </c>
      <c r="E98">
        <f t="shared" si="4"/>
        <v>0.75087840117149862</v>
      </c>
      <c r="F98">
        <f t="shared" si="5"/>
        <v>0.75087840117149862</v>
      </c>
    </row>
    <row r="99" spans="1:6">
      <c r="A99">
        <v>99.315008809999995</v>
      </c>
      <c r="B99">
        <v>68.77540947</v>
      </c>
      <c r="C99">
        <v>1</v>
      </c>
      <c r="D99">
        <f t="shared" si="3"/>
        <v>9.1768719827657481</v>
      </c>
      <c r="E99">
        <f t="shared" si="4"/>
        <v>0.99989660721551776</v>
      </c>
      <c r="F99">
        <f t="shared" si="5"/>
        <v>0.99989660721551776</v>
      </c>
    </row>
    <row r="100" spans="1:6">
      <c r="A100">
        <v>55.34001756</v>
      </c>
      <c r="B100">
        <v>64.931938009999996</v>
      </c>
      <c r="C100">
        <v>1</v>
      </c>
      <c r="D100">
        <f t="shared" si="3"/>
        <v>-0.66655958402721716</v>
      </c>
      <c r="E100">
        <f t="shared" si="4"/>
        <v>0.33926763501232887</v>
      </c>
      <c r="F100">
        <f t="shared" si="5"/>
        <v>0.33926763501232887</v>
      </c>
    </row>
    <row r="101" spans="1:6">
      <c r="A101">
        <v>74.775892999999996</v>
      </c>
      <c r="B101">
        <v>89.529812899999996</v>
      </c>
      <c r="C101">
        <v>1</v>
      </c>
      <c r="D101">
        <f t="shared" si="3"/>
        <v>8.2975542114838472</v>
      </c>
      <c r="E101">
        <f t="shared" si="4"/>
        <v>0.99975093665738735</v>
      </c>
      <c r="F101">
        <f t="shared" si="5"/>
        <v>0.99975093665738735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9"/>
  <sheetViews>
    <sheetView tabSelected="1" workbookViewId="0">
      <selection activeCell="M13" sqref="M13"/>
    </sheetView>
  </sheetViews>
  <sheetFormatPr defaultRowHeight="15"/>
  <cols>
    <col min="2" max="2" width="14.42578125" customWidth="1"/>
    <col min="3" max="3" width="10.5703125" customWidth="1"/>
    <col min="6" max="6" width="0" hidden="1" customWidth="1"/>
    <col min="7" max="7" width="14.85546875" customWidth="1"/>
    <col min="9" max="9" width="13.42578125" customWidth="1"/>
    <col min="10" max="10" width="12.42578125" customWidth="1"/>
    <col min="12" max="12" width="11.5703125" customWidth="1"/>
    <col min="13" max="13" width="14.28515625" customWidth="1"/>
  </cols>
  <sheetData>
    <row r="1" spans="1:15">
      <c r="A1" t="s">
        <v>0</v>
      </c>
      <c r="B1" t="s">
        <v>1</v>
      </c>
      <c r="C1" t="s">
        <v>2</v>
      </c>
      <c r="D1" t="s">
        <v>12</v>
      </c>
      <c r="E1" t="s">
        <v>6</v>
      </c>
      <c r="F1" t="s">
        <v>7</v>
      </c>
      <c r="G1" t="s">
        <v>11</v>
      </c>
      <c r="H1" t="s">
        <v>15</v>
      </c>
      <c r="I1" t="s">
        <v>20</v>
      </c>
      <c r="J1" t="s">
        <v>19</v>
      </c>
    </row>
    <row r="2" spans="1:15">
      <c r="A2">
        <v>66.641838739999997</v>
      </c>
      <c r="B2">
        <v>79.221769789999996</v>
      </c>
      <c r="C2">
        <v>1</v>
      </c>
      <c r="D2">
        <f>($O$2+($O$3*A2)+($O$4*B2))</f>
        <v>4.5432567692293375</v>
      </c>
      <c r="E2">
        <f>1/(1+EXP(-(D2)))</f>
        <v>0.98947328827786052</v>
      </c>
      <c r="F2">
        <f>IF(C2=1,E2,1-E2)</f>
        <v>0.98947328827786052</v>
      </c>
      <c r="G2">
        <f>IF((E2)&gt;$N$8,1,0)</f>
        <v>1</v>
      </c>
      <c r="H2">
        <f>IF(C2=G2,1,0)</f>
        <v>1</v>
      </c>
      <c r="I2">
        <f>IF(AND(C2=1,H2 =1),1,"")</f>
        <v>1</v>
      </c>
      <c r="J2" t="str">
        <f>IF(AND(C2=0,H2 =1),1,"")</f>
        <v/>
      </c>
      <c r="N2" t="s">
        <v>3</v>
      </c>
      <c r="O2">
        <v>-25.161494481042112</v>
      </c>
    </row>
    <row r="3" spans="1:15">
      <c r="A3">
        <v>63.839679609999997</v>
      </c>
      <c r="B3">
        <v>78.950089500000004</v>
      </c>
      <c r="C3">
        <v>1</v>
      </c>
      <c r="D3">
        <f t="shared" ref="D3:D66" si="0">($O$2+($O$3*A3)+($O$4*B3))</f>
        <v>3.9106240283448024</v>
      </c>
      <c r="E3">
        <f t="shared" ref="E3:E66" si="1">1/(1+EXP(-(D3)))</f>
        <v>0.9803652457193317</v>
      </c>
      <c r="G3">
        <f t="shared" ref="G3:G66" si="2">IF((E3)&gt;$N$8,1,0)</f>
        <v>1</v>
      </c>
      <c r="H3">
        <f t="shared" ref="H3:H66" si="3">IF(C3=G3,1,0)</f>
        <v>1</v>
      </c>
      <c r="I3">
        <f t="shared" ref="I3:I66" si="4">IF(AND(C3=1,H3 =1),1,"")</f>
        <v>1</v>
      </c>
      <c r="J3" t="str">
        <f t="shared" ref="J3:J66" si="5">IF(AND(C3=0,H3 =1),1,"")</f>
        <v/>
      </c>
      <c r="N3" t="s">
        <v>4</v>
      </c>
      <c r="O3">
        <v>0.20623259605765795</v>
      </c>
    </row>
    <row r="4" spans="1:15">
      <c r="A4">
        <v>61.485857369999998</v>
      </c>
      <c r="B4">
        <v>79.085929649999997</v>
      </c>
      <c r="C4">
        <v>1</v>
      </c>
      <c r="D4">
        <f t="shared" si="0"/>
        <v>3.4525572526076971</v>
      </c>
      <c r="E4">
        <f t="shared" si="1"/>
        <v>0.96930731193688202</v>
      </c>
      <c r="G4">
        <f t="shared" si="2"/>
        <v>1</v>
      </c>
      <c r="H4">
        <f t="shared" si="3"/>
        <v>1</v>
      </c>
      <c r="I4">
        <f t="shared" si="4"/>
        <v>1</v>
      </c>
      <c r="J4" t="str">
        <f t="shared" si="5"/>
        <v/>
      </c>
      <c r="N4" t="s">
        <v>5</v>
      </c>
      <c r="O4">
        <v>0.20147280076139093</v>
      </c>
    </row>
    <row r="5" spans="1:15">
      <c r="A5">
        <v>58.3474407</v>
      </c>
      <c r="B5">
        <v>75.554085900000004</v>
      </c>
      <c r="C5">
        <v>1</v>
      </c>
      <c r="D5">
        <f t="shared" si="0"/>
        <v>2.0937429830788545</v>
      </c>
      <c r="E5">
        <f t="shared" si="1"/>
        <v>0.8902935407745376</v>
      </c>
      <c r="G5">
        <f t="shared" si="2"/>
        <v>1</v>
      </c>
      <c r="H5">
        <f t="shared" si="3"/>
        <v>1</v>
      </c>
      <c r="I5">
        <f t="shared" si="4"/>
        <v>1</v>
      </c>
      <c r="J5" t="str">
        <f t="shared" si="5"/>
        <v/>
      </c>
    </row>
    <row r="6" spans="1:15">
      <c r="A6">
        <v>55.657341469999999</v>
      </c>
      <c r="B6">
        <v>74.874885180000007</v>
      </c>
      <c r="C6">
        <v>1</v>
      </c>
      <c r="D6">
        <f t="shared" si="0"/>
        <v>1.4021163638856944</v>
      </c>
      <c r="E6">
        <f t="shared" si="1"/>
        <v>0.80251950878001765</v>
      </c>
      <c r="G6">
        <f t="shared" si="2"/>
        <v>1</v>
      </c>
      <c r="H6">
        <f t="shared" si="3"/>
        <v>1</v>
      </c>
      <c r="I6">
        <f t="shared" si="4"/>
        <v>1</v>
      </c>
      <c r="J6" t="str">
        <f t="shared" si="5"/>
        <v/>
      </c>
    </row>
    <row r="7" spans="1:15">
      <c r="A7">
        <v>55.43318275</v>
      </c>
      <c r="B7">
        <v>70.120665970000005</v>
      </c>
      <c r="C7">
        <v>1</v>
      </c>
      <c r="D7">
        <f t="shared" si="0"/>
        <v>0.39804166945882713</v>
      </c>
      <c r="E7">
        <f t="shared" si="1"/>
        <v>0.5982170593568783</v>
      </c>
      <c r="G7">
        <f t="shared" si="2"/>
        <v>1</v>
      </c>
      <c r="H7">
        <f t="shared" si="3"/>
        <v>1</v>
      </c>
      <c r="I7">
        <f t="shared" si="4"/>
        <v>1</v>
      </c>
      <c r="J7" t="str">
        <f t="shared" si="5"/>
        <v/>
      </c>
      <c r="M7" t="s">
        <v>13</v>
      </c>
    </row>
    <row r="8" spans="1:15">
      <c r="A8">
        <v>57.899123260000003</v>
      </c>
      <c r="B8">
        <v>66.860446760000002</v>
      </c>
      <c r="C8">
        <v>1</v>
      </c>
      <c r="D8">
        <f t="shared" si="0"/>
        <v>0.2497534872250835</v>
      </c>
      <c r="E8">
        <f t="shared" si="1"/>
        <v>0.56211582476036692</v>
      </c>
      <c r="G8">
        <f t="shared" si="2"/>
        <v>1</v>
      </c>
      <c r="H8">
        <f t="shared" si="3"/>
        <v>1</v>
      </c>
      <c r="I8">
        <f t="shared" si="4"/>
        <v>1</v>
      </c>
      <c r="J8" t="str">
        <f t="shared" si="5"/>
        <v/>
      </c>
      <c r="M8" t="s">
        <v>6</v>
      </c>
      <c r="N8">
        <v>0.5</v>
      </c>
    </row>
    <row r="9" spans="1:15">
      <c r="A9">
        <v>59.692393029999998</v>
      </c>
      <c r="B9">
        <v>62.64945805</v>
      </c>
      <c r="C9">
        <v>1</v>
      </c>
      <c r="D9">
        <f t="shared" si="0"/>
        <v>-0.22881552205439526</v>
      </c>
      <c r="E9">
        <f t="shared" si="1"/>
        <v>0.44304440276176632</v>
      </c>
      <c r="G9">
        <f t="shared" si="2"/>
        <v>0</v>
      </c>
      <c r="H9">
        <f t="shared" si="3"/>
        <v>0</v>
      </c>
      <c r="I9" t="str">
        <f t="shared" si="4"/>
        <v/>
      </c>
      <c r="J9" t="str">
        <f t="shared" si="5"/>
        <v/>
      </c>
      <c r="L9" t="b">
        <v>1</v>
      </c>
      <c r="M9">
        <f>SUM(H2:H119)</f>
        <v>71</v>
      </c>
    </row>
    <row r="10" spans="1:15">
      <c r="A10">
        <v>65.969323660000001</v>
      </c>
      <c r="B10">
        <v>58.710093870000001</v>
      </c>
      <c r="C10">
        <v>1</v>
      </c>
      <c r="D10">
        <f t="shared" si="0"/>
        <v>0.2720174424806352</v>
      </c>
      <c r="E10">
        <f t="shared" si="1"/>
        <v>0.56758811695531297</v>
      </c>
      <c r="G10">
        <f t="shared" si="2"/>
        <v>1</v>
      </c>
      <c r="H10">
        <f t="shared" si="3"/>
        <v>1</v>
      </c>
      <c r="I10">
        <f t="shared" si="4"/>
        <v>1</v>
      </c>
      <c r="J10" t="str">
        <f t="shared" si="5"/>
        <v/>
      </c>
      <c r="L10" t="s">
        <v>14</v>
      </c>
      <c r="M10">
        <v>118</v>
      </c>
    </row>
    <row r="11" spans="1:15">
      <c r="A11">
        <v>68.211008160000006</v>
      </c>
      <c r="B11">
        <v>56.672491710000003</v>
      </c>
      <c r="C11">
        <v>1</v>
      </c>
      <c r="D11">
        <f t="shared" si="0"/>
        <v>0.32380444244518891</v>
      </c>
      <c r="E11">
        <f t="shared" si="1"/>
        <v>0.58025114308683035</v>
      </c>
      <c r="G11">
        <f t="shared" si="2"/>
        <v>1</v>
      </c>
      <c r="H11">
        <f t="shared" si="3"/>
        <v>1</v>
      </c>
      <c r="I11">
        <f t="shared" si="4"/>
        <v>1</v>
      </c>
      <c r="J11" t="str">
        <f t="shared" si="5"/>
        <v/>
      </c>
      <c r="L11" s="1" t="s">
        <v>16</v>
      </c>
      <c r="M11" s="1">
        <f>M9/M10</f>
        <v>0.60169491525423724</v>
      </c>
    </row>
    <row r="12" spans="1:15">
      <c r="A12">
        <v>73.142889179999997</v>
      </c>
      <c r="B12">
        <v>55.721610699999999</v>
      </c>
      <c r="C12">
        <v>1</v>
      </c>
      <c r="D12">
        <f t="shared" si="0"/>
        <v>1.1493424083717567</v>
      </c>
      <c r="E12">
        <f t="shared" si="1"/>
        <v>0.75939078465610677</v>
      </c>
      <c r="G12">
        <f t="shared" si="2"/>
        <v>1</v>
      </c>
      <c r="H12">
        <f t="shared" si="3"/>
        <v>1</v>
      </c>
      <c r="I12">
        <f t="shared" si="4"/>
        <v>1</v>
      </c>
      <c r="J12" t="str">
        <f t="shared" si="5"/>
        <v/>
      </c>
      <c r="L12" s="1" t="s">
        <v>17</v>
      </c>
      <c r="M12" s="1">
        <f>SUM(I2:I119)/M16</f>
        <v>0.91379310344827591</v>
      </c>
    </row>
    <row r="13" spans="1:15">
      <c r="A13">
        <v>75.945067769999994</v>
      </c>
      <c r="B13">
        <v>56.536651569999997</v>
      </c>
      <c r="C13">
        <v>1</v>
      </c>
      <c r="D13">
        <f t="shared" si="0"/>
        <v>1.8914515404185437</v>
      </c>
      <c r="E13">
        <f t="shared" si="1"/>
        <v>0.86892094569935874</v>
      </c>
      <c r="G13">
        <f t="shared" si="2"/>
        <v>1</v>
      </c>
      <c r="H13">
        <f t="shared" si="3"/>
        <v>1</v>
      </c>
      <c r="I13">
        <f t="shared" si="4"/>
        <v>1</v>
      </c>
      <c r="J13" t="str">
        <f t="shared" si="5"/>
        <v/>
      </c>
      <c r="L13" s="1" t="s">
        <v>18</v>
      </c>
      <c r="M13" s="1">
        <f>SUM(J2:J119)/M17</f>
        <v>0.3</v>
      </c>
    </row>
    <row r="14" spans="1:15">
      <c r="A14">
        <v>78.074575609999997</v>
      </c>
      <c r="B14">
        <v>61.698577040000004</v>
      </c>
      <c r="C14">
        <v>1</v>
      </c>
      <c r="D14">
        <f t="shared" si="0"/>
        <v>3.3706130523493414</v>
      </c>
      <c r="E14">
        <f t="shared" si="1"/>
        <v>0.96677338963382597</v>
      </c>
      <c r="G14">
        <f t="shared" si="2"/>
        <v>1</v>
      </c>
      <c r="H14">
        <f t="shared" si="3"/>
        <v>1</v>
      </c>
      <c r="I14">
        <f t="shared" si="4"/>
        <v>1</v>
      </c>
      <c r="J14" t="str">
        <f t="shared" si="5"/>
        <v/>
      </c>
      <c r="L14" s="1"/>
      <c r="M14" s="1"/>
    </row>
    <row r="15" spans="1:15">
      <c r="A15">
        <v>79.98011932</v>
      </c>
      <c r="B15">
        <v>62.785298189999999</v>
      </c>
      <c r="C15">
        <v>1</v>
      </c>
      <c r="D15">
        <f t="shared" si="0"/>
        <v>3.9825430323011197</v>
      </c>
      <c r="E15">
        <f t="shared" si="1"/>
        <v>0.98170284418906129</v>
      </c>
      <c r="G15">
        <f t="shared" si="2"/>
        <v>1</v>
      </c>
      <c r="H15">
        <f t="shared" si="3"/>
        <v>1</v>
      </c>
      <c r="I15">
        <f t="shared" si="4"/>
        <v>1</v>
      </c>
      <c r="J15" t="str">
        <f t="shared" si="5"/>
        <v/>
      </c>
      <c r="L15" s="1"/>
      <c r="M15" s="1"/>
    </row>
    <row r="16" spans="1:15">
      <c r="A16">
        <v>76.281305849999995</v>
      </c>
      <c r="B16">
        <v>75.282405609999998</v>
      </c>
      <c r="C16">
        <v>1</v>
      </c>
      <c r="D16">
        <f t="shared" si="0"/>
        <v>5.7375543613733466</v>
      </c>
      <c r="E16">
        <f t="shared" si="1"/>
        <v>0.99678771198940086</v>
      </c>
      <c r="G16">
        <f t="shared" si="2"/>
        <v>1</v>
      </c>
      <c r="H16">
        <f t="shared" si="3"/>
        <v>1</v>
      </c>
      <c r="I16">
        <f t="shared" si="4"/>
        <v>1</v>
      </c>
      <c r="J16" t="str">
        <f t="shared" si="5"/>
        <v/>
      </c>
      <c r="L16" s="1" t="s">
        <v>21</v>
      </c>
      <c r="M16" s="1">
        <f>SUM(C2:C119)</f>
        <v>58</v>
      </c>
    </row>
    <row r="17" spans="1:13">
      <c r="A17">
        <v>71.909821629999996</v>
      </c>
      <c r="B17">
        <v>77.048327490000005</v>
      </c>
      <c r="C17">
        <v>1</v>
      </c>
      <c r="D17">
        <f t="shared" si="0"/>
        <v>5.1917970491470822</v>
      </c>
      <c r="E17">
        <f t="shared" si="1"/>
        <v>0.99446876212313617</v>
      </c>
      <c r="G17">
        <f t="shared" si="2"/>
        <v>1</v>
      </c>
      <c r="H17">
        <f t="shared" si="3"/>
        <v>1</v>
      </c>
      <c r="I17">
        <f t="shared" si="4"/>
        <v>1</v>
      </c>
      <c r="J17" t="str">
        <f t="shared" si="5"/>
        <v/>
      </c>
      <c r="L17" s="1" t="s">
        <v>22</v>
      </c>
      <c r="M17" s="1">
        <f>COUNTIF(C2:C119,0)</f>
        <v>60</v>
      </c>
    </row>
    <row r="18" spans="1:13">
      <c r="A18">
        <v>68.883484319999994</v>
      </c>
      <c r="B18">
        <v>76.233286620000001</v>
      </c>
      <c r="C18">
        <v>1</v>
      </c>
      <c r="D18">
        <f t="shared" si="0"/>
        <v>4.4034590823457318</v>
      </c>
      <c r="E18">
        <f t="shared" si="1"/>
        <v>0.98791293957926318</v>
      </c>
      <c r="G18">
        <f t="shared" si="2"/>
        <v>1</v>
      </c>
      <c r="H18">
        <f t="shared" si="3"/>
        <v>1</v>
      </c>
      <c r="I18">
        <f t="shared" si="4"/>
        <v>1</v>
      </c>
      <c r="J18" t="str">
        <f t="shared" si="5"/>
        <v/>
      </c>
    </row>
    <row r="19" spans="1:13">
      <c r="A19">
        <v>64.736372860000003</v>
      </c>
      <c r="B19">
        <v>81.395212099999995</v>
      </c>
      <c r="C19">
        <v>1</v>
      </c>
      <c r="D19">
        <f t="shared" si="0"/>
        <v>4.5881771035866556</v>
      </c>
      <c r="E19">
        <f t="shared" si="1"/>
        <v>0.98993103246237923</v>
      </c>
      <c r="G19">
        <f t="shared" si="2"/>
        <v>1</v>
      </c>
      <c r="H19">
        <f t="shared" si="3"/>
        <v>1</v>
      </c>
      <c r="I19">
        <f t="shared" si="4"/>
        <v>1</v>
      </c>
      <c r="J19" t="str">
        <f t="shared" si="5"/>
        <v/>
      </c>
    </row>
    <row r="20" spans="1:13">
      <c r="A20">
        <v>62.270412899999997</v>
      </c>
      <c r="B20">
        <v>79.221769789999996</v>
      </c>
      <c r="C20">
        <v>1</v>
      </c>
      <c r="D20">
        <f t="shared" si="0"/>
        <v>3.641726269772608</v>
      </c>
      <c r="E20">
        <f t="shared" si="1"/>
        <v>0.97446220617673285</v>
      </c>
      <c r="G20">
        <f t="shared" si="2"/>
        <v>1</v>
      </c>
      <c r="H20">
        <f t="shared" si="3"/>
        <v>1</v>
      </c>
      <c r="I20">
        <f t="shared" si="4"/>
        <v>1</v>
      </c>
      <c r="J20" t="str">
        <f t="shared" si="5"/>
        <v/>
      </c>
    </row>
    <row r="21" spans="1:13">
      <c r="A21">
        <v>56.329817640000002</v>
      </c>
      <c r="B21">
        <v>77.999208490000001</v>
      </c>
      <c r="C21">
        <v>1</v>
      </c>
      <c r="D21">
        <f t="shared" si="0"/>
        <v>2.1702690379615053</v>
      </c>
      <c r="E21">
        <f t="shared" si="1"/>
        <v>0.89754770880822332</v>
      </c>
      <c r="G21">
        <f t="shared" si="2"/>
        <v>1</v>
      </c>
      <c r="H21">
        <f t="shared" si="3"/>
        <v>1</v>
      </c>
      <c r="I21">
        <f t="shared" si="4"/>
        <v>1</v>
      </c>
      <c r="J21" t="str">
        <f t="shared" si="5"/>
        <v/>
      </c>
    </row>
    <row r="22" spans="1:13">
      <c r="A22">
        <v>53.864071709999997</v>
      </c>
      <c r="B22">
        <v>77.320007770000004</v>
      </c>
      <c r="C22">
        <v>1</v>
      </c>
      <c r="D22">
        <f t="shared" si="0"/>
        <v>1.5249113822614468</v>
      </c>
      <c r="E22">
        <f t="shared" si="1"/>
        <v>0.82126056836767258</v>
      </c>
      <c r="G22">
        <f t="shared" si="2"/>
        <v>1</v>
      </c>
      <c r="H22">
        <f t="shared" si="3"/>
        <v>1</v>
      </c>
      <c r="I22">
        <f t="shared" si="4"/>
        <v>1</v>
      </c>
      <c r="J22" t="str">
        <f t="shared" si="5"/>
        <v/>
      </c>
    </row>
    <row r="23" spans="1:13">
      <c r="A23">
        <v>53.415559690000002</v>
      </c>
      <c r="B23">
        <v>72.429762589999996</v>
      </c>
      <c r="C23">
        <v>1</v>
      </c>
      <c r="D23">
        <f t="shared" si="0"/>
        <v>0.44716219118929068</v>
      </c>
      <c r="E23">
        <f t="shared" si="1"/>
        <v>0.60996430802238821</v>
      </c>
      <c r="G23">
        <f t="shared" si="2"/>
        <v>1</v>
      </c>
      <c r="H23">
        <f t="shared" si="3"/>
        <v>1</v>
      </c>
      <c r="I23">
        <f t="shared" si="4"/>
        <v>1</v>
      </c>
      <c r="J23" t="str">
        <f t="shared" si="5"/>
        <v/>
      </c>
    </row>
    <row r="24" spans="1:13">
      <c r="A24">
        <v>54.088230430000003</v>
      </c>
      <c r="B24">
        <v>66.317086189999998</v>
      </c>
      <c r="C24">
        <v>1</v>
      </c>
      <c r="D24">
        <f t="shared" si="0"/>
        <v>-0.64564921026453881</v>
      </c>
      <c r="E24">
        <f t="shared" si="1"/>
        <v>0.34397064651732184</v>
      </c>
      <c r="G24">
        <f t="shared" si="2"/>
        <v>0</v>
      </c>
      <c r="H24">
        <f t="shared" si="3"/>
        <v>0</v>
      </c>
      <c r="I24" t="str">
        <f t="shared" si="4"/>
        <v/>
      </c>
      <c r="J24" t="str">
        <f t="shared" si="5"/>
        <v/>
      </c>
    </row>
    <row r="25" spans="1:13">
      <c r="A25">
        <v>57.450805819999999</v>
      </c>
      <c r="B25">
        <v>61.155216459999998</v>
      </c>
      <c r="C25">
        <v>1</v>
      </c>
      <c r="D25">
        <f t="shared" si="0"/>
        <v>-0.99215290981379312</v>
      </c>
      <c r="E25">
        <f t="shared" si="1"/>
        <v>0.27048704744320662</v>
      </c>
      <c r="G25">
        <f t="shared" si="2"/>
        <v>0</v>
      </c>
      <c r="H25">
        <f t="shared" si="3"/>
        <v>0</v>
      </c>
      <c r="I25" t="str">
        <f t="shared" si="4"/>
        <v/>
      </c>
      <c r="J25" t="str">
        <f t="shared" si="5"/>
        <v/>
      </c>
    </row>
    <row r="26" spans="1:13">
      <c r="A26">
        <v>63.391401080000001</v>
      </c>
      <c r="B26">
        <v>58.845934020000001</v>
      </c>
      <c r="C26">
        <v>1</v>
      </c>
      <c r="D26">
        <f t="shared" si="0"/>
        <v>-0.23226612815207304</v>
      </c>
      <c r="E26">
        <f t="shared" si="1"/>
        <v>0.44219311294647751</v>
      </c>
      <c r="G26">
        <f t="shared" si="2"/>
        <v>0</v>
      </c>
      <c r="H26">
        <f t="shared" si="3"/>
        <v>0</v>
      </c>
      <c r="I26" t="str">
        <f t="shared" si="4"/>
        <v/>
      </c>
      <c r="J26" t="str">
        <f t="shared" si="5"/>
        <v/>
      </c>
    </row>
    <row r="27" spans="1:13">
      <c r="A27">
        <v>69.556155059999995</v>
      </c>
      <c r="B27">
        <v>55.042409980000002</v>
      </c>
      <c r="C27">
        <v>1</v>
      </c>
      <c r="D27">
        <f t="shared" si="0"/>
        <v>0.27280044809802284</v>
      </c>
      <c r="E27">
        <f t="shared" si="1"/>
        <v>0.56778028129025149</v>
      </c>
      <c r="G27">
        <f t="shared" si="2"/>
        <v>1</v>
      </c>
      <c r="H27">
        <f t="shared" si="3"/>
        <v>1</v>
      </c>
      <c r="I27">
        <f t="shared" si="4"/>
        <v>1</v>
      </c>
      <c r="J27" t="str">
        <f t="shared" si="5"/>
        <v/>
      </c>
    </row>
    <row r="28" spans="1:13">
      <c r="A28">
        <v>74.712000219999993</v>
      </c>
      <c r="B28">
        <v>56.264971279999997</v>
      </c>
      <c r="C28">
        <v>1</v>
      </c>
      <c r="D28">
        <f t="shared" si="0"/>
        <v>1.5824166295296216</v>
      </c>
      <c r="E28">
        <f t="shared" si="1"/>
        <v>0.82954649941434178</v>
      </c>
      <c r="G28">
        <f t="shared" si="2"/>
        <v>1</v>
      </c>
      <c r="H28">
        <f t="shared" si="3"/>
        <v>1</v>
      </c>
      <c r="I28">
        <f t="shared" si="4"/>
        <v>1</v>
      </c>
      <c r="J28" t="str">
        <f t="shared" si="5"/>
        <v/>
      </c>
    </row>
    <row r="29" spans="1:13">
      <c r="A29">
        <v>78.747246360000005</v>
      </c>
      <c r="B29">
        <v>56.264971279999997</v>
      </c>
      <c r="C29">
        <v>1</v>
      </c>
      <c r="D29">
        <f t="shared" si="0"/>
        <v>2.4146159167134673</v>
      </c>
      <c r="E29">
        <f t="shared" si="1"/>
        <v>0.9179350716303798</v>
      </c>
      <c r="G29">
        <f t="shared" si="2"/>
        <v>1</v>
      </c>
      <c r="H29">
        <f t="shared" si="3"/>
        <v>1</v>
      </c>
      <c r="I29">
        <f t="shared" si="4"/>
        <v>1</v>
      </c>
      <c r="J29" t="str">
        <f t="shared" si="5"/>
        <v/>
      </c>
    </row>
    <row r="30" spans="1:13">
      <c r="A30">
        <v>62.943083639999998</v>
      </c>
      <c r="B30">
        <v>76.369126769999994</v>
      </c>
      <c r="C30">
        <v>1</v>
      </c>
      <c r="D30">
        <f t="shared" si="0"/>
        <v>3.2057229239630018</v>
      </c>
      <c r="E30">
        <f t="shared" si="1"/>
        <v>0.96104907388183203</v>
      </c>
      <c r="G30">
        <f t="shared" si="2"/>
        <v>1</v>
      </c>
      <c r="H30">
        <f t="shared" si="3"/>
        <v>1</v>
      </c>
      <c r="I30">
        <f t="shared" si="4"/>
        <v>1</v>
      </c>
      <c r="J30" t="str">
        <f t="shared" si="5"/>
        <v/>
      </c>
    </row>
    <row r="31" spans="1:13">
      <c r="A31">
        <v>59.916746330000002</v>
      </c>
      <c r="B31">
        <v>80.716011379999998</v>
      </c>
      <c r="C31">
        <v>1</v>
      </c>
      <c r="D31">
        <f t="shared" si="0"/>
        <v>3.4573725409388416</v>
      </c>
      <c r="E31">
        <f t="shared" si="1"/>
        <v>0.96945024659297363</v>
      </c>
      <c r="G31">
        <f t="shared" si="2"/>
        <v>1</v>
      </c>
      <c r="H31">
        <f t="shared" si="3"/>
        <v>1</v>
      </c>
      <c r="I31">
        <f t="shared" si="4"/>
        <v>1</v>
      </c>
      <c r="J31" t="str">
        <f t="shared" si="5"/>
        <v/>
      </c>
    </row>
    <row r="32" spans="1:13">
      <c r="A32">
        <v>60.477143130000002</v>
      </c>
      <c r="B32">
        <v>84.112014979999998</v>
      </c>
      <c r="C32">
        <v>1</v>
      </c>
      <c r="D32">
        <f t="shared" si="0"/>
        <v>4.2571469845130103</v>
      </c>
      <c r="E32">
        <f t="shared" si="1"/>
        <v>0.98603512851435504</v>
      </c>
      <c r="G32">
        <f t="shared" si="2"/>
        <v>1</v>
      </c>
      <c r="H32">
        <f t="shared" si="3"/>
        <v>1</v>
      </c>
      <c r="I32">
        <f t="shared" si="4"/>
        <v>1</v>
      </c>
      <c r="J32" t="str">
        <f t="shared" si="5"/>
        <v/>
      </c>
    </row>
    <row r="33" spans="1:10">
      <c r="A33">
        <v>62.494571620000002</v>
      </c>
      <c r="B33">
        <v>81.123531810000003</v>
      </c>
      <c r="C33">
        <v>1</v>
      </c>
      <c r="D33">
        <f t="shared" si="0"/>
        <v>4.0711084250782132</v>
      </c>
      <c r="E33">
        <f t="shared" si="1"/>
        <v>0.98322764079748426</v>
      </c>
      <c r="G33">
        <f t="shared" si="2"/>
        <v>1</v>
      </c>
      <c r="H33">
        <f t="shared" si="3"/>
        <v>1</v>
      </c>
      <c r="I33">
        <f t="shared" si="4"/>
        <v>1</v>
      </c>
      <c r="J33" t="str">
        <f t="shared" si="5"/>
        <v/>
      </c>
    </row>
    <row r="34" spans="1:10">
      <c r="A34">
        <v>62.270412899999997</v>
      </c>
      <c r="B34">
        <v>78.270888780000007</v>
      </c>
      <c r="C34">
        <v>1</v>
      </c>
      <c r="D34">
        <f t="shared" si="0"/>
        <v>3.4501496094970889</v>
      </c>
      <c r="E34">
        <f t="shared" si="1"/>
        <v>0.96923560200451608</v>
      </c>
      <c r="G34">
        <f t="shared" si="2"/>
        <v>1</v>
      </c>
      <c r="H34">
        <f t="shared" si="3"/>
        <v>1</v>
      </c>
      <c r="I34">
        <f t="shared" si="4"/>
        <v>1</v>
      </c>
      <c r="J34" t="str">
        <f t="shared" si="5"/>
        <v/>
      </c>
    </row>
    <row r="35" spans="1:10">
      <c r="A35">
        <v>60.140905050000001</v>
      </c>
      <c r="B35">
        <v>75.01072533</v>
      </c>
      <c r="C35">
        <v>1</v>
      </c>
      <c r="D35">
        <f t="shared" si="0"/>
        <v>2.3541414160550076</v>
      </c>
      <c r="E35">
        <f t="shared" si="1"/>
        <v>0.91326284690318982</v>
      </c>
      <c r="G35">
        <f t="shared" si="2"/>
        <v>1</v>
      </c>
      <c r="H35">
        <f t="shared" si="3"/>
        <v>1</v>
      </c>
      <c r="I35">
        <f t="shared" si="4"/>
        <v>1</v>
      </c>
      <c r="J35" t="str">
        <f t="shared" si="5"/>
        <v/>
      </c>
    </row>
    <row r="36" spans="1:10">
      <c r="A36">
        <v>58.571599419999998</v>
      </c>
      <c r="B36">
        <v>72.022242160000005</v>
      </c>
      <c r="C36">
        <v>1</v>
      </c>
      <c r="D36">
        <f t="shared" si="0"/>
        <v>1.4284013676840299</v>
      </c>
      <c r="E36">
        <f t="shared" si="1"/>
        <v>0.80665210812221788</v>
      </c>
      <c r="G36">
        <f t="shared" si="2"/>
        <v>1</v>
      </c>
      <c r="H36">
        <f t="shared" si="3"/>
        <v>1</v>
      </c>
      <c r="I36">
        <f t="shared" si="4"/>
        <v>1</v>
      </c>
      <c r="J36" t="str">
        <f t="shared" si="5"/>
        <v/>
      </c>
    </row>
    <row r="37" spans="1:10">
      <c r="A37">
        <v>59.804472390000001</v>
      </c>
      <c r="B37">
        <v>66.724606620000003</v>
      </c>
      <c r="C37">
        <v>1</v>
      </c>
      <c r="D37">
        <f t="shared" si="0"/>
        <v>0.61533049123956296</v>
      </c>
      <c r="E37">
        <f t="shared" si="1"/>
        <v>0.64915579817635216</v>
      </c>
      <c r="G37">
        <f t="shared" si="2"/>
        <v>1</v>
      </c>
      <c r="H37">
        <f t="shared" si="3"/>
        <v>1</v>
      </c>
      <c r="I37">
        <f t="shared" si="4"/>
        <v>1</v>
      </c>
      <c r="J37" t="str">
        <f t="shared" si="5"/>
        <v/>
      </c>
    </row>
    <row r="38" spans="1:10">
      <c r="A38">
        <v>61.037539930000001</v>
      </c>
      <c r="B38">
        <v>62.241937620000002</v>
      </c>
      <c r="C38">
        <v>1</v>
      </c>
      <c r="D38">
        <f t="shared" si="0"/>
        <v>-3.3506667188071049E-2</v>
      </c>
      <c r="E38">
        <f t="shared" si="1"/>
        <v>0.49162411681971896</v>
      </c>
      <c r="G38">
        <f t="shared" si="2"/>
        <v>0</v>
      </c>
      <c r="H38">
        <f t="shared" si="3"/>
        <v>0</v>
      </c>
      <c r="I38" t="str">
        <f t="shared" si="4"/>
        <v/>
      </c>
      <c r="J38" t="str">
        <f t="shared" si="5"/>
        <v/>
      </c>
    </row>
    <row r="39" spans="1:10">
      <c r="A39">
        <v>64.400115330000006</v>
      </c>
      <c r="B39">
        <v>62.785298189999999</v>
      </c>
      <c r="C39">
        <v>1</v>
      </c>
      <c r="D39">
        <f t="shared" si="0"/>
        <v>0.76943836285475165</v>
      </c>
      <c r="E39">
        <f t="shared" si="1"/>
        <v>0.68339938782256526</v>
      </c>
      <c r="G39">
        <f t="shared" si="2"/>
        <v>1</v>
      </c>
      <c r="H39">
        <f t="shared" si="3"/>
        <v>1</v>
      </c>
      <c r="I39">
        <f t="shared" si="4"/>
        <v>1</v>
      </c>
      <c r="J39" t="str">
        <f t="shared" si="5"/>
        <v/>
      </c>
    </row>
    <row r="40" spans="1:10">
      <c r="A40">
        <v>66.866016920000007</v>
      </c>
      <c r="B40">
        <v>63.192818619999997</v>
      </c>
      <c r="C40">
        <v>1</v>
      </c>
      <c r="D40">
        <f t="shared" si="0"/>
        <v>1.3600919317827458</v>
      </c>
      <c r="E40">
        <f t="shared" si="1"/>
        <v>0.79577463863307818</v>
      </c>
      <c r="G40">
        <f t="shared" si="2"/>
        <v>1</v>
      </c>
      <c r="H40">
        <f t="shared" si="3"/>
        <v>1</v>
      </c>
      <c r="I40">
        <f t="shared" si="4"/>
        <v>1</v>
      </c>
      <c r="J40" t="str">
        <f t="shared" si="5"/>
        <v/>
      </c>
    </row>
    <row r="41" spans="1:10">
      <c r="A41">
        <v>70.116551869999995</v>
      </c>
      <c r="B41">
        <v>58.574253730000002</v>
      </c>
      <c r="C41">
        <v>1</v>
      </c>
      <c r="D41">
        <f t="shared" si="0"/>
        <v>1.0999429892108683</v>
      </c>
      <c r="E41">
        <f t="shared" si="1"/>
        <v>0.75024942333801858</v>
      </c>
      <c r="G41">
        <f t="shared" si="2"/>
        <v>1</v>
      </c>
      <c r="H41">
        <f t="shared" si="3"/>
        <v>1</v>
      </c>
      <c r="I41">
        <f t="shared" si="4"/>
        <v>1</v>
      </c>
      <c r="J41" t="str">
        <f t="shared" si="5"/>
        <v/>
      </c>
    </row>
    <row r="42" spans="1:10">
      <c r="A42">
        <v>71.349424830000004</v>
      </c>
      <c r="B42">
        <v>61.970257330000003</v>
      </c>
      <c r="C42">
        <v>1</v>
      </c>
      <c r="D42">
        <f t="shared" si="0"/>
        <v>2.0384039370487255</v>
      </c>
      <c r="E42">
        <f t="shared" si="1"/>
        <v>0.88477064676679795</v>
      </c>
      <c r="G42">
        <f t="shared" si="2"/>
        <v>1</v>
      </c>
      <c r="H42">
        <f t="shared" si="3"/>
        <v>1</v>
      </c>
      <c r="I42">
        <f t="shared" si="4"/>
        <v>1</v>
      </c>
      <c r="J42" t="str">
        <f t="shared" si="5"/>
        <v/>
      </c>
    </row>
    <row r="43" spans="1:10">
      <c r="A43">
        <v>75.048238299999994</v>
      </c>
      <c r="B43">
        <v>62.785298189999999</v>
      </c>
      <c r="C43">
        <v>1</v>
      </c>
      <c r="D43">
        <f t="shared" si="0"/>
        <v>2.9654284060990292</v>
      </c>
      <c r="E43">
        <f t="shared" si="1"/>
        <v>0.95098763308695544</v>
      </c>
      <c r="G43">
        <f t="shared" si="2"/>
        <v>1</v>
      </c>
      <c r="H43">
        <f t="shared" si="3"/>
        <v>1</v>
      </c>
      <c r="I43">
        <f t="shared" si="4"/>
        <v>1</v>
      </c>
      <c r="J43" t="str">
        <f t="shared" si="5"/>
        <v/>
      </c>
    </row>
    <row r="44" spans="1:10">
      <c r="A44">
        <v>78.186849550000005</v>
      </c>
      <c r="B44">
        <v>63.600339060000003</v>
      </c>
      <c r="C44">
        <v>1</v>
      </c>
      <c r="D44">
        <f t="shared" si="0"/>
        <v>3.7769209190162041</v>
      </c>
      <c r="E44">
        <f t="shared" si="1"/>
        <v>0.97761929056737917</v>
      </c>
      <c r="G44">
        <f t="shared" si="2"/>
        <v>1</v>
      </c>
      <c r="H44">
        <f t="shared" si="3"/>
        <v>1</v>
      </c>
      <c r="I44">
        <f t="shared" si="4"/>
        <v>1</v>
      </c>
      <c r="J44" t="str">
        <f t="shared" si="5"/>
        <v/>
      </c>
    </row>
    <row r="45" spans="1:10">
      <c r="A45">
        <v>74.599920859999997</v>
      </c>
      <c r="B45">
        <v>66.452926329999997</v>
      </c>
      <c r="C45">
        <v>1</v>
      </c>
      <c r="D45">
        <f t="shared" si="0"/>
        <v>3.6118980501069977</v>
      </c>
      <c r="E45">
        <f t="shared" si="1"/>
        <v>0.97370931319531817</v>
      </c>
      <c r="G45">
        <f t="shared" si="2"/>
        <v>1</v>
      </c>
      <c r="H45">
        <f t="shared" si="3"/>
        <v>1</v>
      </c>
      <c r="I45">
        <f t="shared" si="4"/>
        <v>1</v>
      </c>
      <c r="J45" t="str">
        <f t="shared" si="5"/>
        <v/>
      </c>
    </row>
    <row r="46" spans="1:10">
      <c r="A46">
        <v>77.850416890000005</v>
      </c>
      <c r="B46">
        <v>69.169784960000001</v>
      </c>
      <c r="C46">
        <v>1</v>
      </c>
      <c r="D46">
        <f t="shared" si="0"/>
        <v>4.8296294023078641</v>
      </c>
      <c r="E46">
        <f t="shared" si="1"/>
        <v>0.99207384427451628</v>
      </c>
      <c r="G46">
        <f t="shared" si="2"/>
        <v>1</v>
      </c>
      <c r="H46">
        <f t="shared" si="3"/>
        <v>1</v>
      </c>
      <c r="I46">
        <f t="shared" si="4"/>
        <v>1</v>
      </c>
      <c r="J46" t="str">
        <f t="shared" si="5"/>
        <v/>
      </c>
    </row>
    <row r="47" spans="1:10">
      <c r="A47">
        <v>76.841702650000002</v>
      </c>
      <c r="B47">
        <v>71.20720129</v>
      </c>
      <c r="C47">
        <v>1</v>
      </c>
      <c r="D47">
        <f t="shared" si="0"/>
        <v>5.032083620234431</v>
      </c>
      <c r="E47">
        <f t="shared" si="1"/>
        <v>0.99351710185258646</v>
      </c>
      <c r="G47">
        <f t="shared" si="2"/>
        <v>1</v>
      </c>
      <c r="H47">
        <f t="shared" si="3"/>
        <v>1</v>
      </c>
      <c r="I47">
        <f t="shared" si="4"/>
        <v>1</v>
      </c>
      <c r="J47" t="str">
        <f t="shared" si="5"/>
        <v/>
      </c>
    </row>
    <row r="48" spans="1:10">
      <c r="A48">
        <v>79.755960599999995</v>
      </c>
      <c r="B48">
        <v>74.467364750000002</v>
      </c>
      <c r="C48">
        <v>1</v>
      </c>
      <c r="D48">
        <f t="shared" si="0"/>
        <v>6.2899328660707461</v>
      </c>
      <c r="E48">
        <f t="shared" si="1"/>
        <v>0.99814854975793954</v>
      </c>
      <c r="G48">
        <f t="shared" si="2"/>
        <v>1</v>
      </c>
      <c r="H48">
        <f t="shared" si="3"/>
        <v>1</v>
      </c>
      <c r="I48">
        <f t="shared" si="4"/>
        <v>1</v>
      </c>
      <c r="J48" t="str">
        <f t="shared" si="5"/>
        <v/>
      </c>
    </row>
    <row r="49" spans="1:10">
      <c r="A49">
        <v>70.004472500000006</v>
      </c>
      <c r="B49">
        <v>75.961606329999995</v>
      </c>
      <c r="C49">
        <v>1</v>
      </c>
      <c r="D49">
        <f t="shared" si="0"/>
        <v>4.5799071959191142</v>
      </c>
      <c r="E49">
        <f t="shared" si="1"/>
        <v>0.98984826659828662</v>
      </c>
      <c r="G49">
        <f t="shared" si="2"/>
        <v>1</v>
      </c>
      <c r="H49">
        <f t="shared" si="3"/>
        <v>1</v>
      </c>
      <c r="I49">
        <f t="shared" si="4"/>
        <v>1</v>
      </c>
      <c r="J49" t="str">
        <f t="shared" si="5"/>
        <v/>
      </c>
    </row>
    <row r="50" spans="1:10">
      <c r="A50">
        <v>74.263682779999996</v>
      </c>
      <c r="B50">
        <v>78.678409220000006</v>
      </c>
      <c r="C50">
        <v>1</v>
      </c>
      <c r="D50">
        <f t="shared" si="0"/>
        <v>6.0056570764839208</v>
      </c>
      <c r="E50">
        <f t="shared" si="1"/>
        <v>0.99754129087622057</v>
      </c>
      <c r="G50">
        <f t="shared" si="2"/>
        <v>1</v>
      </c>
      <c r="H50">
        <f t="shared" si="3"/>
        <v>1</v>
      </c>
      <c r="I50">
        <f t="shared" si="4"/>
        <v>1</v>
      </c>
      <c r="J50" t="str">
        <f t="shared" si="5"/>
        <v/>
      </c>
    </row>
    <row r="51" spans="1:10">
      <c r="A51">
        <v>71.909821629999996</v>
      </c>
      <c r="B51">
        <v>79.085929649999997</v>
      </c>
      <c r="C51">
        <v>1</v>
      </c>
      <c r="D51">
        <f t="shared" si="0"/>
        <v>5.6023184631597402</v>
      </c>
      <c r="E51">
        <f t="shared" si="1"/>
        <v>0.9963242606198276</v>
      </c>
      <c r="G51">
        <f t="shared" si="2"/>
        <v>1</v>
      </c>
      <c r="H51">
        <f t="shared" si="3"/>
        <v>1</v>
      </c>
      <c r="I51">
        <f t="shared" si="4"/>
        <v>1</v>
      </c>
      <c r="J51" t="str">
        <f t="shared" si="5"/>
        <v/>
      </c>
    </row>
    <row r="52" spans="1:10">
      <c r="A52">
        <v>68.323087520000001</v>
      </c>
      <c r="B52">
        <v>76.912487339999998</v>
      </c>
      <c r="C52">
        <v>1</v>
      </c>
      <c r="D52">
        <f t="shared" si="0"/>
        <v>4.424727466796881</v>
      </c>
      <c r="E52">
        <f t="shared" si="1"/>
        <v>0.98816428684410829</v>
      </c>
      <c r="G52">
        <f t="shared" si="2"/>
        <v>1</v>
      </c>
      <c r="H52">
        <f t="shared" si="3"/>
        <v>1</v>
      </c>
      <c r="I52">
        <f t="shared" si="4"/>
        <v>1</v>
      </c>
      <c r="J52" t="str">
        <f t="shared" si="5"/>
        <v/>
      </c>
    </row>
    <row r="53" spans="1:10">
      <c r="A53">
        <v>65.520978979999995</v>
      </c>
      <c r="B53">
        <v>73.652323890000005</v>
      </c>
      <c r="C53">
        <v>1</v>
      </c>
      <c r="D53">
        <f t="shared" si="0"/>
        <v>3.1900070869459292</v>
      </c>
      <c r="E53">
        <f t="shared" si="1"/>
        <v>0.96045648961086449</v>
      </c>
      <c r="G53">
        <f t="shared" si="2"/>
        <v>1</v>
      </c>
      <c r="H53">
        <f t="shared" si="3"/>
        <v>1</v>
      </c>
      <c r="I53">
        <f t="shared" si="4"/>
        <v>1</v>
      </c>
      <c r="J53" t="str">
        <f t="shared" si="5"/>
        <v/>
      </c>
    </row>
    <row r="54" spans="1:10">
      <c r="A54">
        <v>63.839679609999997</v>
      </c>
      <c r="B54">
        <v>76.504966909999993</v>
      </c>
      <c r="C54">
        <v>1</v>
      </c>
      <c r="D54">
        <f t="shared" si="0"/>
        <v>3.4179983319325533</v>
      </c>
      <c r="E54">
        <f t="shared" si="1"/>
        <v>0.968262317178058</v>
      </c>
      <c r="G54">
        <f t="shared" si="2"/>
        <v>1</v>
      </c>
      <c r="H54">
        <f t="shared" si="3"/>
        <v>1</v>
      </c>
      <c r="I54">
        <f t="shared" si="4"/>
        <v>1</v>
      </c>
      <c r="J54" t="str">
        <f t="shared" si="5"/>
        <v/>
      </c>
    </row>
    <row r="55" spans="1:10">
      <c r="A55">
        <v>61.597936740000002</v>
      </c>
      <c r="B55">
        <v>72.837283020000001</v>
      </c>
      <c r="C55">
        <v>1</v>
      </c>
      <c r="D55">
        <f t="shared" si="0"/>
        <v>2.2167393345329796</v>
      </c>
      <c r="E55">
        <f t="shared" si="1"/>
        <v>0.90174266973291595</v>
      </c>
      <c r="G55">
        <f t="shared" si="2"/>
        <v>1</v>
      </c>
      <c r="H55">
        <f t="shared" si="3"/>
        <v>1</v>
      </c>
      <c r="I55">
        <f t="shared" si="4"/>
        <v>1</v>
      </c>
      <c r="J55" t="str">
        <f t="shared" si="5"/>
        <v/>
      </c>
    </row>
    <row r="56" spans="1:10">
      <c r="A56">
        <v>61.597936740000002</v>
      </c>
      <c r="B56">
        <v>69.441465249999993</v>
      </c>
      <c r="C56">
        <v>1</v>
      </c>
      <c r="D56">
        <f t="shared" si="0"/>
        <v>1.5325744175357769</v>
      </c>
      <c r="E56">
        <f t="shared" si="1"/>
        <v>0.82238267002251153</v>
      </c>
      <c r="G56">
        <f t="shared" si="2"/>
        <v>1</v>
      </c>
      <c r="H56">
        <f t="shared" si="3"/>
        <v>1</v>
      </c>
      <c r="I56">
        <f t="shared" si="4"/>
        <v>1</v>
      </c>
      <c r="J56" t="str">
        <f t="shared" si="5"/>
        <v/>
      </c>
    </row>
    <row r="57" spans="1:10">
      <c r="A57">
        <v>57.114567739999998</v>
      </c>
      <c r="B57">
        <v>70.256506110000004</v>
      </c>
      <c r="C57">
        <v>1</v>
      </c>
      <c r="D57">
        <f t="shared" si="0"/>
        <v>0.77216615438052472</v>
      </c>
      <c r="E57">
        <f t="shared" si="1"/>
        <v>0.68398929004170317</v>
      </c>
      <c r="G57">
        <f t="shared" si="2"/>
        <v>1</v>
      </c>
      <c r="H57">
        <f t="shared" si="3"/>
        <v>1</v>
      </c>
      <c r="I57">
        <f t="shared" si="4"/>
        <v>1</v>
      </c>
      <c r="J57" t="str">
        <f t="shared" si="5"/>
        <v/>
      </c>
    </row>
    <row r="58" spans="1:10">
      <c r="A58">
        <v>61.373778010000002</v>
      </c>
      <c r="B58">
        <v>65.909565760000007</v>
      </c>
      <c r="C58">
        <v>1</v>
      </c>
      <c r="D58">
        <f t="shared" si="0"/>
        <v>0.77476389846086491</v>
      </c>
      <c r="E58">
        <f t="shared" si="1"/>
        <v>0.68455051851756421</v>
      </c>
      <c r="G58">
        <f t="shared" si="2"/>
        <v>1</v>
      </c>
      <c r="H58">
        <f t="shared" si="3"/>
        <v>1</v>
      </c>
      <c r="I58">
        <f t="shared" si="4"/>
        <v>1</v>
      </c>
      <c r="J58" t="str">
        <f t="shared" si="5"/>
        <v/>
      </c>
    </row>
    <row r="59" spans="1:10">
      <c r="A59">
        <v>62.943083639999998</v>
      </c>
      <c r="B59">
        <v>61.155216459999998</v>
      </c>
      <c r="C59">
        <v>1</v>
      </c>
      <c r="D59">
        <f t="shared" si="0"/>
        <v>0.14053380327470144</v>
      </c>
      <c r="E59">
        <f t="shared" si="1"/>
        <v>0.53507574171790284</v>
      </c>
      <c r="G59">
        <f t="shared" si="2"/>
        <v>1</v>
      </c>
      <c r="H59">
        <f t="shared" si="3"/>
        <v>1</v>
      </c>
      <c r="I59">
        <f t="shared" si="4"/>
        <v>1</v>
      </c>
      <c r="J59" t="str">
        <f t="shared" si="5"/>
        <v/>
      </c>
    </row>
    <row r="60" spans="1:10">
      <c r="A60">
        <v>69.219916979999994</v>
      </c>
      <c r="B60">
        <v>83.5686544</v>
      </c>
      <c r="C60">
        <v>0</v>
      </c>
      <c r="D60">
        <f t="shared" si="0"/>
        <v>5.9507195544675788</v>
      </c>
      <c r="E60">
        <f t="shared" si="1"/>
        <v>0.99740279688034672</v>
      </c>
      <c r="G60">
        <f t="shared" si="2"/>
        <v>1</v>
      </c>
      <c r="H60">
        <f t="shared" si="3"/>
        <v>0</v>
      </c>
      <c r="I60" t="str">
        <f t="shared" si="4"/>
        <v/>
      </c>
      <c r="J60" t="str">
        <f t="shared" si="5"/>
        <v/>
      </c>
    </row>
    <row r="61" spans="1:10">
      <c r="A61">
        <v>70.004472500000006</v>
      </c>
      <c r="B61">
        <v>80.716011379999998</v>
      </c>
      <c r="C61">
        <v>0</v>
      </c>
      <c r="D61">
        <f t="shared" si="0"/>
        <v>5.5377904972967169</v>
      </c>
      <c r="E61">
        <f t="shared" si="1"/>
        <v>0.99608021309138584</v>
      </c>
      <c r="G61">
        <f t="shared" si="2"/>
        <v>1</v>
      </c>
      <c r="H61">
        <f t="shared" si="3"/>
        <v>0</v>
      </c>
      <c r="I61" t="str">
        <f t="shared" si="4"/>
        <v/>
      </c>
      <c r="J61" t="str">
        <f t="shared" si="5"/>
        <v/>
      </c>
    </row>
    <row r="62" spans="1:10">
      <c r="A62">
        <v>71.461504189999999</v>
      </c>
      <c r="B62">
        <v>77.727528210000003</v>
      </c>
      <c r="C62">
        <v>0</v>
      </c>
      <c r="D62">
        <f t="shared" si="0"/>
        <v>5.2361798509755122</v>
      </c>
      <c r="E62">
        <f t="shared" si="1"/>
        <v>0.99470761503264504</v>
      </c>
      <c r="G62">
        <f t="shared" si="2"/>
        <v>1</v>
      </c>
      <c r="H62">
        <f t="shared" si="3"/>
        <v>0</v>
      </c>
      <c r="I62" t="str">
        <f t="shared" si="4"/>
        <v/>
      </c>
      <c r="J62" t="str">
        <f t="shared" si="5"/>
        <v/>
      </c>
    </row>
    <row r="63" spans="1:10">
      <c r="A63">
        <v>75.496750320000004</v>
      </c>
      <c r="B63">
        <v>80.308490939999999</v>
      </c>
      <c r="C63">
        <v>0</v>
      </c>
      <c r="D63">
        <f t="shared" si="0"/>
        <v>6.5883729259708961</v>
      </c>
      <c r="E63">
        <f t="shared" si="1"/>
        <v>0.99862561408819162</v>
      </c>
      <c r="G63">
        <f t="shared" si="2"/>
        <v>1</v>
      </c>
      <c r="H63">
        <f t="shared" si="3"/>
        <v>0</v>
      </c>
      <c r="I63" t="str">
        <f t="shared" si="4"/>
        <v/>
      </c>
      <c r="J63" t="str">
        <f t="shared" si="5"/>
        <v/>
      </c>
    </row>
    <row r="64" spans="1:10">
      <c r="A64">
        <v>77.62625817</v>
      </c>
      <c r="B64">
        <v>79.765130369999994</v>
      </c>
      <c r="C64">
        <v>0</v>
      </c>
      <c r="D64">
        <f t="shared" si="0"/>
        <v>6.9180744823403479</v>
      </c>
      <c r="E64">
        <f t="shared" si="1"/>
        <v>0.99901124474759906</v>
      </c>
      <c r="G64">
        <f t="shared" si="2"/>
        <v>1</v>
      </c>
      <c r="H64">
        <f t="shared" si="3"/>
        <v>0</v>
      </c>
      <c r="I64" t="str">
        <f t="shared" si="4"/>
        <v/>
      </c>
      <c r="J64" t="str">
        <f t="shared" si="5"/>
        <v/>
      </c>
    </row>
    <row r="65" spans="1:10">
      <c r="A65">
        <v>77.402099449999994</v>
      </c>
      <c r="B65">
        <v>77.320007770000004</v>
      </c>
      <c r="C65">
        <v>0</v>
      </c>
      <c r="D65">
        <f t="shared" si="0"/>
        <v>6.3792199491588146</v>
      </c>
      <c r="E65">
        <f t="shared" si="1"/>
        <v>0.99830642729964836</v>
      </c>
      <c r="G65">
        <f t="shared" si="2"/>
        <v>1</v>
      </c>
      <c r="H65">
        <f t="shared" si="3"/>
        <v>0</v>
      </c>
      <c r="I65" t="str">
        <f t="shared" si="4"/>
        <v/>
      </c>
      <c r="J65" t="str">
        <f t="shared" si="5"/>
        <v/>
      </c>
    </row>
    <row r="66" spans="1:10">
      <c r="A66">
        <v>80.540516120000007</v>
      </c>
      <c r="B66">
        <v>75.554085900000004</v>
      </c>
      <c r="C66">
        <v>0</v>
      </c>
      <c r="D66">
        <f t="shared" si="0"/>
        <v>6.6706785414488543</v>
      </c>
      <c r="E66">
        <f t="shared" si="1"/>
        <v>0.99873406623782024</v>
      </c>
      <c r="G66">
        <f t="shared" si="2"/>
        <v>1</v>
      </c>
      <c r="H66">
        <f t="shared" si="3"/>
        <v>0</v>
      </c>
      <c r="I66" t="str">
        <f t="shared" si="4"/>
        <v/>
      </c>
      <c r="J66" t="str">
        <f t="shared" si="5"/>
        <v/>
      </c>
    </row>
    <row r="67" spans="1:10">
      <c r="A67">
        <v>83.678932790000005</v>
      </c>
      <c r="B67">
        <v>72.973123169999994</v>
      </c>
      <c r="C67">
        <v>0</v>
      </c>
      <c r="D67">
        <f t="shared" ref="D67:D119" si="6">($O$2+($O$3*A67)+($O$4*B67))</f>
        <v>6.7979285689397155</v>
      </c>
      <c r="E67">
        <f t="shared" ref="E67:E119" si="7">1/(1+EXP(-(D67)))</f>
        <v>0.99888515960880597</v>
      </c>
      <c r="G67">
        <f t="shared" ref="G67:G119" si="8">IF((E67)&gt;$N$8,1,0)</f>
        <v>1</v>
      </c>
      <c r="H67">
        <f t="shared" ref="H67:H119" si="9">IF(C67=G67,1,0)</f>
        <v>0</v>
      </c>
      <c r="I67" t="str">
        <f t="shared" ref="I67:I119" si="10">IF(AND(C67=1,H67 =1),1,"")</f>
        <v/>
      </c>
      <c r="J67" t="str">
        <f t="shared" ref="J67:J119" si="11">IF(AND(C67=0,H67 =1),1,"")</f>
        <v/>
      </c>
    </row>
    <row r="68" spans="1:10">
      <c r="A68">
        <v>81.661504309999998</v>
      </c>
      <c r="B68">
        <v>71.343041439999993</v>
      </c>
      <c r="C68">
        <v>0</v>
      </c>
      <c r="D68">
        <f t="shared" si="6"/>
        <v>6.0534519245355867</v>
      </c>
      <c r="E68">
        <f t="shared" si="7"/>
        <v>0.99765577144377116</v>
      </c>
      <c r="G68">
        <f t="shared" si="8"/>
        <v>1</v>
      </c>
      <c r="H68">
        <f t="shared" si="9"/>
        <v>0</v>
      </c>
      <c r="I68" t="str">
        <f t="shared" si="10"/>
        <v/>
      </c>
      <c r="J68" t="str">
        <f t="shared" si="11"/>
        <v/>
      </c>
    </row>
    <row r="69" spans="1:10">
      <c r="A69">
        <v>84.351603539999999</v>
      </c>
      <c r="B69">
        <v>67.811309190000003</v>
      </c>
      <c r="C69">
        <v>0</v>
      </c>
      <c r="D69">
        <f t="shared" si="6"/>
        <v>5.8966900844443657</v>
      </c>
      <c r="E69">
        <f t="shared" si="7"/>
        <v>0.99725900652264421</v>
      </c>
      <c r="G69">
        <f t="shared" si="8"/>
        <v>1</v>
      </c>
      <c r="H69">
        <f t="shared" si="9"/>
        <v>0</v>
      </c>
      <c r="I69" t="str">
        <f t="shared" si="10"/>
        <v/>
      </c>
      <c r="J69" t="str">
        <f t="shared" si="11"/>
        <v/>
      </c>
    </row>
    <row r="70" spans="1:10">
      <c r="A70">
        <v>83.903091509999996</v>
      </c>
      <c r="B70">
        <v>66.452926329999997</v>
      </c>
      <c r="C70">
        <v>0</v>
      </c>
      <c r="D70">
        <f t="shared" si="6"/>
        <v>5.5305150848239073</v>
      </c>
      <c r="E70">
        <f t="shared" si="7"/>
        <v>0.99605170404078835</v>
      </c>
      <c r="G70">
        <f t="shared" si="8"/>
        <v>1</v>
      </c>
      <c r="H70">
        <f t="shared" si="9"/>
        <v>0</v>
      </c>
      <c r="I70" t="str">
        <f t="shared" si="10"/>
        <v/>
      </c>
      <c r="J70" t="str">
        <f t="shared" si="11"/>
        <v/>
      </c>
    </row>
    <row r="71" spans="1:10">
      <c r="A71">
        <v>82.446059829999996</v>
      </c>
      <c r="B71">
        <v>64.68702304</v>
      </c>
      <c r="C71">
        <v>0</v>
      </c>
      <c r="D71">
        <f t="shared" si="6"/>
        <v>4.8742461772091996</v>
      </c>
      <c r="E71">
        <f t="shared" si="7"/>
        <v>0.9924170880107025</v>
      </c>
      <c r="G71">
        <f t="shared" si="8"/>
        <v>1</v>
      </c>
      <c r="H71">
        <f t="shared" si="9"/>
        <v>0</v>
      </c>
      <c r="I71" t="str">
        <f t="shared" si="10"/>
        <v/>
      </c>
      <c r="J71" t="str">
        <f t="shared" si="11"/>
        <v/>
      </c>
    </row>
    <row r="72" spans="1:10">
      <c r="A72">
        <v>83.118535989999998</v>
      </c>
      <c r="B72">
        <v>62.377777760000001</v>
      </c>
      <c r="C72">
        <v>0</v>
      </c>
      <c r="D72">
        <f t="shared" si="6"/>
        <v>4.5476825672662624</v>
      </c>
      <c r="E72">
        <f t="shared" si="7"/>
        <v>0.98951928722485039</v>
      </c>
      <c r="G72">
        <f t="shared" si="8"/>
        <v>1</v>
      </c>
      <c r="H72">
        <f t="shared" si="9"/>
        <v>0</v>
      </c>
      <c r="I72" t="str">
        <f t="shared" si="10"/>
        <v/>
      </c>
      <c r="J72" t="str">
        <f t="shared" si="11"/>
        <v/>
      </c>
    </row>
    <row r="73" spans="1:10">
      <c r="A73">
        <v>82.221901110000005</v>
      </c>
      <c r="B73">
        <v>59.389294589999999</v>
      </c>
      <c r="C73">
        <v>0</v>
      </c>
      <c r="D73">
        <f t="shared" si="6"/>
        <v>3.7606691539598387</v>
      </c>
      <c r="E73">
        <f t="shared" si="7"/>
        <v>0.97726093122869062</v>
      </c>
      <c r="G73">
        <f t="shared" si="8"/>
        <v>1</v>
      </c>
      <c r="H73">
        <f t="shared" si="9"/>
        <v>0</v>
      </c>
      <c r="I73" t="str">
        <f t="shared" si="10"/>
        <v/>
      </c>
      <c r="J73" t="str">
        <f t="shared" si="11"/>
        <v/>
      </c>
    </row>
    <row r="74" spans="1:10">
      <c r="A74">
        <v>81.773583669999994</v>
      </c>
      <c r="B74">
        <v>56.536651569999997</v>
      </c>
      <c r="C74">
        <v>0</v>
      </c>
      <c r="D74">
        <f t="shared" si="6"/>
        <v>3.0934815056388789</v>
      </c>
      <c r="E74">
        <f t="shared" si="7"/>
        <v>0.95662306132641473</v>
      </c>
      <c r="G74">
        <f t="shared" si="8"/>
        <v>1</v>
      </c>
      <c r="H74">
        <f t="shared" si="9"/>
        <v>0</v>
      </c>
      <c r="I74" t="str">
        <f t="shared" si="10"/>
        <v/>
      </c>
      <c r="J74" t="str">
        <f t="shared" si="11"/>
        <v/>
      </c>
    </row>
    <row r="75" spans="1:10">
      <c r="A75">
        <v>81.100912919999999</v>
      </c>
      <c r="B75">
        <v>55.857450849999999</v>
      </c>
      <c r="C75">
        <v>0</v>
      </c>
      <c r="D75">
        <f t="shared" si="6"/>
        <v>2.817914399236777</v>
      </c>
      <c r="E75">
        <f t="shared" si="7"/>
        <v>0.94363624239996335</v>
      </c>
      <c r="G75">
        <f t="shared" si="8"/>
        <v>1</v>
      </c>
      <c r="H75">
        <f t="shared" si="9"/>
        <v>0</v>
      </c>
      <c r="I75" t="str">
        <f t="shared" si="10"/>
        <v/>
      </c>
      <c r="J75" t="str">
        <f t="shared" si="11"/>
        <v/>
      </c>
    </row>
    <row r="76" spans="1:10">
      <c r="A76">
        <v>77.177940730000003</v>
      </c>
      <c r="B76">
        <v>52.461447249999999</v>
      </c>
      <c r="C76">
        <v>0</v>
      </c>
      <c r="D76">
        <f t="shared" si="6"/>
        <v>1.3246673035433165</v>
      </c>
      <c r="E76">
        <f t="shared" si="7"/>
        <v>0.78995717614664929</v>
      </c>
      <c r="G76">
        <f t="shared" si="8"/>
        <v>1</v>
      </c>
      <c r="H76">
        <f t="shared" si="9"/>
        <v>0</v>
      </c>
      <c r="I76" t="str">
        <f t="shared" si="10"/>
        <v/>
      </c>
      <c r="J76" t="str">
        <f t="shared" si="11"/>
        <v/>
      </c>
    </row>
    <row r="77" spans="1:10">
      <c r="A77">
        <v>75.720909039999995</v>
      </c>
      <c r="B77">
        <v>55.178250130000002</v>
      </c>
      <c r="C77">
        <v>0</v>
      </c>
      <c r="D77">
        <f t="shared" si="6"/>
        <v>1.5715417609265501</v>
      </c>
      <c r="E77">
        <f t="shared" si="7"/>
        <v>0.82800328741415885</v>
      </c>
      <c r="G77">
        <f t="shared" si="8"/>
        <v>1</v>
      </c>
      <c r="H77">
        <f t="shared" si="9"/>
        <v>0</v>
      </c>
      <c r="I77" t="str">
        <f t="shared" si="10"/>
        <v/>
      </c>
      <c r="J77" t="str">
        <f t="shared" si="11"/>
        <v/>
      </c>
    </row>
    <row r="78" spans="1:10">
      <c r="A78">
        <v>74.712000219999993</v>
      </c>
      <c r="B78">
        <v>58.438413580000002</v>
      </c>
      <c r="C78">
        <v>0</v>
      </c>
      <c r="D78">
        <f t="shared" si="6"/>
        <v>2.0203061370039013</v>
      </c>
      <c r="E78">
        <f t="shared" si="7"/>
        <v>0.88291266063311913</v>
      </c>
      <c r="G78">
        <f t="shared" si="8"/>
        <v>1</v>
      </c>
      <c r="H78">
        <f t="shared" si="9"/>
        <v>0</v>
      </c>
      <c r="I78" t="str">
        <f t="shared" si="10"/>
        <v/>
      </c>
      <c r="J78" t="str">
        <f t="shared" si="11"/>
        <v/>
      </c>
    </row>
    <row r="79" spans="1:10">
      <c r="A79">
        <v>72.470413010000001</v>
      </c>
      <c r="B79">
        <v>55.449930420000001</v>
      </c>
      <c r="C79">
        <v>0</v>
      </c>
      <c r="D79">
        <f t="shared" si="6"/>
        <v>0.95591971512250851</v>
      </c>
      <c r="E79">
        <f t="shared" si="7"/>
        <v>0.72230412082828688</v>
      </c>
      <c r="G79">
        <f t="shared" si="8"/>
        <v>1</v>
      </c>
      <c r="H79">
        <f t="shared" si="9"/>
        <v>0</v>
      </c>
      <c r="I79" t="str">
        <f t="shared" si="10"/>
        <v/>
      </c>
      <c r="J79" t="str">
        <f t="shared" si="11"/>
        <v/>
      </c>
    </row>
    <row r="80" spans="1:10">
      <c r="A80">
        <v>71.237345469999994</v>
      </c>
      <c r="B80">
        <v>51.918086670000001</v>
      </c>
      <c r="C80">
        <v>0</v>
      </c>
      <c r="D80">
        <f t="shared" si="6"/>
        <v>-9.9494569302365221E-3</v>
      </c>
      <c r="E80">
        <f t="shared" si="7"/>
        <v>0.49751265628627078</v>
      </c>
      <c r="G80">
        <f t="shared" si="8"/>
        <v>0</v>
      </c>
      <c r="H80">
        <f t="shared" si="9"/>
        <v>1</v>
      </c>
      <c r="I80" t="str">
        <f t="shared" si="10"/>
        <v/>
      </c>
      <c r="J80">
        <f t="shared" si="11"/>
        <v>1</v>
      </c>
    </row>
    <row r="81" spans="1:10">
      <c r="A81">
        <v>67.314353819999994</v>
      </c>
      <c r="B81">
        <v>52.18976696</v>
      </c>
      <c r="C81">
        <v>0</v>
      </c>
      <c r="D81">
        <f t="shared" si="6"/>
        <v>-0.76426202028428669</v>
      </c>
      <c r="E81">
        <f t="shared" si="7"/>
        <v>0.31772165154346382</v>
      </c>
      <c r="G81">
        <f t="shared" si="8"/>
        <v>0</v>
      </c>
      <c r="H81">
        <f t="shared" si="9"/>
        <v>1</v>
      </c>
      <c r="I81" t="str">
        <f t="shared" si="10"/>
        <v/>
      </c>
      <c r="J81">
        <f t="shared" si="11"/>
        <v>1</v>
      </c>
    </row>
    <row r="82" spans="1:10">
      <c r="A82">
        <v>68.547246240000007</v>
      </c>
      <c r="B82">
        <v>55.449930420000001</v>
      </c>
      <c r="C82">
        <v>0</v>
      </c>
      <c r="D82">
        <f t="shared" si="6"/>
        <v>0.14683484737827257</v>
      </c>
      <c r="E82">
        <f t="shared" si="7"/>
        <v>0.53664289897252693</v>
      </c>
      <c r="G82">
        <f t="shared" si="8"/>
        <v>1</v>
      </c>
      <c r="H82">
        <f t="shared" si="9"/>
        <v>0</v>
      </c>
      <c r="I82" t="str">
        <f t="shared" si="10"/>
        <v/>
      </c>
      <c r="J82" t="str">
        <f t="shared" si="11"/>
        <v/>
      </c>
    </row>
    <row r="83" spans="1:10">
      <c r="A83">
        <v>63.055163</v>
      </c>
      <c r="B83">
        <v>57.895053009999998</v>
      </c>
      <c r="C83">
        <v>0</v>
      </c>
      <c r="D83">
        <f t="shared" si="6"/>
        <v>-0.49318604055943638</v>
      </c>
      <c r="E83">
        <f t="shared" si="7"/>
        <v>0.37914330565354332</v>
      </c>
      <c r="G83">
        <f t="shared" si="8"/>
        <v>0</v>
      </c>
      <c r="H83">
        <f t="shared" si="9"/>
        <v>1</v>
      </c>
      <c r="I83" t="str">
        <f t="shared" si="10"/>
        <v/>
      </c>
      <c r="J83">
        <f t="shared" si="11"/>
        <v>1</v>
      </c>
    </row>
    <row r="84" spans="1:10">
      <c r="A84">
        <v>57.674964539999998</v>
      </c>
      <c r="B84">
        <v>58.574253730000002</v>
      </c>
      <c r="C84">
        <v>0</v>
      </c>
      <c r="D84">
        <f t="shared" si="6"/>
        <v>-1.4659178649330968</v>
      </c>
      <c r="E84">
        <f t="shared" si="7"/>
        <v>0.1875638714543994</v>
      </c>
      <c r="G84">
        <f t="shared" si="8"/>
        <v>0</v>
      </c>
      <c r="H84">
        <f t="shared" si="9"/>
        <v>1</v>
      </c>
      <c r="I84" t="str">
        <f t="shared" si="10"/>
        <v/>
      </c>
      <c r="J84">
        <f t="shared" si="11"/>
        <v>1</v>
      </c>
    </row>
    <row r="85" spans="1:10">
      <c r="A85">
        <v>58.011202619999999</v>
      </c>
      <c r="B85">
        <v>61.426896749999997</v>
      </c>
      <c r="C85">
        <v>0</v>
      </c>
      <c r="D85">
        <f t="shared" si="6"/>
        <v>-0.8218446339894232</v>
      </c>
      <c r="E85">
        <f t="shared" si="7"/>
        <v>0.3053722356516626</v>
      </c>
      <c r="G85">
        <f t="shared" si="8"/>
        <v>0</v>
      </c>
      <c r="H85">
        <f t="shared" si="9"/>
        <v>1</v>
      </c>
      <c r="I85" t="str">
        <f t="shared" si="10"/>
        <v/>
      </c>
      <c r="J85">
        <f t="shared" si="11"/>
        <v>1</v>
      </c>
    </row>
    <row r="86" spans="1:10">
      <c r="A86">
        <v>51.173972480000003</v>
      </c>
      <c r="B86">
        <v>61.426896749999997</v>
      </c>
      <c r="C86">
        <v>0</v>
      </c>
      <c r="D86">
        <f t="shared" si="6"/>
        <v>-2.2319043556052858</v>
      </c>
      <c r="E86">
        <f t="shared" si="7"/>
        <v>9.6921828576971694E-2</v>
      </c>
      <c r="G86">
        <f t="shared" si="8"/>
        <v>0</v>
      </c>
      <c r="H86">
        <f t="shared" si="9"/>
        <v>1</v>
      </c>
      <c r="I86" t="str">
        <f t="shared" si="10"/>
        <v/>
      </c>
      <c r="J86">
        <f t="shared" si="11"/>
        <v>1</v>
      </c>
    </row>
    <row r="87" spans="1:10">
      <c r="A87">
        <v>52.070607359999997</v>
      </c>
      <c r="B87">
        <v>66.996286909999995</v>
      </c>
      <c r="C87">
        <v>0</v>
      </c>
      <c r="D87">
        <f t="shared" si="6"/>
        <v>-0.92490838251890928</v>
      </c>
      <c r="E87">
        <f t="shared" si="7"/>
        <v>0.28395883405119587</v>
      </c>
      <c r="G87">
        <f t="shared" si="8"/>
        <v>0</v>
      </c>
      <c r="H87">
        <f t="shared" si="9"/>
        <v>1</v>
      </c>
      <c r="I87" t="str">
        <f t="shared" si="10"/>
        <v/>
      </c>
      <c r="J87">
        <f t="shared" si="11"/>
        <v>1</v>
      </c>
    </row>
    <row r="88" spans="1:10">
      <c r="A88">
        <v>50.949813759999998</v>
      </c>
      <c r="B88">
        <v>71.614721729999999</v>
      </c>
      <c r="C88">
        <v>0</v>
      </c>
      <c r="D88">
        <f t="shared" si="6"/>
        <v>-0.22556355797238758</v>
      </c>
      <c r="E88">
        <f t="shared" si="7"/>
        <v>0.44384699255213916</v>
      </c>
      <c r="G88">
        <f t="shared" si="8"/>
        <v>0</v>
      </c>
      <c r="H88">
        <f t="shared" si="9"/>
        <v>1</v>
      </c>
      <c r="I88" t="str">
        <f t="shared" si="10"/>
        <v/>
      </c>
      <c r="J88">
        <f t="shared" si="11"/>
        <v>1</v>
      </c>
    </row>
    <row r="89" spans="1:10">
      <c r="A89">
        <v>52.070607359999997</v>
      </c>
      <c r="B89">
        <v>78.950089500000004</v>
      </c>
      <c r="C89">
        <v>0</v>
      </c>
      <c r="D89">
        <f t="shared" si="6"/>
        <v>1.4834577050371607</v>
      </c>
      <c r="E89">
        <f t="shared" si="7"/>
        <v>0.81509427865270812</v>
      </c>
      <c r="G89">
        <f t="shared" si="8"/>
        <v>1</v>
      </c>
      <c r="H89">
        <f t="shared" si="9"/>
        <v>0</v>
      </c>
      <c r="I89" t="str">
        <f t="shared" si="10"/>
        <v/>
      </c>
      <c r="J89" t="str">
        <f t="shared" si="11"/>
        <v/>
      </c>
    </row>
    <row r="90" spans="1:10">
      <c r="A90">
        <v>57.7870439</v>
      </c>
      <c r="B90">
        <v>79.357609940000003</v>
      </c>
      <c r="C90">
        <v>0</v>
      </c>
      <c r="D90">
        <f t="shared" si="6"/>
        <v>2.7444775372945305</v>
      </c>
      <c r="E90">
        <f t="shared" si="7"/>
        <v>0.93960070312028532</v>
      </c>
      <c r="G90">
        <f t="shared" si="8"/>
        <v>1</v>
      </c>
      <c r="H90">
        <f t="shared" si="9"/>
        <v>0</v>
      </c>
      <c r="I90" t="str">
        <f t="shared" si="10"/>
        <v/>
      </c>
      <c r="J90" t="str">
        <f t="shared" si="11"/>
        <v/>
      </c>
    </row>
    <row r="91" spans="1:10">
      <c r="A91">
        <v>58.235361339999997</v>
      </c>
      <c r="B91">
        <v>83.296974109999994</v>
      </c>
      <c r="C91">
        <v>0</v>
      </c>
      <c r="D91">
        <f t="shared" si="6"/>
        <v>3.6306099393526257</v>
      </c>
      <c r="E91">
        <f t="shared" si="7"/>
        <v>0.97418410554224966</v>
      </c>
      <c r="G91">
        <f t="shared" si="8"/>
        <v>1</v>
      </c>
      <c r="H91">
        <f t="shared" si="9"/>
        <v>0</v>
      </c>
      <c r="I91" t="str">
        <f t="shared" si="10"/>
        <v/>
      </c>
      <c r="J91" t="str">
        <f t="shared" si="11"/>
        <v/>
      </c>
    </row>
    <row r="92" spans="1:10">
      <c r="A92">
        <v>55.769420830000001</v>
      </c>
      <c r="B92">
        <v>83.025293820000002</v>
      </c>
      <c r="C92">
        <v>0</v>
      </c>
      <c r="D92">
        <f t="shared" si="6"/>
        <v>3.0673164373136164</v>
      </c>
      <c r="E92">
        <f t="shared" si="7"/>
        <v>0.95552426663311019</v>
      </c>
      <c r="G92">
        <f t="shared" si="8"/>
        <v>1</v>
      </c>
      <c r="H92">
        <f t="shared" si="9"/>
        <v>0</v>
      </c>
      <c r="I92" t="str">
        <f t="shared" si="10"/>
        <v/>
      </c>
      <c r="J92" t="str">
        <f t="shared" si="11"/>
        <v/>
      </c>
    </row>
    <row r="93" spans="1:10">
      <c r="A93">
        <v>54.984865310000004</v>
      </c>
      <c r="B93">
        <v>79.357609940000003</v>
      </c>
      <c r="C93">
        <v>0</v>
      </c>
      <c r="D93">
        <f t="shared" si="6"/>
        <v>2.1665769720616446</v>
      </c>
      <c r="E93">
        <f t="shared" si="7"/>
        <v>0.89720770319918219</v>
      </c>
      <c r="G93">
        <f t="shared" si="8"/>
        <v>1</v>
      </c>
      <c r="H93">
        <f t="shared" si="9"/>
        <v>0</v>
      </c>
      <c r="I93" t="str">
        <f t="shared" si="10"/>
        <v/>
      </c>
      <c r="J93" t="str">
        <f t="shared" si="11"/>
        <v/>
      </c>
    </row>
    <row r="94" spans="1:10">
      <c r="A94">
        <v>67.650611359999999</v>
      </c>
      <c r="B94">
        <v>80.716011379999998</v>
      </c>
      <c r="C94">
        <v>0</v>
      </c>
      <c r="D94">
        <f t="shared" si="6"/>
        <v>5.0523476036352761</v>
      </c>
      <c r="E94">
        <f t="shared" si="7"/>
        <v>0.99364632282702159</v>
      </c>
      <c r="G94">
        <f t="shared" si="8"/>
        <v>1</v>
      </c>
      <c r="H94">
        <f t="shared" si="9"/>
        <v>0</v>
      </c>
      <c r="I94" t="str">
        <f t="shared" si="10"/>
        <v/>
      </c>
      <c r="J94" t="str">
        <f t="shared" si="11"/>
        <v/>
      </c>
    </row>
    <row r="95" spans="1:10">
      <c r="A95">
        <v>66.753937559999997</v>
      </c>
      <c r="B95">
        <v>83.296974109999994</v>
      </c>
      <c r="C95">
        <v>0</v>
      </c>
      <c r="D95">
        <f t="shared" si="6"/>
        <v>5.3874180279182564</v>
      </c>
      <c r="E95">
        <f t="shared" si="7"/>
        <v>0.99544705666101241</v>
      </c>
      <c r="G95">
        <f t="shared" si="8"/>
        <v>1</v>
      </c>
      <c r="H95">
        <f t="shared" si="9"/>
        <v>0</v>
      </c>
      <c r="I95" t="str">
        <f t="shared" si="10"/>
        <v/>
      </c>
      <c r="J95" t="str">
        <f t="shared" si="11"/>
        <v/>
      </c>
    </row>
    <row r="96" spans="1:10">
      <c r="A96">
        <v>63.6155598</v>
      </c>
      <c r="B96">
        <v>84.655375550000002</v>
      </c>
      <c r="C96">
        <v>0</v>
      </c>
      <c r="D96">
        <f t="shared" si="6"/>
        <v>5.013863177738946</v>
      </c>
      <c r="E96">
        <f t="shared" si="7"/>
        <v>0.99339868480598092</v>
      </c>
      <c r="G96">
        <f t="shared" si="8"/>
        <v>1</v>
      </c>
      <c r="H96">
        <f t="shared" si="9"/>
        <v>0</v>
      </c>
      <c r="I96" t="str">
        <f t="shared" si="10"/>
        <v/>
      </c>
      <c r="J96" t="str">
        <f t="shared" si="11"/>
        <v/>
      </c>
    </row>
    <row r="97" spans="1:10">
      <c r="A97">
        <v>64.06385779</v>
      </c>
      <c r="B97">
        <v>86.828446200000002</v>
      </c>
      <c r="C97">
        <v>0</v>
      </c>
      <c r="D97">
        <f t="shared" si="6"/>
        <v>5.5441314661319527</v>
      </c>
      <c r="E97">
        <f t="shared" si="7"/>
        <v>0.99610489319359985</v>
      </c>
      <c r="G97">
        <f t="shared" si="8"/>
        <v>1</v>
      </c>
      <c r="H97">
        <f t="shared" si="9"/>
        <v>0</v>
      </c>
      <c r="I97" t="str">
        <f t="shared" si="10"/>
        <v/>
      </c>
      <c r="J97" t="str">
        <f t="shared" si="11"/>
        <v/>
      </c>
    </row>
    <row r="98" spans="1:10">
      <c r="A98">
        <v>71.237345469999994</v>
      </c>
      <c r="B98">
        <v>86.421483249999994</v>
      </c>
      <c r="C98">
        <v>0</v>
      </c>
      <c r="D98">
        <f t="shared" si="6"/>
        <v>6.9415464878233575</v>
      </c>
      <c r="E98">
        <f t="shared" si="7"/>
        <v>0.99903416041067128</v>
      </c>
      <c r="G98">
        <f t="shared" si="8"/>
        <v>1</v>
      </c>
      <c r="H98">
        <f t="shared" si="9"/>
        <v>0</v>
      </c>
      <c r="I98" t="str">
        <f t="shared" si="10"/>
        <v/>
      </c>
      <c r="J98" t="str">
        <f t="shared" si="11"/>
        <v/>
      </c>
    </row>
    <row r="99" spans="1:10">
      <c r="A99">
        <v>73.367047900000003</v>
      </c>
      <c r="B99">
        <v>81.531052239999994</v>
      </c>
      <c r="C99">
        <v>0</v>
      </c>
      <c r="D99">
        <f t="shared" si="6"/>
        <v>6.3954717162775054</v>
      </c>
      <c r="E99">
        <f t="shared" si="7"/>
        <v>0.99833368291000357</v>
      </c>
      <c r="G99">
        <f t="shared" si="8"/>
        <v>1</v>
      </c>
      <c r="H99">
        <f t="shared" si="9"/>
        <v>0</v>
      </c>
      <c r="I99" t="str">
        <f t="shared" si="10"/>
        <v/>
      </c>
      <c r="J99" t="str">
        <f t="shared" si="11"/>
        <v/>
      </c>
    </row>
    <row r="100" spans="1:10">
      <c r="A100">
        <v>78.074575609999997</v>
      </c>
      <c r="B100">
        <v>82.753613540000003</v>
      </c>
      <c r="C100">
        <v>0</v>
      </c>
      <c r="D100">
        <f t="shared" si="6"/>
        <v>7.6126302261376537</v>
      </c>
      <c r="E100">
        <f t="shared" si="7"/>
        <v>0.99950607371593092</v>
      </c>
      <c r="G100">
        <f t="shared" si="8"/>
        <v>1</v>
      </c>
      <c r="H100">
        <f t="shared" si="9"/>
        <v>0</v>
      </c>
      <c r="I100" t="str">
        <f t="shared" si="10"/>
        <v/>
      </c>
      <c r="J100" t="str">
        <f t="shared" si="11"/>
        <v/>
      </c>
    </row>
    <row r="101" spans="1:10">
      <c r="A101">
        <v>81.661504309999998</v>
      </c>
      <c r="B101">
        <v>78.542569069999999</v>
      </c>
      <c r="C101">
        <v>0</v>
      </c>
      <c r="D101">
        <f t="shared" si="6"/>
        <v>7.5039609203107069</v>
      </c>
      <c r="E101">
        <f t="shared" si="7"/>
        <v>0.99944940534153537</v>
      </c>
      <c r="G101">
        <f t="shared" si="8"/>
        <v>1</v>
      </c>
      <c r="H101">
        <f t="shared" si="9"/>
        <v>0</v>
      </c>
      <c r="I101" t="str">
        <f t="shared" si="10"/>
        <v/>
      </c>
      <c r="J101" t="str">
        <f t="shared" si="11"/>
        <v/>
      </c>
    </row>
    <row r="102" spans="1:10">
      <c r="A102">
        <v>78.747246360000005</v>
      </c>
      <c r="B102">
        <v>78.135048639999994</v>
      </c>
      <c r="C102">
        <v>0</v>
      </c>
      <c r="D102">
        <f t="shared" si="6"/>
        <v>6.8208416553009528</v>
      </c>
      <c r="E102">
        <f t="shared" si="7"/>
        <v>0.99891038609737304</v>
      </c>
      <c r="G102">
        <f t="shared" si="8"/>
        <v>1</v>
      </c>
      <c r="H102">
        <f t="shared" si="9"/>
        <v>0</v>
      </c>
      <c r="I102" t="str">
        <f t="shared" si="10"/>
        <v/>
      </c>
      <c r="J102" t="str">
        <f t="shared" si="11"/>
        <v/>
      </c>
    </row>
    <row r="103" spans="1:10">
      <c r="A103">
        <v>86.482084290000003</v>
      </c>
      <c r="B103">
        <v>68.083063809999999</v>
      </c>
      <c r="C103">
        <v>0</v>
      </c>
      <c r="D103">
        <f t="shared" si="6"/>
        <v>6.3908158247789792</v>
      </c>
      <c r="E103">
        <f t="shared" si="7"/>
        <v>0.99832591964783701</v>
      </c>
      <c r="G103">
        <f t="shared" si="8"/>
        <v>1</v>
      </c>
      <c r="H103">
        <f t="shared" si="9"/>
        <v>0</v>
      </c>
      <c r="I103" t="str">
        <f t="shared" si="10"/>
        <v/>
      </c>
      <c r="J103" t="str">
        <f t="shared" si="11"/>
        <v/>
      </c>
    </row>
    <row r="104" spans="1:10">
      <c r="A104">
        <v>64.736372860000003</v>
      </c>
      <c r="B104">
        <v>55.449930420000001</v>
      </c>
      <c r="C104">
        <v>0</v>
      </c>
      <c r="D104">
        <f t="shared" si="6"/>
        <v>-0.6390914630261495</v>
      </c>
      <c r="E104">
        <f t="shared" si="7"/>
        <v>0.34545194428371467</v>
      </c>
      <c r="G104">
        <f t="shared" si="8"/>
        <v>0</v>
      </c>
      <c r="H104">
        <f t="shared" si="9"/>
        <v>1</v>
      </c>
      <c r="I104" t="str">
        <f t="shared" si="10"/>
        <v/>
      </c>
      <c r="J104">
        <f t="shared" si="11"/>
        <v>1</v>
      </c>
    </row>
    <row r="105" spans="1:10">
      <c r="A105">
        <v>61.037539930000001</v>
      </c>
      <c r="B105">
        <v>54.363209259999998</v>
      </c>
      <c r="C105">
        <v>0</v>
      </c>
      <c r="D105">
        <f t="shared" si="6"/>
        <v>-1.6208561363154725</v>
      </c>
      <c r="E105">
        <f t="shared" si="7"/>
        <v>0.16508683237024319</v>
      </c>
      <c r="G105">
        <f t="shared" si="8"/>
        <v>0</v>
      </c>
      <c r="H105">
        <f t="shared" si="9"/>
        <v>1</v>
      </c>
      <c r="I105" t="str">
        <f t="shared" si="10"/>
        <v/>
      </c>
      <c r="J105">
        <f t="shared" si="11"/>
        <v>1</v>
      </c>
    </row>
    <row r="106" spans="1:10">
      <c r="A106">
        <v>62.71873034</v>
      </c>
      <c r="B106">
        <v>59.389294589999999</v>
      </c>
      <c r="C106">
        <v>0</v>
      </c>
      <c r="D106">
        <f t="shared" si="6"/>
        <v>-0.26152038529309429</v>
      </c>
      <c r="E106">
        <f t="shared" si="7"/>
        <v>0.43499000061273013</v>
      </c>
      <c r="G106">
        <f t="shared" si="8"/>
        <v>0</v>
      </c>
      <c r="H106">
        <f t="shared" si="9"/>
        <v>1</v>
      </c>
      <c r="I106" t="str">
        <f t="shared" si="10"/>
        <v/>
      </c>
      <c r="J106">
        <f t="shared" si="11"/>
        <v>1</v>
      </c>
    </row>
    <row r="107" spans="1:10">
      <c r="A107">
        <v>56.105658920000003</v>
      </c>
      <c r="B107">
        <v>60.611855890000001</v>
      </c>
      <c r="C107">
        <v>0</v>
      </c>
      <c r="D107">
        <f t="shared" si="6"/>
        <v>-1.3790384229409085</v>
      </c>
      <c r="E107">
        <f t="shared" si="7"/>
        <v>0.20116347764056522</v>
      </c>
      <c r="G107">
        <f t="shared" si="8"/>
        <v>0</v>
      </c>
      <c r="H107">
        <f t="shared" si="9"/>
        <v>1</v>
      </c>
      <c r="I107" t="str">
        <f t="shared" si="10"/>
        <v/>
      </c>
      <c r="J107">
        <f t="shared" si="11"/>
        <v>1</v>
      </c>
    </row>
    <row r="108" spans="1:10">
      <c r="A108">
        <v>56.55397636</v>
      </c>
      <c r="B108">
        <v>63.736179200000002</v>
      </c>
      <c r="C108">
        <v>0</v>
      </c>
      <c r="D108">
        <f t="shared" si="6"/>
        <v>-0.65711458568198644</v>
      </c>
      <c r="E108">
        <f t="shared" si="7"/>
        <v>0.3413880773916555</v>
      </c>
      <c r="G108">
        <f t="shared" si="8"/>
        <v>0</v>
      </c>
      <c r="H108">
        <f t="shared" si="9"/>
        <v>1</v>
      </c>
      <c r="I108" t="str">
        <f t="shared" si="10"/>
        <v/>
      </c>
      <c r="J108">
        <f t="shared" si="11"/>
        <v>1</v>
      </c>
    </row>
    <row r="109" spans="1:10">
      <c r="A109">
        <v>60.028825689999998</v>
      </c>
      <c r="B109">
        <v>65.094524890000002</v>
      </c>
      <c r="C109">
        <v>0</v>
      </c>
      <c r="D109">
        <f t="shared" si="6"/>
        <v>0.33318232311959051</v>
      </c>
      <c r="E109">
        <f t="shared" si="7"/>
        <v>0.58253348301437002</v>
      </c>
      <c r="G109">
        <f t="shared" si="8"/>
        <v>1</v>
      </c>
      <c r="H109">
        <f t="shared" si="9"/>
        <v>0</v>
      </c>
      <c r="I109" t="str">
        <f t="shared" si="10"/>
        <v/>
      </c>
      <c r="J109" t="str">
        <f t="shared" si="11"/>
        <v/>
      </c>
    </row>
    <row r="110" spans="1:10">
      <c r="A110">
        <v>53.751797770000003</v>
      </c>
      <c r="B110">
        <v>64.958703330000006</v>
      </c>
      <c r="C110">
        <v>0</v>
      </c>
      <c r="D110">
        <f t="shared" si="6"/>
        <v>-0.9887097904453892</v>
      </c>
      <c r="E110">
        <f t="shared" si="7"/>
        <v>0.27116699350587919</v>
      </c>
      <c r="G110">
        <f t="shared" si="8"/>
        <v>0</v>
      </c>
      <c r="H110">
        <f t="shared" si="9"/>
        <v>1</v>
      </c>
      <c r="I110" t="str">
        <f t="shared" si="10"/>
        <v/>
      </c>
      <c r="J110">
        <f t="shared" si="11"/>
        <v>1</v>
      </c>
    </row>
    <row r="111" spans="1:10">
      <c r="A111">
        <v>52.743083519999999</v>
      </c>
      <c r="B111">
        <v>62.241937620000002</v>
      </c>
      <c r="C111">
        <v>0</v>
      </c>
      <c r="D111">
        <f t="shared" si="6"/>
        <v>-1.7440939455094533</v>
      </c>
      <c r="E111">
        <f t="shared" si="7"/>
        <v>0.14879367360190121</v>
      </c>
      <c r="G111">
        <f t="shared" si="8"/>
        <v>0</v>
      </c>
      <c r="H111">
        <f t="shared" si="9"/>
        <v>1</v>
      </c>
      <c r="I111" t="str">
        <f t="shared" si="10"/>
        <v/>
      </c>
      <c r="J111">
        <f t="shared" si="11"/>
        <v>1</v>
      </c>
    </row>
    <row r="112" spans="1:10">
      <c r="A112">
        <v>53.97615107</v>
      </c>
      <c r="B112">
        <v>58.438413580000002</v>
      </c>
      <c r="C112">
        <v>0</v>
      </c>
      <c r="D112">
        <f t="shared" si="6"/>
        <v>-2.2561018646605788</v>
      </c>
      <c r="E112">
        <f t="shared" si="7"/>
        <v>9.4824428604351987E-2</v>
      </c>
      <c r="G112">
        <f t="shared" si="8"/>
        <v>0</v>
      </c>
      <c r="H112">
        <f t="shared" si="9"/>
        <v>1</v>
      </c>
      <c r="I112" t="str">
        <f t="shared" si="10"/>
        <v/>
      </c>
      <c r="J112">
        <f t="shared" si="11"/>
        <v>1</v>
      </c>
    </row>
    <row r="113" spans="1:10">
      <c r="A113">
        <v>51.510210559999997</v>
      </c>
      <c r="B113">
        <v>64.68702304</v>
      </c>
      <c r="C113">
        <v>0</v>
      </c>
      <c r="D113">
        <f t="shared" si="6"/>
        <v>-1.5057343289913021</v>
      </c>
      <c r="E113">
        <f t="shared" si="7"/>
        <v>0.18157182597069885</v>
      </c>
      <c r="G113">
        <f t="shared" si="8"/>
        <v>0</v>
      </c>
      <c r="H113">
        <f t="shared" si="9"/>
        <v>1</v>
      </c>
      <c r="I113" t="str">
        <f t="shared" si="10"/>
        <v/>
      </c>
      <c r="J113">
        <f t="shared" si="11"/>
        <v>1</v>
      </c>
    </row>
    <row r="114" spans="1:10">
      <c r="A114">
        <v>49.492587489999998</v>
      </c>
      <c r="B114">
        <v>72.022242160000005</v>
      </c>
      <c r="C114">
        <v>0</v>
      </c>
      <c r="D114">
        <f t="shared" si="6"/>
        <v>-0.44398683227831803</v>
      </c>
      <c r="E114">
        <f t="shared" si="7"/>
        <v>0.39079139803170271</v>
      </c>
      <c r="G114">
        <f t="shared" si="8"/>
        <v>0</v>
      </c>
      <c r="H114">
        <f t="shared" si="9"/>
        <v>1</v>
      </c>
      <c r="I114" t="str">
        <f t="shared" si="10"/>
        <v/>
      </c>
      <c r="J114">
        <f t="shared" si="11"/>
        <v>1</v>
      </c>
    </row>
    <row r="115" spans="1:10">
      <c r="A115">
        <v>51.62228992</v>
      </c>
      <c r="B115">
        <v>76.233286620000001</v>
      </c>
      <c r="C115">
        <v>0</v>
      </c>
      <c r="D115">
        <f t="shared" si="6"/>
        <v>0.84363815017782606</v>
      </c>
      <c r="E115">
        <f t="shared" si="7"/>
        <v>0.69923089877692257</v>
      </c>
      <c r="G115">
        <f t="shared" si="8"/>
        <v>1</v>
      </c>
      <c r="H115">
        <f t="shared" si="9"/>
        <v>0</v>
      </c>
      <c r="I115" t="str">
        <f t="shared" si="10"/>
        <v/>
      </c>
      <c r="J115" t="str">
        <f t="shared" si="11"/>
        <v/>
      </c>
    </row>
    <row r="116" spans="1:10">
      <c r="A116">
        <v>54.088230430000003</v>
      </c>
      <c r="B116">
        <v>75.418245760000005</v>
      </c>
      <c r="C116">
        <v>0</v>
      </c>
      <c r="D116">
        <f t="shared" si="6"/>
        <v>1.1879868984796982</v>
      </c>
      <c r="E116">
        <f t="shared" si="7"/>
        <v>0.76638082930659457</v>
      </c>
      <c r="G116">
        <f t="shared" si="8"/>
        <v>1</v>
      </c>
      <c r="H116">
        <f t="shared" si="9"/>
        <v>0</v>
      </c>
      <c r="I116" t="str">
        <f t="shared" si="10"/>
        <v/>
      </c>
      <c r="J116" t="str">
        <f t="shared" si="11"/>
        <v/>
      </c>
    </row>
    <row r="117" spans="1:10">
      <c r="A117">
        <v>56.217738279999999</v>
      </c>
      <c r="B117">
        <v>84.791215699999995</v>
      </c>
      <c r="C117">
        <v>0</v>
      </c>
      <c r="D117">
        <f t="shared" si="6"/>
        <v>3.5155593359744852</v>
      </c>
      <c r="E117">
        <f t="shared" si="7"/>
        <v>0.97112725194967275</v>
      </c>
      <c r="G117">
        <f t="shared" si="8"/>
        <v>1</v>
      </c>
      <c r="H117">
        <f t="shared" si="9"/>
        <v>0</v>
      </c>
      <c r="I117" t="str">
        <f t="shared" si="10"/>
        <v/>
      </c>
      <c r="J117" t="str">
        <f t="shared" si="11"/>
        <v/>
      </c>
    </row>
    <row r="118" spans="1:10">
      <c r="A118">
        <v>65.520978979999995</v>
      </c>
      <c r="B118">
        <v>84.791215699999995</v>
      </c>
      <c r="C118">
        <v>0</v>
      </c>
      <c r="D118">
        <f t="shared" si="6"/>
        <v>5.4341908172847475</v>
      </c>
      <c r="E118">
        <f t="shared" si="7"/>
        <v>0.99565420289983775</v>
      </c>
      <c r="G118">
        <f t="shared" si="8"/>
        <v>1</v>
      </c>
      <c r="H118">
        <f t="shared" si="9"/>
        <v>0</v>
      </c>
      <c r="I118" t="str">
        <f t="shared" si="10"/>
        <v/>
      </c>
      <c r="J118" t="str">
        <f t="shared" si="11"/>
        <v/>
      </c>
    </row>
    <row r="119" spans="1:10">
      <c r="A119">
        <v>77.954518379999996</v>
      </c>
      <c r="B119">
        <v>65.653141930000004</v>
      </c>
      <c r="C119">
        <v>0</v>
      </c>
      <c r="D119">
        <f t="shared" si="6"/>
        <v>4.1425906023119126</v>
      </c>
      <c r="E119">
        <f t="shared" si="7"/>
        <v>0.98436662869791425</v>
      </c>
      <c r="G119">
        <f t="shared" si="8"/>
        <v>1</v>
      </c>
      <c r="H119">
        <f t="shared" si="9"/>
        <v>0</v>
      </c>
      <c r="I119" t="str">
        <f t="shared" si="10"/>
        <v/>
      </c>
      <c r="J119" t="str">
        <f t="shared" si="1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1"/>
  <sheetViews>
    <sheetView workbookViewId="0">
      <selection activeCell="E2" sqref="E2"/>
    </sheetView>
  </sheetViews>
  <sheetFormatPr defaultRowHeight="15"/>
  <cols>
    <col min="1" max="1" width="13.28515625" customWidth="1"/>
    <col min="2" max="2" width="15.7109375" customWidth="1"/>
    <col min="4" max="4" width="14.5703125" customWidth="1"/>
    <col min="5" max="5" width="17" customWidth="1"/>
  </cols>
  <sheetData>
    <row r="1" spans="1:5">
      <c r="A1" t="s">
        <v>0</v>
      </c>
      <c r="B1" t="s">
        <v>1</v>
      </c>
      <c r="C1" t="s">
        <v>2</v>
      </c>
      <c r="D1" t="s">
        <v>9</v>
      </c>
      <c r="E1" t="s">
        <v>10</v>
      </c>
    </row>
    <row r="2" spans="1:5">
      <c r="A2">
        <v>34.623659619999998</v>
      </c>
      <c r="B2">
        <v>78.024692819999999</v>
      </c>
      <c r="C2">
        <v>0</v>
      </c>
    </row>
    <row r="3" spans="1:5">
      <c r="A3">
        <v>30.286710769999999</v>
      </c>
      <c r="B3">
        <v>43.894997519999997</v>
      </c>
      <c r="C3">
        <v>0</v>
      </c>
    </row>
    <row r="4" spans="1:5">
      <c r="A4">
        <v>35.847408770000001</v>
      </c>
      <c r="B4">
        <v>72.902198029999994</v>
      </c>
      <c r="C4">
        <v>0</v>
      </c>
    </row>
    <row r="5" spans="1:5">
      <c r="A5">
        <v>60.18259939</v>
      </c>
      <c r="B5">
        <v>86.3085521</v>
      </c>
      <c r="C5">
        <v>1</v>
      </c>
    </row>
    <row r="6" spans="1:5">
      <c r="A6">
        <v>79.032736049999997</v>
      </c>
      <c r="B6">
        <v>75.344376440000005</v>
      </c>
      <c r="C6">
        <v>1</v>
      </c>
    </row>
    <row r="7" spans="1:5">
      <c r="A7">
        <v>45.08327748</v>
      </c>
      <c r="B7">
        <v>56.316371779999997</v>
      </c>
      <c r="C7">
        <v>0</v>
      </c>
    </row>
    <row r="8" spans="1:5">
      <c r="A8">
        <v>61.106664539999997</v>
      </c>
      <c r="B8">
        <v>96.511425880000004</v>
      </c>
      <c r="C8">
        <v>1</v>
      </c>
    </row>
    <row r="9" spans="1:5">
      <c r="A9">
        <v>75.024745569999993</v>
      </c>
      <c r="B9">
        <v>46.55401354</v>
      </c>
      <c r="C9">
        <v>1</v>
      </c>
    </row>
    <row r="10" spans="1:5">
      <c r="A10">
        <v>76.098786700000005</v>
      </c>
      <c r="B10">
        <v>87.420569720000003</v>
      </c>
      <c r="C10">
        <v>1</v>
      </c>
    </row>
    <row r="11" spans="1:5">
      <c r="A11">
        <v>84.432819960000003</v>
      </c>
      <c r="B11">
        <v>43.533393310000001</v>
      </c>
      <c r="C11">
        <v>1</v>
      </c>
    </row>
    <row r="12" spans="1:5">
      <c r="A12">
        <v>95.861555069999994</v>
      </c>
      <c r="B12">
        <v>38.225278060000001</v>
      </c>
      <c r="C12">
        <v>0</v>
      </c>
    </row>
    <row r="13" spans="1:5">
      <c r="A13">
        <v>75.013658390000003</v>
      </c>
      <c r="B13">
        <v>30.60326323</v>
      </c>
      <c r="C13">
        <v>0</v>
      </c>
    </row>
    <row r="14" spans="1:5">
      <c r="A14">
        <v>82.307053370000006</v>
      </c>
      <c r="B14">
        <v>76.481963300000004</v>
      </c>
      <c r="C14">
        <v>1</v>
      </c>
    </row>
    <row r="15" spans="1:5">
      <c r="A15">
        <v>69.364588760000004</v>
      </c>
      <c r="B15">
        <v>97.718691960000001</v>
      </c>
      <c r="C15">
        <v>1</v>
      </c>
    </row>
    <row r="16" spans="1:5">
      <c r="A16">
        <v>39.538339139999998</v>
      </c>
      <c r="B16">
        <v>76.036810849999995</v>
      </c>
      <c r="C16">
        <v>0</v>
      </c>
    </row>
    <row r="17" spans="1:3">
      <c r="A17">
        <v>53.971052149999998</v>
      </c>
      <c r="B17">
        <v>89.207350140000003</v>
      </c>
      <c r="C17">
        <v>1</v>
      </c>
    </row>
    <row r="18" spans="1:3">
      <c r="A18">
        <v>69.070144060000004</v>
      </c>
      <c r="B18">
        <v>52.740469730000001</v>
      </c>
      <c r="C18">
        <v>1</v>
      </c>
    </row>
    <row r="19" spans="1:3">
      <c r="A19">
        <v>67.946855479999996</v>
      </c>
      <c r="B19">
        <v>46.67857411</v>
      </c>
      <c r="C19">
        <v>0</v>
      </c>
    </row>
    <row r="20" spans="1:3">
      <c r="A20">
        <v>70.661509550000005</v>
      </c>
      <c r="B20">
        <v>92.927137889999997</v>
      </c>
      <c r="C20">
        <v>1</v>
      </c>
    </row>
    <row r="21" spans="1:3">
      <c r="A21">
        <v>76.978783730000004</v>
      </c>
      <c r="B21">
        <v>47.575963649999998</v>
      </c>
      <c r="C21">
        <v>1</v>
      </c>
    </row>
    <row r="22" spans="1:3">
      <c r="A22">
        <v>67.372027549999999</v>
      </c>
      <c r="B22">
        <v>42.838438320000002</v>
      </c>
      <c r="C22">
        <v>0</v>
      </c>
    </row>
    <row r="23" spans="1:3">
      <c r="A23">
        <v>89.676775750000004</v>
      </c>
      <c r="B23">
        <v>65.799365929999993</v>
      </c>
      <c r="C23">
        <v>1</v>
      </c>
    </row>
    <row r="24" spans="1:3">
      <c r="A24">
        <v>50.534788290000002</v>
      </c>
      <c r="B24">
        <v>48.855811529999997</v>
      </c>
      <c r="C24">
        <v>0</v>
      </c>
    </row>
    <row r="25" spans="1:3">
      <c r="A25">
        <v>34.212060979999997</v>
      </c>
      <c r="B25">
        <v>44.209528599999999</v>
      </c>
      <c r="C25">
        <v>0</v>
      </c>
    </row>
    <row r="26" spans="1:3">
      <c r="A26">
        <v>77.924091450000006</v>
      </c>
      <c r="B26">
        <v>68.972359990000001</v>
      </c>
      <c r="C26">
        <v>1</v>
      </c>
    </row>
    <row r="27" spans="1:3">
      <c r="A27">
        <v>62.271013670000002</v>
      </c>
      <c r="B27">
        <v>69.954457950000005</v>
      </c>
      <c r="C27">
        <v>1</v>
      </c>
    </row>
    <row r="28" spans="1:3">
      <c r="A28">
        <v>80.190180749999996</v>
      </c>
      <c r="B28">
        <v>44.821628930000003</v>
      </c>
      <c r="C28">
        <v>1</v>
      </c>
    </row>
    <row r="29" spans="1:3">
      <c r="A29">
        <v>93.1143888</v>
      </c>
      <c r="B29">
        <v>38.800670340000003</v>
      </c>
      <c r="C29">
        <v>0</v>
      </c>
    </row>
    <row r="30" spans="1:3">
      <c r="A30">
        <v>61.830206019999999</v>
      </c>
      <c r="B30">
        <v>50.256107890000003</v>
      </c>
      <c r="C30">
        <v>0</v>
      </c>
    </row>
    <row r="31" spans="1:3">
      <c r="A31">
        <v>38.785803799999996</v>
      </c>
      <c r="B31">
        <v>64.995680960000001</v>
      </c>
      <c r="C31">
        <v>0</v>
      </c>
    </row>
    <row r="32" spans="1:3">
      <c r="A32">
        <v>61.379289450000002</v>
      </c>
      <c r="B32">
        <v>72.807887309999998</v>
      </c>
      <c r="C32">
        <v>1</v>
      </c>
    </row>
    <row r="33" spans="1:3">
      <c r="A33">
        <v>85.404519390000004</v>
      </c>
      <c r="B33">
        <v>57.051983980000003</v>
      </c>
      <c r="C33">
        <v>1</v>
      </c>
    </row>
    <row r="34" spans="1:3">
      <c r="A34">
        <v>52.107979729999997</v>
      </c>
      <c r="B34">
        <v>63.12762377</v>
      </c>
      <c r="C34">
        <v>0</v>
      </c>
    </row>
    <row r="35" spans="1:3">
      <c r="A35">
        <v>52.045404769999998</v>
      </c>
      <c r="B35">
        <v>69.432860120000001</v>
      </c>
      <c r="C35">
        <v>1</v>
      </c>
    </row>
    <row r="36" spans="1:3">
      <c r="A36">
        <v>40.236893739999999</v>
      </c>
      <c r="B36">
        <v>71.167748020000005</v>
      </c>
      <c r="C36">
        <v>0</v>
      </c>
    </row>
    <row r="37" spans="1:3">
      <c r="A37">
        <v>54.635105549999999</v>
      </c>
      <c r="B37">
        <v>52.213885879999999</v>
      </c>
      <c r="C37">
        <v>0</v>
      </c>
    </row>
    <row r="38" spans="1:3">
      <c r="A38">
        <v>33.915500110000004</v>
      </c>
      <c r="B38">
        <v>98.86943574</v>
      </c>
      <c r="C38">
        <v>0</v>
      </c>
    </row>
    <row r="39" spans="1:3">
      <c r="A39">
        <v>64.176988870000002</v>
      </c>
      <c r="B39">
        <v>80.908060590000005</v>
      </c>
      <c r="C39">
        <v>1</v>
      </c>
    </row>
    <row r="40" spans="1:3">
      <c r="A40">
        <v>74.789252959999999</v>
      </c>
      <c r="B40">
        <v>41.573415230000002</v>
      </c>
      <c r="C40">
        <v>0</v>
      </c>
    </row>
    <row r="41" spans="1:3">
      <c r="A41">
        <v>34.183640029999999</v>
      </c>
      <c r="B41">
        <v>75.237720339999996</v>
      </c>
      <c r="C41">
        <v>0</v>
      </c>
    </row>
    <row r="42" spans="1:3">
      <c r="A42">
        <v>83.902393660000001</v>
      </c>
      <c r="B42">
        <v>56.308046220000001</v>
      </c>
      <c r="C42">
        <v>1</v>
      </c>
    </row>
    <row r="43" spans="1:3">
      <c r="A43">
        <v>51.547720269999999</v>
      </c>
      <c r="B43">
        <v>46.856290260000002</v>
      </c>
      <c r="C43">
        <v>0</v>
      </c>
    </row>
    <row r="44" spans="1:3">
      <c r="A44">
        <v>94.443367769999995</v>
      </c>
      <c r="B44">
        <v>65.568921610000004</v>
      </c>
      <c r="C44">
        <v>1</v>
      </c>
    </row>
    <row r="45" spans="1:3">
      <c r="A45">
        <v>82.368753760000004</v>
      </c>
      <c r="B45">
        <v>40.618255159999997</v>
      </c>
      <c r="C45">
        <v>0</v>
      </c>
    </row>
    <row r="46" spans="1:3">
      <c r="A46">
        <v>51.047751769999998</v>
      </c>
      <c r="B46">
        <v>45.822701459999998</v>
      </c>
      <c r="C46">
        <v>0</v>
      </c>
    </row>
    <row r="47" spans="1:3">
      <c r="A47">
        <v>62.222675760000001</v>
      </c>
      <c r="B47">
        <v>52.060991950000002</v>
      </c>
      <c r="C47">
        <v>0</v>
      </c>
    </row>
    <row r="48" spans="1:3">
      <c r="A48">
        <v>77.193034929999996</v>
      </c>
      <c r="B48">
        <v>70.458200000000005</v>
      </c>
      <c r="C48">
        <v>1</v>
      </c>
    </row>
    <row r="49" spans="1:3">
      <c r="A49">
        <v>97.771599280000004</v>
      </c>
      <c r="B49">
        <v>86.727822329999995</v>
      </c>
      <c r="C49">
        <v>1</v>
      </c>
    </row>
    <row r="50" spans="1:3">
      <c r="A50">
        <v>62.0730638</v>
      </c>
      <c r="B50">
        <v>96.768824120000005</v>
      </c>
      <c r="C50">
        <v>1</v>
      </c>
    </row>
    <row r="51" spans="1:3">
      <c r="A51">
        <v>91.564974500000005</v>
      </c>
      <c r="B51">
        <v>88.696292549999995</v>
      </c>
      <c r="C51">
        <v>1</v>
      </c>
    </row>
    <row r="52" spans="1:3">
      <c r="A52">
        <v>79.944817939999993</v>
      </c>
      <c r="B52">
        <v>74.163119350000002</v>
      </c>
      <c r="C52">
        <v>1</v>
      </c>
    </row>
    <row r="53" spans="1:3">
      <c r="A53">
        <v>99.272526929999998</v>
      </c>
      <c r="B53">
        <v>60.999031000000002</v>
      </c>
      <c r="C53">
        <v>1</v>
      </c>
    </row>
    <row r="54" spans="1:3">
      <c r="A54">
        <v>90.546714109999996</v>
      </c>
      <c r="B54">
        <v>43.39060181</v>
      </c>
      <c r="C54">
        <v>1</v>
      </c>
    </row>
    <row r="55" spans="1:3">
      <c r="A55">
        <v>34.524513849999998</v>
      </c>
      <c r="B55">
        <v>60.39634246</v>
      </c>
      <c r="C55">
        <v>0</v>
      </c>
    </row>
    <row r="56" spans="1:3">
      <c r="A56">
        <v>50.286496120000002</v>
      </c>
      <c r="B56">
        <v>49.804538809999997</v>
      </c>
      <c r="C56">
        <v>0</v>
      </c>
    </row>
    <row r="57" spans="1:3">
      <c r="A57">
        <v>49.586677219999999</v>
      </c>
      <c r="B57">
        <v>59.80895099</v>
      </c>
      <c r="C57">
        <v>0</v>
      </c>
    </row>
    <row r="58" spans="1:3">
      <c r="A58">
        <v>97.645633959999998</v>
      </c>
      <c r="B58">
        <v>68.861572719999998</v>
      </c>
      <c r="C58">
        <v>1</v>
      </c>
    </row>
    <row r="59" spans="1:3">
      <c r="A59">
        <v>32.577200169999998</v>
      </c>
      <c r="B59">
        <v>95.598547609999997</v>
      </c>
      <c r="C59">
        <v>0</v>
      </c>
    </row>
    <row r="60" spans="1:3">
      <c r="A60">
        <v>74.248691370000003</v>
      </c>
      <c r="B60">
        <v>69.824571230000004</v>
      </c>
      <c r="C60">
        <v>1</v>
      </c>
    </row>
    <row r="61" spans="1:3">
      <c r="A61">
        <v>71.796462059999996</v>
      </c>
      <c r="B61">
        <v>78.453562250000004</v>
      </c>
      <c r="C61">
        <v>1</v>
      </c>
    </row>
    <row r="62" spans="1:3">
      <c r="A62">
        <v>75.395611470000006</v>
      </c>
      <c r="B62">
        <v>85.759936670000002</v>
      </c>
      <c r="C62">
        <v>1</v>
      </c>
    </row>
    <row r="63" spans="1:3">
      <c r="A63">
        <v>35.28611282</v>
      </c>
      <c r="B63">
        <v>47.020513950000002</v>
      </c>
      <c r="C63">
        <v>0</v>
      </c>
    </row>
    <row r="64" spans="1:3">
      <c r="A64">
        <v>56.253817499999997</v>
      </c>
      <c r="B64">
        <v>39.261472509999997</v>
      </c>
      <c r="C64">
        <v>0</v>
      </c>
    </row>
    <row r="65" spans="1:3">
      <c r="A65">
        <v>30.058822450000001</v>
      </c>
      <c r="B65">
        <v>49.592973870000002</v>
      </c>
      <c r="C65">
        <v>0</v>
      </c>
    </row>
    <row r="66" spans="1:3">
      <c r="A66">
        <v>44.668261719999997</v>
      </c>
      <c r="B66">
        <v>66.450086150000004</v>
      </c>
      <c r="C66">
        <v>0</v>
      </c>
    </row>
    <row r="67" spans="1:3">
      <c r="A67">
        <v>66.560894469999994</v>
      </c>
      <c r="B67">
        <v>41.09209808</v>
      </c>
      <c r="C67">
        <v>0</v>
      </c>
    </row>
    <row r="68" spans="1:3">
      <c r="A68">
        <v>40.457550980000001</v>
      </c>
      <c r="B68">
        <v>97.535185490000003</v>
      </c>
      <c r="C68">
        <v>1</v>
      </c>
    </row>
    <row r="69" spans="1:3">
      <c r="A69">
        <v>49.072563219999999</v>
      </c>
      <c r="B69">
        <v>51.88321182</v>
      </c>
      <c r="C69">
        <v>0</v>
      </c>
    </row>
    <row r="70" spans="1:3">
      <c r="A70">
        <v>80.279574010000005</v>
      </c>
      <c r="B70">
        <v>92.116060809999993</v>
      </c>
      <c r="C70">
        <v>1</v>
      </c>
    </row>
    <row r="71" spans="1:3">
      <c r="A71">
        <v>66.746718569999999</v>
      </c>
      <c r="B71">
        <v>60.991394030000002</v>
      </c>
      <c r="C71">
        <v>1</v>
      </c>
    </row>
    <row r="72" spans="1:3">
      <c r="A72">
        <v>32.722833039999998</v>
      </c>
      <c r="B72">
        <v>43.307173059999997</v>
      </c>
      <c r="C72">
        <v>0</v>
      </c>
    </row>
    <row r="73" spans="1:3">
      <c r="A73">
        <v>64.039320419999996</v>
      </c>
      <c r="B73">
        <v>78.031688020000004</v>
      </c>
      <c r="C73">
        <v>1</v>
      </c>
    </row>
    <row r="74" spans="1:3">
      <c r="A74">
        <v>72.346494230000005</v>
      </c>
      <c r="B74">
        <v>96.227592970000003</v>
      </c>
      <c r="C74">
        <v>1</v>
      </c>
    </row>
    <row r="75" spans="1:3">
      <c r="A75">
        <v>60.457885740000002</v>
      </c>
      <c r="B75">
        <v>73.094998099999998</v>
      </c>
      <c r="C75">
        <v>1</v>
      </c>
    </row>
    <row r="76" spans="1:3">
      <c r="A76">
        <v>58.840956220000002</v>
      </c>
      <c r="B76">
        <v>75.85844831</v>
      </c>
      <c r="C76">
        <v>1</v>
      </c>
    </row>
    <row r="77" spans="1:3">
      <c r="A77">
        <v>99.827857800000004</v>
      </c>
      <c r="B77">
        <v>72.369251930000004</v>
      </c>
      <c r="C77">
        <v>1</v>
      </c>
    </row>
    <row r="78" spans="1:3">
      <c r="A78">
        <v>47.264269110000001</v>
      </c>
      <c r="B78">
        <v>88.475864999999999</v>
      </c>
      <c r="C78">
        <v>1</v>
      </c>
    </row>
    <row r="79" spans="1:3">
      <c r="A79">
        <v>50.458159799999997</v>
      </c>
      <c r="B79">
        <v>75.809859529999997</v>
      </c>
      <c r="C79">
        <v>1</v>
      </c>
    </row>
    <row r="80" spans="1:3">
      <c r="A80">
        <v>60.455556289999997</v>
      </c>
      <c r="B80">
        <v>42.508409440000001</v>
      </c>
      <c r="C80">
        <v>0</v>
      </c>
    </row>
    <row r="81" spans="1:3">
      <c r="A81">
        <v>82.226661579999998</v>
      </c>
      <c r="B81">
        <v>42.719878540000003</v>
      </c>
      <c r="C81">
        <v>0</v>
      </c>
    </row>
    <row r="82" spans="1:3">
      <c r="A82">
        <v>88.91389642</v>
      </c>
      <c r="B82">
        <v>69.803788900000001</v>
      </c>
      <c r="C82">
        <v>1</v>
      </c>
    </row>
    <row r="83" spans="1:3">
      <c r="A83">
        <v>94.834506719999993</v>
      </c>
      <c r="B83">
        <v>45.6943068</v>
      </c>
      <c r="C83">
        <v>1</v>
      </c>
    </row>
    <row r="84" spans="1:3">
      <c r="A84">
        <v>67.319257469999997</v>
      </c>
      <c r="B84">
        <v>66.589353180000003</v>
      </c>
      <c r="C84">
        <v>1</v>
      </c>
    </row>
    <row r="85" spans="1:3">
      <c r="A85">
        <v>57.238706319999999</v>
      </c>
      <c r="B85">
        <v>59.51428198</v>
      </c>
      <c r="C85">
        <v>1</v>
      </c>
    </row>
    <row r="86" spans="1:3">
      <c r="A86">
        <v>80.366755999999995</v>
      </c>
      <c r="B86">
        <v>90.960147899999996</v>
      </c>
      <c r="C86">
        <v>1</v>
      </c>
    </row>
    <row r="87" spans="1:3">
      <c r="A87">
        <v>68.468521789999997</v>
      </c>
      <c r="B87">
        <v>85.594307099999995</v>
      </c>
      <c r="C87">
        <v>1</v>
      </c>
    </row>
    <row r="88" spans="1:3">
      <c r="A88">
        <v>42.075454540000003</v>
      </c>
      <c r="B88">
        <v>78.844785999999999</v>
      </c>
      <c r="C88">
        <v>0</v>
      </c>
    </row>
    <row r="89" spans="1:3">
      <c r="A89">
        <v>75.477702010000002</v>
      </c>
      <c r="B89">
        <v>90.424538999999996</v>
      </c>
      <c r="C89">
        <v>1</v>
      </c>
    </row>
    <row r="90" spans="1:3">
      <c r="A90">
        <v>78.635424349999994</v>
      </c>
      <c r="B90">
        <v>96.64742717</v>
      </c>
      <c r="C90">
        <v>1</v>
      </c>
    </row>
    <row r="91" spans="1:3">
      <c r="A91">
        <v>52.348003990000002</v>
      </c>
      <c r="B91">
        <v>60.769505260000003</v>
      </c>
      <c r="C91">
        <v>0</v>
      </c>
    </row>
    <row r="92" spans="1:3">
      <c r="A92">
        <v>94.09433113</v>
      </c>
      <c r="B92">
        <v>77.159105089999997</v>
      </c>
      <c r="C92">
        <v>1</v>
      </c>
    </row>
    <row r="93" spans="1:3">
      <c r="A93">
        <v>90.448550969999999</v>
      </c>
      <c r="B93">
        <v>87.508791759999994</v>
      </c>
      <c r="C93">
        <v>1</v>
      </c>
    </row>
    <row r="94" spans="1:3">
      <c r="A94">
        <v>55.482161140000002</v>
      </c>
      <c r="B94">
        <v>35.570703469999998</v>
      </c>
      <c r="C94">
        <v>0</v>
      </c>
    </row>
    <row r="95" spans="1:3">
      <c r="A95">
        <v>74.492692419999997</v>
      </c>
      <c r="B95">
        <v>84.845136850000003</v>
      </c>
      <c r="C95">
        <v>1</v>
      </c>
    </row>
    <row r="96" spans="1:3">
      <c r="A96">
        <v>89.845806710000005</v>
      </c>
      <c r="B96">
        <v>45.358283610000001</v>
      </c>
      <c r="C96">
        <v>1</v>
      </c>
    </row>
    <row r="97" spans="1:3">
      <c r="A97">
        <v>83.489162739999998</v>
      </c>
      <c r="B97">
        <v>48.380285800000003</v>
      </c>
      <c r="C97">
        <v>1</v>
      </c>
    </row>
    <row r="98" spans="1:3">
      <c r="A98">
        <v>42.261700810000001</v>
      </c>
      <c r="B98">
        <v>87.103850940000001</v>
      </c>
      <c r="C98">
        <v>1</v>
      </c>
    </row>
    <row r="99" spans="1:3">
      <c r="A99">
        <v>99.315008809999995</v>
      </c>
      <c r="B99">
        <v>68.77540947</v>
      </c>
      <c r="C99">
        <v>1</v>
      </c>
    </row>
    <row r="100" spans="1:3">
      <c r="A100">
        <v>55.34001756</v>
      </c>
      <c r="B100">
        <v>64.931938009999996</v>
      </c>
      <c r="C100">
        <v>1</v>
      </c>
    </row>
    <row r="101" spans="1:3">
      <c r="A101">
        <v>74.775892999999996</v>
      </c>
      <c r="B101">
        <v>89.529812899999996</v>
      </c>
      <c r="C1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03.data.bivariate_logistic_appr</vt:lpstr>
      <vt:lpstr>Test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prabanch ev</dc:creator>
  <cp:lastModifiedBy>prabanch</cp:lastModifiedBy>
  <dcterms:created xsi:type="dcterms:W3CDTF">2017-01-05T08:02:57Z</dcterms:created>
  <dcterms:modified xsi:type="dcterms:W3CDTF">2017-01-05T11:36:56Z</dcterms:modified>
</cp:coreProperties>
</file>