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0515" windowHeight="6990" activeTab="1"/>
  </bookViews>
  <sheets>
    <sheet name="03.data.bivariate_logistic_appr" sheetId="1" r:id="rId1"/>
    <sheet name="dump" sheetId="2" r:id="rId2"/>
  </sheets>
  <definedNames>
    <definedName name="solver_adj" localSheetId="0" hidden="1">'03.data.bivariate_logistic_appr'!$M$4:$O$4</definedName>
    <definedName name="solver_adj" localSheetId="1" hidden="1">dump!$L$4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in" localSheetId="0" hidden="1">2</definedName>
    <definedName name="solver_lin" localSheetId="1" hidden="1">2</definedName>
    <definedName name="solver_neg" localSheetId="0" hidden="1">2</definedName>
    <definedName name="solver_neg" localSheetId="1" hidden="1">2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'03.data.bivariate_logistic_appr'!$O$9</definedName>
    <definedName name="solver_opt" localSheetId="1" hidden="1">dump!$N$9</definedName>
    <definedName name="solver_pre" localSheetId="0" hidden="1">0.000001</definedName>
    <definedName name="solver_pre" localSheetId="1" hidden="1">0.000001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</definedNames>
  <calcPr calcId="0"/>
</workbook>
</file>

<file path=xl/calcChain.xml><?xml version="1.0" encoding="utf-8"?>
<calcChain xmlns="http://schemas.openxmlformats.org/spreadsheetml/2006/main">
  <c r="F3" i="1"/>
  <c r="H87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3"/>
  <c r="F4" i="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G77" s="1"/>
  <c r="H77" s="1"/>
  <c r="F78"/>
  <c r="F79"/>
  <c r="G79" s="1"/>
  <c r="H79" s="1"/>
  <c r="F80"/>
  <c r="G80" s="1"/>
  <c r="H80" s="1"/>
  <c r="F81"/>
  <c r="G81" s="1"/>
  <c r="H81" s="1"/>
  <c r="F82"/>
  <c r="F83"/>
  <c r="G83" s="1"/>
  <c r="H83" s="1"/>
  <c r="F84"/>
  <c r="F85"/>
  <c r="G85" s="1"/>
  <c r="H85" s="1"/>
  <c r="F86"/>
  <c r="F87"/>
  <c r="G87" s="1"/>
  <c r="H87" s="1"/>
  <c r="F88"/>
  <c r="G88" s="1"/>
  <c r="H88" s="1"/>
  <c r="F89"/>
  <c r="G89" s="1"/>
  <c r="H89" s="1"/>
  <c r="F90"/>
  <c r="F91"/>
  <c r="G91" s="1"/>
  <c r="H91" s="1"/>
  <c r="F92"/>
  <c r="G92" s="1"/>
  <c r="H92" s="1"/>
  <c r="F93"/>
  <c r="G93" s="1"/>
  <c r="H93" s="1"/>
  <c r="F94"/>
  <c r="F95"/>
  <c r="G95" s="1"/>
  <c r="H95" s="1"/>
  <c r="F96"/>
  <c r="G96" s="1"/>
  <c r="H96" s="1"/>
  <c r="F97"/>
  <c r="G97" s="1"/>
  <c r="H97" s="1"/>
  <c r="F98"/>
  <c r="G98" s="1"/>
  <c r="H98" s="1"/>
  <c r="F99"/>
  <c r="F100"/>
  <c r="F101"/>
  <c r="G101" s="1"/>
  <c r="H101" s="1"/>
  <c r="F102"/>
  <c r="G102" s="1"/>
  <c r="H102" s="1"/>
  <c r="F3"/>
  <c r="E102"/>
  <c r="D102"/>
  <c r="E101"/>
  <c r="D101"/>
  <c r="G100"/>
  <c r="H100" s="1"/>
  <c r="E100"/>
  <c r="D100"/>
  <c r="G99"/>
  <c r="H99" s="1"/>
  <c r="E99"/>
  <c r="D99"/>
  <c r="E98"/>
  <c r="D98"/>
  <c r="E97"/>
  <c r="D97"/>
  <c r="E96"/>
  <c r="D96"/>
  <c r="E95"/>
  <c r="D95"/>
  <c r="G94"/>
  <c r="H94" s="1"/>
  <c r="E94"/>
  <c r="D94"/>
  <c r="E93"/>
  <c r="D93"/>
  <c r="E92"/>
  <c r="D92"/>
  <c r="E91"/>
  <c r="D91"/>
  <c r="G90"/>
  <c r="H90" s="1"/>
  <c r="E90"/>
  <c r="D90"/>
  <c r="E89"/>
  <c r="D89"/>
  <c r="E88"/>
  <c r="D88"/>
  <c r="E87"/>
  <c r="D87"/>
  <c r="G86"/>
  <c r="H86" s="1"/>
  <c r="E86"/>
  <c r="D86"/>
  <c r="E85"/>
  <c r="D85"/>
  <c r="G84"/>
  <c r="H84" s="1"/>
  <c r="E84"/>
  <c r="D84"/>
  <c r="E83"/>
  <c r="D83"/>
  <c r="G82"/>
  <c r="H82" s="1"/>
  <c r="E82"/>
  <c r="D82"/>
  <c r="E81"/>
  <c r="D81"/>
  <c r="E80"/>
  <c r="D80"/>
  <c r="E79"/>
  <c r="D79"/>
  <c r="G78"/>
  <c r="H78" s="1"/>
  <c r="E78"/>
  <c r="D78"/>
  <c r="E77"/>
  <c r="D77"/>
  <c r="G76"/>
  <c r="H76" s="1"/>
  <c r="E76"/>
  <c r="D76"/>
  <c r="G75"/>
  <c r="H75" s="1"/>
  <c r="E75"/>
  <c r="D75"/>
  <c r="G74"/>
  <c r="H74" s="1"/>
  <c r="E74"/>
  <c r="D74"/>
  <c r="G73"/>
  <c r="H73" s="1"/>
  <c r="E73"/>
  <c r="D73"/>
  <c r="G72"/>
  <c r="H72" s="1"/>
  <c r="E72"/>
  <c r="D72"/>
  <c r="G71"/>
  <c r="H71" s="1"/>
  <c r="E71"/>
  <c r="D71"/>
  <c r="G70"/>
  <c r="H70" s="1"/>
  <c r="E70"/>
  <c r="D70"/>
  <c r="G69"/>
  <c r="H69" s="1"/>
  <c r="E69"/>
  <c r="D69"/>
  <c r="G68"/>
  <c r="H68" s="1"/>
  <c r="E68"/>
  <c r="D68"/>
  <c r="G67"/>
  <c r="H67" s="1"/>
  <c r="E67"/>
  <c r="D67"/>
  <c r="G66"/>
  <c r="H66" s="1"/>
  <c r="E66"/>
  <c r="D66"/>
  <c r="G65"/>
  <c r="H65" s="1"/>
  <c r="E65"/>
  <c r="D65"/>
  <c r="G64"/>
  <c r="H64" s="1"/>
  <c r="E64"/>
  <c r="D64"/>
  <c r="G63"/>
  <c r="H63" s="1"/>
  <c r="E63"/>
  <c r="D63"/>
  <c r="G62"/>
  <c r="H62" s="1"/>
  <c r="E62"/>
  <c r="D62"/>
  <c r="G61"/>
  <c r="H61" s="1"/>
  <c r="E61"/>
  <c r="D61"/>
  <c r="G60"/>
  <c r="H60" s="1"/>
  <c r="E60"/>
  <c r="D60"/>
  <c r="G59"/>
  <c r="H59" s="1"/>
  <c r="E59"/>
  <c r="D59"/>
  <c r="G58"/>
  <c r="H58" s="1"/>
  <c r="E58"/>
  <c r="D58"/>
  <c r="G57"/>
  <c r="H57" s="1"/>
  <c r="E57"/>
  <c r="D57"/>
  <c r="G56"/>
  <c r="H56" s="1"/>
  <c r="E56"/>
  <c r="D56"/>
  <c r="G55"/>
  <c r="H55" s="1"/>
  <c r="E55"/>
  <c r="D55"/>
  <c r="G54"/>
  <c r="H54" s="1"/>
  <c r="E54"/>
  <c r="D54"/>
  <c r="G53"/>
  <c r="H53" s="1"/>
  <c r="E53"/>
  <c r="D53"/>
  <c r="G52"/>
  <c r="H52" s="1"/>
  <c r="E52"/>
  <c r="D52"/>
  <c r="G51"/>
  <c r="H51" s="1"/>
  <c r="E51"/>
  <c r="D51"/>
  <c r="G50"/>
  <c r="H50" s="1"/>
  <c r="E50"/>
  <c r="D50"/>
  <c r="G49"/>
  <c r="H49" s="1"/>
  <c r="E49"/>
  <c r="D49"/>
  <c r="G48"/>
  <c r="H48" s="1"/>
  <c r="E48"/>
  <c r="D48"/>
  <c r="G47"/>
  <c r="H47" s="1"/>
  <c r="E47"/>
  <c r="D47"/>
  <c r="G46"/>
  <c r="H46" s="1"/>
  <c r="E46"/>
  <c r="D46"/>
  <c r="G45"/>
  <c r="H45" s="1"/>
  <c r="E45"/>
  <c r="D45"/>
  <c r="G44"/>
  <c r="H44" s="1"/>
  <c r="E44"/>
  <c r="D44"/>
  <c r="G43"/>
  <c r="H43" s="1"/>
  <c r="E43"/>
  <c r="D43"/>
  <c r="G42"/>
  <c r="H42" s="1"/>
  <c r="E42"/>
  <c r="D42"/>
  <c r="G41"/>
  <c r="H41" s="1"/>
  <c r="E41"/>
  <c r="D41"/>
  <c r="G40"/>
  <c r="H40" s="1"/>
  <c r="E40"/>
  <c r="D40"/>
  <c r="G39"/>
  <c r="H39" s="1"/>
  <c r="E39"/>
  <c r="D39"/>
  <c r="G38"/>
  <c r="H38" s="1"/>
  <c r="E38"/>
  <c r="D38"/>
  <c r="G37"/>
  <c r="H37" s="1"/>
  <c r="E37"/>
  <c r="D37"/>
  <c r="G36"/>
  <c r="H36" s="1"/>
  <c r="E36"/>
  <c r="D36"/>
  <c r="G35"/>
  <c r="H35" s="1"/>
  <c r="E35"/>
  <c r="D35"/>
  <c r="G34"/>
  <c r="H34" s="1"/>
  <c r="E34"/>
  <c r="D34"/>
  <c r="G33"/>
  <c r="H33" s="1"/>
  <c r="E33"/>
  <c r="D33"/>
  <c r="G32"/>
  <c r="H32" s="1"/>
  <c r="E32"/>
  <c r="D32"/>
  <c r="G31"/>
  <c r="H31" s="1"/>
  <c r="E31"/>
  <c r="D31"/>
  <c r="G30"/>
  <c r="H30" s="1"/>
  <c r="E30"/>
  <c r="D30"/>
  <c r="G29"/>
  <c r="H29" s="1"/>
  <c r="E29"/>
  <c r="D29"/>
  <c r="G28"/>
  <c r="H28" s="1"/>
  <c r="E28"/>
  <c r="D28"/>
  <c r="G27"/>
  <c r="H27" s="1"/>
  <c r="E27"/>
  <c r="D27"/>
  <c r="G26"/>
  <c r="H26" s="1"/>
  <c r="E26"/>
  <c r="D26"/>
  <c r="G25"/>
  <c r="H25" s="1"/>
  <c r="E25"/>
  <c r="D25"/>
  <c r="G24"/>
  <c r="H24" s="1"/>
  <c r="E24"/>
  <c r="D24"/>
  <c r="G23"/>
  <c r="H23" s="1"/>
  <c r="E23"/>
  <c r="D23"/>
  <c r="G22"/>
  <c r="H22" s="1"/>
  <c r="E22"/>
  <c r="D22"/>
  <c r="G21"/>
  <c r="H21" s="1"/>
  <c r="E21"/>
  <c r="D21"/>
  <c r="G20"/>
  <c r="H20" s="1"/>
  <c r="E20"/>
  <c r="D20"/>
  <c r="G19"/>
  <c r="H19" s="1"/>
  <c r="E19"/>
  <c r="D19"/>
  <c r="G18"/>
  <c r="H18" s="1"/>
  <c r="E18"/>
  <c r="D18"/>
  <c r="G17"/>
  <c r="H17" s="1"/>
  <c r="E17"/>
  <c r="D17"/>
  <c r="G16"/>
  <c r="H16" s="1"/>
  <c r="E16"/>
  <c r="D16"/>
  <c r="G15"/>
  <c r="H15" s="1"/>
  <c r="E15"/>
  <c r="D15"/>
  <c r="G14"/>
  <c r="H14" s="1"/>
  <c r="E14"/>
  <c r="D14"/>
  <c r="G13"/>
  <c r="H13" s="1"/>
  <c r="E13"/>
  <c r="D13"/>
  <c r="G12"/>
  <c r="H12" s="1"/>
  <c r="E12"/>
  <c r="D12"/>
  <c r="G11"/>
  <c r="H11" s="1"/>
  <c r="E11"/>
  <c r="D11"/>
  <c r="G10"/>
  <c r="H10" s="1"/>
  <c r="E10"/>
  <c r="D10"/>
  <c r="G9"/>
  <c r="H9" s="1"/>
  <c r="E9"/>
  <c r="D9"/>
  <c r="G8"/>
  <c r="H8" s="1"/>
  <c r="E8"/>
  <c r="D8"/>
  <c r="G7"/>
  <c r="H7" s="1"/>
  <c r="E7"/>
  <c r="D7"/>
  <c r="G6"/>
  <c r="H6" s="1"/>
  <c r="E6"/>
  <c r="D6"/>
  <c r="G5"/>
  <c r="H5" s="1"/>
  <c r="E5"/>
  <c r="D5"/>
  <c r="G4"/>
  <c r="H4" s="1"/>
  <c r="E4"/>
  <c r="D4"/>
  <c r="G3"/>
  <c r="H3" s="1"/>
  <c r="E3"/>
  <c r="D3"/>
  <c r="F4" i="1"/>
  <c r="F5"/>
  <c r="F6"/>
  <c r="F7"/>
  <c r="F8"/>
  <c r="F9"/>
  <c r="F10"/>
  <c r="F11"/>
  <c r="G11" s="1"/>
  <c r="H11" s="1"/>
  <c r="F12"/>
  <c r="G12" s="1"/>
  <c r="H12" s="1"/>
  <c r="F13"/>
  <c r="G13" s="1"/>
  <c r="H13" s="1"/>
  <c r="F14"/>
  <c r="G14" s="1"/>
  <c r="H14" s="1"/>
  <c r="F15"/>
  <c r="G15" s="1"/>
  <c r="H15" s="1"/>
  <c r="F16"/>
  <c r="F17"/>
  <c r="G17" s="1"/>
  <c r="H17" s="1"/>
  <c r="F18"/>
  <c r="G18" s="1"/>
  <c r="H18" s="1"/>
  <c r="F19"/>
  <c r="G19" s="1"/>
  <c r="H19" s="1"/>
  <c r="F20"/>
  <c r="F21"/>
  <c r="G21" s="1"/>
  <c r="H21" s="1"/>
  <c r="F22"/>
  <c r="G22" s="1"/>
  <c r="H22" s="1"/>
  <c r="F23"/>
  <c r="G23" s="1"/>
  <c r="H23" s="1"/>
  <c r="F24"/>
  <c r="F25"/>
  <c r="G25" s="1"/>
  <c r="H25" s="1"/>
  <c r="F26"/>
  <c r="G26" s="1"/>
  <c r="H26" s="1"/>
  <c r="F27"/>
  <c r="G27" s="1"/>
  <c r="H27" s="1"/>
  <c r="F28"/>
  <c r="F29"/>
  <c r="G29" s="1"/>
  <c r="H29" s="1"/>
  <c r="F30"/>
  <c r="G30" s="1"/>
  <c r="H30" s="1"/>
  <c r="F31"/>
  <c r="G31" s="1"/>
  <c r="H31" s="1"/>
  <c r="F32"/>
  <c r="F33"/>
  <c r="G33" s="1"/>
  <c r="H33" s="1"/>
  <c r="F34"/>
  <c r="G34" s="1"/>
  <c r="H34" s="1"/>
  <c r="F35"/>
  <c r="G35" s="1"/>
  <c r="H35" s="1"/>
  <c r="F36"/>
  <c r="F37"/>
  <c r="G37" s="1"/>
  <c r="H37" s="1"/>
  <c r="F38"/>
  <c r="G38" s="1"/>
  <c r="H38" s="1"/>
  <c r="F39"/>
  <c r="G39" s="1"/>
  <c r="H39" s="1"/>
  <c r="F40"/>
  <c r="F41"/>
  <c r="G41" s="1"/>
  <c r="H41" s="1"/>
  <c r="F42"/>
  <c r="G42" s="1"/>
  <c r="H42" s="1"/>
  <c r="F43"/>
  <c r="G43" s="1"/>
  <c r="H43" s="1"/>
  <c r="F44"/>
  <c r="F45"/>
  <c r="G45" s="1"/>
  <c r="H45" s="1"/>
  <c r="F46"/>
  <c r="G46" s="1"/>
  <c r="H46" s="1"/>
  <c r="F47"/>
  <c r="G47" s="1"/>
  <c r="H47" s="1"/>
  <c r="F48"/>
  <c r="F49"/>
  <c r="G49" s="1"/>
  <c r="H49" s="1"/>
  <c r="F50"/>
  <c r="G50" s="1"/>
  <c r="H50" s="1"/>
  <c r="F51"/>
  <c r="G51" s="1"/>
  <c r="H51" s="1"/>
  <c r="F52"/>
  <c r="F53"/>
  <c r="G53" s="1"/>
  <c r="H53" s="1"/>
  <c r="F54"/>
  <c r="G54" s="1"/>
  <c r="H54" s="1"/>
  <c r="F55"/>
  <c r="G55" s="1"/>
  <c r="H55" s="1"/>
  <c r="F56"/>
  <c r="G56" s="1"/>
  <c r="H56" s="1"/>
  <c r="F57"/>
  <c r="G57" s="1"/>
  <c r="H57" s="1"/>
  <c r="F58"/>
  <c r="G58" s="1"/>
  <c r="H58" s="1"/>
  <c r="F59"/>
  <c r="G59" s="1"/>
  <c r="H59" s="1"/>
  <c r="F60"/>
  <c r="F61"/>
  <c r="G61" s="1"/>
  <c r="H61" s="1"/>
  <c r="F62"/>
  <c r="G62" s="1"/>
  <c r="H62" s="1"/>
  <c r="F63"/>
  <c r="G63" s="1"/>
  <c r="H63" s="1"/>
  <c r="F64"/>
  <c r="F65"/>
  <c r="G65" s="1"/>
  <c r="H65" s="1"/>
  <c r="F66"/>
  <c r="G66" s="1"/>
  <c r="H66" s="1"/>
  <c r="F67"/>
  <c r="G67" s="1"/>
  <c r="H67" s="1"/>
  <c r="F68"/>
  <c r="G68" s="1"/>
  <c r="H68" s="1"/>
  <c r="F69"/>
  <c r="G69" s="1"/>
  <c r="H69" s="1"/>
  <c r="F70"/>
  <c r="G70" s="1"/>
  <c r="H70" s="1"/>
  <c r="F71"/>
  <c r="G71" s="1"/>
  <c r="H71" s="1"/>
  <c r="F72"/>
  <c r="F73"/>
  <c r="G73" s="1"/>
  <c r="H73" s="1"/>
  <c r="F74"/>
  <c r="G74" s="1"/>
  <c r="H74" s="1"/>
  <c r="F75"/>
  <c r="G75" s="1"/>
  <c r="H75" s="1"/>
  <c r="F76"/>
  <c r="F77"/>
  <c r="G77" s="1"/>
  <c r="H77" s="1"/>
  <c r="F78"/>
  <c r="G78" s="1"/>
  <c r="H78" s="1"/>
  <c r="F79"/>
  <c r="G79" s="1"/>
  <c r="H79" s="1"/>
  <c r="F80"/>
  <c r="G80" s="1"/>
  <c r="H80" s="1"/>
  <c r="F81"/>
  <c r="G81" s="1"/>
  <c r="H81" s="1"/>
  <c r="F82"/>
  <c r="G82" s="1"/>
  <c r="H82" s="1"/>
  <c r="F83"/>
  <c r="G83" s="1"/>
  <c r="H83" s="1"/>
  <c r="F84"/>
  <c r="G84" s="1"/>
  <c r="H84" s="1"/>
  <c r="F85"/>
  <c r="G85" s="1"/>
  <c r="H85" s="1"/>
  <c r="F86"/>
  <c r="G86" s="1"/>
  <c r="H86" s="1"/>
  <c r="F87"/>
  <c r="G87" s="1"/>
  <c r="F88"/>
  <c r="F89"/>
  <c r="G89" s="1"/>
  <c r="H89" s="1"/>
  <c r="F90"/>
  <c r="G90" s="1"/>
  <c r="H90" s="1"/>
  <c r="F91"/>
  <c r="G91" s="1"/>
  <c r="H91" s="1"/>
  <c r="F92"/>
  <c r="F93"/>
  <c r="G93" s="1"/>
  <c r="H93" s="1"/>
  <c r="F94"/>
  <c r="G94" s="1"/>
  <c r="H94" s="1"/>
  <c r="F95"/>
  <c r="G95" s="1"/>
  <c r="H95" s="1"/>
  <c r="F96"/>
  <c r="G96" s="1"/>
  <c r="H96" s="1"/>
  <c r="F97"/>
  <c r="G97" s="1"/>
  <c r="H97" s="1"/>
  <c r="F98"/>
  <c r="G98" s="1"/>
  <c r="H98" s="1"/>
  <c r="F99"/>
  <c r="G99" s="1"/>
  <c r="H99" s="1"/>
  <c r="F100"/>
  <c r="G100" s="1"/>
  <c r="H100" s="1"/>
  <c r="F101"/>
  <c r="G101" s="1"/>
  <c r="H101" s="1"/>
  <c r="F102"/>
  <c r="G102" s="1"/>
  <c r="H102" s="1"/>
  <c r="G3"/>
  <c r="H3" s="1"/>
  <c r="G4"/>
  <c r="H4" s="1"/>
  <c r="G5"/>
  <c r="H5" s="1"/>
  <c r="G6"/>
  <c r="H6" s="1"/>
  <c r="G7"/>
  <c r="H7" s="1"/>
  <c r="G8"/>
  <c r="H8" s="1"/>
  <c r="G9"/>
  <c r="H9" s="1"/>
  <c r="G10"/>
  <c r="H10" s="1"/>
  <c r="G16"/>
  <c r="H16" s="1"/>
  <c r="G20"/>
  <c r="H20" s="1"/>
  <c r="G24"/>
  <c r="H24" s="1"/>
  <c r="G28"/>
  <c r="H28" s="1"/>
  <c r="G32"/>
  <c r="H32" s="1"/>
  <c r="G36"/>
  <c r="H36" s="1"/>
  <c r="G40"/>
  <c r="H40" s="1"/>
  <c r="G44"/>
  <c r="H44" s="1"/>
  <c r="G48"/>
  <c r="H48" s="1"/>
  <c r="G52"/>
  <c r="H52" s="1"/>
  <c r="G60"/>
  <c r="H60" s="1"/>
  <c r="G64"/>
  <c r="H64" s="1"/>
  <c r="G72"/>
  <c r="H72" s="1"/>
  <c r="G76"/>
  <c r="H76" s="1"/>
  <c r="G88"/>
  <c r="H88" s="1"/>
  <c r="G92"/>
  <c r="H92" s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3"/>
  <c r="N8" i="2" l="1"/>
  <c r="N9" s="1"/>
  <c r="O8" i="1"/>
  <c r="O9" s="1"/>
</calcChain>
</file>

<file path=xl/sharedStrings.xml><?xml version="1.0" encoding="utf-8"?>
<sst xmlns="http://schemas.openxmlformats.org/spreadsheetml/2006/main" count="28" uniqueCount="14">
  <si>
    <t>Score1</t>
  </si>
  <si>
    <t>Score2</t>
  </si>
  <si>
    <t>Decision</t>
  </si>
  <si>
    <t>alpha</t>
  </si>
  <si>
    <t>b1</t>
  </si>
  <si>
    <t>b2</t>
  </si>
  <si>
    <t>Score 2</t>
  </si>
  <si>
    <t>Decision = 0</t>
  </si>
  <si>
    <t>Decision = 1</t>
  </si>
  <si>
    <t>oods</t>
  </si>
  <si>
    <t>prob</t>
  </si>
  <si>
    <t>likelihood</t>
  </si>
  <si>
    <t>max like</t>
  </si>
  <si>
    <t>log like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</si>
</sst>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2"/>
  <sheetViews>
    <sheetView workbookViewId="0">
      <selection activeCell="M3" sqref="M3:O9"/>
    </sheetView>
  </sheetViews>
  <sheetFormatPr defaultRowHeight="15"/>
  <cols>
    <col min="4" max="4" width="15.85546875" hidden="1" customWidth="1"/>
    <col min="5" max="5" width="15.28515625" hidden="1" customWidth="1"/>
    <col min="6" max="6" width="12.140625" customWidth="1"/>
    <col min="7" max="7" width="13.5703125" customWidth="1"/>
    <col min="8" max="8" width="18.5703125" customWidth="1"/>
  </cols>
  <sheetData>
    <row r="1" spans="1:15">
      <c r="D1" t="s">
        <v>6</v>
      </c>
    </row>
    <row r="2" spans="1:15">
      <c r="A2" t="s">
        <v>0</v>
      </c>
      <c r="B2" t="s">
        <v>1</v>
      </c>
      <c r="C2" t="s">
        <v>2</v>
      </c>
      <c r="D2" t="s">
        <v>7</v>
      </c>
      <c r="E2" t="s">
        <v>8</v>
      </c>
      <c r="F2" t="s">
        <v>9</v>
      </c>
      <c r="G2" t="s">
        <v>10</v>
      </c>
      <c r="H2" t="s">
        <v>11</v>
      </c>
    </row>
    <row r="3" spans="1:15">
      <c r="A3">
        <v>34.623659619999998</v>
      </c>
      <c r="B3">
        <v>78.024692819999999</v>
      </c>
      <c r="C3">
        <v>0</v>
      </c>
      <c r="D3">
        <f>IF(C3=0,B3,NA())</f>
        <v>78.024692819999999</v>
      </c>
      <c r="E3" t="e">
        <f>IF(C3=1,B3,NA())</f>
        <v>#N/A</v>
      </c>
      <c r="F3">
        <f>$M$4+($N$4*A3)+($O$4*B3)</f>
        <v>-2.5843117755300593</v>
      </c>
      <c r="G3">
        <f>1/(1+EXP(-F3))</f>
        <v>7.0154938042385054E-2</v>
      </c>
      <c r="H3">
        <f>IF(C3=1,G3,1-G3)</f>
        <v>0.92984506195761496</v>
      </c>
      <c r="I3">
        <f>A3+B3</f>
        <v>112.64835244</v>
      </c>
      <c r="M3" t="s">
        <v>3</v>
      </c>
      <c r="N3" t="s">
        <v>4</v>
      </c>
      <c r="O3" t="s">
        <v>5</v>
      </c>
    </row>
    <row r="4" spans="1:15">
      <c r="A4">
        <v>30.286710769999999</v>
      </c>
      <c r="B4">
        <v>43.894997519999997</v>
      </c>
      <c r="C4">
        <v>0</v>
      </c>
      <c r="D4">
        <f t="shared" ref="D4:D67" si="0">IF(C4=0,B4,NA())</f>
        <v>43.894997519999997</v>
      </c>
      <c r="E4" t="e">
        <f t="shared" ref="E4:E67" si="1">IF(C4=1,B4,NA())</f>
        <v>#N/A</v>
      </c>
      <c r="F4">
        <f t="shared" ref="F4:F67" si="2">$M$4+($N$4*A4)+($O$4*B4)</f>
        <v>-10.072842264210928</v>
      </c>
      <c r="G4">
        <f t="shared" ref="G4:G67" si="3">1/(1+EXP(-F4))</f>
        <v>4.2208688318452467E-5</v>
      </c>
      <c r="H4">
        <f t="shared" ref="H4:H67" si="4">IF(C4=1,G4,1-G4)</f>
        <v>0.9999577913116815</v>
      </c>
      <c r="I4">
        <f t="shared" ref="I4:I67" si="5">A4+B4</f>
        <v>74.181708289999989</v>
      </c>
      <c r="M4">
        <v>-24.787678723884195</v>
      </c>
      <c r="N4">
        <v>0.20574250407622649</v>
      </c>
      <c r="O4">
        <v>0.19326969415491263</v>
      </c>
    </row>
    <row r="5" spans="1:15">
      <c r="A5">
        <v>35.847408770000001</v>
      </c>
      <c r="B5">
        <v>72.902198029999994</v>
      </c>
      <c r="C5">
        <v>0</v>
      </c>
      <c r="D5">
        <f t="shared" si="0"/>
        <v>72.902198029999994</v>
      </c>
      <c r="E5" t="e">
        <f t="shared" si="1"/>
        <v>#N/A</v>
      </c>
      <c r="F5">
        <f t="shared" si="2"/>
        <v>-3.3225575624213413</v>
      </c>
      <c r="G5">
        <f t="shared" si="3"/>
        <v>3.4805387552163093E-2</v>
      </c>
      <c r="H5">
        <f t="shared" si="4"/>
        <v>0.96519461244783689</v>
      </c>
      <c r="I5">
        <f t="shared" si="5"/>
        <v>108.7496068</v>
      </c>
    </row>
    <row r="6" spans="1:15">
      <c r="A6">
        <v>60.18259939</v>
      </c>
      <c r="B6">
        <v>86.3085521</v>
      </c>
      <c r="C6">
        <v>1</v>
      </c>
      <c r="D6" t="e">
        <f t="shared" si="0"/>
        <v>#N/A</v>
      </c>
      <c r="E6">
        <f t="shared" si="1"/>
        <v>86.3085521</v>
      </c>
      <c r="F6">
        <f t="shared" si="2"/>
        <v>4.2752674437511278</v>
      </c>
      <c r="G6">
        <f t="shared" si="3"/>
        <v>0.98628245953344085</v>
      </c>
      <c r="H6">
        <f t="shared" si="4"/>
        <v>0.98628245953344085</v>
      </c>
      <c r="I6">
        <f t="shared" si="5"/>
        <v>146.49115148999999</v>
      </c>
    </row>
    <row r="7" spans="1:15">
      <c r="A7">
        <v>79.032736049999997</v>
      </c>
      <c r="B7">
        <v>75.344376440000005</v>
      </c>
      <c r="C7">
        <v>1</v>
      </c>
      <c r="D7" t="e">
        <f t="shared" si="0"/>
        <v>#N/A</v>
      </c>
      <c r="E7">
        <f t="shared" si="1"/>
        <v>75.344376440000005</v>
      </c>
      <c r="F7">
        <f t="shared" si="2"/>
        <v>6.0344988858896684</v>
      </c>
      <c r="G7">
        <f t="shared" si="3"/>
        <v>0.99761102462754425</v>
      </c>
      <c r="H7">
        <f t="shared" si="4"/>
        <v>0.99761102462754425</v>
      </c>
      <c r="I7">
        <f t="shared" si="5"/>
        <v>154.37711249</v>
      </c>
    </row>
    <row r="8" spans="1:15">
      <c r="A8">
        <v>45.08327748</v>
      </c>
      <c r="B8">
        <v>56.316371779999997</v>
      </c>
      <c r="C8">
        <v>0</v>
      </c>
      <c r="D8">
        <f t="shared" si="0"/>
        <v>56.316371779999997</v>
      </c>
      <c r="E8" t="e">
        <f t="shared" si="1"/>
        <v>#N/A</v>
      </c>
      <c r="F8">
        <f t="shared" si="2"/>
        <v>-4.6278843733506925</v>
      </c>
      <c r="G8">
        <f t="shared" si="3"/>
        <v>9.6807846563773635E-3</v>
      </c>
      <c r="H8">
        <f t="shared" si="4"/>
        <v>0.99031921534362266</v>
      </c>
      <c r="I8">
        <f t="shared" si="5"/>
        <v>101.39964925999999</v>
      </c>
      <c r="N8" t="s">
        <v>12</v>
      </c>
      <c r="O8">
        <f>PRODUCT(H3:H102)</f>
        <v>8.8455311159845826E-14</v>
      </c>
    </row>
    <row r="9" spans="1:15">
      <c r="A9">
        <v>61.106664539999997</v>
      </c>
      <c r="B9">
        <v>96.511425880000004</v>
      </c>
      <c r="C9">
        <v>1</v>
      </c>
      <c r="D9" t="e">
        <f t="shared" si="0"/>
        <v>#N/A</v>
      </c>
      <c r="E9">
        <f t="shared" si="1"/>
        <v>96.511425880000004</v>
      </c>
      <c r="F9">
        <f t="shared" si="2"/>
        <v>6.4372932166034804</v>
      </c>
      <c r="G9">
        <f t="shared" si="3"/>
        <v>0.99840182459200488</v>
      </c>
      <c r="H9">
        <f t="shared" si="4"/>
        <v>0.99840182459200488</v>
      </c>
      <c r="I9">
        <f t="shared" si="5"/>
        <v>157.61809041999999</v>
      </c>
      <c r="N9" t="s">
        <v>13</v>
      </c>
      <c r="O9">
        <f>LOG(O8)</f>
        <v>-13.053276085443191</v>
      </c>
    </row>
    <row r="10" spans="1:15">
      <c r="A10">
        <v>75.024745569999993</v>
      </c>
      <c r="B10">
        <v>46.55401354</v>
      </c>
      <c r="C10">
        <v>1</v>
      </c>
      <c r="D10" t="e">
        <f t="shared" si="0"/>
        <v>#N/A</v>
      </c>
      <c r="E10">
        <f t="shared" si="1"/>
        <v>46.55401354</v>
      </c>
      <c r="F10">
        <f t="shared" si="2"/>
        <v>-0.35441974407115495</v>
      </c>
      <c r="G10">
        <f t="shared" si="3"/>
        <v>0.41231105655060185</v>
      </c>
      <c r="H10">
        <f t="shared" si="4"/>
        <v>0.41231105655060185</v>
      </c>
      <c r="I10">
        <f t="shared" si="5"/>
        <v>121.57875910999999</v>
      </c>
    </row>
    <row r="11" spans="1:15">
      <c r="A11">
        <v>76.098786700000005</v>
      </c>
      <c r="B11">
        <v>87.420569720000003</v>
      </c>
      <c r="C11">
        <v>1</v>
      </c>
      <c r="D11" t="e">
        <f t="shared" si="0"/>
        <v>#N/A</v>
      </c>
      <c r="E11">
        <f t="shared" si="1"/>
        <v>87.420569720000003</v>
      </c>
      <c r="F11">
        <f t="shared" si="2"/>
        <v>7.764822981569063</v>
      </c>
      <c r="G11">
        <f t="shared" si="3"/>
        <v>0.99957577530254438</v>
      </c>
      <c r="H11">
        <f t="shared" si="4"/>
        <v>0.99957577530254438</v>
      </c>
      <c r="I11">
        <f t="shared" si="5"/>
        <v>163.51935642000001</v>
      </c>
    </row>
    <row r="12" spans="1:15">
      <c r="A12">
        <v>84.432819960000003</v>
      </c>
      <c r="B12">
        <v>43.533393310000001</v>
      </c>
      <c r="C12">
        <v>1</v>
      </c>
      <c r="D12" t="e">
        <f t="shared" si="0"/>
        <v>#N/A</v>
      </c>
      <c r="E12">
        <f t="shared" si="1"/>
        <v>43.533393310000001</v>
      </c>
      <c r="F12">
        <f t="shared" si="2"/>
        <v>0.99742669145262397</v>
      </c>
      <c r="G12">
        <f t="shared" si="3"/>
        <v>0.73055233473600367</v>
      </c>
      <c r="H12">
        <f t="shared" si="4"/>
        <v>0.73055233473600367</v>
      </c>
      <c r="I12">
        <f t="shared" si="5"/>
        <v>127.96621327</v>
      </c>
    </row>
    <row r="13" spans="1:15">
      <c r="A13">
        <v>95.861555069999994</v>
      </c>
      <c r="B13">
        <v>38.225278060000001</v>
      </c>
      <c r="C13">
        <v>0</v>
      </c>
      <c r="D13">
        <f t="shared" si="0"/>
        <v>38.225278060000001</v>
      </c>
      <c r="E13" t="e">
        <f t="shared" si="1"/>
        <v>#N/A</v>
      </c>
      <c r="F13">
        <f t="shared" si="2"/>
        <v>2.3229054605013824</v>
      </c>
      <c r="G13">
        <f t="shared" si="3"/>
        <v>0.91075637617439376</v>
      </c>
      <c r="H13">
        <f t="shared" si="4"/>
        <v>8.9243623825606244E-2</v>
      </c>
      <c r="I13">
        <f t="shared" si="5"/>
        <v>134.08683313</v>
      </c>
    </row>
    <row r="14" spans="1:15">
      <c r="A14">
        <v>75.013658390000003</v>
      </c>
      <c r="B14">
        <v>30.60326323</v>
      </c>
      <c r="C14">
        <v>0</v>
      </c>
      <c r="D14">
        <f t="shared" si="0"/>
        <v>30.60326323</v>
      </c>
      <c r="E14" t="e">
        <f t="shared" si="1"/>
        <v>#N/A</v>
      </c>
      <c r="F14">
        <f t="shared" si="2"/>
        <v>-3.439497482202575</v>
      </c>
      <c r="G14">
        <f t="shared" si="3"/>
        <v>3.1083615135478981E-2</v>
      </c>
      <c r="H14">
        <f t="shared" si="4"/>
        <v>0.96891638486452103</v>
      </c>
      <c r="I14">
        <f t="shared" si="5"/>
        <v>105.61692162</v>
      </c>
    </row>
    <row r="15" spans="1:15">
      <c r="A15">
        <v>82.307053370000006</v>
      </c>
      <c r="B15">
        <v>76.481963300000004</v>
      </c>
      <c r="C15">
        <v>1</v>
      </c>
      <c r="D15" t="e">
        <f t="shared" si="0"/>
        <v>#N/A</v>
      </c>
      <c r="E15">
        <f t="shared" si="1"/>
        <v>76.481963300000004</v>
      </c>
      <c r="F15">
        <f t="shared" si="2"/>
        <v>6.9280261949534765</v>
      </c>
      <c r="G15">
        <f t="shared" si="3"/>
        <v>0.99902102617111666</v>
      </c>
      <c r="H15">
        <f t="shared" si="4"/>
        <v>0.99902102617111666</v>
      </c>
      <c r="I15">
        <f t="shared" si="5"/>
        <v>158.78901667000002</v>
      </c>
    </row>
    <row r="16" spans="1:15">
      <c r="A16">
        <v>69.364588760000004</v>
      </c>
      <c r="B16">
        <v>97.718691960000001</v>
      </c>
      <c r="C16">
        <v>1</v>
      </c>
      <c r="D16" t="e">
        <f t="shared" si="0"/>
        <v>#N/A</v>
      </c>
      <c r="E16">
        <f t="shared" si="1"/>
        <v>97.718691960000001</v>
      </c>
      <c r="F16">
        <f t="shared" si="2"/>
        <v>8.3696271701431986</v>
      </c>
      <c r="G16">
        <f t="shared" si="3"/>
        <v>0.99976825175937512</v>
      </c>
      <c r="H16">
        <f t="shared" si="4"/>
        <v>0.99976825175937512</v>
      </c>
      <c r="I16">
        <f t="shared" si="5"/>
        <v>167.08328072</v>
      </c>
    </row>
    <row r="17" spans="1:9">
      <c r="A17">
        <v>39.538339139999998</v>
      </c>
      <c r="B17">
        <v>76.036810849999995</v>
      </c>
      <c r="C17">
        <v>0</v>
      </c>
      <c r="D17">
        <f t="shared" si="0"/>
        <v>76.036810849999995</v>
      </c>
      <c r="E17" t="e">
        <f t="shared" si="1"/>
        <v>#N/A</v>
      </c>
      <c r="F17">
        <f t="shared" si="2"/>
        <v>-1.9573506447110773</v>
      </c>
      <c r="G17">
        <f t="shared" si="3"/>
        <v>0.12375405471410554</v>
      </c>
      <c r="H17">
        <f t="shared" si="4"/>
        <v>0.8762459452858945</v>
      </c>
      <c r="I17">
        <f t="shared" si="5"/>
        <v>115.57514999</v>
      </c>
    </row>
    <row r="18" spans="1:9">
      <c r="A18">
        <v>53.971052149999998</v>
      </c>
      <c r="B18">
        <v>89.207350140000003</v>
      </c>
      <c r="C18">
        <v>1</v>
      </c>
      <c r="D18" t="e">
        <f t="shared" si="0"/>
        <v>#N/A</v>
      </c>
      <c r="E18">
        <f t="shared" si="1"/>
        <v>89.207350140000003</v>
      </c>
      <c r="F18">
        <f t="shared" si="2"/>
        <v>3.5575379710134154</v>
      </c>
      <c r="G18">
        <f t="shared" si="3"/>
        <v>0.97228130217772291</v>
      </c>
      <c r="H18">
        <f t="shared" si="4"/>
        <v>0.97228130217772291</v>
      </c>
      <c r="I18">
        <f t="shared" si="5"/>
        <v>143.17840229000001</v>
      </c>
    </row>
    <row r="19" spans="1:9">
      <c r="A19">
        <v>69.070144060000004</v>
      </c>
      <c r="B19">
        <v>52.740469730000001</v>
      </c>
      <c r="C19">
        <v>1</v>
      </c>
      <c r="D19" t="e">
        <f t="shared" si="0"/>
        <v>#N/A</v>
      </c>
      <c r="E19">
        <f t="shared" si="1"/>
        <v>52.740469730000001</v>
      </c>
      <c r="F19">
        <f t="shared" si="2"/>
        <v>-0.38387987377056554</v>
      </c>
      <c r="G19">
        <f t="shared" si="3"/>
        <v>0.40519146056374944</v>
      </c>
      <c r="H19">
        <f t="shared" si="4"/>
        <v>0.40519146056374944</v>
      </c>
      <c r="I19">
        <f t="shared" si="5"/>
        <v>121.81061379</v>
      </c>
    </row>
    <row r="20" spans="1:9">
      <c r="A20">
        <v>67.946855479999996</v>
      </c>
      <c r="B20">
        <v>46.67857411</v>
      </c>
      <c r="C20">
        <v>0</v>
      </c>
      <c r="D20">
        <f t="shared" si="0"/>
        <v>46.67857411</v>
      </c>
      <c r="E20" t="e">
        <f t="shared" si="1"/>
        <v>#N/A</v>
      </c>
      <c r="F20">
        <f t="shared" si="2"/>
        <v>-1.7865687914963999</v>
      </c>
      <c r="G20">
        <f t="shared" si="3"/>
        <v>0.14349391507597486</v>
      </c>
      <c r="H20">
        <f t="shared" si="4"/>
        <v>0.85650608492402514</v>
      </c>
      <c r="I20">
        <f t="shared" si="5"/>
        <v>114.62542959</v>
      </c>
    </row>
    <row r="21" spans="1:9">
      <c r="A21">
        <v>70.661509550000005</v>
      </c>
      <c r="B21">
        <v>92.927137889999997</v>
      </c>
      <c r="C21">
        <v>1</v>
      </c>
      <c r="D21" t="e">
        <f t="shared" si="0"/>
        <v>#N/A</v>
      </c>
      <c r="E21">
        <f t="shared" si="1"/>
        <v>92.927137889999997</v>
      </c>
      <c r="F21">
        <f t="shared" si="2"/>
        <v>7.7103967114306897</v>
      </c>
      <c r="G21">
        <f t="shared" si="3"/>
        <v>0.99955205708462336</v>
      </c>
      <c r="H21">
        <f t="shared" si="4"/>
        <v>0.99955205708462336</v>
      </c>
      <c r="I21">
        <f t="shared" si="5"/>
        <v>163.58864743999999</v>
      </c>
    </row>
    <row r="22" spans="1:9">
      <c r="A22">
        <v>76.978783730000004</v>
      </c>
      <c r="B22">
        <v>47.575963649999998</v>
      </c>
      <c r="C22">
        <v>1</v>
      </c>
      <c r="D22" t="e">
        <f t="shared" si="0"/>
        <v>#N/A</v>
      </c>
      <c r="E22">
        <f t="shared" si="1"/>
        <v>47.575963649999998</v>
      </c>
      <c r="F22">
        <f t="shared" si="2"/>
        <v>0.24512094522902927</v>
      </c>
      <c r="G22">
        <f t="shared" si="3"/>
        <v>0.5609752371797172</v>
      </c>
      <c r="H22">
        <f t="shared" si="4"/>
        <v>0.5609752371797172</v>
      </c>
      <c r="I22">
        <f t="shared" si="5"/>
        <v>124.55474738000001</v>
      </c>
    </row>
    <row r="23" spans="1:9">
      <c r="A23">
        <v>67.372027549999999</v>
      </c>
      <c r="B23">
        <v>42.838438320000002</v>
      </c>
      <c r="C23">
        <v>0</v>
      </c>
      <c r="D23">
        <f t="shared" si="0"/>
        <v>42.838438320000002</v>
      </c>
      <c r="E23" t="e">
        <f t="shared" si="1"/>
        <v>#N/A</v>
      </c>
      <c r="F23">
        <f t="shared" si="2"/>
        <v>-2.6470171988741882</v>
      </c>
      <c r="G23">
        <f t="shared" si="3"/>
        <v>6.6173090997878298E-2</v>
      </c>
      <c r="H23">
        <f t="shared" si="4"/>
        <v>0.93382690900212173</v>
      </c>
      <c r="I23">
        <f t="shared" si="5"/>
        <v>110.21046587000001</v>
      </c>
    </row>
    <row r="24" spans="1:9">
      <c r="A24">
        <v>89.676775750000004</v>
      </c>
      <c r="B24">
        <v>65.799365929999993</v>
      </c>
      <c r="C24">
        <v>1</v>
      </c>
      <c r="D24" t="e">
        <f t="shared" si="0"/>
        <v>#N/A</v>
      </c>
      <c r="E24">
        <f t="shared" si="1"/>
        <v>65.799365929999993</v>
      </c>
      <c r="F24">
        <f t="shared" si="2"/>
        <v>6.3796690052813076</v>
      </c>
      <c r="G24">
        <f t="shared" si="3"/>
        <v>0.99830718635099691</v>
      </c>
      <c r="H24">
        <f t="shared" si="4"/>
        <v>0.99830718635099691</v>
      </c>
      <c r="I24">
        <f t="shared" si="5"/>
        <v>155.47614168000001</v>
      </c>
    </row>
    <row r="25" spans="1:9">
      <c r="A25">
        <v>50.534788290000002</v>
      </c>
      <c r="B25">
        <v>48.855811529999997</v>
      </c>
      <c r="C25">
        <v>0</v>
      </c>
      <c r="D25">
        <f t="shared" si="0"/>
        <v>48.855811529999997</v>
      </c>
      <c r="E25" t="e">
        <f t="shared" si="1"/>
        <v>#N/A</v>
      </c>
      <c r="F25">
        <f t="shared" si="2"/>
        <v>-4.9481770860444723</v>
      </c>
      <c r="G25">
        <f t="shared" si="3"/>
        <v>7.0463300448488624E-3</v>
      </c>
      <c r="H25">
        <f t="shared" si="4"/>
        <v>0.99295366995515111</v>
      </c>
      <c r="I25">
        <f t="shared" si="5"/>
        <v>99.390599820000006</v>
      </c>
    </row>
    <row r="26" spans="1:9">
      <c r="A26">
        <v>34.212060979999997</v>
      </c>
      <c r="B26">
        <v>44.209528599999999</v>
      </c>
      <c r="C26">
        <v>0</v>
      </c>
      <c r="D26">
        <f t="shared" si="0"/>
        <v>44.209528599999999</v>
      </c>
      <c r="E26" t="e">
        <f t="shared" si="1"/>
        <v>#N/A</v>
      </c>
      <c r="F26">
        <f t="shared" si="2"/>
        <v>-9.2044415569955724</v>
      </c>
      <c r="G26">
        <f t="shared" si="3"/>
        <v>1.0058150706772859E-4</v>
      </c>
      <c r="H26">
        <f t="shared" si="4"/>
        <v>0.99989941849293229</v>
      </c>
      <c r="I26">
        <f t="shared" si="5"/>
        <v>78.421589579999988</v>
      </c>
    </row>
    <row r="27" spans="1:9">
      <c r="A27">
        <v>77.924091450000006</v>
      </c>
      <c r="B27">
        <v>68.972359990000001</v>
      </c>
      <c r="C27">
        <v>1</v>
      </c>
      <c r="D27" t="e">
        <f t="shared" si="0"/>
        <v>#N/A</v>
      </c>
      <c r="E27">
        <f t="shared" si="1"/>
        <v>68.972359990000001</v>
      </c>
      <c r="F27">
        <f t="shared" si="2"/>
        <v>4.5748858993135109</v>
      </c>
      <c r="G27">
        <f t="shared" si="3"/>
        <v>0.98979768490889009</v>
      </c>
      <c r="H27">
        <f t="shared" si="4"/>
        <v>0.98979768490889009</v>
      </c>
      <c r="I27">
        <f t="shared" si="5"/>
        <v>146.89645144000002</v>
      </c>
    </row>
    <row r="28" spans="1:9">
      <c r="A28">
        <v>62.271013670000002</v>
      </c>
      <c r="B28">
        <v>69.954457950000005</v>
      </c>
      <c r="C28">
        <v>1</v>
      </c>
      <c r="D28" t="e">
        <f t="shared" si="0"/>
        <v>#N/A</v>
      </c>
      <c r="E28">
        <f t="shared" si="1"/>
        <v>69.954457950000005</v>
      </c>
      <c r="F28">
        <f t="shared" si="2"/>
        <v>1.5441922527157335</v>
      </c>
      <c r="G28">
        <f t="shared" si="3"/>
        <v>0.82407332920792531</v>
      </c>
      <c r="H28">
        <f t="shared" si="4"/>
        <v>0.82407332920792531</v>
      </c>
      <c r="I28">
        <f t="shared" si="5"/>
        <v>132.22547162000001</v>
      </c>
    </row>
    <row r="29" spans="1:9">
      <c r="A29">
        <v>80.190180749999996</v>
      </c>
      <c r="B29">
        <v>44.821628930000003</v>
      </c>
      <c r="C29">
        <v>1</v>
      </c>
      <c r="D29" t="e">
        <f t="shared" si="0"/>
        <v>#N/A</v>
      </c>
      <c r="E29">
        <f t="shared" si="1"/>
        <v>44.821628930000003</v>
      </c>
      <c r="F29">
        <f t="shared" si="2"/>
        <v>0.37351238077210169</v>
      </c>
      <c r="G29">
        <f t="shared" si="3"/>
        <v>0.59230742003265047</v>
      </c>
      <c r="H29">
        <f t="shared" si="4"/>
        <v>0.59230742003265047</v>
      </c>
      <c r="I29">
        <f t="shared" si="5"/>
        <v>125.01180968</v>
      </c>
    </row>
    <row r="30" spans="1:9">
      <c r="A30">
        <v>93.1143888</v>
      </c>
      <c r="B30">
        <v>38.800670340000003</v>
      </c>
      <c r="C30">
        <v>0</v>
      </c>
      <c r="D30">
        <f t="shared" si="0"/>
        <v>38.800670340000003</v>
      </c>
      <c r="E30" t="e">
        <f t="shared" si="1"/>
        <v>#N/A</v>
      </c>
      <c r="F30">
        <f t="shared" si="2"/>
        <v>1.8689024829725343</v>
      </c>
      <c r="G30">
        <f t="shared" si="3"/>
        <v>0.86633123452024763</v>
      </c>
      <c r="H30">
        <f t="shared" si="4"/>
        <v>0.13366876547975237</v>
      </c>
      <c r="I30">
        <f t="shared" si="5"/>
        <v>131.91505914000001</v>
      </c>
    </row>
    <row r="31" spans="1:9">
      <c r="A31">
        <v>61.830206019999999</v>
      </c>
      <c r="B31">
        <v>50.256107890000003</v>
      </c>
      <c r="C31">
        <v>0</v>
      </c>
      <c r="D31">
        <f t="shared" si="0"/>
        <v>50.256107890000003</v>
      </c>
      <c r="E31" t="e">
        <f t="shared" si="1"/>
        <v>#N/A</v>
      </c>
      <c r="F31">
        <f t="shared" si="2"/>
        <v>-2.3535947084638309</v>
      </c>
      <c r="G31">
        <f t="shared" si="3"/>
        <v>8.6780469678792535E-2</v>
      </c>
      <c r="H31">
        <f t="shared" si="4"/>
        <v>0.91321953032120751</v>
      </c>
      <c r="I31">
        <f t="shared" si="5"/>
        <v>112.08631391</v>
      </c>
    </row>
    <row r="32" spans="1:9">
      <c r="A32">
        <v>38.785803799999996</v>
      </c>
      <c r="B32">
        <v>64.995680960000001</v>
      </c>
      <c r="C32">
        <v>0</v>
      </c>
      <c r="D32">
        <f t="shared" si="0"/>
        <v>64.995680960000001</v>
      </c>
      <c r="E32" t="e">
        <f t="shared" si="1"/>
        <v>#N/A</v>
      </c>
      <c r="F32">
        <f t="shared" si="2"/>
        <v>-4.2460949469334963</v>
      </c>
      <c r="G32">
        <f t="shared" si="3"/>
        <v>1.411787676560179E-2</v>
      </c>
      <c r="H32">
        <f t="shared" si="4"/>
        <v>0.98588212323439817</v>
      </c>
      <c r="I32">
        <f t="shared" si="5"/>
        <v>103.78148476</v>
      </c>
    </row>
    <row r="33" spans="1:9">
      <c r="A33">
        <v>61.379289450000002</v>
      </c>
      <c r="B33">
        <v>72.807887309999998</v>
      </c>
      <c r="C33">
        <v>1</v>
      </c>
      <c r="D33" t="e">
        <f t="shared" si="0"/>
        <v>#N/A</v>
      </c>
      <c r="E33">
        <f t="shared" si="1"/>
        <v>72.807887309999998</v>
      </c>
      <c r="F33">
        <f t="shared" si="2"/>
        <v>1.9122080984473602</v>
      </c>
      <c r="G33">
        <f t="shared" si="3"/>
        <v>0.87126701305090448</v>
      </c>
      <c r="H33">
        <f t="shared" si="4"/>
        <v>0.87126701305090448</v>
      </c>
      <c r="I33">
        <f t="shared" si="5"/>
        <v>134.18717676</v>
      </c>
    </row>
    <row r="34" spans="1:9">
      <c r="A34">
        <v>85.404519390000004</v>
      </c>
      <c r="B34">
        <v>57.051983980000003</v>
      </c>
      <c r="C34">
        <v>1</v>
      </c>
      <c r="D34" t="e">
        <f t="shared" si="0"/>
        <v>#N/A</v>
      </c>
      <c r="E34">
        <f t="shared" si="1"/>
        <v>57.051983980000003</v>
      </c>
      <c r="F34">
        <f t="shared" si="2"/>
        <v>3.8100804495866214</v>
      </c>
      <c r="G34">
        <f t="shared" si="3"/>
        <v>0.97833343904829306</v>
      </c>
      <c r="H34">
        <f t="shared" si="4"/>
        <v>0.97833343904829306</v>
      </c>
      <c r="I34">
        <f t="shared" si="5"/>
        <v>142.45650337000001</v>
      </c>
    </row>
    <row r="35" spans="1:9">
      <c r="A35">
        <v>52.107979729999997</v>
      </c>
      <c r="B35">
        <v>63.12762377</v>
      </c>
      <c r="C35">
        <v>0</v>
      </c>
      <c r="D35">
        <f t="shared" si="0"/>
        <v>63.12762377</v>
      </c>
      <c r="E35" t="e">
        <f t="shared" si="1"/>
        <v>#N/A</v>
      </c>
      <c r="F35">
        <f t="shared" si="2"/>
        <v>-1.86619595312645</v>
      </c>
      <c r="G35">
        <f t="shared" si="3"/>
        <v>0.13398249636550288</v>
      </c>
      <c r="H35">
        <f t="shared" si="4"/>
        <v>0.86601750363449714</v>
      </c>
      <c r="I35">
        <f t="shared" si="5"/>
        <v>115.2356035</v>
      </c>
    </row>
    <row r="36" spans="1:9">
      <c r="A36">
        <v>52.045404769999998</v>
      </c>
      <c r="B36">
        <v>69.432860120000001</v>
      </c>
      <c r="C36">
        <v>1</v>
      </c>
      <c r="D36" t="e">
        <f t="shared" si="0"/>
        <v>#N/A</v>
      </c>
      <c r="E36">
        <f t="shared" si="1"/>
        <v>69.432860120000001</v>
      </c>
      <c r="F36">
        <f t="shared" si="2"/>
        <v>-0.66045918115038305</v>
      </c>
      <c r="G36">
        <f t="shared" si="3"/>
        <v>0.34063647041709216</v>
      </c>
      <c r="H36">
        <f t="shared" si="4"/>
        <v>0.34063647041709216</v>
      </c>
      <c r="I36">
        <f t="shared" si="5"/>
        <v>121.47826488999999</v>
      </c>
    </row>
    <row r="37" spans="1:9">
      <c r="A37">
        <v>40.236893739999999</v>
      </c>
      <c r="B37">
        <v>71.167748020000005</v>
      </c>
      <c r="C37">
        <v>0</v>
      </c>
      <c r="D37">
        <f t="shared" si="0"/>
        <v>71.167748020000005</v>
      </c>
      <c r="E37" t="e">
        <f t="shared" si="1"/>
        <v>#N/A</v>
      </c>
      <c r="F37">
        <f t="shared" si="2"/>
        <v>-2.7546705560482625</v>
      </c>
      <c r="G37">
        <f t="shared" si="3"/>
        <v>5.9823416037890077E-2</v>
      </c>
      <c r="H37">
        <f t="shared" si="4"/>
        <v>0.9401765839621099</v>
      </c>
      <c r="I37">
        <f t="shared" si="5"/>
        <v>111.40464176</v>
      </c>
    </row>
    <row r="38" spans="1:9">
      <c r="A38">
        <v>54.635105549999999</v>
      </c>
      <c r="B38">
        <v>52.213885879999999</v>
      </c>
      <c r="C38">
        <v>0</v>
      </c>
      <c r="D38">
        <f t="shared" si="0"/>
        <v>52.213885879999999</v>
      </c>
      <c r="E38" t="e">
        <f t="shared" si="1"/>
        <v>#N/A</v>
      </c>
      <c r="F38">
        <f t="shared" si="2"/>
        <v>-3.4555535428911455</v>
      </c>
      <c r="G38">
        <f t="shared" si="3"/>
        <v>3.0603671728368077E-2</v>
      </c>
      <c r="H38">
        <f t="shared" si="4"/>
        <v>0.96939632827163191</v>
      </c>
      <c r="I38">
        <f t="shared" si="5"/>
        <v>106.84899143</v>
      </c>
    </row>
    <row r="39" spans="1:9">
      <c r="A39">
        <v>33.915500110000004</v>
      </c>
      <c r="B39">
        <v>98.86943574</v>
      </c>
      <c r="C39">
        <v>0</v>
      </c>
      <c r="D39">
        <f t="shared" si="0"/>
        <v>98.86943574</v>
      </c>
      <c r="E39" t="e">
        <f t="shared" si="1"/>
        <v>#N/A</v>
      </c>
      <c r="F39">
        <f t="shared" si="2"/>
        <v>1.2986468024833293</v>
      </c>
      <c r="G39">
        <f t="shared" si="3"/>
        <v>0.78560715402891623</v>
      </c>
      <c r="H39">
        <f t="shared" si="4"/>
        <v>0.21439284597108377</v>
      </c>
      <c r="I39">
        <f t="shared" si="5"/>
        <v>132.78493585000001</v>
      </c>
    </row>
    <row r="40" spans="1:9">
      <c r="A40">
        <v>64.176988870000002</v>
      </c>
      <c r="B40">
        <v>80.908060590000005</v>
      </c>
      <c r="C40">
        <v>1</v>
      </c>
      <c r="D40" t="e">
        <f t="shared" si="0"/>
        <v>#N/A</v>
      </c>
      <c r="E40">
        <f t="shared" si="1"/>
        <v>80.908060590000005</v>
      </c>
      <c r="F40">
        <f t="shared" si="2"/>
        <v>4.0533317951981633</v>
      </c>
      <c r="G40">
        <f t="shared" si="3"/>
        <v>0.98293195333997774</v>
      </c>
      <c r="H40">
        <f t="shared" si="4"/>
        <v>0.98293195333997774</v>
      </c>
      <c r="I40">
        <f t="shared" si="5"/>
        <v>145.08504945999999</v>
      </c>
    </row>
    <row r="41" spans="1:9">
      <c r="A41">
        <v>74.789252959999999</v>
      </c>
      <c r="B41">
        <v>41.573415230000002</v>
      </c>
      <c r="C41">
        <v>0</v>
      </c>
      <c r="D41">
        <f t="shared" si="0"/>
        <v>41.573415230000002</v>
      </c>
      <c r="E41" t="e">
        <f t="shared" si="1"/>
        <v>#N/A</v>
      </c>
      <c r="F41">
        <f t="shared" si="2"/>
        <v>-1.3654692954261733</v>
      </c>
      <c r="G41">
        <f t="shared" si="3"/>
        <v>0.20335283624997924</v>
      </c>
      <c r="H41">
        <f t="shared" si="4"/>
        <v>0.79664716375002076</v>
      </c>
      <c r="I41">
        <f t="shared" si="5"/>
        <v>116.36266818999999</v>
      </c>
    </row>
    <row r="42" spans="1:9">
      <c r="A42">
        <v>34.183640029999999</v>
      </c>
      <c r="B42">
        <v>75.237720339999996</v>
      </c>
      <c r="C42">
        <v>0</v>
      </c>
      <c r="D42">
        <f t="shared" si="0"/>
        <v>75.237720339999996</v>
      </c>
      <c r="E42" t="e">
        <f t="shared" si="1"/>
        <v>#N/A</v>
      </c>
      <c r="F42">
        <f t="shared" si="2"/>
        <v>-3.2134798266470153</v>
      </c>
      <c r="G42">
        <f t="shared" si="3"/>
        <v>3.866159234971106E-2</v>
      </c>
      <c r="H42">
        <f t="shared" si="4"/>
        <v>0.96133840765028888</v>
      </c>
      <c r="I42">
        <f t="shared" si="5"/>
        <v>109.42136037</v>
      </c>
    </row>
    <row r="43" spans="1:9">
      <c r="A43">
        <v>83.902393660000001</v>
      </c>
      <c r="B43">
        <v>56.308046220000001</v>
      </c>
      <c r="C43">
        <v>1</v>
      </c>
      <c r="D43" t="e">
        <f t="shared" si="0"/>
        <v>#N/A</v>
      </c>
      <c r="E43">
        <f t="shared" si="1"/>
        <v>56.308046220000001</v>
      </c>
      <c r="F43">
        <f t="shared" si="2"/>
        <v>3.3572487171136007</v>
      </c>
      <c r="G43">
        <f t="shared" si="3"/>
        <v>0.96634140405569191</v>
      </c>
      <c r="H43">
        <f t="shared" si="4"/>
        <v>0.96634140405569191</v>
      </c>
      <c r="I43">
        <f t="shared" si="5"/>
        <v>140.21043988</v>
      </c>
    </row>
    <row r="44" spans="1:9">
      <c r="A44">
        <v>51.547720269999999</v>
      </c>
      <c r="B44">
        <v>46.856290260000002</v>
      </c>
      <c r="C44">
        <v>0</v>
      </c>
      <c r="D44">
        <f t="shared" si="0"/>
        <v>46.856290260000002</v>
      </c>
      <c r="E44" t="e">
        <f t="shared" si="1"/>
        <v>#N/A</v>
      </c>
      <c r="F44">
        <f t="shared" si="2"/>
        <v>-5.1262207883295261</v>
      </c>
      <c r="G44">
        <f t="shared" si="3"/>
        <v>5.9038996727947182E-3</v>
      </c>
      <c r="H44">
        <f t="shared" si="4"/>
        <v>0.9940961003272053</v>
      </c>
      <c r="I44">
        <f t="shared" si="5"/>
        <v>98.404010529999994</v>
      </c>
    </row>
    <row r="45" spans="1:9">
      <c r="A45">
        <v>94.443367769999995</v>
      </c>
      <c r="B45">
        <v>65.568921610000004</v>
      </c>
      <c r="C45">
        <v>1</v>
      </c>
      <c r="D45" t="e">
        <f t="shared" si="0"/>
        <v>#N/A</v>
      </c>
      <c r="E45">
        <f t="shared" si="1"/>
        <v>65.568921610000004</v>
      </c>
      <c r="F45">
        <f t="shared" si="2"/>
        <v>7.3158216801397309</v>
      </c>
      <c r="G45">
        <f t="shared" si="3"/>
        <v>0.99933550711946972</v>
      </c>
      <c r="H45">
        <f t="shared" si="4"/>
        <v>0.99933550711946972</v>
      </c>
      <c r="I45">
        <f t="shared" si="5"/>
        <v>160.01228938</v>
      </c>
    </row>
    <row r="46" spans="1:9">
      <c r="A46">
        <v>82.368753760000004</v>
      </c>
      <c r="B46">
        <v>40.618255159999997</v>
      </c>
      <c r="C46">
        <v>0</v>
      </c>
      <c r="D46">
        <f t="shared" si="0"/>
        <v>40.618255159999997</v>
      </c>
      <c r="E46" t="e">
        <f t="shared" si="1"/>
        <v>#N/A</v>
      </c>
      <c r="F46">
        <f t="shared" si="2"/>
        <v>9.3526842157043433E-3</v>
      </c>
      <c r="G46">
        <f t="shared" si="3"/>
        <v>0.50233815401023019</v>
      </c>
      <c r="H46">
        <f t="shared" si="4"/>
        <v>0.49766184598976981</v>
      </c>
      <c r="I46">
        <f t="shared" si="5"/>
        <v>122.98700891999999</v>
      </c>
    </row>
    <row r="47" spans="1:9">
      <c r="A47">
        <v>51.047751769999998</v>
      </c>
      <c r="B47">
        <v>45.822701459999998</v>
      </c>
      <c r="C47">
        <v>0</v>
      </c>
      <c r="D47">
        <f t="shared" si="0"/>
        <v>45.822701459999998</v>
      </c>
      <c r="E47" t="e">
        <f t="shared" si="1"/>
        <v>#N/A</v>
      </c>
      <c r="F47">
        <f t="shared" si="2"/>
        <v>-5.4288469507367054</v>
      </c>
      <c r="G47">
        <f t="shared" si="3"/>
        <v>4.3689808878578911E-3</v>
      </c>
      <c r="H47">
        <f t="shared" si="4"/>
        <v>0.99563101911214213</v>
      </c>
      <c r="I47">
        <f t="shared" si="5"/>
        <v>96.870453229999995</v>
      </c>
    </row>
    <row r="48" spans="1:9">
      <c r="A48">
        <v>62.222675760000001</v>
      </c>
      <c r="B48">
        <v>52.060991950000002</v>
      </c>
      <c r="C48">
        <v>0</v>
      </c>
      <c r="D48">
        <f t="shared" si="0"/>
        <v>52.060991950000002</v>
      </c>
      <c r="E48" t="e">
        <f t="shared" si="1"/>
        <v>#N/A</v>
      </c>
      <c r="F48">
        <f t="shared" si="2"/>
        <v>-1.9240176111208065</v>
      </c>
      <c r="G48">
        <f t="shared" si="3"/>
        <v>0.12741421993835886</v>
      </c>
      <c r="H48">
        <f t="shared" si="4"/>
        <v>0.87258578006164111</v>
      </c>
      <c r="I48">
        <f t="shared" si="5"/>
        <v>114.28366771</v>
      </c>
    </row>
    <row r="49" spans="1:9">
      <c r="A49">
        <v>77.193034929999996</v>
      </c>
      <c r="B49">
        <v>70.458200000000005</v>
      </c>
      <c r="C49">
        <v>1</v>
      </c>
      <c r="D49" t="e">
        <f t="shared" si="0"/>
        <v>#N/A</v>
      </c>
      <c r="E49">
        <f t="shared" si="1"/>
        <v>70.458200000000005</v>
      </c>
      <c r="F49">
        <f t="shared" si="2"/>
        <v>4.7116443445632878</v>
      </c>
      <c r="G49">
        <f t="shared" si="3"/>
        <v>0.99109011690314952</v>
      </c>
      <c r="H49">
        <f t="shared" si="4"/>
        <v>0.99109011690314952</v>
      </c>
      <c r="I49">
        <f t="shared" si="5"/>
        <v>147.65123492999999</v>
      </c>
    </row>
    <row r="50" spans="1:9">
      <c r="A50">
        <v>97.771599280000004</v>
      </c>
      <c r="B50">
        <v>86.727822329999995</v>
      </c>
      <c r="C50">
        <v>1</v>
      </c>
      <c r="D50" t="e">
        <f t="shared" si="0"/>
        <v>#N/A</v>
      </c>
      <c r="E50">
        <f t="shared" si="1"/>
        <v>86.727822329999995</v>
      </c>
      <c r="F50">
        <f t="shared" si="2"/>
        <v>12.089954635961092</v>
      </c>
      <c r="G50">
        <f t="shared" si="3"/>
        <v>0.99999438438951427</v>
      </c>
      <c r="H50">
        <f t="shared" si="4"/>
        <v>0.99999438438951427</v>
      </c>
      <c r="I50">
        <f t="shared" si="5"/>
        <v>184.49942161000001</v>
      </c>
    </row>
    <row r="51" spans="1:9">
      <c r="A51">
        <v>62.0730638</v>
      </c>
      <c r="B51">
        <v>96.768824120000005</v>
      </c>
      <c r="C51">
        <v>1</v>
      </c>
      <c r="D51" t="e">
        <f t="shared" si="0"/>
        <v>#N/A</v>
      </c>
      <c r="E51">
        <f t="shared" si="1"/>
        <v>96.768824120000005</v>
      </c>
      <c r="F51">
        <f t="shared" si="2"/>
        <v>6.6858698994141061</v>
      </c>
      <c r="G51">
        <f t="shared" si="3"/>
        <v>0.99875312835554031</v>
      </c>
      <c r="H51">
        <f t="shared" si="4"/>
        <v>0.99875312835554031</v>
      </c>
      <c r="I51">
        <f t="shared" si="5"/>
        <v>158.84188792</v>
      </c>
    </row>
    <row r="52" spans="1:9">
      <c r="A52">
        <v>91.564974500000005</v>
      </c>
      <c r="B52">
        <v>88.696292549999995</v>
      </c>
      <c r="C52">
        <v>1</v>
      </c>
      <c r="D52" t="e">
        <f t="shared" si="0"/>
        <v>#N/A</v>
      </c>
      <c r="E52">
        <f t="shared" si="1"/>
        <v>88.696292549999995</v>
      </c>
      <c r="F52">
        <f t="shared" si="2"/>
        <v>11.193433749234785</v>
      </c>
      <c r="G52">
        <f t="shared" si="3"/>
        <v>0.99998623590975455</v>
      </c>
      <c r="H52">
        <f t="shared" si="4"/>
        <v>0.99998623590975455</v>
      </c>
      <c r="I52">
        <f t="shared" si="5"/>
        <v>180.26126705000001</v>
      </c>
    </row>
    <row r="53" spans="1:9">
      <c r="A53">
        <v>79.944817939999993</v>
      </c>
      <c r="B53">
        <v>74.163119350000002</v>
      </c>
      <c r="C53">
        <v>1</v>
      </c>
      <c r="D53" t="e">
        <f t="shared" si="0"/>
        <v>#N/A</v>
      </c>
      <c r="E53">
        <f t="shared" si="1"/>
        <v>74.163119350000002</v>
      </c>
      <c r="F53">
        <f t="shared" si="2"/>
        <v>5.9938517013582224</v>
      </c>
      <c r="G53">
        <f t="shared" si="3"/>
        <v>0.9975121655249416</v>
      </c>
      <c r="H53">
        <f t="shared" si="4"/>
        <v>0.9975121655249416</v>
      </c>
      <c r="I53">
        <f t="shared" si="5"/>
        <v>154.10793729</v>
      </c>
    </row>
    <row r="54" spans="1:9">
      <c r="A54">
        <v>99.272526929999998</v>
      </c>
      <c r="B54">
        <v>60.999031000000002</v>
      </c>
      <c r="C54">
        <v>1</v>
      </c>
      <c r="D54" t="e">
        <f t="shared" si="0"/>
        <v>#N/A</v>
      </c>
      <c r="E54">
        <f t="shared" si="1"/>
        <v>60.999031000000002</v>
      </c>
      <c r="F54">
        <f t="shared" si="2"/>
        <v>7.4261636177846686</v>
      </c>
      <c r="G54">
        <f t="shared" si="3"/>
        <v>0.99940488679388662</v>
      </c>
      <c r="H54">
        <f t="shared" si="4"/>
        <v>0.99940488679388662</v>
      </c>
      <c r="I54">
        <f t="shared" si="5"/>
        <v>160.27155793</v>
      </c>
    </row>
    <row r="55" spans="1:9">
      <c r="A55">
        <v>90.546714109999996</v>
      </c>
      <c r="B55">
        <v>43.39060181</v>
      </c>
      <c r="C55">
        <v>1</v>
      </c>
      <c r="D55" t="e">
        <f t="shared" si="0"/>
        <v>#N/A</v>
      </c>
      <c r="E55">
        <f t="shared" si="1"/>
        <v>43.39060181</v>
      </c>
      <c r="F55">
        <f t="shared" si="2"/>
        <v>2.227717313997692</v>
      </c>
      <c r="G55">
        <f t="shared" si="3"/>
        <v>0.90271106907242171</v>
      </c>
      <c r="H55">
        <f t="shared" si="4"/>
        <v>0.90271106907242171</v>
      </c>
      <c r="I55">
        <f t="shared" si="5"/>
        <v>133.93731592</v>
      </c>
    </row>
    <row r="56" spans="1:9">
      <c r="A56">
        <v>34.524513849999998</v>
      </c>
      <c r="B56">
        <v>60.39634246</v>
      </c>
      <c r="C56">
        <v>0</v>
      </c>
      <c r="D56">
        <f t="shared" si="0"/>
        <v>60.39634246</v>
      </c>
      <c r="E56" t="e">
        <f t="shared" si="1"/>
        <v>#N/A</v>
      </c>
      <c r="F56">
        <f t="shared" si="2"/>
        <v>-6.0117361570512671</v>
      </c>
      <c r="G56">
        <f t="shared" si="3"/>
        <v>2.443844188654939E-3</v>
      </c>
      <c r="H56">
        <f t="shared" si="4"/>
        <v>0.99755615581134505</v>
      </c>
      <c r="I56">
        <f t="shared" si="5"/>
        <v>94.920856310000005</v>
      </c>
    </row>
    <row r="57" spans="1:9">
      <c r="A57">
        <v>50.286496120000002</v>
      </c>
      <c r="B57">
        <v>49.804538809999997</v>
      </c>
      <c r="C57">
        <v>0</v>
      </c>
      <c r="D57">
        <f t="shared" si="0"/>
        <v>49.804538809999997</v>
      </c>
      <c r="E57" t="e">
        <f t="shared" si="1"/>
        <v>#N/A</v>
      </c>
      <c r="F57">
        <f t="shared" si="2"/>
        <v>-4.8159011076007712</v>
      </c>
      <c r="G57">
        <f t="shared" si="3"/>
        <v>8.0348383420982585E-3</v>
      </c>
      <c r="H57">
        <f t="shared" si="4"/>
        <v>0.99196516165790172</v>
      </c>
      <c r="I57">
        <f t="shared" si="5"/>
        <v>100.09103493000001</v>
      </c>
    </row>
    <row r="58" spans="1:9">
      <c r="A58">
        <v>49.586677219999999</v>
      </c>
      <c r="B58">
        <v>59.80895099</v>
      </c>
      <c r="C58">
        <v>0</v>
      </c>
      <c r="D58">
        <f t="shared" si="0"/>
        <v>59.80895099</v>
      </c>
      <c r="E58" t="e">
        <f t="shared" si="1"/>
        <v>#N/A</v>
      </c>
      <c r="F58">
        <f t="shared" si="2"/>
        <v>-3.0263339182583593</v>
      </c>
      <c r="G58">
        <f t="shared" si="3"/>
        <v>4.6250273505426778E-2</v>
      </c>
      <c r="H58">
        <f t="shared" si="4"/>
        <v>0.95374972649457324</v>
      </c>
      <c r="I58">
        <f t="shared" si="5"/>
        <v>109.39562821</v>
      </c>
    </row>
    <row r="59" spans="1:9">
      <c r="A59">
        <v>97.645633959999998</v>
      </c>
      <c r="B59">
        <v>68.861572719999998</v>
      </c>
      <c r="C59">
        <v>1</v>
      </c>
      <c r="D59" t="e">
        <f t="shared" si="0"/>
        <v>#N/A</v>
      </c>
      <c r="E59">
        <f t="shared" si="1"/>
        <v>68.861572719999998</v>
      </c>
      <c r="F59">
        <f t="shared" si="2"/>
        <v>8.6110336177775011</v>
      </c>
      <c r="G59">
        <f t="shared" si="3"/>
        <v>0.99981794754293929</v>
      </c>
      <c r="H59">
        <f t="shared" si="4"/>
        <v>0.99981794754293929</v>
      </c>
      <c r="I59">
        <f t="shared" si="5"/>
        <v>166.50720668</v>
      </c>
    </row>
    <row r="60" spans="1:9">
      <c r="A60">
        <v>32.577200169999998</v>
      </c>
      <c r="B60">
        <v>95.598547609999997</v>
      </c>
      <c r="C60">
        <v>0</v>
      </c>
      <c r="D60">
        <f t="shared" si="0"/>
        <v>95.598547609999997</v>
      </c>
      <c r="E60" t="e">
        <f t="shared" si="1"/>
        <v>#N/A</v>
      </c>
      <c r="F60">
        <f t="shared" si="2"/>
        <v>0.39113807312262594</v>
      </c>
      <c r="G60">
        <f t="shared" si="3"/>
        <v>0.59655663718516672</v>
      </c>
      <c r="H60">
        <f t="shared" si="4"/>
        <v>0.40344336281483328</v>
      </c>
      <c r="I60">
        <f t="shared" si="5"/>
        <v>128.17574777999999</v>
      </c>
    </row>
    <row r="61" spans="1:9">
      <c r="A61">
        <v>74.248691370000003</v>
      </c>
      <c r="B61">
        <v>69.824571230000004</v>
      </c>
      <c r="C61">
        <v>1</v>
      </c>
      <c r="D61" t="e">
        <f t="shared" si="0"/>
        <v>#N/A</v>
      </c>
      <c r="E61">
        <f t="shared" si="1"/>
        <v>69.824571230000004</v>
      </c>
      <c r="F61">
        <f t="shared" si="2"/>
        <v>3.9834064890825243</v>
      </c>
      <c r="G61">
        <f t="shared" si="3"/>
        <v>0.98171834746992537</v>
      </c>
      <c r="H61">
        <f t="shared" si="4"/>
        <v>0.98171834746992537</v>
      </c>
      <c r="I61">
        <f t="shared" si="5"/>
        <v>144.07326260000002</v>
      </c>
    </row>
    <row r="62" spans="1:9">
      <c r="A62">
        <v>71.796462059999996</v>
      </c>
      <c r="B62">
        <v>78.453562250000004</v>
      </c>
      <c r="C62">
        <v>1</v>
      </c>
      <c r="D62" t="e">
        <f t="shared" si="0"/>
        <v>#N/A</v>
      </c>
      <c r="E62">
        <f t="shared" si="1"/>
        <v>78.453562250000004</v>
      </c>
      <c r="F62">
        <f t="shared" si="2"/>
        <v>5.1466011455748948</v>
      </c>
      <c r="G62">
        <f t="shared" si="3"/>
        <v>0.99421451699586216</v>
      </c>
      <c r="H62">
        <f t="shared" si="4"/>
        <v>0.99421451699586216</v>
      </c>
      <c r="I62">
        <f t="shared" si="5"/>
        <v>150.25002431000001</v>
      </c>
    </row>
    <row r="63" spans="1:9">
      <c r="A63">
        <v>75.395611470000006</v>
      </c>
      <c r="B63">
        <v>85.759936670000002</v>
      </c>
      <c r="C63">
        <v>1</v>
      </c>
      <c r="D63" t="e">
        <f t="shared" si="0"/>
        <v>#N/A</v>
      </c>
      <c r="E63">
        <f t="shared" si="1"/>
        <v>85.759936670000002</v>
      </c>
      <c r="F63">
        <f t="shared" si="2"/>
        <v>7.2991999072674467</v>
      </c>
      <c r="G63">
        <f t="shared" si="3"/>
        <v>0.99932437728951562</v>
      </c>
      <c r="H63">
        <f t="shared" si="4"/>
        <v>0.99932437728951562</v>
      </c>
      <c r="I63">
        <f t="shared" si="5"/>
        <v>161.15554814000001</v>
      </c>
    </row>
    <row r="64" spans="1:9">
      <c r="A64">
        <v>35.28611282</v>
      </c>
      <c r="B64">
        <v>47.020513950000002</v>
      </c>
      <c r="C64">
        <v>0</v>
      </c>
      <c r="D64">
        <f t="shared" si="0"/>
        <v>47.020513950000002</v>
      </c>
      <c r="E64" t="e">
        <f t="shared" si="1"/>
        <v>#N/A</v>
      </c>
      <c r="F64">
        <f t="shared" si="2"/>
        <v>-8.440185163057853</v>
      </c>
      <c r="G64">
        <f t="shared" si="3"/>
        <v>2.1596349917071559E-4</v>
      </c>
      <c r="H64">
        <f t="shared" si="4"/>
        <v>0.99978403650082925</v>
      </c>
      <c r="I64">
        <f t="shared" si="5"/>
        <v>82.306626770000008</v>
      </c>
    </row>
    <row r="65" spans="1:10">
      <c r="A65">
        <v>56.253817499999997</v>
      </c>
      <c r="B65">
        <v>39.261472509999997</v>
      </c>
      <c r="C65">
        <v>0</v>
      </c>
      <c r="D65">
        <f t="shared" si="0"/>
        <v>39.261472509999997</v>
      </c>
      <c r="E65" t="e">
        <f t="shared" si="1"/>
        <v>#N/A</v>
      </c>
      <c r="F65">
        <f t="shared" si="2"/>
        <v>-5.6258246635079345</v>
      </c>
      <c r="G65">
        <f t="shared" si="3"/>
        <v>3.5906509266778078E-3</v>
      </c>
      <c r="H65">
        <f t="shared" si="4"/>
        <v>0.99640934907332224</v>
      </c>
      <c r="I65">
        <f t="shared" si="5"/>
        <v>95.515290010000001</v>
      </c>
    </row>
    <row r="66" spans="1:10">
      <c r="A66">
        <v>30.058822450000001</v>
      </c>
      <c r="B66">
        <v>49.592973870000002</v>
      </c>
      <c r="C66">
        <v>0</v>
      </c>
      <c r="D66">
        <f t="shared" si="0"/>
        <v>49.592973870000002</v>
      </c>
      <c r="E66" t="e">
        <f t="shared" si="1"/>
        <v>#N/A</v>
      </c>
      <c r="F66">
        <f t="shared" si="2"/>
        <v>-9.0184824313510266</v>
      </c>
      <c r="G66">
        <f t="shared" si="3"/>
        <v>1.2113516449764684E-4</v>
      </c>
      <c r="H66">
        <f t="shared" si="4"/>
        <v>0.99987886483550237</v>
      </c>
      <c r="I66">
        <f t="shared" si="5"/>
        <v>79.651796320000003</v>
      </c>
    </row>
    <row r="67" spans="1:10">
      <c r="A67">
        <v>44.668261719999997</v>
      </c>
      <c r="B67">
        <v>66.450086150000004</v>
      </c>
      <c r="C67">
        <v>0</v>
      </c>
      <c r="D67">
        <f t="shared" si="0"/>
        <v>66.450086150000004</v>
      </c>
      <c r="E67" t="e">
        <f t="shared" si="1"/>
        <v>#N/A</v>
      </c>
      <c r="F67">
        <f t="shared" si="2"/>
        <v>-2.7547308781010482</v>
      </c>
      <c r="G67">
        <f t="shared" si="3"/>
        <v>5.9820023339757292E-2</v>
      </c>
      <c r="H67">
        <f t="shared" si="4"/>
        <v>0.94017997666024267</v>
      </c>
      <c r="I67">
        <f t="shared" si="5"/>
        <v>111.11834787000001</v>
      </c>
    </row>
    <row r="68" spans="1:10">
      <c r="A68">
        <v>66.560894469999994</v>
      </c>
      <c r="B68">
        <v>41.09209808</v>
      </c>
      <c r="C68">
        <v>0</v>
      </c>
      <c r="D68">
        <f t="shared" ref="D68:D102" si="6">IF(C68=0,B68,NA())</f>
        <v>41.09209808</v>
      </c>
      <c r="E68" t="e">
        <f t="shared" ref="E68:E102" si="7">IF(C68=1,B68,NA())</f>
        <v>#N/A</v>
      </c>
      <c r="F68">
        <f t="shared" ref="F68:F102" si="8">$M$4+($N$4*A68)+($O$4*B68)</f>
        <v>-3.1514163939676685</v>
      </c>
      <c r="G68">
        <f t="shared" ref="G68:G102" si="9">1/(1+EXP(-F68))</f>
        <v>4.1035504595321078E-2</v>
      </c>
      <c r="H68">
        <f t="shared" ref="H68:H102" si="10">IF(C68=1,G68,1-G68)</f>
        <v>0.95896449540467887</v>
      </c>
      <c r="I68">
        <f t="shared" ref="I68:I102" si="11">A68+B68</f>
        <v>107.65299254999999</v>
      </c>
    </row>
    <row r="69" spans="1:10">
      <c r="A69">
        <v>40.457550980000001</v>
      </c>
      <c r="B69">
        <v>97.535185490000003</v>
      </c>
      <c r="C69">
        <v>1</v>
      </c>
      <c r="D69" t="e">
        <f t="shared" si="6"/>
        <v>#N/A</v>
      </c>
      <c r="E69">
        <f t="shared" si="7"/>
        <v>97.535185490000003</v>
      </c>
      <c r="F69">
        <f t="shared" si="8"/>
        <v>2.3867545925275735</v>
      </c>
      <c r="G69">
        <f t="shared" si="9"/>
        <v>0.91581168252859191</v>
      </c>
      <c r="H69">
        <f t="shared" si="10"/>
        <v>0.91581168252859191</v>
      </c>
      <c r="I69">
        <f t="shared" si="11"/>
        <v>137.99273647000001</v>
      </c>
    </row>
    <row r="70" spans="1:10">
      <c r="A70">
        <v>49.072563219999999</v>
      </c>
      <c r="B70">
        <v>51.88321182</v>
      </c>
      <c r="C70">
        <v>0</v>
      </c>
      <c r="D70">
        <f t="shared" si="6"/>
        <v>51.88321182</v>
      </c>
      <c r="E70" t="e">
        <f t="shared" si="7"/>
        <v>#N/A</v>
      </c>
      <c r="F70">
        <f t="shared" si="8"/>
        <v>-4.6639142053365141</v>
      </c>
      <c r="G70">
        <f t="shared" si="9"/>
        <v>9.3413966240304073E-3</v>
      </c>
      <c r="H70">
        <f t="shared" si="10"/>
        <v>0.99065860337596956</v>
      </c>
      <c r="I70">
        <f t="shared" si="11"/>
        <v>100.95577503999999</v>
      </c>
    </row>
    <row r="71" spans="1:10">
      <c r="A71">
        <v>80.279574010000005</v>
      </c>
      <c r="B71">
        <v>92.116060809999993</v>
      </c>
      <c r="C71">
        <v>1</v>
      </c>
      <c r="D71" t="e">
        <f t="shared" si="6"/>
        <v>#N/A</v>
      </c>
      <c r="E71">
        <f t="shared" si="7"/>
        <v>92.116060809999993</v>
      </c>
      <c r="F71">
        <f t="shared" si="8"/>
        <v>9.5324847586099892</v>
      </c>
      <c r="G71">
        <f t="shared" si="9"/>
        <v>0.99992754589386268</v>
      </c>
      <c r="H71">
        <f t="shared" si="10"/>
        <v>0.99992754589386268</v>
      </c>
      <c r="I71">
        <f t="shared" si="11"/>
        <v>172.39563482</v>
      </c>
    </row>
    <row r="72" spans="1:10">
      <c r="A72">
        <v>66.746718569999999</v>
      </c>
      <c r="B72">
        <v>60.991394030000002</v>
      </c>
      <c r="C72">
        <v>1</v>
      </c>
      <c r="D72" t="e">
        <f t="shared" si="6"/>
        <v>#N/A</v>
      </c>
      <c r="E72">
        <f t="shared" si="7"/>
        <v>60.991394030000002</v>
      </c>
      <c r="F72">
        <f t="shared" si="8"/>
        <v>0.73274636383863623</v>
      </c>
      <c r="G72">
        <f t="shared" si="9"/>
        <v>0.67540765365354216</v>
      </c>
      <c r="H72">
        <f t="shared" si="10"/>
        <v>0.67540765365354216</v>
      </c>
      <c r="I72">
        <f t="shared" si="11"/>
        <v>127.73811259999999</v>
      </c>
    </row>
    <row r="73" spans="1:10">
      <c r="A73">
        <v>32.722833039999998</v>
      </c>
      <c r="B73">
        <v>43.307173059999997</v>
      </c>
      <c r="C73">
        <v>0</v>
      </c>
      <c r="D73">
        <f t="shared" si="6"/>
        <v>43.307173059999997</v>
      </c>
      <c r="E73" t="e">
        <f t="shared" si="7"/>
        <v>#N/A</v>
      </c>
      <c r="F73">
        <f t="shared" si="8"/>
        <v>-9.6852370217462447</v>
      </c>
      <c r="G73">
        <f t="shared" si="9"/>
        <v>6.2191065205853075E-5</v>
      </c>
      <c r="H73">
        <f t="shared" si="10"/>
        <v>0.99993780893479411</v>
      </c>
      <c r="I73">
        <f t="shared" si="11"/>
        <v>76.030006099999994</v>
      </c>
    </row>
    <row r="74" spans="1:10">
      <c r="A74">
        <v>64.039320419999996</v>
      </c>
      <c r="B74">
        <v>78.031688020000004</v>
      </c>
      <c r="C74">
        <v>1</v>
      </c>
      <c r="D74" t="e">
        <f t="shared" si="6"/>
        <v>#N/A</v>
      </c>
      <c r="E74">
        <f t="shared" si="7"/>
        <v>78.031688020000004</v>
      </c>
      <c r="F74">
        <f t="shared" si="8"/>
        <v>3.4690918966833877</v>
      </c>
      <c r="G74">
        <f t="shared" si="9"/>
        <v>0.96979542946602548</v>
      </c>
      <c r="H74">
        <f t="shared" si="10"/>
        <v>0.96979542946602548</v>
      </c>
      <c r="I74">
        <f t="shared" si="11"/>
        <v>142.07100844000001</v>
      </c>
    </row>
    <row r="75" spans="1:10">
      <c r="A75">
        <v>72.346494230000005</v>
      </c>
      <c r="B75">
        <v>96.227592970000003</v>
      </c>
      <c r="C75">
        <v>1</v>
      </c>
      <c r="D75" t="e">
        <f t="shared" si="6"/>
        <v>#N/A</v>
      </c>
      <c r="E75">
        <f t="shared" si="7"/>
        <v>96.227592970000003</v>
      </c>
      <c r="F75">
        <f t="shared" si="8"/>
        <v>8.6949476227076001</v>
      </c>
      <c r="G75">
        <f t="shared" si="9"/>
        <v>0.99983259843285732</v>
      </c>
      <c r="H75">
        <f t="shared" si="10"/>
        <v>0.99983259843285732</v>
      </c>
      <c r="I75">
        <f t="shared" si="11"/>
        <v>168.57408720000001</v>
      </c>
    </row>
    <row r="76" spans="1:10">
      <c r="A76">
        <v>60.457885740000002</v>
      </c>
      <c r="B76">
        <v>73.094998099999998</v>
      </c>
      <c r="C76">
        <v>1</v>
      </c>
      <c r="D76" t="e">
        <f t="shared" si="6"/>
        <v>#N/A</v>
      </c>
      <c r="E76">
        <f t="shared" si="7"/>
        <v>73.094998099999998</v>
      </c>
      <c r="F76">
        <f t="shared" si="8"/>
        <v>1.7781260064587112</v>
      </c>
      <c r="G76">
        <f t="shared" si="9"/>
        <v>0.85546531139465642</v>
      </c>
      <c r="H76">
        <f t="shared" si="10"/>
        <v>0.85546531139465642</v>
      </c>
      <c r="I76">
        <f t="shared" si="11"/>
        <v>133.55288383999999</v>
      </c>
    </row>
    <row r="77" spans="1:10">
      <c r="A77">
        <v>58.840956220000002</v>
      </c>
      <c r="B77">
        <v>75.85844831</v>
      </c>
      <c r="C77">
        <v>1</v>
      </c>
      <c r="D77" t="e">
        <f t="shared" si="6"/>
        <v>#N/A</v>
      </c>
      <c r="E77">
        <f t="shared" si="7"/>
        <v>75.85844831</v>
      </c>
      <c r="F77">
        <f t="shared" si="8"/>
        <v>1.9795460549981687</v>
      </c>
      <c r="G77">
        <f t="shared" si="9"/>
        <v>0.8786327629899332</v>
      </c>
      <c r="H77">
        <f t="shared" si="10"/>
        <v>0.8786327629899332</v>
      </c>
      <c r="I77">
        <f t="shared" si="11"/>
        <v>134.69940453000001</v>
      </c>
    </row>
    <row r="78" spans="1:10">
      <c r="A78">
        <v>99.827857800000004</v>
      </c>
      <c r="B78">
        <v>72.369251930000004</v>
      </c>
      <c r="C78">
        <v>1</v>
      </c>
      <c r="D78" t="e">
        <f t="shared" si="6"/>
        <v>#N/A</v>
      </c>
      <c r="E78">
        <f t="shared" si="7"/>
        <v>72.369251930000004</v>
      </c>
      <c r="F78">
        <f t="shared" si="8"/>
        <v>9.7379379031841857</v>
      </c>
      <c r="G78">
        <f t="shared" si="9"/>
        <v>0.99994100140356157</v>
      </c>
      <c r="H78">
        <f t="shared" si="10"/>
        <v>0.99994100140356157</v>
      </c>
      <c r="I78">
        <f t="shared" si="11"/>
        <v>172.19710973000002</v>
      </c>
    </row>
    <row r="79" spans="1:10">
      <c r="A79">
        <v>47.264269110000001</v>
      </c>
      <c r="B79">
        <v>88.475864999999999</v>
      </c>
      <c r="C79">
        <v>1</v>
      </c>
      <c r="D79" t="e">
        <f t="shared" si="6"/>
        <v>#N/A</v>
      </c>
      <c r="E79">
        <f t="shared" si="7"/>
        <v>88.475864999999999</v>
      </c>
      <c r="F79">
        <f t="shared" si="8"/>
        <v>2.036293724781185</v>
      </c>
      <c r="G79">
        <f t="shared" si="9"/>
        <v>0.88455533261264618</v>
      </c>
      <c r="H79" s="2">
        <f t="shared" si="10"/>
        <v>0.88455533261264618</v>
      </c>
      <c r="I79">
        <f t="shared" si="11"/>
        <v>135.74013410999999</v>
      </c>
    </row>
    <row r="80" spans="1:10">
      <c r="A80" s="1">
        <v>50.458159799999997</v>
      </c>
      <c r="B80" s="1">
        <v>75.809859529999997</v>
      </c>
      <c r="C80" s="1">
        <v>0</v>
      </c>
      <c r="D80" s="1">
        <f t="shared" si="6"/>
        <v>75.809859529999997</v>
      </c>
      <c r="E80" s="1" t="e">
        <f t="shared" si="7"/>
        <v>#N/A</v>
      </c>
      <c r="F80" s="1">
        <f t="shared" si="8"/>
        <v>0.24545778973618049</v>
      </c>
      <c r="G80" s="1">
        <f t="shared" si="9"/>
        <v>0.56105819422086267</v>
      </c>
      <c r="H80" s="1">
        <f t="shared" si="10"/>
        <v>0.43894180577913733</v>
      </c>
      <c r="I80" s="1">
        <f t="shared" si="11"/>
        <v>126.26801932999999</v>
      </c>
      <c r="J80" s="1"/>
    </row>
    <row r="81" spans="1:10">
      <c r="A81">
        <v>60.455556289999997</v>
      </c>
      <c r="B81">
        <v>42.508409440000001</v>
      </c>
      <c r="C81">
        <v>0</v>
      </c>
      <c r="D81">
        <f t="shared" si="6"/>
        <v>42.508409440000001</v>
      </c>
      <c r="E81" t="e">
        <f t="shared" si="7"/>
        <v>#N/A</v>
      </c>
      <c r="F81">
        <f t="shared" si="8"/>
        <v>-4.1338138959777293</v>
      </c>
      <c r="G81">
        <f t="shared" si="9"/>
        <v>1.5769011519164315E-2</v>
      </c>
      <c r="H81">
        <f t="shared" si="10"/>
        <v>0.98423098848083568</v>
      </c>
      <c r="I81">
        <f t="shared" si="11"/>
        <v>102.96396573</v>
      </c>
    </row>
    <row r="82" spans="1:10">
      <c r="A82">
        <v>82.226661579999998</v>
      </c>
      <c r="B82">
        <v>42.719878540000003</v>
      </c>
      <c r="C82">
        <v>0</v>
      </c>
      <c r="D82">
        <f t="shared" si="6"/>
        <v>42.719878540000003</v>
      </c>
      <c r="E82" t="e">
        <f t="shared" si="7"/>
        <v>#N/A</v>
      </c>
      <c r="F82">
        <f t="shared" si="8"/>
        <v>0.38629839117426634</v>
      </c>
      <c r="G82">
        <f t="shared" si="9"/>
        <v>0.59539129565080062</v>
      </c>
      <c r="H82">
        <f t="shared" si="10"/>
        <v>0.40460870434919938</v>
      </c>
      <c r="I82">
        <f t="shared" si="11"/>
        <v>124.94654012000001</v>
      </c>
    </row>
    <row r="83" spans="1:10">
      <c r="A83">
        <v>88.91389642</v>
      </c>
      <c r="B83">
        <v>69.803788900000001</v>
      </c>
      <c r="C83">
        <v>1</v>
      </c>
      <c r="D83" t="e">
        <f t="shared" si="6"/>
        <v>#N/A</v>
      </c>
      <c r="E83">
        <f t="shared" si="7"/>
        <v>69.803788900000001</v>
      </c>
      <c r="F83">
        <f t="shared" si="8"/>
        <v>6.9966459042979192</v>
      </c>
      <c r="G83">
        <f t="shared" si="9"/>
        <v>0.99908589072030751</v>
      </c>
      <c r="H83">
        <f t="shared" si="10"/>
        <v>0.99908589072030751</v>
      </c>
      <c r="I83">
        <f t="shared" si="11"/>
        <v>158.71768531999999</v>
      </c>
    </row>
    <row r="84" spans="1:10">
      <c r="A84">
        <v>94.834506719999993</v>
      </c>
      <c r="B84">
        <v>45.6943068</v>
      </c>
      <c r="C84">
        <v>1</v>
      </c>
      <c r="D84" t="e">
        <f t="shared" si="6"/>
        <v>#N/A</v>
      </c>
      <c r="E84">
        <f t="shared" si="7"/>
        <v>45.6943068</v>
      </c>
      <c r="F84">
        <f t="shared" si="8"/>
        <v>3.5551348613790772</v>
      </c>
      <c r="G84">
        <f t="shared" si="9"/>
        <v>0.97221646392348182</v>
      </c>
      <c r="H84">
        <f t="shared" si="10"/>
        <v>0.97221646392348182</v>
      </c>
      <c r="I84">
        <f t="shared" si="11"/>
        <v>140.52881352</v>
      </c>
    </row>
    <row r="85" spans="1:10">
      <c r="A85">
        <v>67.319257469999997</v>
      </c>
      <c r="B85">
        <v>66.589353180000003</v>
      </c>
      <c r="C85">
        <v>1</v>
      </c>
      <c r="D85" t="e">
        <f t="shared" si="6"/>
        <v>#N/A</v>
      </c>
      <c r="E85">
        <f t="shared" si="7"/>
        <v>66.589353180000003</v>
      </c>
      <c r="F85">
        <f t="shared" si="8"/>
        <v>1.9324578036178792</v>
      </c>
      <c r="G85">
        <f t="shared" si="9"/>
        <v>0.87352121208130851</v>
      </c>
      <c r="H85">
        <f t="shared" si="10"/>
        <v>0.87352121208130851</v>
      </c>
      <c r="I85">
        <f t="shared" si="11"/>
        <v>133.90861065000001</v>
      </c>
    </row>
    <row r="86" spans="1:10">
      <c r="A86">
        <v>57.238706319999999</v>
      </c>
      <c r="B86">
        <v>59.51428198</v>
      </c>
      <c r="C86">
        <v>1</v>
      </c>
      <c r="D86" t="e">
        <f t="shared" si="6"/>
        <v>#N/A</v>
      </c>
      <c r="E86">
        <f t="shared" si="7"/>
        <v>59.51428198</v>
      </c>
      <c r="F86">
        <f t="shared" si="8"/>
        <v>-1.5089368793998368</v>
      </c>
      <c r="G86">
        <f t="shared" si="9"/>
        <v>0.18109640101380814</v>
      </c>
      <c r="H86">
        <f t="shared" si="10"/>
        <v>0.18109640101380814</v>
      </c>
      <c r="I86">
        <f t="shared" si="11"/>
        <v>116.7529883</v>
      </c>
    </row>
    <row r="87" spans="1:10">
      <c r="A87" s="1">
        <v>80.366755999999995</v>
      </c>
      <c r="B87" s="1">
        <v>90.960147899999996</v>
      </c>
      <c r="C87" s="1">
        <v>0</v>
      </c>
      <c r="D87" s="1">
        <f t="shared" si="6"/>
        <v>90.960147899999996</v>
      </c>
      <c r="E87" s="1" t="e">
        <f t="shared" si="7"/>
        <v>#N/A</v>
      </c>
      <c r="F87" s="1">
        <f t="shared" si="8"/>
        <v>9.3270188649575196</v>
      </c>
      <c r="G87" s="1">
        <f t="shared" si="9"/>
        <v>0.99991102079330108</v>
      </c>
      <c r="H87" s="1">
        <f>IF(C87=1,G87,1-G87)</f>
        <v>8.8979206698924784E-5</v>
      </c>
      <c r="I87" s="1">
        <f t="shared" si="11"/>
        <v>171.32690389999999</v>
      </c>
      <c r="J87" s="1"/>
    </row>
    <row r="88" spans="1:10">
      <c r="A88">
        <v>68.468521789999997</v>
      </c>
      <c r="B88">
        <v>85.594307099999995</v>
      </c>
      <c r="C88">
        <v>1</v>
      </c>
      <c r="D88" t="e">
        <f t="shared" si="6"/>
        <v>#N/A</v>
      </c>
      <c r="E88">
        <f t="shared" si="7"/>
        <v>85.594307099999995</v>
      </c>
      <c r="F88">
        <f t="shared" si="8"/>
        <v>5.8419919542067458</v>
      </c>
      <c r="G88">
        <f t="shared" si="9"/>
        <v>0.99710534921621086</v>
      </c>
      <c r="H88">
        <f t="shared" si="10"/>
        <v>0.99710534921621086</v>
      </c>
      <c r="I88">
        <f t="shared" si="11"/>
        <v>154.06282888999999</v>
      </c>
    </row>
    <row r="89" spans="1:10">
      <c r="A89">
        <v>42.075454540000003</v>
      </c>
      <c r="B89">
        <v>78.844785999999999</v>
      </c>
      <c r="C89">
        <v>0</v>
      </c>
      <c r="D89">
        <f t="shared" si="6"/>
        <v>78.844785999999999</v>
      </c>
      <c r="E89" t="e">
        <f t="shared" si="7"/>
        <v>#N/A</v>
      </c>
      <c r="F89">
        <f t="shared" si="8"/>
        <v>-0.8926616707496251</v>
      </c>
      <c r="G89">
        <f t="shared" si="9"/>
        <v>0.29056085757658145</v>
      </c>
      <c r="H89">
        <f t="shared" si="10"/>
        <v>0.70943914242341855</v>
      </c>
      <c r="I89">
        <f t="shared" si="11"/>
        <v>120.92024054000001</v>
      </c>
    </row>
    <row r="90" spans="1:10">
      <c r="A90">
        <v>75.477702010000002</v>
      </c>
      <c r="B90">
        <v>90.424538999999996</v>
      </c>
      <c r="C90">
        <v>1</v>
      </c>
      <c r="D90" t="e">
        <f t="shared" si="6"/>
        <v>#N/A</v>
      </c>
      <c r="E90">
        <f t="shared" si="7"/>
        <v>90.424538999999996</v>
      </c>
      <c r="F90">
        <f t="shared" si="8"/>
        <v>8.2176156862014071</v>
      </c>
      <c r="G90">
        <f t="shared" si="9"/>
        <v>0.99973021507959881</v>
      </c>
      <c r="H90">
        <f t="shared" si="10"/>
        <v>0.99973021507959881</v>
      </c>
      <c r="I90">
        <f t="shared" si="11"/>
        <v>165.90224101000001</v>
      </c>
    </row>
    <row r="91" spans="1:10">
      <c r="A91">
        <v>78.635424349999994</v>
      </c>
      <c r="B91">
        <v>96.64742717</v>
      </c>
      <c r="C91">
        <v>1</v>
      </c>
      <c r="D91" t="e">
        <f t="shared" si="6"/>
        <v>#N/A</v>
      </c>
      <c r="E91">
        <f t="shared" si="7"/>
        <v>96.64742717</v>
      </c>
      <c r="F91">
        <f t="shared" si="8"/>
        <v>10.069989080986574</v>
      </c>
      <c r="G91">
        <f t="shared" si="9"/>
        <v>0.99995767071569841</v>
      </c>
      <c r="H91">
        <f t="shared" si="10"/>
        <v>0.99995767071569841</v>
      </c>
      <c r="I91">
        <f t="shared" si="11"/>
        <v>175.28285152000001</v>
      </c>
    </row>
    <row r="92" spans="1:10">
      <c r="A92">
        <v>52.348003990000002</v>
      </c>
      <c r="B92">
        <v>60.769505260000003</v>
      </c>
      <c r="C92">
        <v>0</v>
      </c>
      <c r="D92">
        <f t="shared" si="6"/>
        <v>60.769505260000003</v>
      </c>
      <c r="E92" t="e">
        <f t="shared" si="7"/>
        <v>#N/A</v>
      </c>
      <c r="F92">
        <f t="shared" si="8"/>
        <v>-2.272565604043745</v>
      </c>
      <c r="G92">
        <f t="shared" si="9"/>
        <v>9.3420696066256276E-2</v>
      </c>
      <c r="H92">
        <f t="shared" si="10"/>
        <v>0.90657930393374375</v>
      </c>
      <c r="I92">
        <f t="shared" si="11"/>
        <v>113.11750925000001</v>
      </c>
    </row>
    <row r="93" spans="1:10">
      <c r="A93">
        <v>94.09433113</v>
      </c>
      <c r="B93">
        <v>77.159105089999997</v>
      </c>
      <c r="C93">
        <v>1</v>
      </c>
      <c r="D93" t="e">
        <f t="shared" si="6"/>
        <v>#N/A</v>
      </c>
      <c r="E93">
        <f t="shared" si="7"/>
        <v>77.159105089999997</v>
      </c>
      <c r="F93">
        <f t="shared" si="8"/>
        <v>9.4840412241906957</v>
      </c>
      <c r="G93">
        <f t="shared" si="9"/>
        <v>0.99992394982797439</v>
      </c>
      <c r="H93">
        <f t="shared" si="10"/>
        <v>0.99992394982797439</v>
      </c>
      <c r="I93">
        <f t="shared" si="11"/>
        <v>171.25343622</v>
      </c>
    </row>
    <row r="94" spans="1:10">
      <c r="A94">
        <v>90.448550969999999</v>
      </c>
      <c r="B94">
        <v>87.508791759999994</v>
      </c>
      <c r="C94">
        <v>1</v>
      </c>
      <c r="D94" t="e">
        <f t="shared" si="6"/>
        <v>#N/A</v>
      </c>
      <c r="E94">
        <f t="shared" si="7"/>
        <v>87.508791759999994</v>
      </c>
      <c r="F94">
        <f t="shared" si="8"/>
        <v>10.734230062070946</v>
      </c>
      <c r="G94">
        <f t="shared" si="9"/>
        <v>0.99997821419284472</v>
      </c>
      <c r="H94">
        <f t="shared" si="10"/>
        <v>0.99997821419284472</v>
      </c>
      <c r="I94">
        <f t="shared" si="11"/>
        <v>177.95734272999999</v>
      </c>
    </row>
    <row r="95" spans="1:10">
      <c r="A95">
        <v>55.482161140000002</v>
      </c>
      <c r="B95">
        <v>35.570703469999998</v>
      </c>
      <c r="C95">
        <v>0</v>
      </c>
      <c r="D95">
        <f t="shared" si="6"/>
        <v>35.570703469999998</v>
      </c>
      <c r="E95" t="e">
        <f t="shared" si="7"/>
        <v>#N/A</v>
      </c>
      <c r="F95">
        <f t="shared" si="8"/>
        <v>-6.4979009788579001</v>
      </c>
      <c r="G95">
        <f t="shared" si="9"/>
        <v>1.504331834220891E-3</v>
      </c>
      <c r="H95">
        <f t="shared" si="10"/>
        <v>0.99849566816577906</v>
      </c>
      <c r="I95">
        <f t="shared" si="11"/>
        <v>91.05286461</v>
      </c>
    </row>
    <row r="96" spans="1:10">
      <c r="A96">
        <v>74.492692419999997</v>
      </c>
      <c r="B96">
        <v>84.845136850000003</v>
      </c>
      <c r="C96">
        <v>1</v>
      </c>
      <c r="D96" t="e">
        <f t="shared" si="6"/>
        <v>#N/A</v>
      </c>
      <c r="E96">
        <f t="shared" si="7"/>
        <v>84.845136850000003</v>
      </c>
      <c r="F96">
        <f t="shared" si="8"/>
        <v>6.936627999517949</v>
      </c>
      <c r="G96">
        <f t="shared" si="9"/>
        <v>0.99902940286035291</v>
      </c>
      <c r="H96">
        <f t="shared" si="10"/>
        <v>0.99902940286035291</v>
      </c>
      <c r="I96">
        <f t="shared" si="11"/>
        <v>159.33782926999999</v>
      </c>
    </row>
    <row r="97" spans="1:9">
      <c r="A97">
        <v>89.845806710000005</v>
      </c>
      <c r="B97">
        <v>45.358283610000001</v>
      </c>
      <c r="C97">
        <v>1</v>
      </c>
      <c r="D97" t="e">
        <f t="shared" si="6"/>
        <v>#N/A</v>
      </c>
      <c r="E97">
        <f t="shared" si="7"/>
        <v>45.358283610000001</v>
      </c>
      <c r="F97">
        <f t="shared" si="8"/>
        <v>2.4638041300763263</v>
      </c>
      <c r="G97">
        <f t="shared" si="9"/>
        <v>0.92156507767483475</v>
      </c>
      <c r="H97">
        <f t="shared" si="10"/>
        <v>0.92156507767483475</v>
      </c>
      <c r="I97">
        <f t="shared" si="11"/>
        <v>135.20409032000001</v>
      </c>
    </row>
    <row r="98" spans="1:9">
      <c r="A98">
        <v>83.489162739999998</v>
      </c>
      <c r="B98">
        <v>48.380285800000003</v>
      </c>
      <c r="C98">
        <v>1</v>
      </c>
      <c r="D98" t="e">
        <f t="shared" si="6"/>
        <v>#N/A</v>
      </c>
      <c r="E98">
        <f t="shared" si="7"/>
        <v>48.380285800000003</v>
      </c>
      <c r="F98">
        <f t="shared" si="8"/>
        <v>1.740033721164254</v>
      </c>
      <c r="G98">
        <f t="shared" si="9"/>
        <v>0.85069134863297569</v>
      </c>
      <c r="H98">
        <f t="shared" si="10"/>
        <v>0.85069134863297569</v>
      </c>
      <c r="I98">
        <f t="shared" si="11"/>
        <v>131.86944854000001</v>
      </c>
    </row>
    <row r="99" spans="1:9">
      <c r="A99">
        <v>42.261700810000001</v>
      </c>
      <c r="B99">
        <v>87.103850940000001</v>
      </c>
      <c r="C99">
        <v>1</v>
      </c>
      <c r="D99" t="e">
        <f t="shared" si="6"/>
        <v>#N/A</v>
      </c>
      <c r="E99">
        <f t="shared" si="7"/>
        <v>87.103850940000001</v>
      </c>
      <c r="F99">
        <f t="shared" si="8"/>
        <v>0.74188405817439573</v>
      </c>
      <c r="G99">
        <f t="shared" si="9"/>
        <v>0.67740771042420689</v>
      </c>
      <c r="H99">
        <f t="shared" si="10"/>
        <v>0.67740771042420689</v>
      </c>
      <c r="I99">
        <f t="shared" si="11"/>
        <v>129.36555175000001</v>
      </c>
    </row>
    <row r="100" spans="1:9">
      <c r="A100">
        <v>99.315008809999995</v>
      </c>
      <c r="B100">
        <v>68.77540947</v>
      </c>
      <c r="C100">
        <v>1</v>
      </c>
      <c r="D100" t="e">
        <f t="shared" si="6"/>
        <v>#N/A</v>
      </c>
      <c r="E100">
        <f t="shared" si="7"/>
        <v>68.77540947</v>
      </c>
      <c r="F100">
        <f t="shared" si="8"/>
        <v>8.9378422346834814</v>
      </c>
      <c r="G100">
        <f t="shared" si="9"/>
        <v>0.9998686931424825</v>
      </c>
      <c r="H100">
        <f t="shared" si="10"/>
        <v>0.9998686931424825</v>
      </c>
      <c r="I100">
        <f t="shared" si="11"/>
        <v>168.09041827999999</v>
      </c>
    </row>
    <row r="101" spans="1:9">
      <c r="A101">
        <v>55.34001756</v>
      </c>
      <c r="B101">
        <v>64.931938009999996</v>
      </c>
      <c r="C101">
        <v>1</v>
      </c>
      <c r="D101" t="e">
        <f t="shared" si="6"/>
        <v>#N/A</v>
      </c>
      <c r="E101">
        <f t="shared" si="7"/>
        <v>64.931938009999996</v>
      </c>
      <c r="F101">
        <f t="shared" si="8"/>
        <v>-0.85250913538900441</v>
      </c>
      <c r="G101">
        <f t="shared" si="9"/>
        <v>0.29890677414383232</v>
      </c>
      <c r="H101">
        <f t="shared" si="10"/>
        <v>0.29890677414383232</v>
      </c>
      <c r="I101">
        <f t="shared" si="11"/>
        <v>120.27195556999999</v>
      </c>
    </row>
    <row r="102" spans="1:9">
      <c r="A102">
        <v>74.775892999999996</v>
      </c>
      <c r="B102">
        <v>89.529812899999996</v>
      </c>
      <c r="C102">
        <v>1</v>
      </c>
      <c r="D102" t="e">
        <f t="shared" si="6"/>
        <v>#N/A</v>
      </c>
      <c r="E102">
        <f t="shared" si="7"/>
        <v>89.529812899999996</v>
      </c>
      <c r="F102">
        <f t="shared" si="8"/>
        <v>7.9003003034013322</v>
      </c>
      <c r="G102">
        <f t="shared" si="9"/>
        <v>0.99962950509572113</v>
      </c>
      <c r="H102">
        <f t="shared" si="10"/>
        <v>0.99962950509572113</v>
      </c>
      <c r="I102">
        <f t="shared" si="11"/>
        <v>164.30570589999999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2"/>
  <sheetViews>
    <sheetView tabSelected="1" workbookViewId="0">
      <selection activeCell="M14" sqref="M14"/>
    </sheetView>
  </sheetViews>
  <sheetFormatPr defaultRowHeight="15"/>
  <cols>
    <col min="4" max="4" width="15.85546875" hidden="1" customWidth="1"/>
    <col min="5" max="5" width="15.28515625" hidden="1" customWidth="1"/>
    <col min="6" max="6" width="12.140625" customWidth="1"/>
    <col min="7" max="7" width="13.5703125" customWidth="1"/>
  </cols>
  <sheetData>
    <row r="1" spans="1:14">
      <c r="D1" t="s">
        <v>6</v>
      </c>
    </row>
    <row r="2" spans="1:14">
      <c r="A2" t="s">
        <v>0</v>
      </c>
      <c r="B2" t="s">
        <v>1</v>
      </c>
      <c r="C2" t="s">
        <v>2</v>
      </c>
      <c r="D2" t="s">
        <v>7</v>
      </c>
      <c r="E2" t="s">
        <v>8</v>
      </c>
      <c r="F2" t="s">
        <v>9</v>
      </c>
      <c r="G2" t="s">
        <v>10</v>
      </c>
      <c r="H2" t="s">
        <v>11</v>
      </c>
    </row>
    <row r="3" spans="1:14">
      <c r="A3">
        <v>34.623659619999998</v>
      </c>
      <c r="B3">
        <v>78.024692819999999</v>
      </c>
      <c r="C3">
        <v>0</v>
      </c>
      <c r="D3">
        <f>IF(C3=0,B3,NA())</f>
        <v>78.024692819999999</v>
      </c>
      <c r="E3" t="e">
        <f>IF(C3=1,B3,NA())</f>
        <v>#N/A</v>
      </c>
      <c r="F3">
        <f>$L$4</f>
        <v>0.40546509905019068</v>
      </c>
      <c r="G3">
        <f>1/(1+EXP(-F3))</f>
        <v>0.59999999782608626</v>
      </c>
      <c r="H3">
        <f>IF(C3=1,G3,1-G3)</f>
        <v>0.40000000217391374</v>
      </c>
      <c r="L3" t="s">
        <v>3</v>
      </c>
      <c r="M3" t="s">
        <v>4</v>
      </c>
      <c r="N3" t="s">
        <v>5</v>
      </c>
    </row>
    <row r="4" spans="1:14">
      <c r="A4">
        <v>30.286710769999999</v>
      </c>
      <c r="B4">
        <v>43.894997519999997</v>
      </c>
      <c r="C4">
        <v>0</v>
      </c>
      <c r="D4">
        <f t="shared" ref="D4:D67" si="0">IF(C4=0,B4,NA())</f>
        <v>43.894997519999997</v>
      </c>
      <c r="E4" t="e">
        <f t="shared" ref="E4:E67" si="1">IF(C4=1,B4,NA())</f>
        <v>#N/A</v>
      </c>
      <c r="F4">
        <f t="shared" ref="F4:F67" si="2">$L$4</f>
        <v>0.40546509905019068</v>
      </c>
      <c r="G4">
        <f t="shared" ref="G4:G67" si="3">1/(1+EXP(-F4))</f>
        <v>0.59999999782608626</v>
      </c>
      <c r="H4">
        <f t="shared" ref="H4:H67" si="4">IF(C4=1,G4,1-G4)</f>
        <v>0.40000000217391374</v>
      </c>
      <c r="L4">
        <v>0.40546509905019068</v>
      </c>
      <c r="M4">
        <v>0</v>
      </c>
      <c r="N4">
        <v>0</v>
      </c>
    </row>
    <row r="5" spans="1:14">
      <c r="A5">
        <v>35.847408770000001</v>
      </c>
      <c r="B5">
        <v>72.902198029999994</v>
      </c>
      <c r="C5">
        <v>0</v>
      </c>
      <c r="D5">
        <f t="shared" si="0"/>
        <v>72.902198029999994</v>
      </c>
      <c r="E5" t="e">
        <f t="shared" si="1"/>
        <v>#N/A</v>
      </c>
      <c r="F5">
        <f t="shared" si="2"/>
        <v>0.40546509905019068</v>
      </c>
      <c r="G5">
        <f t="shared" si="3"/>
        <v>0.59999999782608626</v>
      </c>
      <c r="H5">
        <f t="shared" si="4"/>
        <v>0.40000000217391374</v>
      </c>
    </row>
    <row r="6" spans="1:14">
      <c r="A6">
        <v>60.18259939</v>
      </c>
      <c r="B6">
        <v>86.3085521</v>
      </c>
      <c r="C6">
        <v>1</v>
      </c>
      <c r="D6" t="e">
        <f t="shared" si="0"/>
        <v>#N/A</v>
      </c>
      <c r="E6">
        <f t="shared" si="1"/>
        <v>86.3085521</v>
      </c>
      <c r="F6">
        <f t="shared" si="2"/>
        <v>0.40546509905019068</v>
      </c>
      <c r="G6">
        <f t="shared" si="3"/>
        <v>0.59999999782608626</v>
      </c>
      <c r="H6">
        <f t="shared" si="4"/>
        <v>0.59999999782608626</v>
      </c>
    </row>
    <row r="7" spans="1:14">
      <c r="A7">
        <v>79.032736049999997</v>
      </c>
      <c r="B7">
        <v>75.344376440000005</v>
      </c>
      <c r="C7">
        <v>1</v>
      </c>
      <c r="D7" t="e">
        <f t="shared" si="0"/>
        <v>#N/A</v>
      </c>
      <c r="E7">
        <f t="shared" si="1"/>
        <v>75.344376440000005</v>
      </c>
      <c r="F7">
        <f t="shared" si="2"/>
        <v>0.40546509905019068</v>
      </c>
      <c r="G7">
        <f t="shared" si="3"/>
        <v>0.59999999782608626</v>
      </c>
      <c r="H7">
        <f t="shared" si="4"/>
        <v>0.59999999782608626</v>
      </c>
    </row>
    <row r="8" spans="1:14">
      <c r="A8">
        <v>45.08327748</v>
      </c>
      <c r="B8">
        <v>56.316371779999997</v>
      </c>
      <c r="C8">
        <v>0</v>
      </c>
      <c r="D8">
        <f t="shared" si="0"/>
        <v>56.316371779999997</v>
      </c>
      <c r="E8" t="e">
        <f t="shared" si="1"/>
        <v>#N/A</v>
      </c>
      <c r="F8">
        <f t="shared" si="2"/>
        <v>0.40546509905019068</v>
      </c>
      <c r="G8">
        <f t="shared" si="3"/>
        <v>0.59999999782608626</v>
      </c>
      <c r="H8">
        <f t="shared" si="4"/>
        <v>0.40000000217391374</v>
      </c>
      <c r="M8" t="s">
        <v>12</v>
      </c>
      <c r="N8">
        <f>PRODUCT(H3:H102)</f>
        <v>5.9084651210386162E-30</v>
      </c>
    </row>
    <row r="9" spans="1:14">
      <c r="A9">
        <v>61.106664539999997</v>
      </c>
      <c r="B9">
        <v>96.511425880000004</v>
      </c>
      <c r="C9">
        <v>1</v>
      </c>
      <c r="D9" t="e">
        <f t="shared" si="0"/>
        <v>#N/A</v>
      </c>
      <c r="E9">
        <f t="shared" si="1"/>
        <v>96.511425880000004</v>
      </c>
      <c r="F9">
        <f t="shared" si="2"/>
        <v>0.40546509905019068</v>
      </c>
      <c r="G9">
        <f t="shared" si="3"/>
        <v>0.59999999782608626</v>
      </c>
      <c r="H9">
        <f t="shared" si="4"/>
        <v>0.59999999782608626</v>
      </c>
      <c r="M9" t="s">
        <v>13</v>
      </c>
      <c r="N9">
        <f>LOG(N8)</f>
        <v>-29.228525323862886</v>
      </c>
    </row>
    <row r="10" spans="1:14">
      <c r="A10">
        <v>75.024745569999993</v>
      </c>
      <c r="B10">
        <v>46.55401354</v>
      </c>
      <c r="C10">
        <v>1</v>
      </c>
      <c r="D10" t="e">
        <f t="shared" si="0"/>
        <v>#N/A</v>
      </c>
      <c r="E10">
        <f t="shared" si="1"/>
        <v>46.55401354</v>
      </c>
      <c r="F10">
        <f t="shared" si="2"/>
        <v>0.40546509905019068</v>
      </c>
      <c r="G10">
        <f t="shared" si="3"/>
        <v>0.59999999782608626</v>
      </c>
      <c r="H10">
        <f t="shared" si="4"/>
        <v>0.59999999782608626</v>
      </c>
    </row>
    <row r="11" spans="1:14">
      <c r="A11">
        <v>76.098786700000005</v>
      </c>
      <c r="B11">
        <v>87.420569720000003</v>
      </c>
      <c r="C11">
        <v>1</v>
      </c>
      <c r="D11" t="e">
        <f t="shared" si="0"/>
        <v>#N/A</v>
      </c>
      <c r="E11">
        <f t="shared" si="1"/>
        <v>87.420569720000003</v>
      </c>
      <c r="F11">
        <f t="shared" si="2"/>
        <v>0.40546509905019068</v>
      </c>
      <c r="G11">
        <f t="shared" si="3"/>
        <v>0.59999999782608626</v>
      </c>
      <c r="H11">
        <f t="shared" si="4"/>
        <v>0.59999999782608626</v>
      </c>
    </row>
    <row r="12" spans="1:14">
      <c r="A12">
        <v>84.432819960000003</v>
      </c>
      <c r="B12">
        <v>43.533393310000001</v>
      </c>
      <c r="C12">
        <v>1</v>
      </c>
      <c r="D12" t="e">
        <f t="shared" si="0"/>
        <v>#N/A</v>
      </c>
      <c r="E12">
        <f t="shared" si="1"/>
        <v>43.533393310000001</v>
      </c>
      <c r="F12">
        <f t="shared" si="2"/>
        <v>0.40546509905019068</v>
      </c>
      <c r="G12">
        <f t="shared" si="3"/>
        <v>0.59999999782608626</v>
      </c>
      <c r="H12">
        <f t="shared" si="4"/>
        <v>0.59999999782608626</v>
      </c>
    </row>
    <row r="13" spans="1:14">
      <c r="A13">
        <v>95.861555069999994</v>
      </c>
      <c r="B13">
        <v>38.225278060000001</v>
      </c>
      <c r="C13">
        <v>0</v>
      </c>
      <c r="D13">
        <f t="shared" si="0"/>
        <v>38.225278060000001</v>
      </c>
      <c r="E13" t="e">
        <f t="shared" si="1"/>
        <v>#N/A</v>
      </c>
      <c r="F13">
        <f t="shared" si="2"/>
        <v>0.40546509905019068</v>
      </c>
      <c r="G13">
        <f t="shared" si="3"/>
        <v>0.59999999782608626</v>
      </c>
      <c r="H13">
        <f t="shared" si="4"/>
        <v>0.40000000217391374</v>
      </c>
    </row>
    <row r="14" spans="1:14">
      <c r="A14">
        <v>75.013658390000003</v>
      </c>
      <c r="B14">
        <v>30.60326323</v>
      </c>
      <c r="C14">
        <v>0</v>
      </c>
      <c r="D14">
        <f t="shared" si="0"/>
        <v>30.60326323</v>
      </c>
      <c r="E14" t="e">
        <f t="shared" si="1"/>
        <v>#N/A</v>
      </c>
      <c r="F14">
        <f t="shared" si="2"/>
        <v>0.40546509905019068</v>
      </c>
      <c r="G14">
        <f t="shared" si="3"/>
        <v>0.59999999782608626</v>
      </c>
      <c r="H14">
        <f t="shared" si="4"/>
        <v>0.40000000217391374</v>
      </c>
    </row>
    <row r="15" spans="1:14">
      <c r="A15">
        <v>82.307053370000006</v>
      </c>
      <c r="B15">
        <v>76.481963300000004</v>
      </c>
      <c r="C15">
        <v>1</v>
      </c>
      <c r="D15" t="e">
        <f t="shared" si="0"/>
        <v>#N/A</v>
      </c>
      <c r="E15">
        <f t="shared" si="1"/>
        <v>76.481963300000004</v>
      </c>
      <c r="F15">
        <f t="shared" si="2"/>
        <v>0.40546509905019068</v>
      </c>
      <c r="G15">
        <f t="shared" si="3"/>
        <v>0.59999999782608626</v>
      </c>
      <c r="H15">
        <f t="shared" si="4"/>
        <v>0.59999999782608626</v>
      </c>
    </row>
    <row r="16" spans="1:14">
      <c r="A16">
        <v>69.364588760000004</v>
      </c>
      <c r="B16">
        <v>97.718691960000001</v>
      </c>
      <c r="C16">
        <v>1</v>
      </c>
      <c r="D16" t="e">
        <f t="shared" si="0"/>
        <v>#N/A</v>
      </c>
      <c r="E16">
        <f t="shared" si="1"/>
        <v>97.718691960000001</v>
      </c>
      <c r="F16">
        <f t="shared" si="2"/>
        <v>0.40546509905019068</v>
      </c>
      <c r="G16">
        <f t="shared" si="3"/>
        <v>0.59999999782608626</v>
      </c>
      <c r="H16">
        <f t="shared" si="4"/>
        <v>0.59999999782608626</v>
      </c>
    </row>
    <row r="17" spans="1:8">
      <c r="A17">
        <v>39.538339139999998</v>
      </c>
      <c r="B17">
        <v>76.036810849999995</v>
      </c>
      <c r="C17">
        <v>0</v>
      </c>
      <c r="D17">
        <f t="shared" si="0"/>
        <v>76.036810849999995</v>
      </c>
      <c r="E17" t="e">
        <f t="shared" si="1"/>
        <v>#N/A</v>
      </c>
      <c r="F17">
        <f t="shared" si="2"/>
        <v>0.40546509905019068</v>
      </c>
      <c r="G17">
        <f t="shared" si="3"/>
        <v>0.59999999782608626</v>
      </c>
      <c r="H17">
        <f t="shared" si="4"/>
        <v>0.40000000217391374</v>
      </c>
    </row>
    <row r="18" spans="1:8">
      <c r="A18">
        <v>53.971052149999998</v>
      </c>
      <c r="B18">
        <v>89.207350140000003</v>
      </c>
      <c r="C18">
        <v>1</v>
      </c>
      <c r="D18" t="e">
        <f t="shared" si="0"/>
        <v>#N/A</v>
      </c>
      <c r="E18">
        <f t="shared" si="1"/>
        <v>89.207350140000003</v>
      </c>
      <c r="F18">
        <f t="shared" si="2"/>
        <v>0.40546509905019068</v>
      </c>
      <c r="G18">
        <f t="shared" si="3"/>
        <v>0.59999999782608626</v>
      </c>
      <c r="H18">
        <f t="shared" si="4"/>
        <v>0.59999999782608626</v>
      </c>
    </row>
    <row r="19" spans="1:8">
      <c r="A19">
        <v>69.070144060000004</v>
      </c>
      <c r="B19">
        <v>52.740469730000001</v>
      </c>
      <c r="C19">
        <v>1</v>
      </c>
      <c r="D19" t="e">
        <f t="shared" si="0"/>
        <v>#N/A</v>
      </c>
      <c r="E19">
        <f t="shared" si="1"/>
        <v>52.740469730000001</v>
      </c>
      <c r="F19">
        <f t="shared" si="2"/>
        <v>0.40546509905019068</v>
      </c>
      <c r="G19">
        <f t="shared" si="3"/>
        <v>0.59999999782608626</v>
      </c>
      <c r="H19">
        <f t="shared" si="4"/>
        <v>0.59999999782608626</v>
      </c>
    </row>
    <row r="20" spans="1:8">
      <c r="A20">
        <v>67.946855479999996</v>
      </c>
      <c r="B20">
        <v>46.67857411</v>
      </c>
      <c r="C20">
        <v>0</v>
      </c>
      <c r="D20">
        <f t="shared" si="0"/>
        <v>46.67857411</v>
      </c>
      <c r="E20" t="e">
        <f t="shared" si="1"/>
        <v>#N/A</v>
      </c>
      <c r="F20">
        <f t="shared" si="2"/>
        <v>0.40546509905019068</v>
      </c>
      <c r="G20">
        <f t="shared" si="3"/>
        <v>0.59999999782608626</v>
      </c>
      <c r="H20">
        <f t="shared" si="4"/>
        <v>0.40000000217391374</v>
      </c>
    </row>
    <row r="21" spans="1:8">
      <c r="A21">
        <v>70.661509550000005</v>
      </c>
      <c r="B21">
        <v>92.927137889999997</v>
      </c>
      <c r="C21">
        <v>1</v>
      </c>
      <c r="D21" t="e">
        <f t="shared" si="0"/>
        <v>#N/A</v>
      </c>
      <c r="E21">
        <f t="shared" si="1"/>
        <v>92.927137889999997</v>
      </c>
      <c r="F21">
        <f t="shared" si="2"/>
        <v>0.40546509905019068</v>
      </c>
      <c r="G21">
        <f t="shared" si="3"/>
        <v>0.59999999782608626</v>
      </c>
      <c r="H21">
        <f t="shared" si="4"/>
        <v>0.59999999782608626</v>
      </c>
    </row>
    <row r="22" spans="1:8">
      <c r="A22">
        <v>76.978783730000004</v>
      </c>
      <c r="B22">
        <v>47.575963649999998</v>
      </c>
      <c r="C22">
        <v>1</v>
      </c>
      <c r="D22" t="e">
        <f t="shared" si="0"/>
        <v>#N/A</v>
      </c>
      <c r="E22">
        <f t="shared" si="1"/>
        <v>47.575963649999998</v>
      </c>
      <c r="F22">
        <f t="shared" si="2"/>
        <v>0.40546509905019068</v>
      </c>
      <c r="G22">
        <f t="shared" si="3"/>
        <v>0.59999999782608626</v>
      </c>
      <c r="H22">
        <f t="shared" si="4"/>
        <v>0.59999999782608626</v>
      </c>
    </row>
    <row r="23" spans="1:8">
      <c r="A23">
        <v>67.372027549999999</v>
      </c>
      <c r="B23">
        <v>42.838438320000002</v>
      </c>
      <c r="C23">
        <v>0</v>
      </c>
      <c r="D23">
        <f t="shared" si="0"/>
        <v>42.838438320000002</v>
      </c>
      <c r="E23" t="e">
        <f t="shared" si="1"/>
        <v>#N/A</v>
      </c>
      <c r="F23">
        <f t="shared" si="2"/>
        <v>0.40546509905019068</v>
      </c>
      <c r="G23">
        <f t="shared" si="3"/>
        <v>0.59999999782608626</v>
      </c>
      <c r="H23">
        <f t="shared" si="4"/>
        <v>0.40000000217391374</v>
      </c>
    </row>
    <row r="24" spans="1:8">
      <c r="A24">
        <v>89.676775750000004</v>
      </c>
      <c r="B24">
        <v>65.799365929999993</v>
      </c>
      <c r="C24">
        <v>1</v>
      </c>
      <c r="D24" t="e">
        <f t="shared" si="0"/>
        <v>#N/A</v>
      </c>
      <c r="E24">
        <f t="shared" si="1"/>
        <v>65.799365929999993</v>
      </c>
      <c r="F24">
        <f t="shared" si="2"/>
        <v>0.40546509905019068</v>
      </c>
      <c r="G24">
        <f t="shared" si="3"/>
        <v>0.59999999782608626</v>
      </c>
      <c r="H24">
        <f t="shared" si="4"/>
        <v>0.59999999782608626</v>
      </c>
    </row>
    <row r="25" spans="1:8">
      <c r="A25">
        <v>50.534788290000002</v>
      </c>
      <c r="B25">
        <v>48.855811529999997</v>
      </c>
      <c r="C25">
        <v>0</v>
      </c>
      <c r="D25">
        <f t="shared" si="0"/>
        <v>48.855811529999997</v>
      </c>
      <c r="E25" t="e">
        <f t="shared" si="1"/>
        <v>#N/A</v>
      </c>
      <c r="F25">
        <f t="shared" si="2"/>
        <v>0.40546509905019068</v>
      </c>
      <c r="G25">
        <f t="shared" si="3"/>
        <v>0.59999999782608626</v>
      </c>
      <c r="H25">
        <f t="shared" si="4"/>
        <v>0.40000000217391374</v>
      </c>
    </row>
    <row r="26" spans="1:8">
      <c r="A26">
        <v>34.212060979999997</v>
      </c>
      <c r="B26">
        <v>44.209528599999999</v>
      </c>
      <c r="C26">
        <v>0</v>
      </c>
      <c r="D26">
        <f t="shared" si="0"/>
        <v>44.209528599999999</v>
      </c>
      <c r="E26" t="e">
        <f t="shared" si="1"/>
        <v>#N/A</v>
      </c>
      <c r="F26">
        <f t="shared" si="2"/>
        <v>0.40546509905019068</v>
      </c>
      <c r="G26">
        <f t="shared" si="3"/>
        <v>0.59999999782608626</v>
      </c>
      <c r="H26">
        <f t="shared" si="4"/>
        <v>0.40000000217391374</v>
      </c>
    </row>
    <row r="27" spans="1:8">
      <c r="A27">
        <v>77.924091450000006</v>
      </c>
      <c r="B27">
        <v>68.972359990000001</v>
      </c>
      <c r="C27">
        <v>1</v>
      </c>
      <c r="D27" t="e">
        <f t="shared" si="0"/>
        <v>#N/A</v>
      </c>
      <c r="E27">
        <f t="shared" si="1"/>
        <v>68.972359990000001</v>
      </c>
      <c r="F27">
        <f t="shared" si="2"/>
        <v>0.40546509905019068</v>
      </c>
      <c r="G27">
        <f t="shared" si="3"/>
        <v>0.59999999782608626</v>
      </c>
      <c r="H27">
        <f t="shared" si="4"/>
        <v>0.59999999782608626</v>
      </c>
    </row>
    <row r="28" spans="1:8">
      <c r="A28">
        <v>62.271013670000002</v>
      </c>
      <c r="B28">
        <v>69.954457950000005</v>
      </c>
      <c r="C28">
        <v>1</v>
      </c>
      <c r="D28" t="e">
        <f t="shared" si="0"/>
        <v>#N/A</v>
      </c>
      <c r="E28">
        <f t="shared" si="1"/>
        <v>69.954457950000005</v>
      </c>
      <c r="F28">
        <f t="shared" si="2"/>
        <v>0.40546509905019068</v>
      </c>
      <c r="G28">
        <f t="shared" si="3"/>
        <v>0.59999999782608626</v>
      </c>
      <c r="H28">
        <f t="shared" si="4"/>
        <v>0.59999999782608626</v>
      </c>
    </row>
    <row r="29" spans="1:8">
      <c r="A29">
        <v>80.190180749999996</v>
      </c>
      <c r="B29">
        <v>44.821628930000003</v>
      </c>
      <c r="C29">
        <v>1</v>
      </c>
      <c r="D29" t="e">
        <f t="shared" si="0"/>
        <v>#N/A</v>
      </c>
      <c r="E29">
        <f t="shared" si="1"/>
        <v>44.821628930000003</v>
      </c>
      <c r="F29">
        <f t="shared" si="2"/>
        <v>0.40546509905019068</v>
      </c>
      <c r="G29">
        <f t="shared" si="3"/>
        <v>0.59999999782608626</v>
      </c>
      <c r="H29">
        <f t="shared" si="4"/>
        <v>0.59999999782608626</v>
      </c>
    </row>
    <row r="30" spans="1:8">
      <c r="A30">
        <v>93.1143888</v>
      </c>
      <c r="B30">
        <v>38.800670340000003</v>
      </c>
      <c r="C30">
        <v>0</v>
      </c>
      <c r="D30">
        <f t="shared" si="0"/>
        <v>38.800670340000003</v>
      </c>
      <c r="E30" t="e">
        <f t="shared" si="1"/>
        <v>#N/A</v>
      </c>
      <c r="F30">
        <f t="shared" si="2"/>
        <v>0.40546509905019068</v>
      </c>
      <c r="G30">
        <f t="shared" si="3"/>
        <v>0.59999999782608626</v>
      </c>
      <c r="H30">
        <f t="shared" si="4"/>
        <v>0.40000000217391374</v>
      </c>
    </row>
    <row r="31" spans="1:8">
      <c r="A31">
        <v>61.830206019999999</v>
      </c>
      <c r="B31">
        <v>50.256107890000003</v>
      </c>
      <c r="C31">
        <v>0</v>
      </c>
      <c r="D31">
        <f t="shared" si="0"/>
        <v>50.256107890000003</v>
      </c>
      <c r="E31" t="e">
        <f t="shared" si="1"/>
        <v>#N/A</v>
      </c>
      <c r="F31">
        <f t="shared" si="2"/>
        <v>0.40546509905019068</v>
      </c>
      <c r="G31">
        <f t="shared" si="3"/>
        <v>0.59999999782608626</v>
      </c>
      <c r="H31">
        <f t="shared" si="4"/>
        <v>0.40000000217391374</v>
      </c>
    </row>
    <row r="32" spans="1:8">
      <c r="A32">
        <v>38.785803799999996</v>
      </c>
      <c r="B32">
        <v>64.995680960000001</v>
      </c>
      <c r="C32">
        <v>0</v>
      </c>
      <c r="D32">
        <f t="shared" si="0"/>
        <v>64.995680960000001</v>
      </c>
      <c r="E32" t="e">
        <f t="shared" si="1"/>
        <v>#N/A</v>
      </c>
      <c r="F32">
        <f t="shared" si="2"/>
        <v>0.40546509905019068</v>
      </c>
      <c r="G32">
        <f t="shared" si="3"/>
        <v>0.59999999782608626</v>
      </c>
      <c r="H32">
        <f t="shared" si="4"/>
        <v>0.40000000217391374</v>
      </c>
    </row>
    <row r="33" spans="1:8">
      <c r="A33">
        <v>61.379289450000002</v>
      </c>
      <c r="B33">
        <v>72.807887309999998</v>
      </c>
      <c r="C33">
        <v>1</v>
      </c>
      <c r="D33" t="e">
        <f t="shared" si="0"/>
        <v>#N/A</v>
      </c>
      <c r="E33">
        <f t="shared" si="1"/>
        <v>72.807887309999998</v>
      </c>
      <c r="F33">
        <f t="shared" si="2"/>
        <v>0.40546509905019068</v>
      </c>
      <c r="G33">
        <f t="shared" si="3"/>
        <v>0.59999999782608626</v>
      </c>
      <c r="H33">
        <f t="shared" si="4"/>
        <v>0.59999999782608626</v>
      </c>
    </row>
    <row r="34" spans="1:8">
      <c r="A34">
        <v>85.404519390000004</v>
      </c>
      <c r="B34">
        <v>57.051983980000003</v>
      </c>
      <c r="C34">
        <v>1</v>
      </c>
      <c r="D34" t="e">
        <f t="shared" si="0"/>
        <v>#N/A</v>
      </c>
      <c r="E34">
        <f t="shared" si="1"/>
        <v>57.051983980000003</v>
      </c>
      <c r="F34">
        <f t="shared" si="2"/>
        <v>0.40546509905019068</v>
      </c>
      <c r="G34">
        <f t="shared" si="3"/>
        <v>0.59999999782608626</v>
      </c>
      <c r="H34">
        <f t="shared" si="4"/>
        <v>0.59999999782608626</v>
      </c>
    </row>
    <row r="35" spans="1:8">
      <c r="A35">
        <v>52.107979729999997</v>
      </c>
      <c r="B35">
        <v>63.12762377</v>
      </c>
      <c r="C35">
        <v>0</v>
      </c>
      <c r="D35">
        <f t="shared" si="0"/>
        <v>63.12762377</v>
      </c>
      <c r="E35" t="e">
        <f t="shared" si="1"/>
        <v>#N/A</v>
      </c>
      <c r="F35">
        <f t="shared" si="2"/>
        <v>0.40546509905019068</v>
      </c>
      <c r="G35">
        <f t="shared" si="3"/>
        <v>0.59999999782608626</v>
      </c>
      <c r="H35">
        <f t="shared" si="4"/>
        <v>0.40000000217391374</v>
      </c>
    </row>
    <row r="36" spans="1:8">
      <c r="A36">
        <v>52.045404769999998</v>
      </c>
      <c r="B36">
        <v>69.432860120000001</v>
      </c>
      <c r="C36">
        <v>1</v>
      </c>
      <c r="D36" t="e">
        <f t="shared" si="0"/>
        <v>#N/A</v>
      </c>
      <c r="E36">
        <f t="shared" si="1"/>
        <v>69.432860120000001</v>
      </c>
      <c r="F36">
        <f t="shared" si="2"/>
        <v>0.40546509905019068</v>
      </c>
      <c r="G36">
        <f t="shared" si="3"/>
        <v>0.59999999782608626</v>
      </c>
      <c r="H36">
        <f t="shared" si="4"/>
        <v>0.59999999782608626</v>
      </c>
    </row>
    <row r="37" spans="1:8">
      <c r="A37">
        <v>40.236893739999999</v>
      </c>
      <c r="B37">
        <v>71.167748020000005</v>
      </c>
      <c r="C37">
        <v>0</v>
      </c>
      <c r="D37">
        <f t="shared" si="0"/>
        <v>71.167748020000005</v>
      </c>
      <c r="E37" t="e">
        <f t="shared" si="1"/>
        <v>#N/A</v>
      </c>
      <c r="F37">
        <f t="shared" si="2"/>
        <v>0.40546509905019068</v>
      </c>
      <c r="G37">
        <f t="shared" si="3"/>
        <v>0.59999999782608626</v>
      </c>
      <c r="H37">
        <f t="shared" si="4"/>
        <v>0.40000000217391374</v>
      </c>
    </row>
    <row r="38" spans="1:8">
      <c r="A38">
        <v>54.635105549999999</v>
      </c>
      <c r="B38">
        <v>52.213885879999999</v>
      </c>
      <c r="C38">
        <v>0</v>
      </c>
      <c r="D38">
        <f t="shared" si="0"/>
        <v>52.213885879999999</v>
      </c>
      <c r="E38" t="e">
        <f t="shared" si="1"/>
        <v>#N/A</v>
      </c>
      <c r="F38">
        <f t="shared" si="2"/>
        <v>0.40546509905019068</v>
      </c>
      <c r="G38">
        <f t="shared" si="3"/>
        <v>0.59999999782608626</v>
      </c>
      <c r="H38">
        <f t="shared" si="4"/>
        <v>0.40000000217391374</v>
      </c>
    </row>
    <row r="39" spans="1:8">
      <c r="A39">
        <v>33.915500110000004</v>
      </c>
      <c r="B39">
        <v>98.86943574</v>
      </c>
      <c r="C39">
        <v>0</v>
      </c>
      <c r="D39">
        <f t="shared" si="0"/>
        <v>98.86943574</v>
      </c>
      <c r="E39" t="e">
        <f t="shared" si="1"/>
        <v>#N/A</v>
      </c>
      <c r="F39">
        <f t="shared" si="2"/>
        <v>0.40546509905019068</v>
      </c>
      <c r="G39">
        <f t="shared" si="3"/>
        <v>0.59999999782608626</v>
      </c>
      <c r="H39">
        <f t="shared" si="4"/>
        <v>0.40000000217391374</v>
      </c>
    </row>
    <row r="40" spans="1:8">
      <c r="A40">
        <v>64.176988870000002</v>
      </c>
      <c r="B40">
        <v>80.908060590000005</v>
      </c>
      <c r="C40">
        <v>1</v>
      </c>
      <c r="D40" t="e">
        <f t="shared" si="0"/>
        <v>#N/A</v>
      </c>
      <c r="E40">
        <f t="shared" si="1"/>
        <v>80.908060590000005</v>
      </c>
      <c r="F40">
        <f t="shared" si="2"/>
        <v>0.40546509905019068</v>
      </c>
      <c r="G40">
        <f t="shared" si="3"/>
        <v>0.59999999782608626</v>
      </c>
      <c r="H40">
        <f t="shared" si="4"/>
        <v>0.59999999782608626</v>
      </c>
    </row>
    <row r="41" spans="1:8">
      <c r="A41">
        <v>74.789252959999999</v>
      </c>
      <c r="B41">
        <v>41.573415230000002</v>
      </c>
      <c r="C41">
        <v>0</v>
      </c>
      <c r="D41">
        <f t="shared" si="0"/>
        <v>41.573415230000002</v>
      </c>
      <c r="E41" t="e">
        <f t="shared" si="1"/>
        <v>#N/A</v>
      </c>
      <c r="F41">
        <f t="shared" si="2"/>
        <v>0.40546509905019068</v>
      </c>
      <c r="G41">
        <f t="shared" si="3"/>
        <v>0.59999999782608626</v>
      </c>
      <c r="H41">
        <f t="shared" si="4"/>
        <v>0.40000000217391374</v>
      </c>
    </row>
    <row r="42" spans="1:8">
      <c r="A42">
        <v>34.183640029999999</v>
      </c>
      <c r="B42">
        <v>75.237720339999996</v>
      </c>
      <c r="C42">
        <v>0</v>
      </c>
      <c r="D42">
        <f t="shared" si="0"/>
        <v>75.237720339999996</v>
      </c>
      <c r="E42" t="e">
        <f t="shared" si="1"/>
        <v>#N/A</v>
      </c>
      <c r="F42">
        <f t="shared" si="2"/>
        <v>0.40546509905019068</v>
      </c>
      <c r="G42">
        <f t="shared" si="3"/>
        <v>0.59999999782608626</v>
      </c>
      <c r="H42">
        <f t="shared" si="4"/>
        <v>0.40000000217391374</v>
      </c>
    </row>
    <row r="43" spans="1:8">
      <c r="A43">
        <v>83.902393660000001</v>
      </c>
      <c r="B43">
        <v>56.308046220000001</v>
      </c>
      <c r="C43">
        <v>1</v>
      </c>
      <c r="D43" t="e">
        <f t="shared" si="0"/>
        <v>#N/A</v>
      </c>
      <c r="E43">
        <f t="shared" si="1"/>
        <v>56.308046220000001</v>
      </c>
      <c r="F43">
        <f t="shared" si="2"/>
        <v>0.40546509905019068</v>
      </c>
      <c r="G43">
        <f t="shared" si="3"/>
        <v>0.59999999782608626</v>
      </c>
      <c r="H43">
        <f t="shared" si="4"/>
        <v>0.59999999782608626</v>
      </c>
    </row>
    <row r="44" spans="1:8">
      <c r="A44">
        <v>51.547720269999999</v>
      </c>
      <c r="B44">
        <v>46.856290260000002</v>
      </c>
      <c r="C44">
        <v>0</v>
      </c>
      <c r="D44">
        <f t="shared" si="0"/>
        <v>46.856290260000002</v>
      </c>
      <c r="E44" t="e">
        <f t="shared" si="1"/>
        <v>#N/A</v>
      </c>
      <c r="F44">
        <f t="shared" si="2"/>
        <v>0.40546509905019068</v>
      </c>
      <c r="G44">
        <f t="shared" si="3"/>
        <v>0.59999999782608626</v>
      </c>
      <c r="H44">
        <f t="shared" si="4"/>
        <v>0.40000000217391374</v>
      </c>
    </row>
    <row r="45" spans="1:8">
      <c r="A45">
        <v>94.443367769999995</v>
      </c>
      <c r="B45">
        <v>65.568921610000004</v>
      </c>
      <c r="C45">
        <v>1</v>
      </c>
      <c r="D45" t="e">
        <f t="shared" si="0"/>
        <v>#N/A</v>
      </c>
      <c r="E45">
        <f t="shared" si="1"/>
        <v>65.568921610000004</v>
      </c>
      <c r="F45">
        <f t="shared" si="2"/>
        <v>0.40546509905019068</v>
      </c>
      <c r="G45">
        <f t="shared" si="3"/>
        <v>0.59999999782608626</v>
      </c>
      <c r="H45">
        <f t="shared" si="4"/>
        <v>0.59999999782608626</v>
      </c>
    </row>
    <row r="46" spans="1:8">
      <c r="A46">
        <v>82.368753760000004</v>
      </c>
      <c r="B46">
        <v>40.618255159999997</v>
      </c>
      <c r="C46">
        <v>0</v>
      </c>
      <c r="D46">
        <f t="shared" si="0"/>
        <v>40.618255159999997</v>
      </c>
      <c r="E46" t="e">
        <f t="shared" si="1"/>
        <v>#N/A</v>
      </c>
      <c r="F46">
        <f t="shared" si="2"/>
        <v>0.40546509905019068</v>
      </c>
      <c r="G46">
        <f t="shared" si="3"/>
        <v>0.59999999782608626</v>
      </c>
      <c r="H46">
        <f t="shared" si="4"/>
        <v>0.40000000217391374</v>
      </c>
    </row>
    <row r="47" spans="1:8">
      <c r="A47">
        <v>51.047751769999998</v>
      </c>
      <c r="B47">
        <v>45.822701459999998</v>
      </c>
      <c r="C47">
        <v>0</v>
      </c>
      <c r="D47">
        <f t="shared" si="0"/>
        <v>45.822701459999998</v>
      </c>
      <c r="E47" t="e">
        <f t="shared" si="1"/>
        <v>#N/A</v>
      </c>
      <c r="F47">
        <f t="shared" si="2"/>
        <v>0.40546509905019068</v>
      </c>
      <c r="G47">
        <f t="shared" si="3"/>
        <v>0.59999999782608626</v>
      </c>
      <c r="H47">
        <f t="shared" si="4"/>
        <v>0.40000000217391374</v>
      </c>
    </row>
    <row r="48" spans="1:8">
      <c r="A48">
        <v>62.222675760000001</v>
      </c>
      <c r="B48">
        <v>52.060991950000002</v>
      </c>
      <c r="C48">
        <v>0</v>
      </c>
      <c r="D48">
        <f t="shared" si="0"/>
        <v>52.060991950000002</v>
      </c>
      <c r="E48" t="e">
        <f t="shared" si="1"/>
        <v>#N/A</v>
      </c>
      <c r="F48">
        <f t="shared" si="2"/>
        <v>0.40546509905019068</v>
      </c>
      <c r="G48">
        <f t="shared" si="3"/>
        <v>0.59999999782608626</v>
      </c>
      <c r="H48">
        <f t="shared" si="4"/>
        <v>0.40000000217391374</v>
      </c>
    </row>
    <row r="49" spans="1:8">
      <c r="A49">
        <v>77.193034929999996</v>
      </c>
      <c r="B49">
        <v>70.458200000000005</v>
      </c>
      <c r="C49">
        <v>1</v>
      </c>
      <c r="D49" t="e">
        <f t="shared" si="0"/>
        <v>#N/A</v>
      </c>
      <c r="E49">
        <f t="shared" si="1"/>
        <v>70.458200000000005</v>
      </c>
      <c r="F49">
        <f t="shared" si="2"/>
        <v>0.40546509905019068</v>
      </c>
      <c r="G49">
        <f t="shared" si="3"/>
        <v>0.59999999782608626</v>
      </c>
      <c r="H49">
        <f t="shared" si="4"/>
        <v>0.59999999782608626</v>
      </c>
    </row>
    <row r="50" spans="1:8">
      <c r="A50">
        <v>97.771599280000004</v>
      </c>
      <c r="B50">
        <v>86.727822329999995</v>
      </c>
      <c r="C50">
        <v>1</v>
      </c>
      <c r="D50" t="e">
        <f t="shared" si="0"/>
        <v>#N/A</v>
      </c>
      <c r="E50">
        <f t="shared" si="1"/>
        <v>86.727822329999995</v>
      </c>
      <c r="F50">
        <f t="shared" si="2"/>
        <v>0.40546509905019068</v>
      </c>
      <c r="G50">
        <f t="shared" si="3"/>
        <v>0.59999999782608626</v>
      </c>
      <c r="H50">
        <f t="shared" si="4"/>
        <v>0.59999999782608626</v>
      </c>
    </row>
    <row r="51" spans="1:8">
      <c r="A51">
        <v>62.0730638</v>
      </c>
      <c r="B51">
        <v>96.768824120000005</v>
      </c>
      <c r="C51">
        <v>1</v>
      </c>
      <c r="D51" t="e">
        <f t="shared" si="0"/>
        <v>#N/A</v>
      </c>
      <c r="E51">
        <f t="shared" si="1"/>
        <v>96.768824120000005</v>
      </c>
      <c r="F51">
        <f t="shared" si="2"/>
        <v>0.40546509905019068</v>
      </c>
      <c r="G51">
        <f t="shared" si="3"/>
        <v>0.59999999782608626</v>
      </c>
      <c r="H51">
        <f t="shared" si="4"/>
        <v>0.59999999782608626</v>
      </c>
    </row>
    <row r="52" spans="1:8">
      <c r="A52">
        <v>91.564974500000005</v>
      </c>
      <c r="B52">
        <v>88.696292549999995</v>
      </c>
      <c r="C52">
        <v>1</v>
      </c>
      <c r="D52" t="e">
        <f t="shared" si="0"/>
        <v>#N/A</v>
      </c>
      <c r="E52">
        <f t="shared" si="1"/>
        <v>88.696292549999995</v>
      </c>
      <c r="F52">
        <f t="shared" si="2"/>
        <v>0.40546509905019068</v>
      </c>
      <c r="G52">
        <f t="shared" si="3"/>
        <v>0.59999999782608626</v>
      </c>
      <c r="H52">
        <f t="shared" si="4"/>
        <v>0.59999999782608626</v>
      </c>
    </row>
    <row r="53" spans="1:8">
      <c r="A53">
        <v>79.944817939999993</v>
      </c>
      <c r="B53">
        <v>74.163119350000002</v>
      </c>
      <c r="C53">
        <v>1</v>
      </c>
      <c r="D53" t="e">
        <f t="shared" si="0"/>
        <v>#N/A</v>
      </c>
      <c r="E53">
        <f t="shared" si="1"/>
        <v>74.163119350000002</v>
      </c>
      <c r="F53">
        <f t="shared" si="2"/>
        <v>0.40546509905019068</v>
      </c>
      <c r="G53">
        <f t="shared" si="3"/>
        <v>0.59999999782608626</v>
      </c>
      <c r="H53">
        <f t="shared" si="4"/>
        <v>0.59999999782608626</v>
      </c>
    </row>
    <row r="54" spans="1:8">
      <c r="A54">
        <v>99.272526929999998</v>
      </c>
      <c r="B54">
        <v>60.999031000000002</v>
      </c>
      <c r="C54">
        <v>1</v>
      </c>
      <c r="D54" t="e">
        <f t="shared" si="0"/>
        <v>#N/A</v>
      </c>
      <c r="E54">
        <f t="shared" si="1"/>
        <v>60.999031000000002</v>
      </c>
      <c r="F54">
        <f t="shared" si="2"/>
        <v>0.40546509905019068</v>
      </c>
      <c r="G54">
        <f t="shared" si="3"/>
        <v>0.59999999782608626</v>
      </c>
      <c r="H54">
        <f t="shared" si="4"/>
        <v>0.59999999782608626</v>
      </c>
    </row>
    <row r="55" spans="1:8">
      <c r="A55">
        <v>90.546714109999996</v>
      </c>
      <c r="B55">
        <v>43.39060181</v>
      </c>
      <c r="C55">
        <v>1</v>
      </c>
      <c r="D55" t="e">
        <f t="shared" si="0"/>
        <v>#N/A</v>
      </c>
      <c r="E55">
        <f t="shared" si="1"/>
        <v>43.39060181</v>
      </c>
      <c r="F55">
        <f t="shared" si="2"/>
        <v>0.40546509905019068</v>
      </c>
      <c r="G55">
        <f t="shared" si="3"/>
        <v>0.59999999782608626</v>
      </c>
      <c r="H55">
        <f t="shared" si="4"/>
        <v>0.59999999782608626</v>
      </c>
    </row>
    <row r="56" spans="1:8">
      <c r="A56">
        <v>34.524513849999998</v>
      </c>
      <c r="B56">
        <v>60.39634246</v>
      </c>
      <c r="C56">
        <v>0</v>
      </c>
      <c r="D56">
        <f t="shared" si="0"/>
        <v>60.39634246</v>
      </c>
      <c r="E56" t="e">
        <f t="shared" si="1"/>
        <v>#N/A</v>
      </c>
      <c r="F56">
        <f t="shared" si="2"/>
        <v>0.40546509905019068</v>
      </c>
      <c r="G56">
        <f t="shared" si="3"/>
        <v>0.59999999782608626</v>
      </c>
      <c r="H56">
        <f t="shared" si="4"/>
        <v>0.40000000217391374</v>
      </c>
    </row>
    <row r="57" spans="1:8">
      <c r="A57">
        <v>50.286496120000002</v>
      </c>
      <c r="B57">
        <v>49.804538809999997</v>
      </c>
      <c r="C57">
        <v>0</v>
      </c>
      <c r="D57">
        <f t="shared" si="0"/>
        <v>49.804538809999997</v>
      </c>
      <c r="E57" t="e">
        <f t="shared" si="1"/>
        <v>#N/A</v>
      </c>
      <c r="F57">
        <f t="shared" si="2"/>
        <v>0.40546509905019068</v>
      </c>
      <c r="G57">
        <f t="shared" si="3"/>
        <v>0.59999999782608626</v>
      </c>
      <c r="H57">
        <f t="shared" si="4"/>
        <v>0.40000000217391374</v>
      </c>
    </row>
    <row r="58" spans="1:8">
      <c r="A58">
        <v>49.586677219999999</v>
      </c>
      <c r="B58">
        <v>59.80895099</v>
      </c>
      <c r="C58">
        <v>0</v>
      </c>
      <c r="D58">
        <f t="shared" si="0"/>
        <v>59.80895099</v>
      </c>
      <c r="E58" t="e">
        <f t="shared" si="1"/>
        <v>#N/A</v>
      </c>
      <c r="F58">
        <f t="shared" si="2"/>
        <v>0.40546509905019068</v>
      </c>
      <c r="G58">
        <f t="shared" si="3"/>
        <v>0.59999999782608626</v>
      </c>
      <c r="H58">
        <f t="shared" si="4"/>
        <v>0.40000000217391374</v>
      </c>
    </row>
    <row r="59" spans="1:8">
      <c r="A59">
        <v>97.645633959999998</v>
      </c>
      <c r="B59">
        <v>68.861572719999998</v>
      </c>
      <c r="C59">
        <v>1</v>
      </c>
      <c r="D59" t="e">
        <f t="shared" si="0"/>
        <v>#N/A</v>
      </c>
      <c r="E59">
        <f t="shared" si="1"/>
        <v>68.861572719999998</v>
      </c>
      <c r="F59">
        <f t="shared" si="2"/>
        <v>0.40546509905019068</v>
      </c>
      <c r="G59">
        <f t="shared" si="3"/>
        <v>0.59999999782608626</v>
      </c>
      <c r="H59">
        <f t="shared" si="4"/>
        <v>0.59999999782608626</v>
      </c>
    </row>
    <row r="60" spans="1:8">
      <c r="A60">
        <v>32.577200169999998</v>
      </c>
      <c r="B60">
        <v>95.598547609999997</v>
      </c>
      <c r="C60">
        <v>0</v>
      </c>
      <c r="D60">
        <f t="shared" si="0"/>
        <v>95.598547609999997</v>
      </c>
      <c r="E60" t="e">
        <f t="shared" si="1"/>
        <v>#N/A</v>
      </c>
      <c r="F60">
        <f t="shared" si="2"/>
        <v>0.40546509905019068</v>
      </c>
      <c r="G60">
        <f t="shared" si="3"/>
        <v>0.59999999782608626</v>
      </c>
      <c r="H60">
        <f t="shared" si="4"/>
        <v>0.40000000217391374</v>
      </c>
    </row>
    <row r="61" spans="1:8">
      <c r="A61">
        <v>74.248691370000003</v>
      </c>
      <c r="B61">
        <v>69.824571230000004</v>
      </c>
      <c r="C61">
        <v>1</v>
      </c>
      <c r="D61" t="e">
        <f t="shared" si="0"/>
        <v>#N/A</v>
      </c>
      <c r="E61">
        <f t="shared" si="1"/>
        <v>69.824571230000004</v>
      </c>
      <c r="F61">
        <f t="shared" si="2"/>
        <v>0.40546509905019068</v>
      </c>
      <c r="G61">
        <f t="shared" si="3"/>
        <v>0.59999999782608626</v>
      </c>
      <c r="H61">
        <f t="shared" si="4"/>
        <v>0.59999999782608626</v>
      </c>
    </row>
    <row r="62" spans="1:8">
      <c r="A62">
        <v>71.796462059999996</v>
      </c>
      <c r="B62">
        <v>78.453562250000004</v>
      </c>
      <c r="C62">
        <v>1</v>
      </c>
      <c r="D62" t="e">
        <f t="shared" si="0"/>
        <v>#N/A</v>
      </c>
      <c r="E62">
        <f t="shared" si="1"/>
        <v>78.453562250000004</v>
      </c>
      <c r="F62">
        <f t="shared" si="2"/>
        <v>0.40546509905019068</v>
      </c>
      <c r="G62">
        <f t="shared" si="3"/>
        <v>0.59999999782608626</v>
      </c>
      <c r="H62">
        <f t="shared" si="4"/>
        <v>0.59999999782608626</v>
      </c>
    </row>
    <row r="63" spans="1:8">
      <c r="A63">
        <v>75.395611470000006</v>
      </c>
      <c r="B63">
        <v>85.759936670000002</v>
      </c>
      <c r="C63">
        <v>1</v>
      </c>
      <c r="D63" t="e">
        <f t="shared" si="0"/>
        <v>#N/A</v>
      </c>
      <c r="E63">
        <f t="shared" si="1"/>
        <v>85.759936670000002</v>
      </c>
      <c r="F63">
        <f t="shared" si="2"/>
        <v>0.40546509905019068</v>
      </c>
      <c r="G63">
        <f t="shared" si="3"/>
        <v>0.59999999782608626</v>
      </c>
      <c r="H63">
        <f t="shared" si="4"/>
        <v>0.59999999782608626</v>
      </c>
    </row>
    <row r="64" spans="1:8">
      <c r="A64">
        <v>35.28611282</v>
      </c>
      <c r="B64">
        <v>47.020513950000002</v>
      </c>
      <c r="C64">
        <v>0</v>
      </c>
      <c r="D64">
        <f t="shared" si="0"/>
        <v>47.020513950000002</v>
      </c>
      <c r="E64" t="e">
        <f t="shared" si="1"/>
        <v>#N/A</v>
      </c>
      <c r="F64">
        <f t="shared" si="2"/>
        <v>0.40546509905019068</v>
      </c>
      <c r="G64">
        <f t="shared" si="3"/>
        <v>0.59999999782608626</v>
      </c>
      <c r="H64">
        <f t="shared" si="4"/>
        <v>0.40000000217391374</v>
      </c>
    </row>
    <row r="65" spans="1:8">
      <c r="A65">
        <v>56.253817499999997</v>
      </c>
      <c r="B65">
        <v>39.261472509999997</v>
      </c>
      <c r="C65">
        <v>0</v>
      </c>
      <c r="D65">
        <f t="shared" si="0"/>
        <v>39.261472509999997</v>
      </c>
      <c r="E65" t="e">
        <f t="shared" si="1"/>
        <v>#N/A</v>
      </c>
      <c r="F65">
        <f t="shared" si="2"/>
        <v>0.40546509905019068</v>
      </c>
      <c r="G65">
        <f t="shared" si="3"/>
        <v>0.59999999782608626</v>
      </c>
      <c r="H65">
        <f t="shared" si="4"/>
        <v>0.40000000217391374</v>
      </c>
    </row>
    <row r="66" spans="1:8">
      <c r="A66">
        <v>30.058822450000001</v>
      </c>
      <c r="B66">
        <v>49.592973870000002</v>
      </c>
      <c r="C66">
        <v>0</v>
      </c>
      <c r="D66">
        <f t="shared" si="0"/>
        <v>49.592973870000002</v>
      </c>
      <c r="E66" t="e">
        <f t="shared" si="1"/>
        <v>#N/A</v>
      </c>
      <c r="F66">
        <f t="shared" si="2"/>
        <v>0.40546509905019068</v>
      </c>
      <c r="G66">
        <f t="shared" si="3"/>
        <v>0.59999999782608626</v>
      </c>
      <c r="H66">
        <f t="shared" si="4"/>
        <v>0.40000000217391374</v>
      </c>
    </row>
    <row r="67" spans="1:8">
      <c r="A67">
        <v>44.668261719999997</v>
      </c>
      <c r="B67">
        <v>66.450086150000004</v>
      </c>
      <c r="C67">
        <v>0</v>
      </c>
      <c r="D67">
        <f t="shared" si="0"/>
        <v>66.450086150000004</v>
      </c>
      <c r="E67" t="e">
        <f t="shared" si="1"/>
        <v>#N/A</v>
      </c>
      <c r="F67">
        <f t="shared" si="2"/>
        <v>0.40546509905019068</v>
      </c>
      <c r="G67">
        <f t="shared" si="3"/>
        <v>0.59999999782608626</v>
      </c>
      <c r="H67">
        <f t="shared" si="4"/>
        <v>0.40000000217391374</v>
      </c>
    </row>
    <row r="68" spans="1:8">
      <c r="A68">
        <v>66.560894469999994</v>
      </c>
      <c r="B68">
        <v>41.09209808</v>
      </c>
      <c r="C68">
        <v>0</v>
      </c>
      <c r="D68">
        <f t="shared" ref="D68:D102" si="5">IF(C68=0,B68,NA())</f>
        <v>41.09209808</v>
      </c>
      <c r="E68" t="e">
        <f t="shared" ref="E68:E102" si="6">IF(C68=1,B68,NA())</f>
        <v>#N/A</v>
      </c>
      <c r="F68">
        <f t="shared" ref="F68:F102" si="7">$L$4</f>
        <v>0.40546509905019068</v>
      </c>
      <c r="G68">
        <f t="shared" ref="G68:G102" si="8">1/(1+EXP(-F68))</f>
        <v>0.59999999782608626</v>
      </c>
      <c r="H68">
        <f t="shared" ref="H68:H102" si="9">IF(C68=1,G68,1-G68)</f>
        <v>0.40000000217391374</v>
      </c>
    </row>
    <row r="69" spans="1:8">
      <c r="A69">
        <v>40.457550980000001</v>
      </c>
      <c r="B69">
        <v>97.535185490000003</v>
      </c>
      <c r="C69">
        <v>1</v>
      </c>
      <c r="D69" t="e">
        <f t="shared" si="5"/>
        <v>#N/A</v>
      </c>
      <c r="E69">
        <f t="shared" si="6"/>
        <v>97.535185490000003</v>
      </c>
      <c r="F69">
        <f t="shared" si="7"/>
        <v>0.40546509905019068</v>
      </c>
      <c r="G69">
        <f t="shared" si="8"/>
        <v>0.59999999782608626</v>
      </c>
      <c r="H69">
        <f t="shared" si="9"/>
        <v>0.59999999782608626</v>
      </c>
    </row>
    <row r="70" spans="1:8">
      <c r="A70">
        <v>49.072563219999999</v>
      </c>
      <c r="B70">
        <v>51.88321182</v>
      </c>
      <c r="C70">
        <v>0</v>
      </c>
      <c r="D70">
        <f t="shared" si="5"/>
        <v>51.88321182</v>
      </c>
      <c r="E70" t="e">
        <f t="shared" si="6"/>
        <v>#N/A</v>
      </c>
      <c r="F70">
        <f t="shared" si="7"/>
        <v>0.40546509905019068</v>
      </c>
      <c r="G70">
        <f t="shared" si="8"/>
        <v>0.59999999782608626</v>
      </c>
      <c r="H70">
        <f t="shared" si="9"/>
        <v>0.40000000217391374</v>
      </c>
    </row>
    <row r="71" spans="1:8">
      <c r="A71">
        <v>80.279574010000005</v>
      </c>
      <c r="B71">
        <v>92.116060809999993</v>
      </c>
      <c r="C71">
        <v>1</v>
      </c>
      <c r="D71" t="e">
        <f t="shared" si="5"/>
        <v>#N/A</v>
      </c>
      <c r="E71">
        <f t="shared" si="6"/>
        <v>92.116060809999993</v>
      </c>
      <c r="F71">
        <f t="shared" si="7"/>
        <v>0.40546509905019068</v>
      </c>
      <c r="G71">
        <f t="shared" si="8"/>
        <v>0.59999999782608626</v>
      </c>
      <c r="H71">
        <f t="shared" si="9"/>
        <v>0.59999999782608626</v>
      </c>
    </row>
    <row r="72" spans="1:8">
      <c r="A72">
        <v>66.746718569999999</v>
      </c>
      <c r="B72">
        <v>60.991394030000002</v>
      </c>
      <c r="C72">
        <v>1</v>
      </c>
      <c r="D72" t="e">
        <f t="shared" si="5"/>
        <v>#N/A</v>
      </c>
      <c r="E72">
        <f t="shared" si="6"/>
        <v>60.991394030000002</v>
      </c>
      <c r="F72">
        <f t="shared" si="7"/>
        <v>0.40546509905019068</v>
      </c>
      <c r="G72">
        <f t="shared" si="8"/>
        <v>0.59999999782608626</v>
      </c>
      <c r="H72">
        <f t="shared" si="9"/>
        <v>0.59999999782608626</v>
      </c>
    </row>
    <row r="73" spans="1:8">
      <c r="A73">
        <v>32.722833039999998</v>
      </c>
      <c r="B73">
        <v>43.307173059999997</v>
      </c>
      <c r="C73">
        <v>0</v>
      </c>
      <c r="D73">
        <f t="shared" si="5"/>
        <v>43.307173059999997</v>
      </c>
      <c r="E73" t="e">
        <f t="shared" si="6"/>
        <v>#N/A</v>
      </c>
      <c r="F73">
        <f t="shared" si="7"/>
        <v>0.40546509905019068</v>
      </c>
      <c r="G73">
        <f t="shared" si="8"/>
        <v>0.59999999782608626</v>
      </c>
      <c r="H73">
        <f t="shared" si="9"/>
        <v>0.40000000217391374</v>
      </c>
    </row>
    <row r="74" spans="1:8">
      <c r="A74">
        <v>64.039320419999996</v>
      </c>
      <c r="B74">
        <v>78.031688020000004</v>
      </c>
      <c r="C74">
        <v>1</v>
      </c>
      <c r="D74" t="e">
        <f t="shared" si="5"/>
        <v>#N/A</v>
      </c>
      <c r="E74">
        <f t="shared" si="6"/>
        <v>78.031688020000004</v>
      </c>
      <c r="F74">
        <f t="shared" si="7"/>
        <v>0.40546509905019068</v>
      </c>
      <c r="G74">
        <f t="shared" si="8"/>
        <v>0.59999999782608626</v>
      </c>
      <c r="H74">
        <f t="shared" si="9"/>
        <v>0.59999999782608626</v>
      </c>
    </row>
    <row r="75" spans="1:8">
      <c r="A75">
        <v>72.346494230000005</v>
      </c>
      <c r="B75">
        <v>96.227592970000003</v>
      </c>
      <c r="C75">
        <v>1</v>
      </c>
      <c r="D75" t="e">
        <f t="shared" si="5"/>
        <v>#N/A</v>
      </c>
      <c r="E75">
        <f t="shared" si="6"/>
        <v>96.227592970000003</v>
      </c>
      <c r="F75">
        <f t="shared" si="7"/>
        <v>0.40546509905019068</v>
      </c>
      <c r="G75">
        <f t="shared" si="8"/>
        <v>0.59999999782608626</v>
      </c>
      <c r="H75">
        <f t="shared" si="9"/>
        <v>0.59999999782608626</v>
      </c>
    </row>
    <row r="76" spans="1:8">
      <c r="A76">
        <v>60.457885740000002</v>
      </c>
      <c r="B76">
        <v>73.094998099999998</v>
      </c>
      <c r="C76">
        <v>1</v>
      </c>
      <c r="D76" t="e">
        <f t="shared" si="5"/>
        <v>#N/A</v>
      </c>
      <c r="E76">
        <f t="shared" si="6"/>
        <v>73.094998099999998</v>
      </c>
      <c r="F76">
        <f t="shared" si="7"/>
        <v>0.40546509905019068</v>
      </c>
      <c r="G76">
        <f t="shared" si="8"/>
        <v>0.59999999782608626</v>
      </c>
      <c r="H76">
        <f t="shared" si="9"/>
        <v>0.59999999782608626</v>
      </c>
    </row>
    <row r="77" spans="1:8">
      <c r="A77">
        <v>58.840956220000002</v>
      </c>
      <c r="B77">
        <v>75.85844831</v>
      </c>
      <c r="C77">
        <v>1</v>
      </c>
      <c r="D77" t="e">
        <f t="shared" si="5"/>
        <v>#N/A</v>
      </c>
      <c r="E77">
        <f t="shared" si="6"/>
        <v>75.85844831</v>
      </c>
      <c r="F77">
        <f t="shared" si="7"/>
        <v>0.40546509905019068</v>
      </c>
      <c r="G77">
        <f t="shared" si="8"/>
        <v>0.59999999782608626</v>
      </c>
      <c r="H77">
        <f t="shared" si="9"/>
        <v>0.59999999782608626</v>
      </c>
    </row>
    <row r="78" spans="1:8">
      <c r="A78">
        <v>99.827857800000004</v>
      </c>
      <c r="B78">
        <v>72.369251930000004</v>
      </c>
      <c r="C78">
        <v>1</v>
      </c>
      <c r="D78" t="e">
        <f t="shared" si="5"/>
        <v>#N/A</v>
      </c>
      <c r="E78">
        <f t="shared" si="6"/>
        <v>72.369251930000004</v>
      </c>
      <c r="F78">
        <f t="shared" si="7"/>
        <v>0.40546509905019068</v>
      </c>
      <c r="G78">
        <f t="shared" si="8"/>
        <v>0.59999999782608626</v>
      </c>
      <c r="H78">
        <f t="shared" si="9"/>
        <v>0.59999999782608626</v>
      </c>
    </row>
    <row r="79" spans="1:8">
      <c r="A79">
        <v>47.264269110000001</v>
      </c>
      <c r="B79">
        <v>88.475864999999999</v>
      </c>
      <c r="C79">
        <v>1</v>
      </c>
      <c r="D79" t="e">
        <f t="shared" si="5"/>
        <v>#N/A</v>
      </c>
      <c r="E79">
        <f t="shared" si="6"/>
        <v>88.475864999999999</v>
      </c>
      <c r="F79">
        <f t="shared" si="7"/>
        <v>0.40546509905019068</v>
      </c>
      <c r="G79">
        <f t="shared" si="8"/>
        <v>0.59999999782608626</v>
      </c>
      <c r="H79">
        <f t="shared" si="9"/>
        <v>0.59999999782608626</v>
      </c>
    </row>
    <row r="80" spans="1:8">
      <c r="A80">
        <v>50.458159799999997</v>
      </c>
      <c r="B80">
        <v>75.809859529999997</v>
      </c>
      <c r="C80">
        <v>1</v>
      </c>
      <c r="D80" t="e">
        <f t="shared" si="5"/>
        <v>#N/A</v>
      </c>
      <c r="E80">
        <f t="shared" si="6"/>
        <v>75.809859529999997</v>
      </c>
      <c r="F80">
        <f t="shared" si="7"/>
        <v>0.40546509905019068</v>
      </c>
      <c r="G80">
        <f t="shared" si="8"/>
        <v>0.59999999782608626</v>
      </c>
      <c r="H80">
        <f t="shared" si="9"/>
        <v>0.59999999782608626</v>
      </c>
    </row>
    <row r="81" spans="1:8">
      <c r="A81">
        <v>60.455556289999997</v>
      </c>
      <c r="B81">
        <v>42.508409440000001</v>
      </c>
      <c r="C81">
        <v>0</v>
      </c>
      <c r="D81">
        <f t="shared" si="5"/>
        <v>42.508409440000001</v>
      </c>
      <c r="E81" t="e">
        <f t="shared" si="6"/>
        <v>#N/A</v>
      </c>
      <c r="F81">
        <f t="shared" si="7"/>
        <v>0.40546509905019068</v>
      </c>
      <c r="G81">
        <f t="shared" si="8"/>
        <v>0.59999999782608626</v>
      </c>
      <c r="H81">
        <f t="shared" si="9"/>
        <v>0.40000000217391374</v>
      </c>
    </row>
    <row r="82" spans="1:8">
      <c r="A82">
        <v>82.226661579999998</v>
      </c>
      <c r="B82">
        <v>42.719878540000003</v>
      </c>
      <c r="C82">
        <v>0</v>
      </c>
      <c r="D82">
        <f t="shared" si="5"/>
        <v>42.719878540000003</v>
      </c>
      <c r="E82" t="e">
        <f t="shared" si="6"/>
        <v>#N/A</v>
      </c>
      <c r="F82">
        <f t="shared" si="7"/>
        <v>0.40546509905019068</v>
      </c>
      <c r="G82">
        <f t="shared" si="8"/>
        <v>0.59999999782608626</v>
      </c>
      <c r="H82">
        <f t="shared" si="9"/>
        <v>0.40000000217391374</v>
      </c>
    </row>
    <row r="83" spans="1:8">
      <c r="A83">
        <v>88.91389642</v>
      </c>
      <c r="B83">
        <v>69.803788900000001</v>
      </c>
      <c r="C83">
        <v>1</v>
      </c>
      <c r="D83" t="e">
        <f t="shared" si="5"/>
        <v>#N/A</v>
      </c>
      <c r="E83">
        <f t="shared" si="6"/>
        <v>69.803788900000001</v>
      </c>
      <c r="F83">
        <f t="shared" si="7"/>
        <v>0.40546509905019068</v>
      </c>
      <c r="G83">
        <f t="shared" si="8"/>
        <v>0.59999999782608626</v>
      </c>
      <c r="H83">
        <f t="shared" si="9"/>
        <v>0.59999999782608626</v>
      </c>
    </row>
    <row r="84" spans="1:8">
      <c r="A84">
        <v>94.834506719999993</v>
      </c>
      <c r="B84">
        <v>45.6943068</v>
      </c>
      <c r="C84">
        <v>1</v>
      </c>
      <c r="D84" t="e">
        <f t="shared" si="5"/>
        <v>#N/A</v>
      </c>
      <c r="E84">
        <f t="shared" si="6"/>
        <v>45.6943068</v>
      </c>
      <c r="F84">
        <f t="shared" si="7"/>
        <v>0.40546509905019068</v>
      </c>
      <c r="G84">
        <f t="shared" si="8"/>
        <v>0.59999999782608626</v>
      </c>
      <c r="H84">
        <f t="shared" si="9"/>
        <v>0.59999999782608626</v>
      </c>
    </row>
    <row r="85" spans="1:8">
      <c r="A85">
        <v>67.319257469999997</v>
      </c>
      <c r="B85">
        <v>66.589353180000003</v>
      </c>
      <c r="C85">
        <v>1</v>
      </c>
      <c r="D85" t="e">
        <f t="shared" si="5"/>
        <v>#N/A</v>
      </c>
      <c r="E85">
        <f t="shared" si="6"/>
        <v>66.589353180000003</v>
      </c>
      <c r="F85">
        <f t="shared" si="7"/>
        <v>0.40546509905019068</v>
      </c>
      <c r="G85">
        <f t="shared" si="8"/>
        <v>0.59999999782608626</v>
      </c>
      <c r="H85">
        <f t="shared" si="9"/>
        <v>0.59999999782608626</v>
      </c>
    </row>
    <row r="86" spans="1:8">
      <c r="A86">
        <v>57.238706319999999</v>
      </c>
      <c r="B86">
        <v>59.51428198</v>
      </c>
      <c r="C86">
        <v>1</v>
      </c>
      <c r="D86" t="e">
        <f t="shared" si="5"/>
        <v>#N/A</v>
      </c>
      <c r="E86">
        <f t="shared" si="6"/>
        <v>59.51428198</v>
      </c>
      <c r="F86">
        <f t="shared" si="7"/>
        <v>0.40546509905019068</v>
      </c>
      <c r="G86">
        <f t="shared" si="8"/>
        <v>0.59999999782608626</v>
      </c>
      <c r="H86">
        <f t="shared" si="9"/>
        <v>0.59999999782608626</v>
      </c>
    </row>
    <row r="87" spans="1:8">
      <c r="A87">
        <v>80.366755999999995</v>
      </c>
      <c r="B87">
        <v>90.960147899999996</v>
      </c>
      <c r="C87">
        <v>1</v>
      </c>
      <c r="D87" t="e">
        <f t="shared" si="5"/>
        <v>#N/A</v>
      </c>
      <c r="E87">
        <f t="shared" si="6"/>
        <v>90.960147899999996</v>
      </c>
      <c r="F87">
        <f t="shared" si="7"/>
        <v>0.40546509905019068</v>
      </c>
      <c r="G87">
        <f t="shared" si="8"/>
        <v>0.59999999782608626</v>
      </c>
      <c r="H87">
        <f t="shared" si="9"/>
        <v>0.59999999782608626</v>
      </c>
    </row>
    <row r="88" spans="1:8">
      <c r="A88">
        <v>68.468521789999997</v>
      </c>
      <c r="B88">
        <v>85.594307099999995</v>
      </c>
      <c r="C88">
        <v>1</v>
      </c>
      <c r="D88" t="e">
        <f t="shared" si="5"/>
        <v>#N/A</v>
      </c>
      <c r="E88">
        <f t="shared" si="6"/>
        <v>85.594307099999995</v>
      </c>
      <c r="F88">
        <f t="shared" si="7"/>
        <v>0.40546509905019068</v>
      </c>
      <c r="G88">
        <f t="shared" si="8"/>
        <v>0.59999999782608626</v>
      </c>
      <c r="H88">
        <f t="shared" si="9"/>
        <v>0.59999999782608626</v>
      </c>
    </row>
    <row r="89" spans="1:8">
      <c r="A89">
        <v>42.075454540000003</v>
      </c>
      <c r="B89">
        <v>78.844785999999999</v>
      </c>
      <c r="C89">
        <v>0</v>
      </c>
      <c r="D89">
        <f t="shared" si="5"/>
        <v>78.844785999999999</v>
      </c>
      <c r="E89" t="e">
        <f t="shared" si="6"/>
        <v>#N/A</v>
      </c>
      <c r="F89">
        <f t="shared" si="7"/>
        <v>0.40546509905019068</v>
      </c>
      <c r="G89">
        <f t="shared" si="8"/>
        <v>0.59999999782608626</v>
      </c>
      <c r="H89">
        <f t="shared" si="9"/>
        <v>0.40000000217391374</v>
      </c>
    </row>
    <row r="90" spans="1:8">
      <c r="A90">
        <v>75.477702010000002</v>
      </c>
      <c r="B90">
        <v>90.424538999999996</v>
      </c>
      <c r="C90">
        <v>1</v>
      </c>
      <c r="D90" t="e">
        <f t="shared" si="5"/>
        <v>#N/A</v>
      </c>
      <c r="E90">
        <f t="shared" si="6"/>
        <v>90.424538999999996</v>
      </c>
      <c r="F90">
        <f t="shared" si="7"/>
        <v>0.40546509905019068</v>
      </c>
      <c r="G90">
        <f t="shared" si="8"/>
        <v>0.59999999782608626</v>
      </c>
      <c r="H90">
        <f t="shared" si="9"/>
        <v>0.59999999782608626</v>
      </c>
    </row>
    <row r="91" spans="1:8">
      <c r="A91">
        <v>78.635424349999994</v>
      </c>
      <c r="B91">
        <v>96.64742717</v>
      </c>
      <c r="C91">
        <v>1</v>
      </c>
      <c r="D91" t="e">
        <f t="shared" si="5"/>
        <v>#N/A</v>
      </c>
      <c r="E91">
        <f t="shared" si="6"/>
        <v>96.64742717</v>
      </c>
      <c r="F91">
        <f t="shared" si="7"/>
        <v>0.40546509905019068</v>
      </c>
      <c r="G91">
        <f t="shared" si="8"/>
        <v>0.59999999782608626</v>
      </c>
      <c r="H91">
        <f t="shared" si="9"/>
        <v>0.59999999782608626</v>
      </c>
    </row>
    <row r="92" spans="1:8">
      <c r="A92">
        <v>52.348003990000002</v>
      </c>
      <c r="B92">
        <v>60.769505260000003</v>
      </c>
      <c r="C92">
        <v>0</v>
      </c>
      <c r="D92">
        <f t="shared" si="5"/>
        <v>60.769505260000003</v>
      </c>
      <c r="E92" t="e">
        <f t="shared" si="6"/>
        <v>#N/A</v>
      </c>
      <c r="F92">
        <f t="shared" si="7"/>
        <v>0.40546509905019068</v>
      </c>
      <c r="G92">
        <f t="shared" si="8"/>
        <v>0.59999999782608626</v>
      </c>
      <c r="H92">
        <f t="shared" si="9"/>
        <v>0.40000000217391374</v>
      </c>
    </row>
    <row r="93" spans="1:8">
      <c r="A93">
        <v>94.09433113</v>
      </c>
      <c r="B93">
        <v>77.159105089999997</v>
      </c>
      <c r="C93">
        <v>1</v>
      </c>
      <c r="D93" t="e">
        <f t="shared" si="5"/>
        <v>#N/A</v>
      </c>
      <c r="E93">
        <f t="shared" si="6"/>
        <v>77.159105089999997</v>
      </c>
      <c r="F93">
        <f t="shared" si="7"/>
        <v>0.40546509905019068</v>
      </c>
      <c r="G93">
        <f t="shared" si="8"/>
        <v>0.59999999782608626</v>
      </c>
      <c r="H93">
        <f t="shared" si="9"/>
        <v>0.59999999782608626</v>
      </c>
    </row>
    <row r="94" spans="1:8">
      <c r="A94">
        <v>90.448550969999999</v>
      </c>
      <c r="B94">
        <v>87.508791759999994</v>
      </c>
      <c r="C94">
        <v>1</v>
      </c>
      <c r="D94" t="e">
        <f t="shared" si="5"/>
        <v>#N/A</v>
      </c>
      <c r="E94">
        <f t="shared" si="6"/>
        <v>87.508791759999994</v>
      </c>
      <c r="F94">
        <f t="shared" si="7"/>
        <v>0.40546509905019068</v>
      </c>
      <c r="G94">
        <f t="shared" si="8"/>
        <v>0.59999999782608626</v>
      </c>
      <c r="H94">
        <f t="shared" si="9"/>
        <v>0.59999999782608626</v>
      </c>
    </row>
    <row r="95" spans="1:8">
      <c r="A95">
        <v>55.482161140000002</v>
      </c>
      <c r="B95">
        <v>35.570703469999998</v>
      </c>
      <c r="C95">
        <v>0</v>
      </c>
      <c r="D95">
        <f t="shared" si="5"/>
        <v>35.570703469999998</v>
      </c>
      <c r="E95" t="e">
        <f t="shared" si="6"/>
        <v>#N/A</v>
      </c>
      <c r="F95">
        <f t="shared" si="7"/>
        <v>0.40546509905019068</v>
      </c>
      <c r="G95">
        <f t="shared" si="8"/>
        <v>0.59999999782608626</v>
      </c>
      <c r="H95">
        <f t="shared" si="9"/>
        <v>0.40000000217391374</v>
      </c>
    </row>
    <row r="96" spans="1:8">
      <c r="A96">
        <v>74.492692419999997</v>
      </c>
      <c r="B96">
        <v>84.845136850000003</v>
      </c>
      <c r="C96">
        <v>1</v>
      </c>
      <c r="D96" t="e">
        <f t="shared" si="5"/>
        <v>#N/A</v>
      </c>
      <c r="E96">
        <f t="shared" si="6"/>
        <v>84.845136850000003</v>
      </c>
      <c r="F96">
        <f t="shared" si="7"/>
        <v>0.40546509905019068</v>
      </c>
      <c r="G96">
        <f t="shared" si="8"/>
        <v>0.59999999782608626</v>
      </c>
      <c r="H96">
        <f t="shared" si="9"/>
        <v>0.59999999782608626</v>
      </c>
    </row>
    <row r="97" spans="1:8">
      <c r="A97">
        <v>89.845806710000005</v>
      </c>
      <c r="B97">
        <v>45.358283610000001</v>
      </c>
      <c r="C97">
        <v>1</v>
      </c>
      <c r="D97" t="e">
        <f t="shared" si="5"/>
        <v>#N/A</v>
      </c>
      <c r="E97">
        <f t="shared" si="6"/>
        <v>45.358283610000001</v>
      </c>
      <c r="F97">
        <f t="shared" si="7"/>
        <v>0.40546509905019068</v>
      </c>
      <c r="G97">
        <f t="shared" si="8"/>
        <v>0.59999999782608626</v>
      </c>
      <c r="H97">
        <f t="shared" si="9"/>
        <v>0.59999999782608626</v>
      </c>
    </row>
    <row r="98" spans="1:8">
      <c r="A98">
        <v>83.489162739999998</v>
      </c>
      <c r="B98">
        <v>48.380285800000003</v>
      </c>
      <c r="C98">
        <v>1</v>
      </c>
      <c r="D98" t="e">
        <f t="shared" si="5"/>
        <v>#N/A</v>
      </c>
      <c r="E98">
        <f t="shared" si="6"/>
        <v>48.380285800000003</v>
      </c>
      <c r="F98">
        <f t="shared" si="7"/>
        <v>0.40546509905019068</v>
      </c>
      <c r="G98">
        <f t="shared" si="8"/>
        <v>0.59999999782608626</v>
      </c>
      <c r="H98">
        <f t="shared" si="9"/>
        <v>0.59999999782608626</v>
      </c>
    </row>
    <row r="99" spans="1:8">
      <c r="A99">
        <v>42.261700810000001</v>
      </c>
      <c r="B99">
        <v>87.103850940000001</v>
      </c>
      <c r="C99">
        <v>1</v>
      </c>
      <c r="D99" t="e">
        <f t="shared" si="5"/>
        <v>#N/A</v>
      </c>
      <c r="E99">
        <f t="shared" si="6"/>
        <v>87.103850940000001</v>
      </c>
      <c r="F99">
        <f t="shared" si="7"/>
        <v>0.40546509905019068</v>
      </c>
      <c r="G99">
        <f t="shared" si="8"/>
        <v>0.59999999782608626</v>
      </c>
      <c r="H99">
        <f t="shared" si="9"/>
        <v>0.59999999782608626</v>
      </c>
    </row>
    <row r="100" spans="1:8">
      <c r="A100">
        <v>99.315008809999995</v>
      </c>
      <c r="B100">
        <v>68.77540947</v>
      </c>
      <c r="C100">
        <v>1</v>
      </c>
      <c r="D100" t="e">
        <f t="shared" si="5"/>
        <v>#N/A</v>
      </c>
      <c r="E100">
        <f t="shared" si="6"/>
        <v>68.77540947</v>
      </c>
      <c r="F100">
        <f t="shared" si="7"/>
        <v>0.40546509905019068</v>
      </c>
      <c r="G100">
        <f t="shared" si="8"/>
        <v>0.59999999782608626</v>
      </c>
      <c r="H100">
        <f t="shared" si="9"/>
        <v>0.59999999782608626</v>
      </c>
    </row>
    <row r="101" spans="1:8">
      <c r="A101">
        <v>55.34001756</v>
      </c>
      <c r="B101">
        <v>64.931938009999996</v>
      </c>
      <c r="C101">
        <v>1</v>
      </c>
      <c r="D101" t="e">
        <f t="shared" si="5"/>
        <v>#N/A</v>
      </c>
      <c r="E101">
        <f t="shared" si="6"/>
        <v>64.931938009999996</v>
      </c>
      <c r="F101">
        <f t="shared" si="7"/>
        <v>0.40546509905019068</v>
      </c>
      <c r="G101">
        <f t="shared" si="8"/>
        <v>0.59999999782608626</v>
      </c>
      <c r="H101">
        <f t="shared" si="9"/>
        <v>0.59999999782608626</v>
      </c>
    </row>
    <row r="102" spans="1:8">
      <c r="A102">
        <v>74.775892999999996</v>
      </c>
      <c r="B102">
        <v>89.529812899999996</v>
      </c>
      <c r="C102">
        <v>1</v>
      </c>
      <c r="D102" t="e">
        <f t="shared" si="5"/>
        <v>#N/A</v>
      </c>
      <c r="E102">
        <f t="shared" si="6"/>
        <v>89.529812899999996</v>
      </c>
      <c r="F102">
        <f t="shared" si="7"/>
        <v>0.40546509905019068</v>
      </c>
      <c r="G102">
        <f t="shared" si="8"/>
        <v>0.59999999782608626</v>
      </c>
      <c r="H102">
        <f t="shared" si="9"/>
        <v>0.59999999782608626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03.data.bivariate_logistic_appr</vt:lpstr>
      <vt:lpstr>dump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prabanch ev</dc:creator>
  <cp:lastModifiedBy>prabanch</cp:lastModifiedBy>
  <dcterms:created xsi:type="dcterms:W3CDTF">2017-01-12T19:36:10Z</dcterms:created>
  <dcterms:modified xsi:type="dcterms:W3CDTF">2017-01-12T19:36:10Z</dcterms:modified>
</cp:coreProperties>
</file>