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pr\Desktop\Playground\Excel\"/>
    </mc:Choice>
  </mc:AlternateContent>
  <xr:revisionPtr revIDLastSave="0" documentId="13_ncr:1_{37DA8681-0AEE-49BF-95E2-64249AAD11EB}" xr6:coauthVersionLast="47" xr6:coauthVersionMax="47" xr10:uidLastSave="{00000000-0000-0000-0000-000000000000}"/>
  <bookViews>
    <workbookView xWindow="-110" yWindow="-110" windowWidth="19420" windowHeight="1042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9" l="1"/>
  <c r="J2" i="9"/>
  <c r="K3" i="8" a="1"/>
  <c r="K3" i="8"/>
  <c r="K4" i="8" a="1"/>
  <c r="K4" i="8" s="1"/>
  <c r="K5" i="8" a="1"/>
  <c r="K5" i="8" s="1"/>
  <c r="K6" i="8" a="1"/>
  <c r="K6" i="8"/>
  <c r="K7" i="8" a="1"/>
  <c r="K7" i="8"/>
  <c r="K8" i="8" a="1"/>
  <c r="K8" i="8" s="1"/>
  <c r="K9" i="8" a="1"/>
  <c r="K9" i="8" s="1"/>
  <c r="K10" i="8" a="1"/>
  <c r="K10" i="8" s="1"/>
  <c r="K2" i="8" a="1"/>
  <c r="K2" i="8" s="1"/>
  <c r="J3" i="8"/>
  <c r="J4" i="8"/>
  <c r="J5" i="8"/>
  <c r="J6" i="8"/>
  <c r="J7" i="8"/>
  <c r="J8" i="8"/>
  <c r="J9" i="8"/>
  <c r="J10" i="8"/>
  <c r="J2" i="8"/>
  <c r="J3" i="2"/>
  <c r="J4" i="2"/>
  <c r="J5" i="2"/>
  <c r="J6" i="2"/>
  <c r="J7" i="2"/>
  <c r="J8" i="2"/>
  <c r="J9" i="2"/>
  <c r="J10" i="2"/>
  <c r="J2" i="2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3"/>
  <c r="J4" i="3"/>
  <c r="J5" i="3"/>
  <c r="J6" i="3"/>
  <c r="J7" i="3"/>
  <c r="J8" i="3"/>
  <c r="J9" i="3"/>
  <c r="J10" i="3"/>
  <c r="J2" i="3"/>
  <c r="J3" i="6"/>
  <c r="J4" i="6"/>
  <c r="J5" i="6"/>
  <c r="J6" i="6"/>
  <c r="J7" i="6"/>
  <c r="J8" i="6"/>
  <c r="J9" i="6"/>
  <c r="J10" i="6"/>
  <c r="J2" i="6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2" i="12"/>
  <c r="K2" i="12"/>
  <c r="K2" i="5"/>
  <c r="L2" i="5"/>
  <c r="J3" i="1"/>
  <c r="J4" i="1"/>
  <c r="J5" i="1"/>
  <c r="J6" i="1"/>
  <c r="J7" i="1"/>
  <c r="J8" i="1"/>
  <c r="J9" i="1"/>
  <c r="J10" i="1"/>
  <c r="J11" i="1"/>
  <c r="J12" i="1"/>
  <c r="J2" i="1"/>
  <c r="J3" i="13"/>
  <c r="J4" i="13"/>
  <c r="J5" i="13"/>
  <c r="J6" i="13"/>
  <c r="J7" i="13"/>
  <c r="J8" i="13"/>
  <c r="J9" i="13"/>
  <c r="J10" i="13"/>
  <c r="J2" i="13"/>
  <c r="K3" i="13"/>
  <c r="K4" i="13"/>
  <c r="K5" i="13"/>
  <c r="K6" i="13"/>
  <c r="K7" i="13"/>
  <c r="K8" i="13"/>
  <c r="K9" i="13"/>
  <c r="K10" i="13"/>
  <c r="K2" i="13"/>
  <c r="J2" i="5"/>
  <c r="J2" i="12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<sst xmlns="http://schemas.openxmlformats.org/spreadsheetml/2006/main" count="582" uniqueCount="91">
  <si>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</si>
  <si>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</si>
  <si>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</si>
  <si>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</si>
  <si>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</si>
  <si>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</si>
  <si>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</si>
  <si>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</si>
  <si>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</si>
  <si>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</si>
  <si>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</si>
  <si>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</si>
  <si>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</si>
  <si>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</si>
  <si>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</si>
  <si>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</si>
  <si>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</si>
  <si>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</si>
  <si>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</si>
  <si>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</si>
  <si>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</si>
  <si>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</si>
  <si>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</si>
  <si>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</si>
  <si>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</si>
  <si>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</si>
  <si>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</si>
  <si>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</si>
  <si>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</si>
  <si>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</si>
  <si>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</si>
  <si>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</si>
  <si>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</si>
  <si>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</si>
  <si>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</si>
  <si>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</si>
  <si>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</si>
  <si>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</si>
  <si>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</si>
  <si>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</si>
  <si>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</si>
  <si>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</si>
  <si>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</si>
  <si>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</si>
  <si>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</si>
  <si>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</si>
  <si>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</si>
  <si>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</si>
  <si>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</si>
  <si>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</si>
  <si>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</si>
  <si>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</si>
  <si>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</si>
  <si>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</si>
  <si>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</si>
  <si>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</si>
  <si>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</si>
  <si>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</si>
  <si>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</si>
  <si>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</si>
  <si>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</si>
  <si>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</si>
  <si>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</si>
  <si>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</si>
  <si>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</si>
  <si>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</si>
  <si>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</si>
  <si>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</si>
  <si>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</si>
  <si>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</si>
  <si>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</si>
  <si>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</si>
  <si>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</si>
  <si>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</si>
  <si>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</si>
  <si>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</si>
  <si>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</si>
  <si>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</si>
  <si>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</si>
  <si>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</si>
  <si>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</si>
  <si>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</si>
  <si>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</si>
  <si>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</si>
  <si>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</si>
  <si>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8/3/2017</t>
  </si>
  <si>
    <t>22/4/2015</t>
  </si>
  <si>
    <t>27/5/2015</t>
  </si>
  <si>
    <t>TEXT(H2,"mm/dd/yyyy")</t>
  </si>
  <si>
    <t>Min Age</t>
  </si>
  <si>
    <t>Max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</si>
</sst>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90</v>
      </c>
      <c r="K1" s="4" t="s">
        <v>89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>
        <f>MAX(G2:G10)</f>
        <v>65000</v>
      </c>
      <c r="K2" s="2">
        <f>MIN(D2:D10)</f>
        <v>29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/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K1" sqref="J1:K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79</v>
      </c>
      <c r="K1" s="4" t="s">
        <v>80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IF(D2&lt;31,"Young", "Middle Age")</f>
        <v>Young</v>
      </c>
      <c r="K2" t="str" cm="1">
        <f t="array" ref="K2">_xlfn.IFS(D2&lt;31,"Young",E2="Male","Young-Man")</f>
        <v>Young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IF(D3&lt;31,"Young", "Middle Age")</f>
        <v>Young</v>
      </c>
      <c r="K3" t="str" cm="1">
        <f t="array" ref="K3">_xlfn.IFS(D3&lt;31,"Young",E3="Male","Young-Man")</f>
        <v>Young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 cm="1">
        <f t="array" ref="K4">_xlfn.IFS(D4&lt;31,"Young",E4="Male","Young-Man")</f>
        <v>Young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Middle Age</v>
      </c>
      <c r="K5" t="e" cm="1">
        <f t="array" ref="K5">_xlfn.IFS(D5&lt;31,"Young",E5="Male","Young-Man")</f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Middle Age</v>
      </c>
      <c r="K6" t="str" cm="1">
        <f t="array" ref="K6">_xlfn.IFS(D6&lt;31,"Young",E6="Male","Young-Man")</f>
        <v>Young-Man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Middle Age</v>
      </c>
      <c r="K7" t="str" cm="1">
        <f t="array" ref="K7">_xlfn.IFS(D7&lt;31,"Young",E7="Male","Young-Man")</f>
        <v>Young-Man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Middle Age</v>
      </c>
      <c r="K8" t="e" cm="1">
        <f t="array" ref="K8">_xlfn.IFS(D8&lt;31,"Young",E8="Male","Young-Man")</f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Middle Age</v>
      </c>
      <c r="K9" t="str" cm="1">
        <f t="array" ref="K9">_xlfn.IFS(D9&lt;31,"Young",E9="Male","Young-Man")</f>
        <v>Young-Man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Middle Age</v>
      </c>
      <c r="K10" t="str" cm="1">
        <f t="array" ref="K10">_xlfn.IFS(D10&lt;31,"Young",E10="Male","Young-Man")</f>
        <v>Young-Man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" sqref="J1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L10"/>
  <sheetViews>
    <sheetView topLeftCell="D1" workbookViewId="0">
      <selection activeCell="K1" sqref="K1:L1"/>
    </sheetView>
  </sheetViews>
  <sheetFormatPr defaultColWidth="14.54296875" defaultRowHeight="14.5" x14ac:dyDescent="0.35"/>
  <cols>
    <col min="4" max="4" width="8" customWidth="1"/>
    <col min="10" max="10" width="41.0898437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4" t="s">
        <v>83</v>
      </c>
      <c r="L1" s="4" t="s">
        <v>84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LEFT(C2,4)</f>
        <v>Halp</v>
      </c>
      <c r="L2" t="str">
        <f>RIGHT(I2,4)</f>
        <v>2015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LEFT(C3,4)</f>
        <v>Beas</v>
      </c>
      <c r="L3" t="str">
        <f t="shared" ref="L3:L10" si="1">RIGHT(I3,4)</f>
        <v>2015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Schr</v>
      </c>
      <c r="L4" t="str">
        <f t="shared" si="1"/>
        <v>2017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Mart</v>
      </c>
      <c r="L5" t="str">
        <f t="shared" si="1"/>
        <v>2015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Flen</v>
      </c>
      <c r="L6" t="str">
        <f t="shared" si="1"/>
        <v>2017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Scot</v>
      </c>
      <c r="L7" t="str">
        <f t="shared" si="1"/>
        <v>2013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Palm</v>
      </c>
      <c r="L8" t="str">
        <f t="shared" si="1"/>
        <v>2013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Huds</v>
      </c>
      <c r="L9" t="str">
        <f t="shared" si="1"/>
        <v>2015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Malo</v>
      </c>
      <c r="L10" t="str">
        <f t="shared" si="1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4531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88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TEXT(I2, "mm/dd/yyyy")</f>
        <v>09/06/2015</v>
      </c>
      <c r="K2" s="3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TEXT(I3, "mm/dd/yyyy")</f>
        <v>10/10/2015</v>
      </c>
      <c r="K3" s="3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09/08/2017</v>
      </c>
      <c r="K4" s="3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12/03/2015</v>
      </c>
      <c r="K5" s="3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08/30/2017</v>
      </c>
      <c r="K6" s="3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09/11/2013</v>
      </c>
      <c r="K7" s="3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10/04/2013</v>
      </c>
      <c r="K8" s="3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04/22/2015</v>
      </c>
      <c r="K9" s="3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09/14/2011</v>
      </c>
      <c r="K10" s="3"/>
    </row>
    <row r="12" spans="1:11" x14ac:dyDescent="0.35">
      <c r="H12" s="1"/>
    </row>
    <row r="13" spans="1:11" x14ac:dyDescent="0.3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1" sqref="J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68</v>
      </c>
      <c r="K1" t="s">
        <v>69</v>
      </c>
    </row>
    <row r="2" spans="1:11" x14ac:dyDescent="0.3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:L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7" max="7" width="13.6328125" style="2"/>
    <col min="10" max="10" width="13.36328125" bestFit="1" customWidth="1"/>
    <col min="11" max="11" width="14.1796875" bestFit="1" customWidth="1"/>
    <col min="12" max="12" width="15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s="4" t="s">
        <v>70</v>
      </c>
      <c r="K1" s="4" t="s">
        <v>71</v>
      </c>
      <c r="L1" s="4" t="s">
        <v>72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SUBSTITUTE(I2,"/","-",1)</f>
        <v>9-6/2015</v>
      </c>
      <c r="K2" t="str">
        <f>SUBSTITUTE(I2,"/","-",2)</f>
        <v>9/6-2015</v>
      </c>
      <c r="L2" t="str">
        <f>SUBSTITUTE(I2,"/","-")</f>
        <v>9-6-2015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SUBSTITUTE(I3,"/","-",1)</f>
        <v>10-10/2015</v>
      </c>
      <c r="K3" t="str">
        <f t="shared" ref="K3:K10" si="1">SUBSTITUTE(I3,"/","-",2)</f>
        <v>10/10-2015</v>
      </c>
      <c r="L3" t="str">
        <f t="shared" ref="L3:L10" si="2">SUBSTITUTE(I3,"/","-")</f>
        <v>10-10-2015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9-8/2017</v>
      </c>
      <c r="K4" t="str">
        <f t="shared" si="1"/>
        <v>9/8-2017</v>
      </c>
      <c r="L4" t="str">
        <f t="shared" si="2"/>
        <v>9-8-2017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12-3/2015</v>
      </c>
      <c r="K5" t="str">
        <f t="shared" si="1"/>
        <v>12/3-2015</v>
      </c>
      <c r="L5" t="str">
        <f t="shared" si="2"/>
        <v>12-3-2015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8-30/2017</v>
      </c>
      <c r="K6" t="str">
        <f t="shared" si="1"/>
        <v>8/30-2017</v>
      </c>
      <c r="L6" t="str">
        <f t="shared" si="2"/>
        <v>8-30-2017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9-11/2013</v>
      </c>
      <c r="K7" t="str">
        <f t="shared" si="1"/>
        <v>9/11-2013</v>
      </c>
      <c r="L7" t="str">
        <f t="shared" si="2"/>
        <v>9-11-2013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9-11/2013</v>
      </c>
      <c r="K8" t="str">
        <f t="shared" si="1"/>
        <v>9/11-2013</v>
      </c>
      <c r="L8" t="str">
        <f t="shared" si="2"/>
        <v>9-11-2013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4-22/2015</v>
      </c>
      <c r="K9" t="str">
        <f t="shared" si="1"/>
        <v>4/22-2015</v>
      </c>
      <c r="L9" t="str">
        <f t="shared" si="2"/>
        <v>4-22-2015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4-22/2015</v>
      </c>
      <c r="K10" t="str">
        <f t="shared" si="1"/>
        <v>4/22-2015</v>
      </c>
      <c r="L10" t="str">
        <f t="shared" si="2"/>
        <v>4-22-2015</v>
      </c>
    </row>
    <row r="12" spans="1:12" x14ac:dyDescent="0.35">
      <c r="H12" s="3"/>
      <c r="I12" s="3"/>
    </row>
    <row r="13" spans="1:12" x14ac:dyDescent="0.35">
      <c r="H13" s="3"/>
      <c r="I13" s="3"/>
    </row>
    <row r="14" spans="1:12" x14ac:dyDescent="0.35">
      <c r="H14" s="3"/>
      <c r="I14" s="3"/>
    </row>
    <row r="15" spans="1:12" x14ac:dyDescent="0.35">
      <c r="H15" s="3"/>
      <c r="I15" s="3"/>
    </row>
    <row r="16" spans="1:12" x14ac:dyDescent="0.35">
      <c r="H16" s="3"/>
      <c r="I16" s="3"/>
    </row>
    <row r="17" spans="8:9" x14ac:dyDescent="0.35">
      <c r="H17" s="3"/>
      <c r="I17" s="3"/>
    </row>
    <row r="18" spans="8:9" x14ac:dyDescent="0.35">
      <c r="H18" s="3"/>
      <c r="I18" s="3"/>
    </row>
    <row r="19" spans="8:9" x14ac:dyDescent="0.35">
      <c r="H19" s="3"/>
      <c r="I19" s="3"/>
    </row>
    <row r="20" spans="8:9" x14ac:dyDescent="0.3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workbookViewId="0">
      <selection activeCell="L2" sqref="L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73</v>
      </c>
      <c r="K1" s="4" t="s">
        <v>74</v>
      </c>
      <c r="L1" s="4" t="s">
        <v>75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SUMIFS(G2:G10,G2:G10,"&gt;50000",D2:D10,"&gt;34")</f>
        <v>65000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workbookViewId="0">
      <selection activeCell="J1" sqref="J1:L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76</v>
      </c>
      <c r="K1" s="4" t="s">
        <v>77</v>
      </c>
      <c r="L1" s="4" t="s">
        <v>78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COUNTIF(G2:G10,"&lt;50000")</f>
        <v>6</v>
      </c>
      <c r="L2">
        <f>COUNTIFS(G2:G10,"&gt;50000",E2:E10,"Male")</f>
        <v>2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" sqref="J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CONCATENATE(B2,"-",C2)</f>
        <v>Jim-Halpert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CONCATENATE(B3,"-",C3)</f>
        <v>Pam-Beasley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Dwight-Schrute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Angela-Martin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Toby-Flenderson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Michael-Scott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Meredith-Palmer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Stanley-Hudson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Kevin-Malone</v>
      </c>
    </row>
    <row r="11" spans="1:10" x14ac:dyDescent="0.35">
      <c r="H11" t="str">
        <f t="shared" ref="H11:H12" si="1">CONCATENATE(B11," ",C11)</f>
        <v xml:space="preserve"> </v>
      </c>
      <c r="J11" t="str">
        <f t="shared" si="0"/>
        <v>-</v>
      </c>
    </row>
    <row r="12" spans="1:10" x14ac:dyDescent="0.35">
      <c r="H12" t="str">
        <f t="shared" si="1"/>
        <v xml:space="preserve"> </v>
      </c>
      <c r="J12" t="str">
        <f t="shared" si="0"/>
        <v>-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1" sqref="J1:K1"/>
    </sheetView>
  </sheetViews>
  <sheetFormatPr defaultRowHeight="14.5" x14ac:dyDescent="0.35"/>
  <cols>
    <col min="8" max="8" width="14.453125" customWidth="1"/>
    <col min="9" max="9" width="13.36328125" customWidth="1"/>
    <col min="11" max="11" width="13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s="4" t="s">
        <v>81</v>
      </c>
      <c r="K1" s="4" t="s">
        <v>82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85</v>
      </c>
      <c r="J6">
        <f t="shared" si="0"/>
        <v>5755</v>
      </c>
      <c r="K6">
        <f t="shared" si="1"/>
        <v>4112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86</v>
      </c>
      <c r="J9">
        <f t="shared" si="0"/>
        <v>4611</v>
      </c>
      <c r="K9">
        <f t="shared" si="1"/>
        <v>3294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87</v>
      </c>
      <c r="J10">
        <f t="shared" si="0"/>
        <v>4249</v>
      </c>
      <c r="K10">
        <f t="shared" si="1"/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itsprabanjans@gmail.com</cp:lastModifiedBy>
  <dcterms:created xsi:type="dcterms:W3CDTF">2021-12-16T14:18:34Z</dcterms:created>
  <dcterms:modified xsi:type="dcterms:W3CDTF">2025-04-03T08:06:57Z</dcterms:modified>
</cp:coreProperties>
</file>