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Sheet1!$J$1:$J$43</definedName>
  </definedNames>
  <calcPr/>
  <extLst>
    <ext uri="GoogleSheetsCustomDataVersion1">
      <go:sheetsCustomData xmlns:go="http://customooxmlschemas.google.com/" r:id="rId5" roundtripDataSignature="AMtx7milqNyH3SA6oWgItllr69rNxhdNsA=="/>
    </ext>
  </extLst>
</workbook>
</file>

<file path=xl/sharedStrings.xml><?xml version="1.0" encoding="utf-8"?>
<sst xmlns="http://schemas.openxmlformats.org/spreadsheetml/2006/main" count="157" uniqueCount="61">
  <si>
    <t>Task Name</t>
  </si>
  <si>
    <t>Duration</t>
  </si>
  <si>
    <t>Possible Crash time</t>
  </si>
  <si>
    <t xml:space="preserve">Cost per day  </t>
  </si>
  <si>
    <t>Additonal team</t>
  </si>
  <si>
    <t>Possible Crashing Cost</t>
  </si>
  <si>
    <t>Baseline Duration</t>
  </si>
  <si>
    <t>Critical</t>
  </si>
  <si>
    <t>Cost</t>
  </si>
  <si>
    <t>Baseline Cost</t>
  </si>
  <si>
    <t xml:space="preserve">      Define project scope and objectives </t>
  </si>
  <si>
    <t>5 days</t>
  </si>
  <si>
    <t>NA</t>
  </si>
  <si>
    <t>Yes</t>
  </si>
  <si>
    <t xml:space="preserve">      Develop project schedule </t>
  </si>
  <si>
    <t>7 days</t>
  </si>
  <si>
    <t xml:space="preserve">      Establish project budget </t>
  </si>
  <si>
    <t xml:space="preserve">      Assemble project team </t>
  </si>
  <si>
    <t>2 days</t>
  </si>
  <si>
    <t>No</t>
  </si>
  <si>
    <t xml:space="preserve">      Develop project communication plan </t>
  </si>
  <si>
    <t xml:space="preserve">      Conduct market research </t>
  </si>
  <si>
    <t>12 days</t>
  </si>
  <si>
    <t xml:space="preserve">      Define product requirements </t>
  </si>
  <si>
    <t xml:space="preserve">      Develop product concept </t>
  </si>
  <si>
    <t xml:space="preserve">      Evaluate and select initial product design </t>
  </si>
  <si>
    <t xml:space="preserve">   Business Process Outsourcing</t>
  </si>
  <si>
    <t>14 days</t>
  </si>
  <si>
    <t xml:space="preserve">            Network module </t>
  </si>
  <si>
    <t>21 days</t>
  </si>
  <si>
    <t xml:space="preserve">            Processor design </t>
  </si>
  <si>
    <t xml:space="preserve">            GPU and RAM </t>
  </si>
  <si>
    <t xml:space="preserve">            Storage and optical drive </t>
  </si>
  <si>
    <t xml:space="preserve">            Sensors </t>
  </si>
  <si>
    <t xml:space="preserve">            Metal casing </t>
  </si>
  <si>
    <t xml:space="preserve">            Display </t>
  </si>
  <si>
    <t xml:space="preserve">            Switches </t>
  </si>
  <si>
    <t xml:space="preserve">         Hardware doccumentation </t>
  </si>
  <si>
    <t xml:space="preserve">         UI design </t>
  </si>
  <si>
    <t>45 days</t>
  </si>
  <si>
    <t>DEV</t>
  </si>
  <si>
    <t xml:space="preserve">         Patch design </t>
  </si>
  <si>
    <t>67 days</t>
  </si>
  <si>
    <t xml:space="preserve">         Software documentation </t>
  </si>
  <si>
    <t>3 days</t>
  </si>
  <si>
    <t>DOC</t>
  </si>
  <si>
    <t xml:space="preserve">      Design verification and validation</t>
  </si>
  <si>
    <t xml:space="preserve">      Source components and material</t>
  </si>
  <si>
    <t>18 days</t>
  </si>
  <si>
    <t>Procurement</t>
  </si>
  <si>
    <t xml:space="preserve">      Finalize component contracts </t>
  </si>
  <si>
    <t xml:space="preserve">      Manage component delivery schedule</t>
  </si>
  <si>
    <t xml:space="preserve">         Prototype design </t>
  </si>
  <si>
    <t xml:space="preserve">         Prototype assembly </t>
  </si>
  <si>
    <t xml:space="preserve">         Prototype testing </t>
  </si>
  <si>
    <t xml:space="preserve">      Addressing any design issues or defects </t>
  </si>
  <si>
    <t xml:space="preserve">      Establish production process </t>
  </si>
  <si>
    <t>50 days</t>
  </si>
  <si>
    <t xml:space="preserve">      Assembly and batch maufacturing </t>
  </si>
  <si>
    <t xml:space="preserve">      Qualiity control and Rolling out first batch </t>
  </si>
  <si>
    <t>A&amp;T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</si>
</sst>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4" xfId="0" applyBorder="1" applyFont="1" applyNumberFormat="1"/>
    <xf borderId="0" fillId="0" fontId="1" numFmtId="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8.71"/>
    <col customWidth="1" min="3" max="3" width="9.43"/>
    <col customWidth="1" min="4" max="4" width="11.71"/>
    <col customWidth="1" min="5" max="6" width="13.43"/>
    <col customWidth="1" min="7" max="7" width="20.29"/>
    <col customWidth="1" min="8" max="8" width="15.71"/>
    <col customWidth="1" min="9" max="9" width="8.71"/>
    <col customWidth="1" min="10" max="10" width="17.86"/>
    <col customWidth="1" min="11" max="11" width="14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t="14.25" customHeight="1">
      <c r="A2" s="2" t="s">
        <v>10</v>
      </c>
      <c r="B2" s="2" t="s">
        <v>11</v>
      </c>
      <c r="C2" s="3" t="s">
        <v>12</v>
      </c>
      <c r="D2" s="2"/>
      <c r="E2" s="2"/>
      <c r="F2" s="2"/>
      <c r="G2" s="2"/>
      <c r="H2" s="2" t="s">
        <v>11</v>
      </c>
      <c r="I2" s="2" t="s">
        <v>13</v>
      </c>
      <c r="J2" s="4">
        <v>4000.0</v>
      </c>
      <c r="K2" s="4">
        <v>4000.0</v>
      </c>
    </row>
    <row r="3" ht="14.25" customHeight="1">
      <c r="A3" s="2" t="s">
        <v>14</v>
      </c>
      <c r="B3" s="2" t="s">
        <v>15</v>
      </c>
      <c r="C3" s="3" t="s">
        <v>12</v>
      </c>
      <c r="D3" s="2"/>
      <c r="E3" s="2"/>
      <c r="F3" s="2"/>
      <c r="G3" s="2"/>
      <c r="H3" s="2" t="s">
        <v>15</v>
      </c>
      <c r="I3" s="2" t="s">
        <v>13</v>
      </c>
      <c r="J3" s="4">
        <v>10360.0</v>
      </c>
      <c r="K3" s="4">
        <v>10360.0</v>
      </c>
    </row>
    <row r="4" ht="14.25" customHeight="1">
      <c r="A4" s="2" t="s">
        <v>16</v>
      </c>
      <c r="B4" s="2" t="s">
        <v>15</v>
      </c>
      <c r="C4" s="3" t="s">
        <v>12</v>
      </c>
      <c r="D4" s="2"/>
      <c r="E4" s="2"/>
      <c r="F4" s="2"/>
      <c r="G4" s="2"/>
      <c r="H4" s="2" t="s">
        <v>15</v>
      </c>
      <c r="I4" s="2" t="s">
        <v>13</v>
      </c>
      <c r="J4" s="4">
        <v>11200.0</v>
      </c>
      <c r="K4" s="4">
        <v>11200.0</v>
      </c>
    </row>
    <row r="5" ht="14.25" customHeight="1">
      <c r="A5" s="1" t="s">
        <v>17</v>
      </c>
      <c r="B5" s="1" t="s">
        <v>18</v>
      </c>
      <c r="C5" s="5" t="s">
        <v>12</v>
      </c>
      <c r="D5" s="1"/>
      <c r="E5" s="1"/>
      <c r="F5" s="1"/>
      <c r="G5" s="1"/>
      <c r="H5" s="1" t="s">
        <v>18</v>
      </c>
      <c r="I5" s="1" t="s">
        <v>19</v>
      </c>
      <c r="J5" s="6">
        <v>1600.0</v>
      </c>
      <c r="K5" s="6">
        <v>1600.0</v>
      </c>
    </row>
    <row r="6" ht="14.25" customHeight="1">
      <c r="A6" s="1" t="s">
        <v>20</v>
      </c>
      <c r="B6" s="1" t="s">
        <v>18</v>
      </c>
      <c r="C6" s="5" t="s">
        <v>12</v>
      </c>
      <c r="D6" s="1"/>
      <c r="E6" s="1"/>
      <c r="F6" s="1"/>
      <c r="G6" s="1"/>
      <c r="H6" s="1" t="s">
        <v>18</v>
      </c>
      <c r="I6" s="1" t="s">
        <v>19</v>
      </c>
      <c r="J6" s="6">
        <v>1600.0</v>
      </c>
      <c r="K6" s="6">
        <v>1600.0</v>
      </c>
    </row>
    <row r="7" ht="14.25" customHeight="1">
      <c r="A7" s="2" t="s">
        <v>21</v>
      </c>
      <c r="B7" s="2" t="s">
        <v>22</v>
      </c>
      <c r="C7" s="3" t="s">
        <v>12</v>
      </c>
      <c r="D7" s="2"/>
      <c r="E7" s="2"/>
      <c r="F7" s="2"/>
      <c r="G7" s="2"/>
      <c r="H7" s="2" t="s">
        <v>22</v>
      </c>
      <c r="I7" s="2" t="s">
        <v>13</v>
      </c>
      <c r="J7" s="4">
        <v>7200.0</v>
      </c>
      <c r="K7" s="4">
        <v>7200.0</v>
      </c>
    </row>
    <row r="8" ht="14.25" customHeight="1">
      <c r="A8" s="2" t="s">
        <v>23</v>
      </c>
      <c r="B8" s="2" t="s">
        <v>15</v>
      </c>
      <c r="C8" s="3" t="s">
        <v>12</v>
      </c>
      <c r="D8" s="2"/>
      <c r="E8" s="2"/>
      <c r="F8" s="2"/>
      <c r="G8" s="2"/>
      <c r="H8" s="2" t="s">
        <v>15</v>
      </c>
      <c r="I8" s="2" t="s">
        <v>13</v>
      </c>
      <c r="J8" s="4">
        <v>9800.0</v>
      </c>
      <c r="K8" s="4">
        <v>9800.0</v>
      </c>
    </row>
    <row r="9" ht="14.25" customHeight="1">
      <c r="A9" s="2" t="s">
        <v>24</v>
      </c>
      <c r="B9" s="2" t="s">
        <v>15</v>
      </c>
      <c r="C9" s="3" t="s">
        <v>12</v>
      </c>
      <c r="D9" s="2"/>
      <c r="E9" s="2"/>
      <c r="F9" s="2"/>
      <c r="G9" s="2"/>
      <c r="H9" s="2" t="s">
        <v>15</v>
      </c>
      <c r="I9" s="2" t="s">
        <v>13</v>
      </c>
      <c r="J9" s="4">
        <v>5600.0</v>
      </c>
      <c r="K9" s="4">
        <v>5600.0</v>
      </c>
    </row>
    <row r="10" ht="14.25" customHeight="1">
      <c r="A10" s="2" t="s">
        <v>25</v>
      </c>
      <c r="B10" s="2" t="s">
        <v>15</v>
      </c>
      <c r="C10" s="3" t="s">
        <v>12</v>
      </c>
      <c r="D10" s="2"/>
      <c r="E10" s="2"/>
      <c r="F10" s="2"/>
      <c r="G10" s="2"/>
      <c r="H10" s="2" t="s">
        <v>15</v>
      </c>
      <c r="I10" s="2" t="s">
        <v>13</v>
      </c>
      <c r="J10" s="4">
        <v>10360.0</v>
      </c>
      <c r="K10" s="4">
        <v>10360.0</v>
      </c>
    </row>
    <row r="11" ht="14.25" customHeight="1">
      <c r="A11" s="2" t="s">
        <v>26</v>
      </c>
      <c r="B11" s="2" t="s">
        <v>27</v>
      </c>
      <c r="C11" s="3" t="s">
        <v>12</v>
      </c>
      <c r="D11" s="2"/>
      <c r="E11" s="2"/>
      <c r="F11" s="2"/>
      <c r="G11" s="2"/>
      <c r="H11" s="2" t="s">
        <v>27</v>
      </c>
      <c r="I11" s="2" t="s">
        <v>13</v>
      </c>
      <c r="J11" s="4">
        <v>30800.0</v>
      </c>
      <c r="K11" s="4">
        <v>30800.0</v>
      </c>
    </row>
    <row r="12" ht="14.25" customHeight="1">
      <c r="A12" s="1" t="s">
        <v>28</v>
      </c>
      <c r="B12" s="1" t="s">
        <v>29</v>
      </c>
      <c r="C12" s="1"/>
      <c r="D12" s="1"/>
      <c r="E12" s="1"/>
      <c r="F12" s="1"/>
      <c r="G12" s="1"/>
      <c r="H12" s="1" t="s">
        <v>29</v>
      </c>
      <c r="I12" s="1" t="s">
        <v>19</v>
      </c>
      <c r="J12" s="6">
        <v>31080.0</v>
      </c>
      <c r="K12" s="6">
        <v>31080.0</v>
      </c>
    </row>
    <row r="13" ht="14.25" customHeight="1">
      <c r="A13" s="1" t="s">
        <v>30</v>
      </c>
      <c r="B13" s="1" t="s">
        <v>29</v>
      </c>
      <c r="C13" s="1"/>
      <c r="D13" s="1"/>
      <c r="E13" s="1"/>
      <c r="F13" s="1"/>
      <c r="G13" s="1"/>
      <c r="H13" s="1" t="s">
        <v>29</v>
      </c>
      <c r="I13" s="1" t="s">
        <v>19</v>
      </c>
      <c r="J13" s="6">
        <v>31080.0</v>
      </c>
      <c r="K13" s="6">
        <v>31080.0</v>
      </c>
    </row>
    <row r="14" ht="14.25" customHeight="1">
      <c r="A14" s="1" t="s">
        <v>31</v>
      </c>
      <c r="B14" s="1" t="s">
        <v>15</v>
      </c>
      <c r="C14" s="1"/>
      <c r="D14" s="1"/>
      <c r="E14" s="1"/>
      <c r="F14" s="1"/>
      <c r="G14" s="1"/>
      <c r="H14" s="1" t="s">
        <v>15</v>
      </c>
      <c r="I14" s="1" t="s">
        <v>19</v>
      </c>
      <c r="J14" s="6">
        <v>10360.0</v>
      </c>
      <c r="K14" s="6">
        <v>10360.0</v>
      </c>
    </row>
    <row r="15" ht="14.25" customHeight="1">
      <c r="A15" s="1" t="s">
        <v>32</v>
      </c>
      <c r="B15" s="1" t="s">
        <v>29</v>
      </c>
      <c r="C15" s="1"/>
      <c r="D15" s="1"/>
      <c r="E15" s="1"/>
      <c r="F15" s="1"/>
      <c r="G15" s="1"/>
      <c r="H15" s="1" t="s">
        <v>29</v>
      </c>
      <c r="I15" s="1" t="s">
        <v>19</v>
      </c>
      <c r="J15" s="6">
        <v>31080.0</v>
      </c>
      <c r="K15" s="6">
        <v>31080.0</v>
      </c>
    </row>
    <row r="16" ht="14.25" customHeight="1">
      <c r="A16" s="1" t="s">
        <v>33</v>
      </c>
      <c r="B16" s="1" t="s">
        <v>29</v>
      </c>
      <c r="C16" s="1"/>
      <c r="D16" s="1"/>
      <c r="E16" s="1"/>
      <c r="F16" s="1"/>
      <c r="G16" s="1"/>
      <c r="H16" s="1" t="s">
        <v>29</v>
      </c>
      <c r="I16" s="1" t="s">
        <v>19</v>
      </c>
      <c r="J16" s="6">
        <v>31080.0</v>
      </c>
      <c r="K16" s="6">
        <v>31080.0</v>
      </c>
    </row>
    <row r="17" ht="14.25" customHeight="1">
      <c r="A17" s="1" t="s">
        <v>34</v>
      </c>
      <c r="B17" s="1" t="s">
        <v>29</v>
      </c>
      <c r="C17" s="1"/>
      <c r="D17" s="1"/>
      <c r="E17" s="1"/>
      <c r="F17" s="1"/>
      <c r="G17" s="1"/>
      <c r="H17" s="1" t="s">
        <v>29</v>
      </c>
      <c r="I17" s="1" t="s">
        <v>19</v>
      </c>
      <c r="J17" s="6">
        <v>31080.0</v>
      </c>
      <c r="K17" s="6">
        <v>31080.0</v>
      </c>
    </row>
    <row r="18" ht="14.25" customHeight="1">
      <c r="A18" s="1" t="s">
        <v>35</v>
      </c>
      <c r="B18" s="1" t="s">
        <v>15</v>
      </c>
      <c r="C18" s="1"/>
      <c r="D18" s="1"/>
      <c r="E18" s="1"/>
      <c r="F18" s="1"/>
      <c r="G18" s="1"/>
      <c r="H18" s="1" t="s">
        <v>15</v>
      </c>
      <c r="I18" s="1" t="s">
        <v>19</v>
      </c>
      <c r="J18" s="6">
        <v>10360.0</v>
      </c>
      <c r="K18" s="6">
        <v>10360.0</v>
      </c>
    </row>
    <row r="19" ht="14.25" customHeight="1">
      <c r="A19" s="1" t="s">
        <v>36</v>
      </c>
      <c r="B19" s="1" t="s">
        <v>15</v>
      </c>
      <c r="C19" s="1"/>
      <c r="D19" s="1"/>
      <c r="E19" s="1"/>
      <c r="F19" s="1"/>
      <c r="G19" s="1"/>
      <c r="H19" s="1" t="s">
        <v>15</v>
      </c>
      <c r="I19" s="1" t="s">
        <v>19</v>
      </c>
      <c r="J19" s="6">
        <v>10360.0</v>
      </c>
      <c r="K19" s="6">
        <v>10360.0</v>
      </c>
    </row>
    <row r="20" ht="14.25" customHeight="1">
      <c r="A20" s="1" t="s">
        <v>37</v>
      </c>
      <c r="B20" s="1" t="s">
        <v>11</v>
      </c>
      <c r="C20" s="1"/>
      <c r="D20" s="1"/>
      <c r="E20" s="1"/>
      <c r="F20" s="1"/>
      <c r="G20" s="1"/>
      <c r="H20" s="1" t="s">
        <v>11</v>
      </c>
      <c r="I20" s="1" t="s">
        <v>19</v>
      </c>
      <c r="J20" s="6">
        <v>3000.0</v>
      </c>
      <c r="K20" s="6">
        <v>3000.0</v>
      </c>
    </row>
    <row r="21" ht="14.25" customHeight="1">
      <c r="A21" s="2" t="s">
        <v>38</v>
      </c>
      <c r="B21" s="2" t="s">
        <v>39</v>
      </c>
      <c r="C21" s="3">
        <v>10.0</v>
      </c>
      <c r="D21" s="2">
        <f t="shared" ref="D21:D22" si="1">8*85</f>
        <v>680</v>
      </c>
      <c r="E21" s="2">
        <v>1.0</v>
      </c>
      <c r="F21" s="2" t="s">
        <v>40</v>
      </c>
      <c r="G21" s="2">
        <f t="shared" ref="G21:G23" si="2">C21*D21*E21</f>
        <v>6800</v>
      </c>
      <c r="H21" s="2" t="s">
        <v>39</v>
      </c>
      <c r="I21" s="2" t="s">
        <v>13</v>
      </c>
      <c r="J21" s="4">
        <f t="shared" ref="J21:J23" si="3">K21+G21</f>
        <v>73400</v>
      </c>
      <c r="K21" s="4">
        <v>66600.0</v>
      </c>
    </row>
    <row r="22" ht="14.25" customHeight="1">
      <c r="A22" s="2" t="s">
        <v>41</v>
      </c>
      <c r="B22" s="2" t="s">
        <v>42</v>
      </c>
      <c r="C22" s="3">
        <v>12.0</v>
      </c>
      <c r="D22" s="2">
        <f t="shared" si="1"/>
        <v>680</v>
      </c>
      <c r="E22" s="2">
        <v>2.0</v>
      </c>
      <c r="F22" s="2" t="s">
        <v>40</v>
      </c>
      <c r="G22" s="2">
        <f t="shared" si="2"/>
        <v>16320</v>
      </c>
      <c r="H22" s="2" t="s">
        <v>42</v>
      </c>
      <c r="I22" s="2" t="s">
        <v>13</v>
      </c>
      <c r="J22" s="4">
        <f t="shared" si="3"/>
        <v>115480</v>
      </c>
      <c r="K22" s="4">
        <v>99160.0</v>
      </c>
    </row>
    <row r="23" ht="14.25" customHeight="1">
      <c r="A23" s="2" t="s">
        <v>43</v>
      </c>
      <c r="B23" s="2" t="s">
        <v>44</v>
      </c>
      <c r="C23" s="3">
        <v>1.0</v>
      </c>
      <c r="D23" s="2">
        <f>8*75</f>
        <v>600</v>
      </c>
      <c r="E23" s="2">
        <v>1.0</v>
      </c>
      <c r="F23" s="2" t="s">
        <v>45</v>
      </c>
      <c r="G23" s="2">
        <f t="shared" si="2"/>
        <v>600</v>
      </c>
      <c r="H23" s="2" t="s">
        <v>44</v>
      </c>
      <c r="I23" s="2" t="s">
        <v>13</v>
      </c>
      <c r="J23" s="4">
        <f t="shared" si="3"/>
        <v>5040</v>
      </c>
      <c r="K23" s="4">
        <v>4440.0</v>
      </c>
    </row>
    <row r="24" ht="14.25" customHeight="1">
      <c r="A24" s="2" t="s">
        <v>46</v>
      </c>
      <c r="B24" s="2" t="s">
        <v>11</v>
      </c>
      <c r="C24" s="3">
        <v>0.0</v>
      </c>
      <c r="D24" s="2"/>
      <c r="E24" s="2"/>
      <c r="F24" s="2"/>
      <c r="G24" s="2"/>
      <c r="H24" s="2" t="s">
        <v>11</v>
      </c>
      <c r="I24" s="2" t="s">
        <v>13</v>
      </c>
      <c r="J24" s="4">
        <v>7400.0</v>
      </c>
      <c r="K24" s="4">
        <v>7400.0</v>
      </c>
    </row>
    <row r="25" ht="14.25" customHeight="1">
      <c r="A25" s="2" t="s">
        <v>47</v>
      </c>
      <c r="B25" s="2" t="s">
        <v>48</v>
      </c>
      <c r="C25" s="3">
        <v>8.0</v>
      </c>
      <c r="D25" s="2">
        <f>75*8</f>
        <v>600</v>
      </c>
      <c r="E25" s="2">
        <v>2.0</v>
      </c>
      <c r="F25" s="2" t="s">
        <v>49</v>
      </c>
      <c r="G25" s="2">
        <f>C25*D25*E25</f>
        <v>9600</v>
      </c>
      <c r="H25" s="2" t="s">
        <v>48</v>
      </c>
      <c r="I25" s="2" t="s">
        <v>13</v>
      </c>
      <c r="J25" s="4">
        <f>G25+K25</f>
        <v>20400</v>
      </c>
      <c r="K25" s="4">
        <v>10800.0</v>
      </c>
    </row>
    <row r="26" ht="14.25" customHeight="1">
      <c r="A26" s="2" t="s">
        <v>50</v>
      </c>
      <c r="B26" s="2" t="s">
        <v>15</v>
      </c>
      <c r="C26" s="3">
        <v>0.0</v>
      </c>
      <c r="D26" s="2"/>
      <c r="E26" s="2"/>
      <c r="F26" s="2"/>
      <c r="G26" s="2"/>
      <c r="H26" s="2" t="s">
        <v>15</v>
      </c>
      <c r="I26" s="2" t="s">
        <v>13</v>
      </c>
      <c r="J26" s="4">
        <v>4200.0</v>
      </c>
      <c r="K26" s="4">
        <v>4200.0</v>
      </c>
    </row>
    <row r="27" ht="14.25" customHeight="1">
      <c r="A27" s="2" t="s">
        <v>51</v>
      </c>
      <c r="B27" s="2" t="s">
        <v>15</v>
      </c>
      <c r="C27" s="3">
        <v>0.0</v>
      </c>
      <c r="D27" s="2"/>
      <c r="E27" s="2"/>
      <c r="F27" s="2"/>
      <c r="G27" s="2"/>
      <c r="H27" s="2" t="s">
        <v>15</v>
      </c>
      <c r="I27" s="2" t="s">
        <v>13</v>
      </c>
      <c r="J27" s="4">
        <v>4200.0</v>
      </c>
      <c r="K27" s="4">
        <v>4200.0</v>
      </c>
    </row>
    <row r="28" ht="14.25" customHeight="1">
      <c r="A28" s="2" t="s">
        <v>52</v>
      </c>
      <c r="B28" s="2" t="s">
        <v>22</v>
      </c>
      <c r="C28" s="3">
        <v>0.0</v>
      </c>
      <c r="D28" s="2"/>
      <c r="E28" s="2"/>
      <c r="F28" s="2"/>
      <c r="G28" s="2"/>
      <c r="H28" s="2" t="s">
        <v>22</v>
      </c>
      <c r="I28" s="2" t="s">
        <v>13</v>
      </c>
      <c r="J28" s="4">
        <v>15840.0</v>
      </c>
      <c r="K28" s="4">
        <v>15840.0</v>
      </c>
    </row>
    <row r="29" ht="14.25" customHeight="1">
      <c r="A29" s="2" t="s">
        <v>53</v>
      </c>
      <c r="B29" s="2" t="s">
        <v>11</v>
      </c>
      <c r="C29" s="3">
        <v>0.0</v>
      </c>
      <c r="D29" s="2"/>
      <c r="E29" s="2"/>
      <c r="F29" s="2"/>
      <c r="G29" s="2"/>
      <c r="H29" s="2" t="s">
        <v>11</v>
      </c>
      <c r="I29" s="2" t="s">
        <v>13</v>
      </c>
      <c r="J29" s="4">
        <v>6600.0</v>
      </c>
      <c r="K29" s="4">
        <v>6600.0</v>
      </c>
    </row>
    <row r="30" ht="14.25" customHeight="1">
      <c r="A30" s="2" t="s">
        <v>54</v>
      </c>
      <c r="B30" s="2" t="s">
        <v>15</v>
      </c>
      <c r="C30" s="3">
        <v>0.0</v>
      </c>
      <c r="D30" s="2"/>
      <c r="E30" s="2"/>
      <c r="F30" s="2"/>
      <c r="G30" s="2"/>
      <c r="H30" s="2" t="s">
        <v>15</v>
      </c>
      <c r="I30" s="2" t="s">
        <v>13</v>
      </c>
      <c r="J30" s="4">
        <v>19320.0</v>
      </c>
      <c r="K30" s="4">
        <v>19320.0</v>
      </c>
    </row>
    <row r="31" ht="14.25" customHeight="1">
      <c r="A31" s="2" t="s">
        <v>55</v>
      </c>
      <c r="B31" s="2" t="s">
        <v>15</v>
      </c>
      <c r="C31" s="3"/>
      <c r="D31" s="2"/>
      <c r="E31" s="2"/>
      <c r="F31" s="2"/>
      <c r="G31" s="2"/>
      <c r="H31" s="2" t="s">
        <v>15</v>
      </c>
      <c r="I31" s="2" t="s">
        <v>13</v>
      </c>
      <c r="J31" s="4">
        <v>14840.0</v>
      </c>
      <c r="K31" s="4">
        <v>14840.0</v>
      </c>
    </row>
    <row r="32" ht="14.25" customHeight="1">
      <c r="A32" s="1" t="s">
        <v>56</v>
      </c>
      <c r="B32" s="1" t="s">
        <v>57</v>
      </c>
      <c r="C32" s="5"/>
      <c r="D32" s="1"/>
      <c r="E32" s="1"/>
      <c r="F32" s="1"/>
      <c r="G32" s="1"/>
      <c r="H32" s="1" t="s">
        <v>57</v>
      </c>
      <c r="I32" s="1" t="s">
        <v>19</v>
      </c>
      <c r="J32" s="6">
        <v>32000.0</v>
      </c>
      <c r="K32" s="6">
        <v>32000.0</v>
      </c>
    </row>
    <row r="33" ht="14.25" customHeight="1">
      <c r="A33" s="2" t="s">
        <v>58</v>
      </c>
      <c r="B33" s="2" t="s">
        <v>15</v>
      </c>
      <c r="C33" s="3">
        <v>0.0</v>
      </c>
      <c r="D33" s="2"/>
      <c r="E33" s="2"/>
      <c r="F33" s="2"/>
      <c r="G33" s="2"/>
      <c r="H33" s="2" t="s">
        <v>15</v>
      </c>
      <c r="I33" s="2" t="s">
        <v>13</v>
      </c>
      <c r="J33" s="4">
        <v>4480.0</v>
      </c>
      <c r="K33" s="4">
        <v>4480.0</v>
      </c>
    </row>
    <row r="34" ht="14.25" customHeight="1">
      <c r="A34" s="2" t="s">
        <v>59</v>
      </c>
      <c r="B34" s="2" t="s">
        <v>44</v>
      </c>
      <c r="C34" s="3">
        <v>1.0</v>
      </c>
      <c r="D34" s="2">
        <f>8*75</f>
        <v>600</v>
      </c>
      <c r="E34" s="2">
        <v>1.0</v>
      </c>
      <c r="F34" s="2" t="s">
        <v>60</v>
      </c>
      <c r="G34" s="2">
        <f>C34*D34*E34</f>
        <v>600</v>
      </c>
      <c r="H34" s="2" t="s">
        <v>44</v>
      </c>
      <c r="I34" s="2" t="s">
        <v>13</v>
      </c>
      <c r="J34" s="4">
        <f>G34+K34</f>
        <v>4440</v>
      </c>
      <c r="K34" s="4">
        <v>3840.0</v>
      </c>
    </row>
    <row r="35" ht="14.25" customHeight="1">
      <c r="A35" s="1"/>
      <c r="B35" s="1"/>
      <c r="C35" s="1"/>
      <c r="D35" s="1"/>
      <c r="E35" s="1"/>
      <c r="F35" s="1"/>
      <c r="G35" s="1">
        <f>SUM(G21:G34)</f>
        <v>33920</v>
      </c>
      <c r="H35" s="1"/>
      <c r="I35" s="1"/>
      <c r="J35" s="1"/>
      <c r="K35" s="1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>
      <c r="J42" s="7">
        <v>609640.0</v>
      </c>
      <c r="K42" s="7">
        <v>575720.0</v>
      </c>
    </row>
    <row r="43" ht="14.25" customHeight="1">
      <c r="J43" s="8">
        <f>J42-K42</f>
        <v>33920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J$1:$J$43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2023-04-06T12:21:31Z</dcterms:created>
  <dc:creator>Lenovo</dc:creator>
</cp:coreProperties>
</file>