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77EE9679-EE77-4B32-A626-51D587BD1115}" xr6:coauthVersionLast="47" xr6:coauthVersionMax="47" xr10:uidLastSave="{00000000-0000-0000-0000-000000000000}"/>
  <bookViews>
    <workbookView xWindow="-110" yWindow="-110" windowWidth="22780" windowHeight="14540" xr2:uid="{D2D81E55-7330-49A0-8FE1-7ABE94758941}"/>
  </bookViews>
  <sheets>
    <sheet name="Final summary" sheetId="8" r:id="rId1"/>
    <sheet name="Current Insurance screen" sheetId="6" r:id="rId2"/>
    <sheet name="Suspension Certificate Screen" sheetId="9" r:id="rId3"/>
    <sheet name="Quotation Page" sheetId="7" r:id="rId4"/>
    <sheet name="About Main Driver" sheetId="1" r:id="rId5"/>
    <sheet name="Vehicle Information" sheetId="2" r:id="rId6"/>
    <sheet name="Corporate Contractor Info" sheetId="11" r:id="rId7"/>
    <sheet name="Contractor Information" sheetId="5" r:id="rId8"/>
    <sheet name="Payment Information" sheetId="10" r:id="rId9"/>
    <sheet name="Credit Card Details" sheetId="3" r:id="rId10"/>
  </sheets>
  <definedNames>
    <definedName name="_xlnm._FilterDatabase" localSheetId="0" hidden="1">'Final summary'!$A$1:$K$6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S3" i="2"/>
  <c r="S4" i="2"/>
  <c r="S5" i="2"/>
  <c r="S6" i="2"/>
  <c r="S7" i="2"/>
  <c r="S8" i="2"/>
  <c r="S9" i="2"/>
  <c r="S10" i="2"/>
  <c r="S11" i="2"/>
  <c r="S12" i="2"/>
  <c r="S13" i="2"/>
  <c r="S2" i="2"/>
  <c r="F3" i="6"/>
  <c r="F4" i="6"/>
  <c r="F5" i="6"/>
  <c r="F2" i="6"/>
</calcChain>
</file>

<file path=xl/sharedStrings.xml><?xml version="1.0" encoding="utf-8"?>
<sst xmlns="http://schemas.openxmlformats.org/spreadsheetml/2006/main" count="998" uniqueCount="266">
  <si>
    <t>Test Case ID</t>
  </si>
  <si>
    <t>Status</t>
  </si>
  <si>
    <t>Policy Purchase type</t>
  </si>
  <si>
    <t>Insurance type</t>
  </si>
  <si>
    <t>Inception Date</t>
  </si>
  <si>
    <t>Mileage</t>
  </si>
  <si>
    <t>Vehicle Purpose</t>
  </si>
  <si>
    <t>Prefecture</t>
  </si>
  <si>
    <t>Driver DOB</t>
  </si>
  <si>
    <t>Licence Type</t>
  </si>
  <si>
    <t>Policy Plan</t>
  </si>
  <si>
    <t>千葉県</t>
  </si>
  <si>
    <t>初めて自動車保険/バイク保険に加入する</t>
  </si>
  <si>
    <t>Gender</t>
  </si>
  <si>
    <t>Mileage Check Date</t>
  </si>
  <si>
    <t>CC_Full Payment</t>
  </si>
  <si>
    <t>Konbini</t>
  </si>
  <si>
    <t>Card Number</t>
  </si>
  <si>
    <t>Expiry Date</t>
  </si>
  <si>
    <t>CVV</t>
  </si>
  <si>
    <t>Card/store Type</t>
  </si>
  <si>
    <t>Car/bike Model</t>
  </si>
  <si>
    <t>Three Wheel Vehicle</t>
  </si>
  <si>
    <t>いいえ</t>
  </si>
  <si>
    <t>日常レジャー用</t>
  </si>
  <si>
    <t>女性</t>
  </si>
  <si>
    <t>Chassis Number</t>
  </si>
  <si>
    <t>Period of Contact</t>
  </si>
  <si>
    <t>Current Insurance Expiary Date</t>
  </si>
  <si>
    <t>Expiary Date unkown Checkbox</t>
  </si>
  <si>
    <t>Grade type</t>
  </si>
  <si>
    <t>Unkown Grade Type Check box</t>
  </si>
  <si>
    <t>はい</t>
  </si>
  <si>
    <t>Current Insurance</t>
  </si>
  <si>
    <t>unkownCompanyCheckBox</t>
  </si>
  <si>
    <t>1 year Contract conditions</t>
  </si>
  <si>
    <t>2年</t>
  </si>
  <si>
    <t>Accident Coficient</t>
  </si>
  <si>
    <t>Unknown Accident Coficient</t>
  </si>
  <si>
    <t>Number of Accident Cases</t>
  </si>
  <si>
    <t>Type Of accident</t>
  </si>
  <si>
    <t>１等級ダウン事故</t>
  </si>
  <si>
    <t>CAR Name</t>
  </si>
  <si>
    <t>Test Case Overview</t>
  </si>
  <si>
    <t>Grade Year</t>
  </si>
  <si>
    <t>SBI損保</t>
  </si>
  <si>
    <t>三井住友海上</t>
  </si>
  <si>
    <t>12 等級</t>
  </si>
  <si>
    <t>16 等級</t>
  </si>
  <si>
    <t>6年程度（12等級で仮登録）</t>
  </si>
  <si>
    <t>１件</t>
  </si>
  <si>
    <t>３等級ダウン事故</t>
  </si>
  <si>
    <t>０件</t>
  </si>
  <si>
    <t>自動車保険（四輪）</t>
  </si>
  <si>
    <t>5年</t>
  </si>
  <si>
    <t>Execution Flow Type</t>
  </si>
  <si>
    <t>Unkown Car Registration Check box</t>
  </si>
  <si>
    <t>Temp Car Registration Year</t>
  </si>
  <si>
    <t>Individual</t>
  </si>
  <si>
    <t>Bike Displacement</t>
  </si>
  <si>
    <t>Search CAR By Manufacturer</t>
  </si>
  <si>
    <t>Car_Bike Manufacturer</t>
  </si>
  <si>
    <t>Car Registration Period</t>
  </si>
  <si>
    <t>1,000km未満</t>
  </si>
  <si>
    <t>51cc以上125cc以下</t>
  </si>
  <si>
    <t>1,000km以上3,000km未満</t>
  </si>
  <si>
    <t>通勤・通学用</t>
  </si>
  <si>
    <t>Car using with Childeren</t>
  </si>
  <si>
    <t>6歳</t>
  </si>
  <si>
    <t>10歳</t>
  </si>
  <si>
    <t>Unknown Childeren age</t>
  </si>
  <si>
    <t>Veichile Insurnace?</t>
  </si>
  <si>
    <t>Policy Holder is Main Driver</t>
  </si>
  <si>
    <t>ブルー</t>
  </si>
  <si>
    <t>Car Passengers Limitation</t>
  </si>
  <si>
    <t>Main Driver Age Range</t>
  </si>
  <si>
    <t>30歳以上補償</t>
  </si>
  <si>
    <t>Plan2</t>
  </si>
  <si>
    <t>Plan3</t>
  </si>
  <si>
    <t>Car Modification Questionaries</t>
  </si>
  <si>
    <t>PolicyHolder is Vehicle Owner</t>
  </si>
  <si>
    <t>Licence Plate Kanji/Prefecture</t>
  </si>
  <si>
    <t>Licence Plate number/katakana</t>
  </si>
  <si>
    <t>Licence Plate Hiragana</t>
  </si>
  <si>
    <t>Licence Plate serial Number</t>
  </si>
  <si>
    <t>Vehicle Mileage</t>
  </si>
  <si>
    <t>Secondary Owner Relation</t>
  </si>
  <si>
    <t>Secondary Owner LastName Kanji</t>
  </si>
  <si>
    <t>Secondary Owner LastName katakana</t>
  </si>
  <si>
    <t>Secondary Owner FirstName katakana</t>
  </si>
  <si>
    <t>Secondary Owner FirstName kanji</t>
  </si>
  <si>
    <t>配偶者</t>
  </si>
  <si>
    <t>ディーラー/ローン</t>
  </si>
  <si>
    <t>Z12-12345</t>
  </si>
  <si>
    <t>横浜</t>
  </si>
  <si>
    <t>3000</t>
  </si>
  <si>
    <t>グリーン</t>
  </si>
  <si>
    <t>男性</t>
  </si>
  <si>
    <t>AS123456</t>
  </si>
  <si>
    <t>Last Name Kanji</t>
  </si>
  <si>
    <t>First Name Kanji</t>
  </si>
  <si>
    <t>Last Name Furigana</t>
  </si>
  <si>
    <t>First Name Furigana</t>
  </si>
  <si>
    <t>Pin code</t>
  </si>
  <si>
    <t>Address Name</t>
  </si>
  <si>
    <t>Door Number</t>
  </si>
  <si>
    <t>Building Name</t>
  </si>
  <si>
    <t>Mobile Number</t>
  </si>
  <si>
    <t>Email Address</t>
  </si>
  <si>
    <t>川村</t>
  </si>
  <si>
    <t>佐藤</t>
  </si>
  <si>
    <t>カワムラ</t>
  </si>
  <si>
    <t>サト</t>
  </si>
  <si>
    <t>塩浜　４丁目</t>
  </si>
  <si>
    <t>HighTown</t>
  </si>
  <si>
    <t>2720127</t>
  </si>
  <si>
    <t>1001</t>
  </si>
  <si>
    <t>07044207334</t>
  </si>
  <si>
    <t>Certificate Type</t>
  </si>
  <si>
    <t>PDF Certificate</t>
  </si>
  <si>
    <t>Insurance Certificate</t>
  </si>
  <si>
    <t>Card/Store Type</t>
  </si>
  <si>
    <t>MSCD</t>
  </si>
  <si>
    <t>AMEX</t>
  </si>
  <si>
    <t>VISA</t>
  </si>
  <si>
    <t>JCB</t>
  </si>
  <si>
    <t>Diner Club</t>
  </si>
  <si>
    <t>Payment Mode</t>
  </si>
  <si>
    <t>4111111111111111</t>
  </si>
  <si>
    <t>10-2028</t>
  </si>
  <si>
    <t>766</t>
  </si>
  <si>
    <t>End2End</t>
  </si>
  <si>
    <t>Suspension Reason</t>
  </si>
  <si>
    <t>廃車・譲渡・返還など</t>
  </si>
  <si>
    <t>Insurnace Suspended Company</t>
  </si>
  <si>
    <t>Unkown Supended Company CheckBox</t>
  </si>
  <si>
    <t>Insurnace Start date</t>
  </si>
  <si>
    <t>Insurnace Cancel Date</t>
  </si>
  <si>
    <t>Registration Date</t>
  </si>
  <si>
    <t>東京海上日動</t>
  </si>
  <si>
    <t>4-2-2020</t>
  </si>
  <si>
    <t>20-4-2023</t>
  </si>
  <si>
    <t>Member Type</t>
  </si>
  <si>
    <t>Non Login Member</t>
  </si>
  <si>
    <t>2010</t>
  </si>
  <si>
    <t>ゴールド</t>
  </si>
  <si>
    <t>Plan1</t>
  </si>
  <si>
    <t>Browser View</t>
  </si>
  <si>
    <t>Browser</t>
  </si>
  <si>
    <t>SwitchTo flow</t>
  </si>
  <si>
    <t>Inception Date Check box</t>
  </si>
  <si>
    <t>トヨタ</t>
  </si>
  <si>
    <t>ｱｸｱ</t>
  </si>
  <si>
    <t>NHP10H(2017)</t>
  </si>
  <si>
    <t>現在他社で加入している</t>
  </si>
  <si>
    <t>中断証明書を使用して加入する</t>
  </si>
  <si>
    <t>Z12-12346</t>
  </si>
  <si>
    <t>300</t>
  </si>
  <si>
    <t>は</t>
  </si>
  <si>
    <t>4735</t>
  </si>
  <si>
    <t>4736</t>
  </si>
  <si>
    <t>バイク保険（二輪）</t>
  </si>
  <si>
    <t>業務用</t>
  </si>
  <si>
    <t>BMW</t>
  </si>
  <si>
    <t>CB400</t>
  </si>
  <si>
    <t>宮城県</t>
  </si>
  <si>
    <t>秋田県</t>
  </si>
  <si>
    <t>21歳以上補償</t>
  </si>
  <si>
    <t>大阪</t>
  </si>
  <si>
    <t>な</t>
  </si>
  <si>
    <t>ミニストップ</t>
  </si>
  <si>
    <t>07044207335</t>
  </si>
  <si>
    <t>07044207336</t>
  </si>
  <si>
    <t>2130</t>
  </si>
  <si>
    <t>Current Insurnace/suspended PolicyNumber</t>
  </si>
  <si>
    <t>AS123457</t>
  </si>
  <si>
    <t>AS123458</t>
  </si>
  <si>
    <t>Current/suspended Insurnace Questionaries</t>
  </si>
  <si>
    <t>1,000km以上2,000km未満</t>
  </si>
  <si>
    <t>prabhanshu.mishra1@axa-direct.co.jp</t>
  </si>
  <si>
    <t>CC_Installment Payment</t>
  </si>
  <si>
    <t>prabhanshu.mishra007@axa-direct.co.jp</t>
  </si>
  <si>
    <t>5555555555554440</t>
  </si>
  <si>
    <t>765</t>
  </si>
  <si>
    <t>769</t>
  </si>
  <si>
    <t>10-2029</t>
  </si>
  <si>
    <t>10-2030</t>
  </si>
  <si>
    <t>371449635398431</t>
  </si>
  <si>
    <t>3530111333300000</t>
  </si>
  <si>
    <t>ローソン</t>
  </si>
  <si>
    <t>Non Fleet Grade</t>
  </si>
  <si>
    <t>2023-2</t>
  </si>
  <si>
    <t>23-02-1989</t>
  </si>
  <si>
    <t>全年齢補償</t>
  </si>
  <si>
    <t>ｼﾅｶﾞﾜｸ</t>
  </si>
  <si>
    <t>[Regression][Individual][Desktop View][Auto][New Purchase][CC]Create Policy with policy plan1</t>
  </si>
  <si>
    <t>[Regression][Individual][Desktop View][Auto][Suspended Policy][CC]Create Policy with policy plan3</t>
  </si>
  <si>
    <t>[Regression][Individual][Desktop View][Bike][New Purchase][CC]Create Policy with policy plan2</t>
  </si>
  <si>
    <t>2023-20</t>
  </si>
  <si>
    <t>2023-21</t>
  </si>
  <si>
    <t>38520000023237</t>
  </si>
  <si>
    <t>[Regression][Individual][Desktop View][Auto][Previous Policy][CVS]Create Policy with policy plan2</t>
  </si>
  <si>
    <t>[Regression][Individual][Desktop View][Bike][Previous Policy][CVS]Create Policy with policy plan1</t>
  </si>
  <si>
    <t>4年</t>
  </si>
  <si>
    <t>Legal Entity type</t>
  </si>
  <si>
    <t>Corporate Position</t>
  </si>
  <si>
    <t>Corporate Name</t>
  </si>
  <si>
    <t>Corporate Name Kana</t>
  </si>
  <si>
    <t>Corporate Title</t>
  </si>
  <si>
    <t>Corporate Title Kana</t>
  </si>
  <si>
    <t>CorporateLastNameKanji</t>
  </si>
  <si>
    <t>CorporateFirstNameKanji</t>
  </si>
  <si>
    <t>CorporateLastNameFurigana</t>
  </si>
  <si>
    <t>CorporateFirstNameFurigana</t>
  </si>
  <si>
    <t>Representative</t>
  </si>
  <si>
    <t>DelefateLastNameKanji</t>
  </si>
  <si>
    <t>DelegateFirstNameKanji</t>
  </si>
  <si>
    <t>DelegateLastNameFurigana</t>
  </si>
  <si>
    <t>DelegateFirstNameFurigana</t>
  </si>
  <si>
    <t>CorporatePin code</t>
  </si>
  <si>
    <t>Corporate Address</t>
  </si>
  <si>
    <t>RepresentativePhoneNumber</t>
  </si>
  <si>
    <t>ContactNumber</t>
  </si>
  <si>
    <t>合同会社</t>
  </si>
  <si>
    <t>法人名の後</t>
  </si>
  <si>
    <t>全日本空輸</t>
  </si>
  <si>
    <t>アルニッパン</t>
  </si>
  <si>
    <t>株式会社</t>
  </si>
  <si>
    <t>カブシキカイシャ</t>
  </si>
  <si>
    <t>（代表者本人）</t>
  </si>
  <si>
    <t>Mishra</t>
  </si>
  <si>
    <t>Prabhanshu</t>
  </si>
  <si>
    <t>ミシュラ</t>
  </si>
  <si>
    <t>プラバンシュ</t>
  </si>
  <si>
    <t>07044207934</t>
  </si>
  <si>
    <t>07044207935</t>
  </si>
  <si>
    <t>Portal_Ind_Sanity_01</t>
  </si>
  <si>
    <t>Portal_Ind_Sanity_02</t>
  </si>
  <si>
    <t>Portal_Ind_Sanity_03</t>
  </si>
  <si>
    <t>Portal_Ind_Sanity_04</t>
  </si>
  <si>
    <t>Portal_Ind_Sanity_05</t>
  </si>
  <si>
    <t>Portal_SME_Sanity_01</t>
  </si>
  <si>
    <t>Portal_SME_Sanity_02</t>
  </si>
  <si>
    <t>Portal_SME_Sanity_03</t>
  </si>
  <si>
    <t>Corporate</t>
  </si>
  <si>
    <t>[Regression][SME][Desktop View][Auto][New Purchase][CC]Create Policy with policy plan3</t>
  </si>
  <si>
    <t>[Regression][SME][Desktop View][Auto][Previous Policy][CC]Create Policy with policy plan2</t>
  </si>
  <si>
    <t>[Regression][SME][Desktop View][Auto][Suspended Policy][CVS]Create Policy with policy plan1</t>
  </si>
  <si>
    <t>Portal_SME_Sanity_04</t>
  </si>
  <si>
    <t>Portal_SME_Sanity_05</t>
  </si>
  <si>
    <t>医療法人</t>
  </si>
  <si>
    <t>法人名の前</t>
  </si>
  <si>
    <t>一般財団法人</t>
  </si>
  <si>
    <t>有限会社</t>
  </si>
  <si>
    <t>合資会社</t>
  </si>
  <si>
    <t>ファミリーマート</t>
  </si>
  <si>
    <t>prabhanshu.mishra@axa-direct.co.jp</t>
  </si>
  <si>
    <t>prabhanshu.mishra11@axa-direct.co.jp</t>
  </si>
  <si>
    <t>Branch Number</t>
  </si>
  <si>
    <t>prmishra9313@gmail.com</t>
  </si>
  <si>
    <t>Portal_Ind_AMP_Sanity_01</t>
  </si>
  <si>
    <t>Portal_SME_AMP_Sanity_01</t>
  </si>
  <si>
    <t>Login Member</t>
  </si>
  <si>
    <t>[Regression][Individual][AMP][Desktop View][Auto][New Purchase][CC]Create Policy with policy plan1</t>
  </si>
  <si>
    <t>[Regression][SME][AMP][Desktop View][Auto][New Purchase][CC]Create Policy with policy plan3</t>
  </si>
  <si>
    <t>16-4-2024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</si>
</sst>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2" xfId="0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2" tint="-9.9948118533890809E-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rabhanshu.mishra007@axa-direct.co.jp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007@axa-direct.co.jp" TargetMode="External"/><Relationship Id="rId5" Type="http://schemas.openxmlformats.org/officeDocument/2006/relationships/hyperlink" Target="mailto:prabhanshu.mishra007@axa-direct.co.jp" TargetMode="External"/><Relationship Id="rId4" Type="http://schemas.openxmlformats.org/officeDocument/2006/relationships/hyperlink" Target="mailto:prabhanshu.mishra007@axa-direct.co.j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abhanshu.mishra11@axa-direct.co.jp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@axa-direct.co.jp" TargetMode="External"/><Relationship Id="rId6" Type="http://schemas.openxmlformats.org/officeDocument/2006/relationships/hyperlink" Target="mailto:prabhanshu.mishra@axa-direct.co.jp" TargetMode="External"/><Relationship Id="rId5" Type="http://schemas.openxmlformats.org/officeDocument/2006/relationships/hyperlink" Target="mailto:prabhanshu.mishra007@axa-direct.co.jp" TargetMode="External"/><Relationship Id="rId4" Type="http://schemas.openxmlformats.org/officeDocument/2006/relationships/hyperlink" Target="mailto:prabhanshu.mishra1@axa-direct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K11"/>
  <sheetViews>
    <sheetView tabSelected="1" workbookViewId="0">
      <pane xSplit="1" topLeftCell="B1" activePane="topRight" state="frozen"/>
      <selection pane="topRight" activeCell="D7" sqref="D7"/>
    </sheetView>
  </sheetViews>
  <sheetFormatPr defaultColWidth="9.6328125" defaultRowHeight="14.5" x14ac:dyDescent="0.35"/>
  <cols>
    <col min="1" max="1" width="25.453125" customWidth="1"/>
    <col min="2" max="2" width="16.81640625" bestFit="1" customWidth="1"/>
    <col min="3" max="3" width="22.81640625" bestFit="1" customWidth="1"/>
    <col min="4" max="4" width="10.6328125" bestFit="1" customWidth="1"/>
    <col min="5" max="5" width="21.81640625" bestFit="1" customWidth="1"/>
    <col min="6" max="6" width="16.6328125" bestFit="1" customWidth="1"/>
    <col min="7" max="7" width="19.1796875" bestFit="1" customWidth="1"/>
    <col min="8" max="8" width="38.54296875" bestFit="1" customWidth="1"/>
    <col min="9" max="9" width="13.453125" bestFit="1" customWidth="1"/>
    <col min="10" max="10" width="21.6328125" customWidth="1"/>
    <col min="11" max="11" width="118" bestFit="1" customWidth="1"/>
    <col min="12" max="12" width="30.90625" customWidth="1"/>
  </cols>
  <sheetData>
    <row r="1" spans="1:11" x14ac:dyDescent="0.35">
      <c r="A1" s="3" t="s">
        <v>0</v>
      </c>
      <c r="B1" s="3" t="s">
        <v>147</v>
      </c>
      <c r="C1" s="3" t="s">
        <v>55</v>
      </c>
      <c r="D1" s="3" t="s">
        <v>1</v>
      </c>
      <c r="E1" s="3" t="s">
        <v>149</v>
      </c>
      <c r="F1" s="3" t="s">
        <v>142</v>
      </c>
      <c r="G1" s="12" t="s">
        <v>3</v>
      </c>
      <c r="H1" s="12" t="s">
        <v>2</v>
      </c>
      <c r="I1" s="3" t="s">
        <v>4</v>
      </c>
      <c r="J1" s="3" t="s">
        <v>150</v>
      </c>
      <c r="K1" s="7" t="s">
        <v>43</v>
      </c>
    </row>
    <row r="2" spans="1:11" x14ac:dyDescent="0.35">
      <c r="A2" s="4" t="s">
        <v>236</v>
      </c>
      <c r="B2" s="4" t="s">
        <v>148</v>
      </c>
      <c r="C2" s="4" t="s">
        <v>131</v>
      </c>
      <c r="D2" s="4">
        <v>1</v>
      </c>
      <c r="E2" s="4" t="s">
        <v>58</v>
      </c>
      <c r="F2" s="4" t="s">
        <v>143</v>
      </c>
      <c r="G2" s="4" t="s">
        <v>53</v>
      </c>
      <c r="H2" s="4" t="s">
        <v>12</v>
      </c>
      <c r="I2" s="4" t="str">
        <f ca="1">TEXT(RANDBETWEEN(TODAY()+1,TODAY()+59),"dd-MM-YYYY")</f>
        <v>17-09-2024</v>
      </c>
      <c r="J2" s="4" t="s">
        <v>23</v>
      </c>
      <c r="K2" s="1" t="s">
        <v>195</v>
      </c>
    </row>
    <row r="3" spans="1:11" x14ac:dyDescent="0.35">
      <c r="A3" s="4" t="s">
        <v>237</v>
      </c>
      <c r="B3" s="4" t="s">
        <v>148</v>
      </c>
      <c r="C3" s="4" t="s">
        <v>131</v>
      </c>
      <c r="D3" s="4">
        <v>1</v>
      </c>
      <c r="E3" s="4" t="s">
        <v>58</v>
      </c>
      <c r="F3" s="4" t="s">
        <v>143</v>
      </c>
      <c r="G3" s="4" t="s">
        <v>53</v>
      </c>
      <c r="H3" s="4" t="s">
        <v>154</v>
      </c>
      <c r="I3" s="4" t="str">
        <f t="shared" ref="I3:I11" ca="1" si="0">TEXT(RANDBETWEEN(TODAY()+1,TODAY()+59),"dd-MM-YYYY")</f>
        <v>08-09-2024</v>
      </c>
      <c r="J3" s="4" t="s">
        <v>23</v>
      </c>
      <c r="K3" s="1" t="s">
        <v>201</v>
      </c>
    </row>
    <row r="4" spans="1:11" x14ac:dyDescent="0.35">
      <c r="A4" s="4" t="s">
        <v>238</v>
      </c>
      <c r="B4" s="4" t="s">
        <v>148</v>
      </c>
      <c r="C4" s="4" t="s">
        <v>131</v>
      </c>
      <c r="D4" s="4">
        <v>1</v>
      </c>
      <c r="E4" s="4" t="s">
        <v>58</v>
      </c>
      <c r="F4" s="4" t="s">
        <v>143</v>
      </c>
      <c r="G4" s="4" t="s">
        <v>53</v>
      </c>
      <c r="H4" s="4" t="s">
        <v>155</v>
      </c>
      <c r="I4" s="4" t="str">
        <f t="shared" ca="1" si="0"/>
        <v>31-08-2024</v>
      </c>
      <c r="J4" s="4" t="s">
        <v>23</v>
      </c>
      <c r="K4" s="1" t="s">
        <v>196</v>
      </c>
    </row>
    <row r="5" spans="1:11" x14ac:dyDescent="0.35">
      <c r="A5" s="4" t="s">
        <v>239</v>
      </c>
      <c r="B5" s="4" t="s">
        <v>148</v>
      </c>
      <c r="C5" s="4" t="s">
        <v>131</v>
      </c>
      <c r="D5" s="4">
        <v>1</v>
      </c>
      <c r="E5" s="4" t="s">
        <v>58</v>
      </c>
      <c r="F5" s="4" t="s">
        <v>143</v>
      </c>
      <c r="G5" s="4" t="s">
        <v>161</v>
      </c>
      <c r="H5" s="4" t="s">
        <v>12</v>
      </c>
      <c r="I5" s="4" t="str">
        <f t="shared" ca="1" si="0"/>
        <v>04-08-2024</v>
      </c>
      <c r="J5" s="4" t="s">
        <v>23</v>
      </c>
      <c r="K5" s="1" t="s">
        <v>197</v>
      </c>
    </row>
    <row r="6" spans="1:11" x14ac:dyDescent="0.35">
      <c r="A6" s="4" t="s">
        <v>240</v>
      </c>
      <c r="B6" s="4" t="s">
        <v>148</v>
      </c>
      <c r="C6" s="4" t="s">
        <v>131</v>
      </c>
      <c r="D6" s="4">
        <v>1</v>
      </c>
      <c r="E6" s="4" t="s">
        <v>58</v>
      </c>
      <c r="F6" s="4" t="s">
        <v>143</v>
      </c>
      <c r="G6" s="4" t="s">
        <v>161</v>
      </c>
      <c r="H6" s="4" t="s">
        <v>154</v>
      </c>
      <c r="I6" s="4" t="str">
        <f t="shared" ca="1" si="0"/>
        <v>04-09-2024</v>
      </c>
      <c r="J6" s="4" t="s">
        <v>23</v>
      </c>
      <c r="K6" s="1" t="s">
        <v>202</v>
      </c>
    </row>
    <row r="7" spans="1:11" x14ac:dyDescent="0.35">
      <c r="A7" s="4" t="s">
        <v>241</v>
      </c>
      <c r="B7" s="4" t="s">
        <v>148</v>
      </c>
      <c r="C7" s="4" t="s">
        <v>131</v>
      </c>
      <c r="D7" s="4">
        <v>1</v>
      </c>
      <c r="E7" s="4" t="s">
        <v>244</v>
      </c>
      <c r="F7" s="4" t="s">
        <v>143</v>
      </c>
      <c r="G7" s="4" t="s">
        <v>53</v>
      </c>
      <c r="H7" s="4" t="s">
        <v>12</v>
      </c>
      <c r="I7" s="4" t="str">
        <f t="shared" ca="1" si="0"/>
        <v>03-09-2024</v>
      </c>
      <c r="J7" s="4" t="s">
        <v>23</v>
      </c>
      <c r="K7" s="1" t="s">
        <v>245</v>
      </c>
    </row>
    <row r="8" spans="1:11" x14ac:dyDescent="0.35">
      <c r="A8" s="4" t="s">
        <v>242</v>
      </c>
      <c r="B8" s="4" t="s">
        <v>148</v>
      </c>
      <c r="C8" s="4" t="s">
        <v>131</v>
      </c>
      <c r="D8" s="4">
        <v>1</v>
      </c>
      <c r="E8" s="4" t="s">
        <v>244</v>
      </c>
      <c r="F8" s="4" t="s">
        <v>143</v>
      </c>
      <c r="G8" s="4" t="s">
        <v>53</v>
      </c>
      <c r="H8" s="4" t="s">
        <v>154</v>
      </c>
      <c r="I8" s="4" t="str">
        <f t="shared" ca="1" si="0"/>
        <v>06-09-2024</v>
      </c>
      <c r="J8" s="4" t="s">
        <v>23</v>
      </c>
      <c r="K8" s="1" t="s">
        <v>246</v>
      </c>
    </row>
    <row r="9" spans="1:11" x14ac:dyDescent="0.35">
      <c r="A9" s="4" t="s">
        <v>243</v>
      </c>
      <c r="B9" s="4" t="s">
        <v>148</v>
      </c>
      <c r="C9" s="4" t="s">
        <v>131</v>
      </c>
      <c r="D9" s="4">
        <v>1</v>
      </c>
      <c r="E9" s="4" t="s">
        <v>244</v>
      </c>
      <c r="F9" s="4" t="s">
        <v>143</v>
      </c>
      <c r="G9" s="4" t="s">
        <v>53</v>
      </c>
      <c r="H9" s="4" t="s">
        <v>155</v>
      </c>
      <c r="I9" s="4" t="str">
        <f t="shared" ca="1" si="0"/>
        <v>14-08-2024</v>
      </c>
      <c r="J9" s="4" t="s">
        <v>23</v>
      </c>
      <c r="K9" s="1" t="s">
        <v>247</v>
      </c>
    </row>
    <row r="10" spans="1:11" x14ac:dyDescent="0.35">
      <c r="A10" s="4" t="s">
        <v>260</v>
      </c>
      <c r="B10" s="4" t="s">
        <v>148</v>
      </c>
      <c r="C10" s="4" t="s">
        <v>131</v>
      </c>
      <c r="D10" s="4">
        <v>1</v>
      </c>
      <c r="E10" s="4" t="s">
        <v>58</v>
      </c>
      <c r="F10" s="4" t="s">
        <v>262</v>
      </c>
      <c r="G10" s="4" t="s">
        <v>53</v>
      </c>
      <c r="H10" s="4" t="s">
        <v>12</v>
      </c>
      <c r="I10" s="4" t="str">
        <f t="shared" ca="1" si="0"/>
        <v>09-09-2024</v>
      </c>
      <c r="J10" s="4" t="s">
        <v>23</v>
      </c>
      <c r="K10" s="1" t="s">
        <v>263</v>
      </c>
    </row>
    <row r="11" spans="1:11" x14ac:dyDescent="0.35">
      <c r="A11" s="4" t="s">
        <v>261</v>
      </c>
      <c r="B11" s="4" t="s">
        <v>148</v>
      </c>
      <c r="C11" s="4" t="s">
        <v>131</v>
      </c>
      <c r="D11" s="4">
        <v>1</v>
      </c>
      <c r="E11" s="4" t="s">
        <v>244</v>
      </c>
      <c r="F11" s="4" t="s">
        <v>262</v>
      </c>
      <c r="G11" s="4" t="s">
        <v>53</v>
      </c>
      <c r="H11" s="4" t="s">
        <v>12</v>
      </c>
      <c r="I11" s="4" t="str">
        <f t="shared" ca="1" si="0"/>
        <v>08-09-2024</v>
      </c>
      <c r="J11" s="4" t="s">
        <v>23</v>
      </c>
      <c r="K11" s="1" t="s">
        <v>264</v>
      </c>
    </row>
  </sheetData>
  <phoneticPr fontId="3" type="noConversion"/>
  <conditionalFormatting sqref="J2:J11">
    <cfRule type="expression" dxfId="0" priority="8">
      <formula>#REF!=BIKE</formula>
    </cfRule>
  </conditionalFormatting>
  <dataValidations count="8">
    <dataValidation type="list" allowBlank="1" showInputMessage="1" showErrorMessage="1" sqref="D2:D11" xr:uid="{EF8E52F5-3C41-40D9-A8F4-99E6FEB21CC1}">
      <formula1>"0,1"</formula1>
    </dataValidation>
    <dataValidation type="list" allowBlank="1" showInputMessage="1" showErrorMessage="1" sqref="G2:G11" xr:uid="{AE462A97-80E0-4823-A0AE-6A9750839880}">
      <formula1>"自動車保険（四輪）,バイク保険（二輪）"</formula1>
    </dataValidation>
    <dataValidation type="list" allowBlank="1" showInputMessage="1" showErrorMessage="1" sqref="H2:H11" xr:uid="{D8DF2B50-F7A4-4BBD-AF74-6E1CC8FE0994}">
      <formula1>"初めて自動車保険/バイク保険に加入する,現在他社で加入している,中断証明書を使用して加入する"</formula1>
    </dataValidation>
    <dataValidation type="list" allowBlank="1" showInputMessage="1" showErrorMessage="1" sqref="C2:C11" xr:uid="{73E1A0DE-0214-4356-8907-DF94D99000DF}">
      <formula1>"End2End,Validation"</formula1>
    </dataValidation>
    <dataValidation type="list" allowBlank="1" showInputMessage="1" showErrorMessage="1" sqref="F2:F11" xr:uid="{75BFF591-FB39-4C90-9D49-0F064F6619A6}">
      <formula1>"Non Login Member,Login Member"</formula1>
    </dataValidation>
    <dataValidation type="list" allowBlank="1" showInputMessage="1" showErrorMessage="1" sqref="B2:B11" xr:uid="{AAF903F4-4083-41A4-A584-F6CEA15CF8CC}">
      <formula1>"Browser,Mobile"</formula1>
    </dataValidation>
    <dataValidation type="list" showInputMessage="1" showErrorMessage="1" sqref="J2:J11" xr:uid="{511F99AB-1282-453C-9053-38E67070235F}">
      <formula1>"はい,いいえ"</formula1>
    </dataValidation>
    <dataValidation type="list" allowBlank="1" showInputMessage="1" showErrorMessage="1" sqref="E2:E11" xr:uid="{5BECAB0C-7EB5-4B4B-AF18-CA18F914C8D0}">
      <formula1>"Individual,Corporate,Corporate--&gt;Individual,Individual--&gt;Corporate"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355E-1E8B-4E2F-9AC9-C99BF0D6FB3F}">
  <dimension ref="A1:D6"/>
  <sheetViews>
    <sheetView workbookViewId="0">
      <pane xSplit="1" topLeftCell="B1" activePane="topRight" state="frozen"/>
      <selection pane="topRight" activeCell="K21" sqref="K21"/>
    </sheetView>
  </sheetViews>
  <sheetFormatPr defaultRowHeight="14.5" x14ac:dyDescent="0.35"/>
  <cols>
    <col min="1" max="1" width="14.1796875" bestFit="1" customWidth="1"/>
    <col min="2" max="2" width="17.1796875" bestFit="1" customWidth="1"/>
    <col min="3" max="3" width="19.08984375" customWidth="1"/>
    <col min="4" max="4" width="17" customWidth="1"/>
  </cols>
  <sheetData>
    <row r="1" spans="1:4" x14ac:dyDescent="0.35">
      <c r="A1" s="2" t="s">
        <v>20</v>
      </c>
      <c r="B1" s="2" t="s">
        <v>17</v>
      </c>
      <c r="C1" s="2" t="s">
        <v>18</v>
      </c>
      <c r="D1" s="2" t="s">
        <v>19</v>
      </c>
    </row>
    <row r="2" spans="1:4" x14ac:dyDescent="0.35">
      <c r="A2" s="1" t="s">
        <v>124</v>
      </c>
      <c r="B2" s="14" t="s">
        <v>128</v>
      </c>
      <c r="C2" s="14" t="s">
        <v>129</v>
      </c>
      <c r="D2" s="15" t="s">
        <v>130</v>
      </c>
    </row>
    <row r="3" spans="1:4" x14ac:dyDescent="0.35">
      <c r="A3" s="1" t="s">
        <v>122</v>
      </c>
      <c r="B3" s="17" t="s">
        <v>182</v>
      </c>
      <c r="C3" s="14" t="s">
        <v>185</v>
      </c>
      <c r="D3" s="15" t="s">
        <v>183</v>
      </c>
    </row>
    <row r="4" spans="1:4" x14ac:dyDescent="0.35">
      <c r="A4" s="1" t="s">
        <v>123</v>
      </c>
      <c r="B4" s="15" t="s">
        <v>187</v>
      </c>
      <c r="C4" s="14" t="s">
        <v>186</v>
      </c>
      <c r="D4" s="15" t="s">
        <v>184</v>
      </c>
    </row>
    <row r="5" spans="1:4" x14ac:dyDescent="0.35">
      <c r="A5" s="13" t="s">
        <v>125</v>
      </c>
      <c r="B5" s="15" t="s">
        <v>188</v>
      </c>
      <c r="C5" s="14" t="s">
        <v>186</v>
      </c>
      <c r="D5" s="15" t="s">
        <v>184</v>
      </c>
    </row>
    <row r="6" spans="1:4" x14ac:dyDescent="0.35">
      <c r="A6" s="13" t="s">
        <v>126</v>
      </c>
      <c r="B6" s="17" t="s">
        <v>200</v>
      </c>
      <c r="C6" s="14" t="s">
        <v>186</v>
      </c>
      <c r="D6" s="15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75A0-DE17-424B-976D-9E0ADBA53BD2}">
  <dimension ref="A1:O5"/>
  <sheetViews>
    <sheetView workbookViewId="0">
      <pane xSplit="1" topLeftCell="B1" activePane="topRight" state="frozen"/>
      <selection pane="topRight" activeCell="F2" sqref="F2"/>
    </sheetView>
  </sheetViews>
  <sheetFormatPr defaultRowHeight="14.5" x14ac:dyDescent="0.35"/>
  <cols>
    <col min="1" max="1" width="21" customWidth="1"/>
    <col min="2" max="2" width="27.90625" customWidth="1"/>
    <col min="3" max="3" width="26.6328125" bestFit="1" customWidth="1"/>
    <col min="4" max="4" width="23.36328125" bestFit="1" customWidth="1"/>
    <col min="5" max="5" width="16" customWidth="1"/>
    <col min="6" max="6" width="27.36328125" bestFit="1" customWidth="1"/>
    <col min="7" max="7" width="27.90625" bestFit="1" customWidth="1"/>
    <col min="8" max="8" width="18.36328125" bestFit="1" customWidth="1"/>
    <col min="9" max="9" width="27.6328125" bestFit="1" customWidth="1"/>
    <col min="10" max="10" width="26.453125" bestFit="1" customWidth="1"/>
    <col min="11" max="11" width="16.36328125" bestFit="1" customWidth="1"/>
    <col min="12" max="12" width="25.1796875" bestFit="1" customWidth="1"/>
    <col min="13" max="13" width="23.36328125" bestFit="1" customWidth="1"/>
    <col min="14" max="14" width="17.1796875" bestFit="1" customWidth="1"/>
    <col min="15" max="15" width="19.54296875" customWidth="1"/>
  </cols>
  <sheetData>
    <row r="1" spans="1:15" x14ac:dyDescent="0.35">
      <c r="A1" s="3" t="s">
        <v>0</v>
      </c>
      <c r="B1" s="7" t="s">
        <v>33</v>
      </c>
      <c r="C1" s="7" t="s">
        <v>34</v>
      </c>
      <c r="D1" s="7" t="s">
        <v>35</v>
      </c>
      <c r="E1" s="7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44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71</v>
      </c>
    </row>
    <row r="2" spans="1:15" x14ac:dyDescent="0.35">
      <c r="A2" s="4" t="s">
        <v>237</v>
      </c>
      <c r="B2" s="10" t="s">
        <v>45</v>
      </c>
      <c r="C2" s="4" t="s">
        <v>23</v>
      </c>
      <c r="D2" s="4" t="s">
        <v>32</v>
      </c>
      <c r="E2" s="4" t="s">
        <v>203</v>
      </c>
      <c r="F2" s="4" t="str">
        <f ca="1">TEXT(RANDBETWEEN(TODAY()-5,TODAY()+59),"d-M-YYYY")</f>
        <v>7-8-2024</v>
      </c>
      <c r="G2" s="4" t="s">
        <v>23</v>
      </c>
      <c r="H2" s="4" t="s">
        <v>47</v>
      </c>
      <c r="I2" s="4" t="s">
        <v>23</v>
      </c>
      <c r="J2" s="4" t="s">
        <v>49</v>
      </c>
      <c r="K2" s="4" t="s">
        <v>54</v>
      </c>
      <c r="L2" s="4" t="s">
        <v>23</v>
      </c>
      <c r="M2" s="4" t="s">
        <v>50</v>
      </c>
      <c r="N2" s="10" t="s">
        <v>41</v>
      </c>
      <c r="O2" s="4" t="s">
        <v>23</v>
      </c>
    </row>
    <row r="3" spans="1:15" x14ac:dyDescent="0.35">
      <c r="A3" s="4" t="s">
        <v>240</v>
      </c>
      <c r="B3" s="10" t="s">
        <v>46</v>
      </c>
      <c r="C3" s="4" t="s">
        <v>23</v>
      </c>
      <c r="D3" s="4" t="s">
        <v>23</v>
      </c>
      <c r="E3" s="4" t="s">
        <v>36</v>
      </c>
      <c r="F3" s="4" t="str">
        <f t="shared" ref="F3:F5" ca="1" si="0">TEXT(RANDBETWEEN(TODAY()-5,TODAY()+59),"d-M-YYYY")</f>
        <v>4-9-2024</v>
      </c>
      <c r="G3" s="4" t="s">
        <v>23</v>
      </c>
      <c r="H3" s="4" t="s">
        <v>48</v>
      </c>
      <c r="I3" s="4" t="s">
        <v>23</v>
      </c>
      <c r="J3" s="4" t="s">
        <v>49</v>
      </c>
      <c r="K3" s="4" t="s">
        <v>36</v>
      </c>
      <c r="L3" s="4" t="s">
        <v>23</v>
      </c>
      <c r="M3" s="4" t="s">
        <v>52</v>
      </c>
      <c r="N3" s="10" t="s">
        <v>51</v>
      </c>
      <c r="O3" s="4" t="s">
        <v>32</v>
      </c>
    </row>
    <row r="4" spans="1:15" x14ac:dyDescent="0.35">
      <c r="A4" s="4" t="s">
        <v>242</v>
      </c>
      <c r="B4" s="10" t="s">
        <v>45</v>
      </c>
      <c r="C4" s="4" t="s">
        <v>23</v>
      </c>
      <c r="D4" s="4" t="s">
        <v>32</v>
      </c>
      <c r="E4" s="4" t="s">
        <v>203</v>
      </c>
      <c r="F4" s="4" t="str">
        <f t="shared" ca="1" si="0"/>
        <v>29-7-2024</v>
      </c>
      <c r="G4" s="4" t="s">
        <v>23</v>
      </c>
      <c r="H4" s="4" t="s">
        <v>47</v>
      </c>
      <c r="I4" s="4" t="s">
        <v>23</v>
      </c>
      <c r="J4" s="4" t="s">
        <v>49</v>
      </c>
      <c r="K4" s="4" t="s">
        <v>54</v>
      </c>
      <c r="L4" s="4" t="s">
        <v>23</v>
      </c>
      <c r="M4" s="4" t="s">
        <v>50</v>
      </c>
      <c r="N4" s="10" t="s">
        <v>41</v>
      </c>
      <c r="O4" s="4" t="s">
        <v>23</v>
      </c>
    </row>
    <row r="5" spans="1:15" x14ac:dyDescent="0.35">
      <c r="A5" s="4" t="s">
        <v>249</v>
      </c>
      <c r="B5" s="10" t="s">
        <v>45</v>
      </c>
      <c r="C5" s="4" t="s">
        <v>23</v>
      </c>
      <c r="D5" s="4" t="s">
        <v>32</v>
      </c>
      <c r="E5" s="4" t="s">
        <v>203</v>
      </c>
      <c r="F5" s="4" t="str">
        <f t="shared" ca="1" si="0"/>
        <v>13-8-2024</v>
      </c>
      <c r="G5" s="4" t="s">
        <v>23</v>
      </c>
      <c r="H5" s="4" t="s">
        <v>47</v>
      </c>
      <c r="I5" s="4" t="s">
        <v>23</v>
      </c>
      <c r="J5" s="4" t="s">
        <v>49</v>
      </c>
      <c r="K5" s="4" t="s">
        <v>54</v>
      </c>
      <c r="L5" s="4" t="s">
        <v>23</v>
      </c>
      <c r="M5" s="4" t="s">
        <v>50</v>
      </c>
      <c r="N5" s="10" t="s">
        <v>41</v>
      </c>
      <c r="O5" s="4" t="s">
        <v>23</v>
      </c>
    </row>
  </sheetData>
  <phoneticPr fontId="3" type="noConversion"/>
  <dataValidations count="8">
    <dataValidation type="list" allowBlank="1" showInputMessage="1" showErrorMessage="1" sqref="G6:G1048576" xr:uid="{A5C01951-FFDE-40D5-B8E6-AEF2007D5D71}">
      <formula1>"Yes,No"</formula1>
    </dataValidation>
    <dataValidation type="list" showInputMessage="1" showErrorMessage="1" sqref="C2:D5 I2:I5 L2:L5 O2:O5 G2:G5" xr:uid="{023A31C0-A6DD-4D35-A803-0F0D987C4DAA}">
      <formula1>"はい,いいえ"</formula1>
    </dataValidation>
    <dataValidation type="list" allowBlank="1" showInputMessage="1" showErrorMessage="1" promptTitle="Warning" prompt="This field is required if 1 yearContract conditions column value is &quot;いいえ&quot;." sqref="E2:E5" xr:uid="{1A3FEBC3-2E6D-4F19-93E8-000FB7FCE40E}">
      <formula1>"2年,3年,4年,5年,6年"</formula1>
    </dataValidation>
    <dataValidation allowBlank="1" showInputMessage="1" showErrorMessage="1" promptTitle="Warning" prompt="This field is required if &quot;Unkown Grade Type Check box&quot; value is &quot;Yes&quot;" sqref="J2:J5" xr:uid="{4B98DF6B-6D12-43F9-943A-118678D542FA}"/>
    <dataValidation type="list" allowBlank="1" showInputMessage="1" showErrorMessage="1" sqref="K2:K5" xr:uid="{3B4B1739-46AD-4A93-BABE-E449085A828A}">
      <formula1>"０年,1年,2年,3年,4年,5年,6年"</formula1>
    </dataValidation>
    <dataValidation type="list" allowBlank="1" showInputMessage="1" showErrorMessage="1" sqref="M2:M5" xr:uid="{00C35B96-994A-46D7-9E60-6635A291A055}">
      <formula1>"０件,１件,２件以上"</formula1>
    </dataValidation>
    <dataValidation type="list" allowBlank="1" showInputMessage="1" showErrorMessage="1" promptTitle="Warning" prompt="This field is required if &quot;Number of Accident Cases Value&quot; is &quot;１件&quot;" sqref="N2:N5" xr:uid="{BB377961-6B94-4B25-8387-559CB470E888}">
      <formula1>"３等級ダウン事故,１等級ダウン事故"</formula1>
    </dataValidation>
    <dataValidation allowBlank="1" showInputMessage="1" showErrorMessage="1" promptTitle="&quot;d-M-yyyy&quot; formate" sqref="F2:F5" xr:uid="{38CAC63F-9788-46B9-8A48-8402CF18A9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F150-7D01-4A03-B9A2-DBC8BBF9746A}">
  <dimension ref="A1:O3"/>
  <sheetViews>
    <sheetView workbookViewId="0">
      <pane xSplit="1" topLeftCell="F1" activePane="topRight" state="frozen"/>
      <selection pane="topRight" activeCell="N13" sqref="N13"/>
    </sheetView>
  </sheetViews>
  <sheetFormatPr defaultRowHeight="14.5" x14ac:dyDescent="0.35"/>
  <cols>
    <col min="1" max="1" width="18.54296875" bestFit="1" customWidth="1"/>
    <col min="2" max="2" width="21.36328125" bestFit="1" customWidth="1"/>
    <col min="3" max="3" width="28" bestFit="1" customWidth="1"/>
    <col min="4" max="4" width="35" bestFit="1" customWidth="1"/>
    <col min="5" max="5" width="23.36328125" bestFit="1" customWidth="1"/>
    <col min="6" max="6" width="19.81640625" bestFit="1" customWidth="1"/>
    <col min="7" max="7" width="10.1796875" bestFit="1" customWidth="1"/>
    <col min="8" max="8" width="27.6328125" bestFit="1" customWidth="1"/>
    <col min="9" max="9" width="26.453125" bestFit="1" customWidth="1"/>
    <col min="10" max="10" width="16.36328125" bestFit="1" customWidth="1"/>
    <col min="11" max="11" width="25.1796875" bestFit="1" customWidth="1"/>
    <col min="12" max="12" width="23.36328125" bestFit="1" customWidth="1"/>
    <col min="13" max="13" width="17.1796875" bestFit="1" customWidth="1"/>
    <col min="14" max="14" width="17.36328125" bestFit="1" customWidth="1"/>
    <col min="15" max="15" width="15.453125" bestFit="1" customWidth="1"/>
  </cols>
  <sheetData>
    <row r="1" spans="1:15" x14ac:dyDescent="0.35">
      <c r="A1" s="3" t="s">
        <v>0</v>
      </c>
      <c r="B1" s="7" t="s">
        <v>132</v>
      </c>
      <c r="C1" s="7" t="s">
        <v>134</v>
      </c>
      <c r="D1" s="7" t="s">
        <v>135</v>
      </c>
      <c r="E1" s="7" t="s">
        <v>136</v>
      </c>
      <c r="F1" s="7" t="s">
        <v>137</v>
      </c>
      <c r="G1" s="3" t="s">
        <v>30</v>
      </c>
      <c r="H1" s="3" t="s">
        <v>31</v>
      </c>
      <c r="I1" s="3" t="s">
        <v>44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71</v>
      </c>
      <c r="O1" s="3" t="s">
        <v>138</v>
      </c>
    </row>
    <row r="2" spans="1:15" x14ac:dyDescent="0.35">
      <c r="A2" s="4" t="s">
        <v>238</v>
      </c>
      <c r="B2" s="4" t="s">
        <v>133</v>
      </c>
      <c r="C2" s="4" t="s">
        <v>139</v>
      </c>
      <c r="D2" s="4" t="s">
        <v>23</v>
      </c>
      <c r="E2" s="16" t="s">
        <v>140</v>
      </c>
      <c r="F2" s="16" t="s">
        <v>141</v>
      </c>
      <c r="G2" s="4" t="s">
        <v>47</v>
      </c>
      <c r="H2" s="4" t="s">
        <v>23</v>
      </c>
      <c r="I2" s="4" t="s">
        <v>49</v>
      </c>
      <c r="J2" s="4" t="s">
        <v>54</v>
      </c>
      <c r="K2" s="4" t="s">
        <v>23</v>
      </c>
      <c r="L2" s="4" t="s">
        <v>50</v>
      </c>
      <c r="M2" s="4" t="s">
        <v>41</v>
      </c>
      <c r="N2" s="4" t="s">
        <v>23</v>
      </c>
      <c r="O2" s="10" t="s">
        <v>265</v>
      </c>
    </row>
    <row r="3" spans="1:15" x14ac:dyDescent="0.35">
      <c r="A3" s="4" t="s">
        <v>243</v>
      </c>
      <c r="B3" s="4" t="s">
        <v>133</v>
      </c>
      <c r="C3" s="4" t="s">
        <v>139</v>
      </c>
      <c r="D3" s="4" t="s">
        <v>23</v>
      </c>
      <c r="E3" s="16" t="s">
        <v>140</v>
      </c>
      <c r="F3" s="16" t="s">
        <v>141</v>
      </c>
      <c r="G3" s="4" t="s">
        <v>47</v>
      </c>
      <c r="H3" s="4" t="s">
        <v>23</v>
      </c>
      <c r="I3" s="4" t="s">
        <v>49</v>
      </c>
      <c r="J3" s="4" t="s">
        <v>54</v>
      </c>
      <c r="K3" s="4" t="s">
        <v>23</v>
      </c>
      <c r="L3" s="4" t="s">
        <v>50</v>
      </c>
      <c r="M3" s="4" t="s">
        <v>41</v>
      </c>
      <c r="N3" s="4" t="s">
        <v>23</v>
      </c>
      <c r="O3" s="10" t="s">
        <v>265</v>
      </c>
    </row>
  </sheetData>
  <phoneticPr fontId="3" type="noConversion"/>
  <dataValidations count="6">
    <dataValidation type="list" allowBlank="1" showInputMessage="1" showErrorMessage="1" promptTitle="Warning" prompt="This field is required if &quot;Number of Accident Cases Value&quot; is &quot;１件&quot;" sqref="M2:M3" xr:uid="{6A86E14C-83D1-447E-B1C8-36D4CB6DD535}">
      <formula1>"３等級ダウン事故,１等級ダウン事故"</formula1>
    </dataValidation>
    <dataValidation type="list" allowBlank="1" showInputMessage="1" showErrorMessage="1" sqref="L2:L3" xr:uid="{761D0C5A-A434-4FA0-98B5-99CEDC96B8B9}">
      <formula1>"０件,１件,２件以上"</formula1>
    </dataValidation>
    <dataValidation type="list" allowBlank="1" showInputMessage="1" showErrorMessage="1" sqref="J2:J3" xr:uid="{2BBBF9FC-FF4D-4418-812D-87C155943B2B}">
      <formula1>"０年,1年,2年,3年,4年,5年,6年"</formula1>
    </dataValidation>
    <dataValidation allowBlank="1" showInputMessage="1" showErrorMessage="1" promptTitle="Warning" prompt="This field is required if &quot;Unkown Grade Type Check box&quot; value is &quot;Yes&quot;" sqref="I2:I3" xr:uid="{32DAFEB8-932C-4986-92AF-0616375C67AC}"/>
    <dataValidation type="list" showInputMessage="1" showErrorMessage="1" sqref="H2:H3 D2:D3 K2:K3 N2:N3" xr:uid="{A21E1983-B805-4FF3-93D7-31BABEE89ACB}">
      <formula1>"はい,いいえ"</formula1>
    </dataValidation>
    <dataValidation type="list" allowBlank="1" showInputMessage="1" showErrorMessage="1" sqref="B2:B3" xr:uid="{4CBB4528-E5E8-4273-9AF1-F2B5A9F11180}">
      <formula1>"廃車・譲渡・返還など,海外渡航"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E52-7F9D-4FF5-81BC-E6F4B215B0EE}">
  <dimension ref="A1:O13"/>
  <sheetViews>
    <sheetView workbookViewId="0">
      <pane xSplit="1" topLeftCell="G1" activePane="topRight" state="frozen"/>
      <selection pane="topRight" activeCell="C21" sqref="C21"/>
    </sheetView>
  </sheetViews>
  <sheetFormatPr defaultRowHeight="14.5" x14ac:dyDescent="0.35"/>
  <cols>
    <col min="1" max="1" width="24.54296875" bestFit="1" customWidth="1"/>
    <col min="2" max="2" width="20.90625" customWidth="1"/>
    <col min="3" max="3" width="31.453125" bestFit="1" customWidth="1"/>
    <col min="4" max="4" width="23.6328125" customWidth="1"/>
    <col min="5" max="5" width="19" customWidth="1"/>
    <col min="6" max="6" width="18.36328125" bestFit="1" customWidth="1"/>
    <col min="7" max="7" width="25.6328125" bestFit="1" customWidth="1"/>
    <col min="8" max="8" width="20.08984375" bestFit="1" customWidth="1"/>
    <col min="9" max="9" width="20.08984375" customWidth="1"/>
    <col min="10" max="10" width="14.1796875" bestFit="1" customWidth="1"/>
    <col min="11" max="11" width="23.08984375" bestFit="1" customWidth="1"/>
    <col min="12" max="12" width="15.08984375" bestFit="1" customWidth="1"/>
    <col min="13" max="14" width="21.6328125" customWidth="1"/>
    <col min="15" max="15" width="18.90625" customWidth="1"/>
  </cols>
  <sheetData>
    <row r="1" spans="1:15" x14ac:dyDescent="0.35">
      <c r="A1" s="3" t="s">
        <v>0</v>
      </c>
      <c r="B1" s="3" t="s">
        <v>62</v>
      </c>
      <c r="C1" s="3" t="s">
        <v>56</v>
      </c>
      <c r="D1" s="3" t="s">
        <v>57</v>
      </c>
      <c r="E1" s="3" t="s">
        <v>59</v>
      </c>
      <c r="F1" s="3" t="s">
        <v>22</v>
      </c>
      <c r="G1" s="3" t="s">
        <v>60</v>
      </c>
      <c r="H1" s="3" t="s">
        <v>61</v>
      </c>
      <c r="I1" s="3" t="s">
        <v>42</v>
      </c>
      <c r="J1" s="3" t="s">
        <v>21</v>
      </c>
      <c r="K1" s="3" t="s">
        <v>5</v>
      </c>
      <c r="L1" s="3" t="s">
        <v>6</v>
      </c>
      <c r="M1" s="3" t="s">
        <v>67</v>
      </c>
      <c r="N1" s="3" t="s">
        <v>70</v>
      </c>
      <c r="O1" s="3" t="s">
        <v>190</v>
      </c>
    </row>
    <row r="2" spans="1:15" x14ac:dyDescent="0.35">
      <c r="A2" s="4" t="s">
        <v>236</v>
      </c>
      <c r="B2" s="4" t="s">
        <v>191</v>
      </c>
      <c r="C2" s="4" t="s">
        <v>23</v>
      </c>
      <c r="D2" s="16" t="s">
        <v>144</v>
      </c>
      <c r="E2" s="4" t="s">
        <v>64</v>
      </c>
      <c r="F2" s="4" t="s">
        <v>23</v>
      </c>
      <c r="G2" s="4" t="s">
        <v>32</v>
      </c>
      <c r="H2" s="4" t="s">
        <v>151</v>
      </c>
      <c r="I2" s="4" t="s">
        <v>152</v>
      </c>
      <c r="J2" s="4" t="s">
        <v>153</v>
      </c>
      <c r="K2" s="4" t="s">
        <v>63</v>
      </c>
      <c r="L2" s="4" t="s">
        <v>24</v>
      </c>
      <c r="M2" s="4" t="s">
        <v>32</v>
      </c>
      <c r="N2" s="4" t="s">
        <v>23</v>
      </c>
      <c r="O2" s="4" t="s">
        <v>68</v>
      </c>
    </row>
    <row r="3" spans="1:15" x14ac:dyDescent="0.35">
      <c r="A3" s="4" t="s">
        <v>237</v>
      </c>
      <c r="B3" s="4" t="s">
        <v>191</v>
      </c>
      <c r="C3" s="4" t="s">
        <v>23</v>
      </c>
      <c r="D3" s="16" t="s">
        <v>144</v>
      </c>
      <c r="E3" s="4" t="s">
        <v>64</v>
      </c>
      <c r="F3" s="4" t="s">
        <v>23</v>
      </c>
      <c r="G3" s="4" t="s">
        <v>32</v>
      </c>
      <c r="H3" s="4" t="s">
        <v>151</v>
      </c>
      <c r="I3" s="4" t="s">
        <v>152</v>
      </c>
      <c r="J3" s="4" t="s">
        <v>153</v>
      </c>
      <c r="K3" s="4" t="s">
        <v>63</v>
      </c>
      <c r="L3" s="4" t="s">
        <v>66</v>
      </c>
      <c r="M3" s="4" t="s">
        <v>32</v>
      </c>
      <c r="N3" s="4" t="s">
        <v>23</v>
      </c>
      <c r="O3" s="4" t="s">
        <v>68</v>
      </c>
    </row>
    <row r="4" spans="1:15" x14ac:dyDescent="0.35">
      <c r="A4" s="4" t="s">
        <v>238</v>
      </c>
      <c r="B4" s="4" t="s">
        <v>191</v>
      </c>
      <c r="C4" s="4" t="s">
        <v>23</v>
      </c>
      <c r="D4" s="16" t="s">
        <v>144</v>
      </c>
      <c r="E4" s="4" t="s">
        <v>64</v>
      </c>
      <c r="F4" s="4" t="s">
        <v>23</v>
      </c>
      <c r="G4" s="4" t="s">
        <v>32</v>
      </c>
      <c r="H4" s="4" t="s">
        <v>151</v>
      </c>
      <c r="I4" s="4" t="s">
        <v>152</v>
      </c>
      <c r="J4" s="4" t="s">
        <v>153</v>
      </c>
      <c r="K4" s="4" t="s">
        <v>65</v>
      </c>
      <c r="L4" s="4" t="s">
        <v>162</v>
      </c>
      <c r="M4" s="4" t="s">
        <v>23</v>
      </c>
      <c r="N4" s="4" t="s">
        <v>23</v>
      </c>
      <c r="O4" s="4" t="s">
        <v>69</v>
      </c>
    </row>
    <row r="5" spans="1:15" x14ac:dyDescent="0.35">
      <c r="A5" s="4" t="s">
        <v>239</v>
      </c>
      <c r="B5" s="4" t="s">
        <v>198</v>
      </c>
      <c r="C5" s="4" t="s">
        <v>23</v>
      </c>
      <c r="D5" s="16" t="s">
        <v>144</v>
      </c>
      <c r="E5" s="4" t="s">
        <v>64</v>
      </c>
      <c r="F5" s="4" t="s">
        <v>23</v>
      </c>
      <c r="G5" s="4" t="s">
        <v>32</v>
      </c>
      <c r="H5" s="4" t="s">
        <v>163</v>
      </c>
      <c r="I5" s="4"/>
      <c r="J5" s="4" t="s">
        <v>164</v>
      </c>
      <c r="K5" s="4" t="s">
        <v>178</v>
      </c>
      <c r="L5" s="4" t="s">
        <v>66</v>
      </c>
      <c r="M5" s="4" t="s">
        <v>23</v>
      </c>
      <c r="N5" s="4" t="s">
        <v>23</v>
      </c>
      <c r="O5" s="4" t="s">
        <v>69</v>
      </c>
    </row>
    <row r="6" spans="1:15" x14ac:dyDescent="0.35">
      <c r="A6" s="4" t="s">
        <v>240</v>
      </c>
      <c r="B6" s="4" t="s">
        <v>199</v>
      </c>
      <c r="C6" s="4" t="s">
        <v>23</v>
      </c>
      <c r="D6" s="16" t="s">
        <v>144</v>
      </c>
      <c r="E6" s="4" t="s">
        <v>64</v>
      </c>
      <c r="F6" s="4" t="s">
        <v>23</v>
      </c>
      <c r="G6" s="4" t="s">
        <v>32</v>
      </c>
      <c r="H6" s="4" t="s">
        <v>163</v>
      </c>
      <c r="I6" s="4"/>
      <c r="J6" s="4" t="s">
        <v>164</v>
      </c>
      <c r="K6" s="4" t="s">
        <v>178</v>
      </c>
      <c r="L6" s="4" t="s">
        <v>66</v>
      </c>
      <c r="M6" s="4" t="s">
        <v>23</v>
      </c>
      <c r="N6" s="4" t="s">
        <v>23</v>
      </c>
      <c r="O6" s="4" t="s">
        <v>69</v>
      </c>
    </row>
    <row r="7" spans="1:15" x14ac:dyDescent="0.35">
      <c r="A7" s="4" t="s">
        <v>241</v>
      </c>
      <c r="B7" s="4" t="s">
        <v>191</v>
      </c>
      <c r="C7" s="4" t="s">
        <v>23</v>
      </c>
      <c r="D7" s="16" t="s">
        <v>144</v>
      </c>
      <c r="E7" s="4" t="s">
        <v>64</v>
      </c>
      <c r="F7" s="4" t="s">
        <v>23</v>
      </c>
      <c r="G7" s="4" t="s">
        <v>32</v>
      </c>
      <c r="H7" s="4" t="s">
        <v>151</v>
      </c>
      <c r="I7" s="4" t="s">
        <v>152</v>
      </c>
      <c r="J7" s="4" t="s">
        <v>153</v>
      </c>
      <c r="K7" s="4" t="s">
        <v>63</v>
      </c>
      <c r="L7" s="4" t="s">
        <v>24</v>
      </c>
      <c r="M7" s="4" t="s">
        <v>32</v>
      </c>
      <c r="N7" s="4" t="s">
        <v>23</v>
      </c>
      <c r="O7" s="4" t="s">
        <v>68</v>
      </c>
    </row>
    <row r="8" spans="1:15" x14ac:dyDescent="0.35">
      <c r="A8" s="4" t="s">
        <v>242</v>
      </c>
      <c r="B8" s="4" t="s">
        <v>191</v>
      </c>
      <c r="C8" s="4" t="s">
        <v>23</v>
      </c>
      <c r="D8" s="16" t="s">
        <v>144</v>
      </c>
      <c r="E8" s="4" t="s">
        <v>64</v>
      </c>
      <c r="F8" s="4" t="s">
        <v>23</v>
      </c>
      <c r="G8" s="4" t="s">
        <v>32</v>
      </c>
      <c r="H8" s="4" t="s">
        <v>151</v>
      </c>
      <c r="I8" s="4" t="s">
        <v>152</v>
      </c>
      <c r="J8" s="4" t="s">
        <v>153</v>
      </c>
      <c r="K8" s="4" t="s">
        <v>63</v>
      </c>
      <c r="L8" s="4" t="s">
        <v>66</v>
      </c>
      <c r="M8" s="4" t="s">
        <v>32</v>
      </c>
      <c r="N8" s="4" t="s">
        <v>23</v>
      </c>
      <c r="O8" s="4" t="s">
        <v>68</v>
      </c>
    </row>
    <row r="9" spans="1:15" x14ac:dyDescent="0.35">
      <c r="A9" s="4" t="s">
        <v>243</v>
      </c>
      <c r="B9" s="4" t="s">
        <v>191</v>
      </c>
      <c r="C9" s="4" t="s">
        <v>23</v>
      </c>
      <c r="D9" s="16" t="s">
        <v>144</v>
      </c>
      <c r="E9" s="4" t="s">
        <v>64</v>
      </c>
      <c r="F9" s="4" t="s">
        <v>23</v>
      </c>
      <c r="G9" s="4" t="s">
        <v>32</v>
      </c>
      <c r="H9" s="4" t="s">
        <v>151</v>
      </c>
      <c r="I9" s="4" t="s">
        <v>152</v>
      </c>
      <c r="J9" s="4" t="s">
        <v>153</v>
      </c>
      <c r="K9" s="4" t="s">
        <v>65</v>
      </c>
      <c r="L9" s="4" t="s">
        <v>162</v>
      </c>
      <c r="M9" s="4" t="s">
        <v>23</v>
      </c>
      <c r="N9" s="4" t="s">
        <v>23</v>
      </c>
      <c r="O9" s="4" t="s">
        <v>69</v>
      </c>
    </row>
    <row r="10" spans="1:15" x14ac:dyDescent="0.35">
      <c r="A10" s="4" t="s">
        <v>248</v>
      </c>
      <c r="B10" s="4" t="s">
        <v>191</v>
      </c>
      <c r="C10" s="4" t="s">
        <v>23</v>
      </c>
      <c r="D10" s="16" t="s">
        <v>144</v>
      </c>
      <c r="E10" s="4" t="s">
        <v>64</v>
      </c>
      <c r="F10" s="4" t="s">
        <v>23</v>
      </c>
      <c r="G10" s="4" t="s">
        <v>32</v>
      </c>
      <c r="H10" s="4" t="s">
        <v>151</v>
      </c>
      <c r="I10" s="4" t="s">
        <v>152</v>
      </c>
      <c r="J10" s="4" t="s">
        <v>153</v>
      </c>
      <c r="K10" s="4" t="s">
        <v>63</v>
      </c>
      <c r="L10" s="4" t="s">
        <v>24</v>
      </c>
      <c r="M10" s="4" t="s">
        <v>32</v>
      </c>
      <c r="N10" s="4" t="s">
        <v>23</v>
      </c>
      <c r="O10" s="4" t="s">
        <v>68</v>
      </c>
    </row>
    <row r="11" spans="1:15" x14ac:dyDescent="0.35">
      <c r="A11" s="4" t="s">
        <v>249</v>
      </c>
      <c r="B11" s="4" t="s">
        <v>191</v>
      </c>
      <c r="C11" s="4" t="s">
        <v>23</v>
      </c>
      <c r="D11" s="16" t="s">
        <v>144</v>
      </c>
      <c r="E11" s="4" t="s">
        <v>64</v>
      </c>
      <c r="F11" s="4" t="s">
        <v>23</v>
      </c>
      <c r="G11" s="4" t="s">
        <v>32</v>
      </c>
      <c r="H11" s="4" t="s">
        <v>151</v>
      </c>
      <c r="I11" s="4" t="s">
        <v>152</v>
      </c>
      <c r="J11" s="4" t="s">
        <v>153</v>
      </c>
      <c r="K11" s="4" t="s">
        <v>63</v>
      </c>
      <c r="L11" s="4" t="s">
        <v>66</v>
      </c>
      <c r="M11" s="4" t="s">
        <v>32</v>
      </c>
      <c r="N11" s="4" t="s">
        <v>23</v>
      </c>
      <c r="O11" s="4" t="s">
        <v>68</v>
      </c>
    </row>
    <row r="12" spans="1:15" x14ac:dyDescent="0.35">
      <c r="A12" s="4" t="s">
        <v>260</v>
      </c>
      <c r="B12" s="4" t="s">
        <v>191</v>
      </c>
      <c r="C12" s="4" t="s">
        <v>23</v>
      </c>
      <c r="D12" s="16" t="s">
        <v>144</v>
      </c>
      <c r="E12" s="4" t="s">
        <v>64</v>
      </c>
      <c r="F12" s="4" t="s">
        <v>23</v>
      </c>
      <c r="G12" s="4" t="s">
        <v>32</v>
      </c>
      <c r="H12" s="4" t="s">
        <v>151</v>
      </c>
      <c r="I12" s="4" t="s">
        <v>152</v>
      </c>
      <c r="J12" s="4" t="s">
        <v>153</v>
      </c>
      <c r="K12" s="4" t="s">
        <v>63</v>
      </c>
      <c r="L12" s="4" t="s">
        <v>66</v>
      </c>
      <c r="M12" s="4" t="s">
        <v>32</v>
      </c>
      <c r="N12" s="4" t="s">
        <v>23</v>
      </c>
      <c r="O12" s="4" t="s">
        <v>68</v>
      </c>
    </row>
    <row r="13" spans="1:15" x14ac:dyDescent="0.35">
      <c r="A13" s="4" t="s">
        <v>261</v>
      </c>
      <c r="B13" s="4" t="s">
        <v>191</v>
      </c>
      <c r="C13" s="4" t="s">
        <v>23</v>
      </c>
      <c r="D13" s="16" t="s">
        <v>144</v>
      </c>
      <c r="E13" s="4" t="s">
        <v>64</v>
      </c>
      <c r="F13" s="4" t="s">
        <v>23</v>
      </c>
      <c r="G13" s="4" t="s">
        <v>32</v>
      </c>
      <c r="H13" s="4" t="s">
        <v>151</v>
      </c>
      <c r="I13" s="4" t="s">
        <v>152</v>
      </c>
      <c r="J13" s="4" t="s">
        <v>153</v>
      </c>
      <c r="K13" s="4" t="s">
        <v>63</v>
      </c>
      <c r="L13" s="4" t="s">
        <v>66</v>
      </c>
      <c r="M13" s="4" t="s">
        <v>32</v>
      </c>
      <c r="N13" s="4" t="s">
        <v>23</v>
      </c>
      <c r="O13" s="4" t="s">
        <v>68</v>
      </c>
    </row>
  </sheetData>
  <phoneticPr fontId="3" type="noConversion"/>
  <dataValidations count="7">
    <dataValidation type="list" allowBlank="1" showInputMessage="1" showErrorMessage="1" sqref="L2:L13" xr:uid="{C39C3B2E-9B47-4BA4-8C80-8CA401000D0F}">
      <formula1>"日常レジャー用,通勤・通学用,業務用"</formula1>
    </dataValidation>
    <dataValidation allowBlank="1" showInputMessage="1" showErrorMessage="1" promptTitle="Warning" prompt="This is required and applicable only for BIKE" sqref="E2:E13" xr:uid="{D5A1CEE3-7527-4760-852E-08D92AD20CC8}"/>
    <dataValidation type="list" allowBlank="1" showInputMessage="1" showErrorMessage="1" promptTitle="Applicable for BIKE ONLY" prompt="Please select value if Displacement is either 51cc以上125cc以下 or 0.61kW以上1.00kW以下" sqref="F2:G13" xr:uid="{5B58FD7B-1587-452C-A6CE-C94F5A86CEE8}">
      <formula1>"いいえ,はい"</formula1>
    </dataValidation>
    <dataValidation type="list" allowBlank="1" showInputMessage="1" showErrorMessage="1" promptTitle="Applicable for CAR ONLY" prompt="In case if you dont know the Car 1st registration Date" sqref="C2:C13" xr:uid="{0DA483C5-6A8B-46BA-B052-0E58127E022F}">
      <formula1>"いいえ,はい"</formula1>
    </dataValidation>
    <dataValidation type="list" allowBlank="1" showInputMessage="1" showErrorMessage="1" promptTitle="Warning" prompt="Applicable for CAR ONLY" sqref="M2:M13" xr:uid="{E22B802E-BAC1-4333-9ED8-0E599738D2AC}">
      <formula1>"いいえ,はい"</formula1>
    </dataValidation>
    <dataValidation allowBlank="1" showInputMessage="1" showErrorMessage="1" promptTitle="Warning" prompt="This field is required when &quot;Car using with Childeren&quot; valie is &quot;はい” and please enter age with kanji" sqref="O2:O13" xr:uid="{434F5962-4722-4303-B5FE-AB1077677D8F}"/>
    <dataValidation type="list" allowBlank="1" showInputMessage="1" showErrorMessage="1" promptTitle="Warning" prompt="This field is required if &quot;Car using with Children&quot; is &quot;はい&quot;" sqref="N2:N13" xr:uid="{1221399C-C9FE-4FAD-A0EB-56BDF466DD25}">
      <formula1>"いいえ,はい"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473A-659A-4445-98B0-C245B673B06D}">
  <dimension ref="A1:H13"/>
  <sheetViews>
    <sheetView workbookViewId="0">
      <pane xSplit="1" topLeftCell="B1" activePane="topRight" state="frozen"/>
      <selection pane="topRight" activeCell="H2" sqref="H2"/>
    </sheetView>
  </sheetViews>
  <sheetFormatPr defaultRowHeight="14.5" x14ac:dyDescent="0.35"/>
  <cols>
    <col min="1" max="1" width="24.54296875" bestFit="1" customWidth="1"/>
    <col min="2" max="2" width="24.1796875" bestFit="1" customWidth="1"/>
    <col min="3" max="3" width="9.81640625" bestFit="1" customWidth="1"/>
    <col min="4" max="4" width="10.36328125" bestFit="1" customWidth="1"/>
    <col min="5" max="5" width="13.08984375" bestFit="1" customWidth="1"/>
    <col min="6" max="6" width="22.6328125" bestFit="1" customWidth="1"/>
    <col min="7" max="7" width="31.54296875" bestFit="1" customWidth="1"/>
    <col min="8" max="8" width="9.6328125" bestFit="1" customWidth="1"/>
  </cols>
  <sheetData>
    <row r="1" spans="1:8" x14ac:dyDescent="0.35">
      <c r="A1" s="3" t="s">
        <v>0</v>
      </c>
      <c r="B1" s="3" t="s">
        <v>72</v>
      </c>
      <c r="C1" s="3" t="s">
        <v>7</v>
      </c>
      <c r="D1" s="3" t="s">
        <v>8</v>
      </c>
      <c r="E1" s="3" t="s">
        <v>9</v>
      </c>
      <c r="F1" s="3" t="s">
        <v>74</v>
      </c>
      <c r="G1" s="3" t="s">
        <v>75</v>
      </c>
      <c r="H1" s="3" t="s">
        <v>10</v>
      </c>
    </row>
    <row r="2" spans="1:8" x14ac:dyDescent="0.35">
      <c r="A2" s="4" t="s">
        <v>236</v>
      </c>
      <c r="B2" s="4" t="s">
        <v>32</v>
      </c>
      <c r="C2" s="4" t="s">
        <v>11</v>
      </c>
      <c r="D2" s="4" t="s">
        <v>192</v>
      </c>
      <c r="E2" s="4" t="s">
        <v>145</v>
      </c>
      <c r="F2" s="4" t="s">
        <v>32</v>
      </c>
      <c r="G2" s="4" t="s">
        <v>76</v>
      </c>
      <c r="H2" s="4" t="s">
        <v>146</v>
      </c>
    </row>
    <row r="3" spans="1:8" x14ac:dyDescent="0.35">
      <c r="A3" s="4" t="s">
        <v>237</v>
      </c>
      <c r="B3" s="4" t="s">
        <v>32</v>
      </c>
      <c r="C3" s="4" t="s">
        <v>11</v>
      </c>
      <c r="D3" s="4" t="s">
        <v>192</v>
      </c>
      <c r="E3" s="4" t="s">
        <v>145</v>
      </c>
      <c r="F3" s="4" t="s">
        <v>32</v>
      </c>
      <c r="G3" s="4" t="s">
        <v>76</v>
      </c>
      <c r="H3" s="4" t="s">
        <v>77</v>
      </c>
    </row>
    <row r="4" spans="1:8" x14ac:dyDescent="0.35">
      <c r="A4" s="4" t="s">
        <v>238</v>
      </c>
      <c r="B4" s="4" t="s">
        <v>32</v>
      </c>
      <c r="C4" s="4" t="s">
        <v>165</v>
      </c>
      <c r="D4" s="4" t="s">
        <v>192</v>
      </c>
      <c r="E4" s="4" t="s">
        <v>73</v>
      </c>
      <c r="F4" s="4" t="s">
        <v>32</v>
      </c>
      <c r="G4" s="4" t="s">
        <v>193</v>
      </c>
      <c r="H4" s="4" t="s">
        <v>78</v>
      </c>
    </row>
    <row r="5" spans="1:8" x14ac:dyDescent="0.35">
      <c r="A5" s="4" t="s">
        <v>239</v>
      </c>
      <c r="B5" s="4" t="s">
        <v>32</v>
      </c>
      <c r="C5" s="4" t="s">
        <v>165</v>
      </c>
      <c r="D5" s="4" t="s">
        <v>192</v>
      </c>
      <c r="E5" s="4" t="s">
        <v>73</v>
      </c>
      <c r="F5" s="4" t="s">
        <v>32</v>
      </c>
      <c r="G5" s="4" t="s">
        <v>193</v>
      </c>
      <c r="H5" s="4" t="s">
        <v>77</v>
      </c>
    </row>
    <row r="6" spans="1:8" x14ac:dyDescent="0.35">
      <c r="A6" s="4" t="s">
        <v>240</v>
      </c>
      <c r="B6" s="4" t="s">
        <v>32</v>
      </c>
      <c r="C6" s="4" t="s">
        <v>166</v>
      </c>
      <c r="D6" s="4" t="s">
        <v>192</v>
      </c>
      <c r="E6" s="4" t="s">
        <v>96</v>
      </c>
      <c r="F6" s="4" t="s">
        <v>32</v>
      </c>
      <c r="G6" s="4" t="s">
        <v>167</v>
      </c>
      <c r="H6" s="4" t="s">
        <v>146</v>
      </c>
    </row>
    <row r="7" spans="1:8" x14ac:dyDescent="0.35">
      <c r="A7" s="4" t="s">
        <v>241</v>
      </c>
      <c r="B7" s="4" t="s">
        <v>32</v>
      </c>
      <c r="C7" s="4" t="s">
        <v>11</v>
      </c>
      <c r="D7" s="4" t="s">
        <v>192</v>
      </c>
      <c r="E7" s="4" t="s">
        <v>145</v>
      </c>
      <c r="F7" s="4" t="s">
        <v>32</v>
      </c>
      <c r="G7" s="4" t="s">
        <v>76</v>
      </c>
      <c r="H7" s="4" t="s">
        <v>146</v>
      </c>
    </row>
    <row r="8" spans="1:8" x14ac:dyDescent="0.35">
      <c r="A8" s="4" t="s">
        <v>242</v>
      </c>
      <c r="B8" s="4" t="s">
        <v>32</v>
      </c>
      <c r="C8" s="4" t="s">
        <v>11</v>
      </c>
      <c r="D8" s="4" t="s">
        <v>192</v>
      </c>
      <c r="E8" s="4" t="s">
        <v>145</v>
      </c>
      <c r="F8" s="4" t="s">
        <v>32</v>
      </c>
      <c r="G8" s="4" t="s">
        <v>76</v>
      </c>
      <c r="H8" s="4" t="s">
        <v>77</v>
      </c>
    </row>
    <row r="9" spans="1:8" x14ac:dyDescent="0.35">
      <c r="A9" s="4" t="s">
        <v>243</v>
      </c>
      <c r="B9" s="4" t="s">
        <v>32</v>
      </c>
      <c r="C9" s="4" t="s">
        <v>165</v>
      </c>
      <c r="D9" s="4" t="s">
        <v>192</v>
      </c>
      <c r="E9" s="4" t="s">
        <v>73</v>
      </c>
      <c r="F9" s="4" t="s">
        <v>32</v>
      </c>
      <c r="G9" s="4" t="s">
        <v>193</v>
      </c>
      <c r="H9" s="4" t="s">
        <v>78</v>
      </c>
    </row>
    <row r="10" spans="1:8" x14ac:dyDescent="0.35">
      <c r="A10" s="4" t="s">
        <v>248</v>
      </c>
      <c r="B10" s="4" t="s">
        <v>32</v>
      </c>
      <c r="C10" s="4" t="s">
        <v>11</v>
      </c>
      <c r="D10" s="4" t="s">
        <v>192</v>
      </c>
      <c r="E10" s="4" t="s">
        <v>145</v>
      </c>
      <c r="F10" s="4" t="s">
        <v>32</v>
      </c>
      <c r="G10" s="4" t="s">
        <v>76</v>
      </c>
      <c r="H10" s="4" t="s">
        <v>146</v>
      </c>
    </row>
    <row r="11" spans="1:8" x14ac:dyDescent="0.35">
      <c r="A11" s="4" t="s">
        <v>249</v>
      </c>
      <c r="B11" s="4" t="s">
        <v>32</v>
      </c>
      <c r="C11" s="4" t="s">
        <v>11</v>
      </c>
      <c r="D11" s="4" t="s">
        <v>192</v>
      </c>
      <c r="E11" s="4" t="s">
        <v>145</v>
      </c>
      <c r="F11" s="4" t="s">
        <v>32</v>
      </c>
      <c r="G11" s="4" t="s">
        <v>167</v>
      </c>
      <c r="H11" s="4" t="s">
        <v>77</v>
      </c>
    </row>
    <row r="12" spans="1:8" x14ac:dyDescent="0.35">
      <c r="A12" s="4" t="s">
        <v>260</v>
      </c>
      <c r="B12" s="4" t="s">
        <v>32</v>
      </c>
      <c r="C12" s="4" t="s">
        <v>11</v>
      </c>
      <c r="D12" s="4" t="s">
        <v>192</v>
      </c>
      <c r="E12" s="4" t="s">
        <v>145</v>
      </c>
      <c r="F12" s="4" t="s">
        <v>32</v>
      </c>
      <c r="G12" s="4" t="s">
        <v>167</v>
      </c>
      <c r="H12" s="4" t="s">
        <v>146</v>
      </c>
    </row>
    <row r="13" spans="1:8" x14ac:dyDescent="0.35">
      <c r="A13" s="4" t="s">
        <v>261</v>
      </c>
      <c r="B13" s="4" t="s">
        <v>32</v>
      </c>
      <c r="C13" s="4" t="s">
        <v>11</v>
      </c>
      <c r="D13" s="4" t="s">
        <v>192</v>
      </c>
      <c r="E13" s="4" t="s">
        <v>145</v>
      </c>
      <c r="F13" s="4" t="s">
        <v>32</v>
      </c>
      <c r="G13" s="4" t="s">
        <v>167</v>
      </c>
      <c r="H13" s="4" t="s">
        <v>78</v>
      </c>
    </row>
  </sheetData>
  <phoneticPr fontId="3" type="noConversion"/>
  <dataValidations count="5">
    <dataValidation type="list" allowBlank="1" showInputMessage="1" showErrorMessage="1" sqref="G2:G13" xr:uid="{B2B4B598-8B21-4BDE-ABE1-C62FCC45A2E1}">
      <formula1>"全年齢補償,21歳以上補償,26歳以上補償,30歳以上補償"</formula1>
    </dataValidation>
    <dataValidation type="list" allowBlank="1" showInputMessage="1" showErrorMessage="1" sqref="B2:B13" xr:uid="{73E75707-AA99-4DE8-8AB5-BFD955C48084}">
      <formula1>"はい,いいえ"</formula1>
    </dataValidation>
    <dataValidation type="list" allowBlank="1" showInputMessage="1" showErrorMessage="1" promptTitle="Warning" prompt="This is only applicable for CAR" sqref="F2:F13" xr:uid="{C4CD652E-2C46-4F8D-907E-30EA69276A29}">
      <formula1>"はい,いいえ"</formula1>
    </dataValidation>
    <dataValidation type="list" allowBlank="1" showInputMessage="1" showErrorMessage="1" sqref="E2:E13" xr:uid="{ED0EE2EA-6C1C-444D-93CB-97C137D6E973}">
      <formula1>"ゴールド,ブルー,グリーン"</formula1>
    </dataValidation>
    <dataValidation type="list" allowBlank="1" showInputMessage="1" showErrorMessage="1" sqref="H2:H13" xr:uid="{DE96AFF2-2A39-4F9E-9B90-953948016EE8}">
      <formula1>"Plan1, Plan2,Plan3"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BB59-0339-4A37-8220-DC22C4251EA8}">
  <dimension ref="A1:U13"/>
  <sheetViews>
    <sheetView zoomScale="98" zoomScaleNormal="98" workbookViewId="0">
      <pane xSplit="5" ySplit="6" topLeftCell="Q7" activePane="bottomRight" state="frozen"/>
      <selection pane="topRight" activeCell="E1" sqref="E1"/>
      <selection pane="bottomLeft" activeCell="A14" sqref="A14"/>
      <selection pane="bottomRight" activeCell="S25" sqref="S25"/>
    </sheetView>
  </sheetViews>
  <sheetFormatPr defaultRowHeight="14.5" x14ac:dyDescent="0.35"/>
  <cols>
    <col min="1" max="1" width="25" bestFit="1" customWidth="1"/>
    <col min="2" max="2" width="10.36328125" customWidth="1"/>
    <col min="3" max="3" width="40.90625" bestFit="1" customWidth="1"/>
    <col min="4" max="4" width="14.6328125" bestFit="1" customWidth="1"/>
    <col min="5" max="5" width="40.54296875" bestFit="1" customWidth="1"/>
    <col min="6" max="6" width="27.36328125" bestFit="1" customWidth="1"/>
    <col min="7" max="7" width="14.453125" bestFit="1" customWidth="1"/>
    <col min="8" max="8" width="27.81640625" bestFit="1" customWidth="1"/>
    <col min="9" max="9" width="23.54296875" bestFit="1" customWidth="1"/>
    <col min="10" max="10" width="29.90625" bestFit="1" customWidth="1"/>
    <col min="11" max="11" width="33.6328125" bestFit="1" customWidth="1"/>
    <col min="12" max="12" width="33.453125" bestFit="1" customWidth="1"/>
    <col min="13" max="13" width="33.6328125" bestFit="1" customWidth="1"/>
    <col min="14" max="14" width="28" bestFit="1" customWidth="1"/>
    <col min="15" max="15" width="29.453125" bestFit="1" customWidth="1"/>
    <col min="16" max="16" width="21" bestFit="1" customWidth="1"/>
    <col min="17" max="17" width="24.36328125" bestFit="1" customWidth="1"/>
    <col min="18" max="18" width="15.81640625" bestFit="1" customWidth="1"/>
    <col min="19" max="19" width="17.81640625" customWidth="1"/>
  </cols>
  <sheetData>
    <row r="1" spans="1:21" s="6" customFormat="1" x14ac:dyDescent="0.35">
      <c r="A1" s="3" t="s">
        <v>0</v>
      </c>
      <c r="B1" s="3" t="s">
        <v>13</v>
      </c>
      <c r="C1" s="3" t="s">
        <v>174</v>
      </c>
      <c r="D1" s="3" t="s">
        <v>258</v>
      </c>
      <c r="E1" s="3" t="s">
        <v>177</v>
      </c>
      <c r="F1" s="3" t="s">
        <v>79</v>
      </c>
      <c r="G1" s="3" t="s">
        <v>26</v>
      </c>
      <c r="H1" s="3" t="s">
        <v>80</v>
      </c>
      <c r="I1" s="3" t="s">
        <v>86</v>
      </c>
      <c r="J1" s="3" t="s">
        <v>87</v>
      </c>
      <c r="K1" s="3" t="s">
        <v>90</v>
      </c>
      <c r="L1" s="3" t="s">
        <v>88</v>
      </c>
      <c r="M1" s="3" t="s">
        <v>89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14</v>
      </c>
      <c r="T1"/>
      <c r="U1"/>
    </row>
    <row r="2" spans="1:21" x14ac:dyDescent="0.35">
      <c r="A2" s="4" t="s">
        <v>236</v>
      </c>
      <c r="B2" s="5" t="s">
        <v>97</v>
      </c>
      <c r="C2" s="5" t="s">
        <v>98</v>
      </c>
      <c r="D2" s="5"/>
      <c r="E2" s="4" t="s">
        <v>32</v>
      </c>
      <c r="F2" s="4" t="s">
        <v>23</v>
      </c>
      <c r="G2" s="4" t="s">
        <v>93</v>
      </c>
      <c r="H2" s="4" t="s">
        <v>32</v>
      </c>
      <c r="I2" s="4" t="s">
        <v>92</v>
      </c>
      <c r="J2" s="4"/>
      <c r="K2" s="4"/>
      <c r="L2" s="4"/>
      <c r="M2" s="4"/>
      <c r="N2" s="4" t="s">
        <v>94</v>
      </c>
      <c r="O2" s="16" t="s">
        <v>157</v>
      </c>
      <c r="P2" s="4" t="s">
        <v>158</v>
      </c>
      <c r="Q2" s="16" t="s">
        <v>159</v>
      </c>
      <c r="R2" s="8" t="s">
        <v>95</v>
      </c>
      <c r="S2" s="9" t="str">
        <f ca="1">TEXT(TODAY()-1,"dd-MM-YYYY")</f>
        <v>23-07-2024</v>
      </c>
    </row>
    <row r="3" spans="1:21" x14ac:dyDescent="0.35">
      <c r="A3" s="4" t="s">
        <v>237</v>
      </c>
      <c r="B3" s="5" t="s">
        <v>25</v>
      </c>
      <c r="C3" s="5" t="s">
        <v>98</v>
      </c>
      <c r="D3" s="18" t="s">
        <v>183</v>
      </c>
      <c r="E3" s="4" t="s">
        <v>32</v>
      </c>
      <c r="F3" s="4" t="s">
        <v>23</v>
      </c>
      <c r="G3" s="4" t="s">
        <v>93</v>
      </c>
      <c r="H3" s="4" t="s">
        <v>32</v>
      </c>
      <c r="I3" s="4" t="s">
        <v>92</v>
      </c>
      <c r="J3" s="4"/>
      <c r="K3" s="4"/>
      <c r="L3" s="4"/>
      <c r="M3" s="4"/>
      <c r="N3" s="4" t="s">
        <v>94</v>
      </c>
      <c r="O3" s="16" t="s">
        <v>157</v>
      </c>
      <c r="P3" s="4" t="s">
        <v>158</v>
      </c>
      <c r="Q3" s="16" t="s">
        <v>159</v>
      </c>
      <c r="R3" s="8" t="s">
        <v>95</v>
      </c>
      <c r="S3" s="9" t="str">
        <f t="shared" ref="S3:S13" ca="1" si="0">TEXT(TODAY()-1,"dd-MM-YYYY")</f>
        <v>23-07-2024</v>
      </c>
    </row>
    <row r="4" spans="1:21" x14ac:dyDescent="0.35">
      <c r="A4" s="4" t="s">
        <v>238</v>
      </c>
      <c r="B4" s="5" t="s">
        <v>97</v>
      </c>
      <c r="C4" s="5" t="s">
        <v>175</v>
      </c>
      <c r="D4" s="5"/>
      <c r="E4" s="4" t="s">
        <v>32</v>
      </c>
      <c r="F4" s="4" t="s">
        <v>23</v>
      </c>
      <c r="G4" s="4" t="s">
        <v>93</v>
      </c>
      <c r="H4" s="4" t="s">
        <v>32</v>
      </c>
      <c r="I4" s="4" t="s">
        <v>91</v>
      </c>
      <c r="J4" s="4"/>
      <c r="K4" s="4"/>
      <c r="L4" s="4"/>
      <c r="M4" s="4"/>
      <c r="N4" s="4" t="s">
        <v>94</v>
      </c>
      <c r="O4" s="16" t="s">
        <v>157</v>
      </c>
      <c r="P4" s="4" t="s">
        <v>158</v>
      </c>
      <c r="Q4" s="16" t="s">
        <v>160</v>
      </c>
      <c r="R4" s="8" t="s">
        <v>95</v>
      </c>
      <c r="S4" s="9" t="str">
        <f t="shared" ca="1" si="0"/>
        <v>23-07-2024</v>
      </c>
    </row>
    <row r="5" spans="1:21" x14ac:dyDescent="0.35">
      <c r="A5" s="4" t="s">
        <v>239</v>
      </c>
      <c r="B5" s="5" t="s">
        <v>25</v>
      </c>
      <c r="C5" s="5" t="s">
        <v>175</v>
      </c>
      <c r="D5" s="5"/>
      <c r="E5" s="4" t="s">
        <v>32</v>
      </c>
      <c r="F5" s="4" t="s">
        <v>23</v>
      </c>
      <c r="G5" s="4" t="s">
        <v>93</v>
      </c>
      <c r="H5" s="4" t="s">
        <v>32</v>
      </c>
      <c r="I5" s="4" t="s">
        <v>91</v>
      </c>
      <c r="J5" s="4"/>
      <c r="K5" s="4"/>
      <c r="L5" s="4"/>
      <c r="M5" s="4"/>
      <c r="N5" s="4" t="s">
        <v>168</v>
      </c>
      <c r="O5" s="16" t="s">
        <v>194</v>
      </c>
      <c r="P5" s="4" t="s">
        <v>169</v>
      </c>
      <c r="Q5" s="16" t="s">
        <v>173</v>
      </c>
      <c r="R5" s="8" t="s">
        <v>95</v>
      </c>
      <c r="S5" s="9" t="str">
        <f t="shared" ca="1" si="0"/>
        <v>23-07-2024</v>
      </c>
    </row>
    <row r="6" spans="1:21" x14ac:dyDescent="0.35">
      <c r="A6" s="4" t="s">
        <v>240</v>
      </c>
      <c r="B6" s="5" t="s">
        <v>97</v>
      </c>
      <c r="C6" s="5" t="s">
        <v>176</v>
      </c>
      <c r="D6" s="5"/>
      <c r="E6" s="4" t="s">
        <v>32</v>
      </c>
      <c r="F6" s="4" t="s">
        <v>23</v>
      </c>
      <c r="G6" s="4" t="s">
        <v>156</v>
      </c>
      <c r="H6" s="4" t="s">
        <v>32</v>
      </c>
      <c r="I6" s="4" t="s">
        <v>92</v>
      </c>
      <c r="J6" s="4"/>
      <c r="K6" s="4"/>
      <c r="L6" s="4"/>
      <c r="M6" s="4"/>
      <c r="N6" s="4" t="s">
        <v>168</v>
      </c>
      <c r="O6" s="16" t="s">
        <v>194</v>
      </c>
      <c r="P6" s="4" t="s">
        <v>169</v>
      </c>
      <c r="Q6" s="16" t="s">
        <v>173</v>
      </c>
      <c r="R6" s="8" t="s">
        <v>95</v>
      </c>
      <c r="S6" s="9" t="str">
        <f t="shared" ca="1" si="0"/>
        <v>23-07-2024</v>
      </c>
    </row>
    <row r="7" spans="1:21" x14ac:dyDescent="0.35">
      <c r="A7" s="4" t="s">
        <v>241</v>
      </c>
      <c r="B7" s="5" t="s">
        <v>97</v>
      </c>
      <c r="C7" s="5" t="s">
        <v>98</v>
      </c>
      <c r="D7" s="5"/>
      <c r="E7" s="4" t="s">
        <v>32</v>
      </c>
      <c r="F7" s="4" t="s">
        <v>23</v>
      </c>
      <c r="G7" s="4" t="s">
        <v>93</v>
      </c>
      <c r="H7" s="4" t="s">
        <v>32</v>
      </c>
      <c r="I7" s="4" t="s">
        <v>92</v>
      </c>
      <c r="J7" s="4"/>
      <c r="K7" s="4"/>
      <c r="L7" s="4"/>
      <c r="M7" s="4"/>
      <c r="N7" s="4" t="s">
        <v>94</v>
      </c>
      <c r="O7" s="16" t="s">
        <v>157</v>
      </c>
      <c r="P7" s="4" t="s">
        <v>158</v>
      </c>
      <c r="Q7" s="16" t="s">
        <v>159</v>
      </c>
      <c r="R7" s="8" t="s">
        <v>95</v>
      </c>
      <c r="S7" s="9" t="str">
        <f t="shared" ca="1" si="0"/>
        <v>23-07-2024</v>
      </c>
    </row>
    <row r="8" spans="1:21" x14ac:dyDescent="0.35">
      <c r="A8" s="4" t="s">
        <v>242</v>
      </c>
      <c r="B8" s="5" t="s">
        <v>25</v>
      </c>
      <c r="C8" s="5" t="s">
        <v>98</v>
      </c>
      <c r="D8" s="5"/>
      <c r="E8" s="4" t="s">
        <v>32</v>
      </c>
      <c r="F8" s="4" t="s">
        <v>23</v>
      </c>
      <c r="G8" s="4" t="s">
        <v>93</v>
      </c>
      <c r="H8" s="4" t="s">
        <v>32</v>
      </c>
      <c r="I8" s="4" t="s">
        <v>92</v>
      </c>
      <c r="J8" s="4"/>
      <c r="K8" s="4"/>
      <c r="L8" s="4"/>
      <c r="M8" s="4"/>
      <c r="N8" s="4" t="s">
        <v>94</v>
      </c>
      <c r="O8" s="16" t="s">
        <v>157</v>
      </c>
      <c r="P8" s="4" t="s">
        <v>158</v>
      </c>
      <c r="Q8" s="16" t="s">
        <v>159</v>
      </c>
      <c r="R8" s="8" t="s">
        <v>95</v>
      </c>
      <c r="S8" s="9" t="str">
        <f t="shared" ca="1" si="0"/>
        <v>23-07-2024</v>
      </c>
    </row>
    <row r="9" spans="1:21" x14ac:dyDescent="0.35">
      <c r="A9" s="4" t="s">
        <v>243</v>
      </c>
      <c r="B9" s="5" t="s">
        <v>97</v>
      </c>
      <c r="C9" s="5" t="s">
        <v>175</v>
      </c>
      <c r="D9" s="5"/>
      <c r="E9" s="4" t="s">
        <v>32</v>
      </c>
      <c r="F9" s="4" t="s">
        <v>23</v>
      </c>
      <c r="G9" s="4" t="s">
        <v>93</v>
      </c>
      <c r="H9" s="4" t="s">
        <v>32</v>
      </c>
      <c r="I9" s="4" t="s">
        <v>91</v>
      </c>
      <c r="J9" s="4"/>
      <c r="K9" s="4"/>
      <c r="L9" s="4"/>
      <c r="M9" s="4"/>
      <c r="N9" s="4" t="s">
        <v>94</v>
      </c>
      <c r="O9" s="16" t="s">
        <v>157</v>
      </c>
      <c r="P9" s="4" t="s">
        <v>158</v>
      </c>
      <c r="Q9" s="16" t="s">
        <v>160</v>
      </c>
      <c r="R9" s="8" t="s">
        <v>95</v>
      </c>
      <c r="S9" s="9" t="str">
        <f t="shared" ca="1" si="0"/>
        <v>23-07-2024</v>
      </c>
    </row>
    <row r="10" spans="1:21" x14ac:dyDescent="0.35">
      <c r="A10" s="4" t="s">
        <v>248</v>
      </c>
      <c r="B10" s="5" t="s">
        <v>97</v>
      </c>
      <c r="C10" s="5" t="s">
        <v>98</v>
      </c>
      <c r="D10" s="5"/>
      <c r="E10" s="4" t="s">
        <v>32</v>
      </c>
      <c r="F10" s="4" t="s">
        <v>23</v>
      </c>
      <c r="G10" s="4" t="s">
        <v>93</v>
      </c>
      <c r="H10" s="4" t="s">
        <v>32</v>
      </c>
      <c r="I10" s="4" t="s">
        <v>92</v>
      </c>
      <c r="J10" s="4"/>
      <c r="K10" s="4"/>
      <c r="L10" s="4"/>
      <c r="M10" s="4"/>
      <c r="N10" s="4" t="s">
        <v>94</v>
      </c>
      <c r="O10" s="16" t="s">
        <v>157</v>
      </c>
      <c r="P10" s="4" t="s">
        <v>158</v>
      </c>
      <c r="Q10" s="16" t="s">
        <v>159</v>
      </c>
      <c r="R10" s="8" t="s">
        <v>95</v>
      </c>
      <c r="S10" s="9" t="str">
        <f t="shared" ca="1" si="0"/>
        <v>23-07-2024</v>
      </c>
    </row>
    <row r="11" spans="1:21" x14ac:dyDescent="0.35">
      <c r="A11" s="4" t="s">
        <v>249</v>
      </c>
      <c r="B11" s="5" t="s">
        <v>25</v>
      </c>
      <c r="C11" s="5" t="s">
        <v>98</v>
      </c>
      <c r="D11" s="5"/>
      <c r="E11" s="4" t="s">
        <v>32</v>
      </c>
      <c r="F11" s="4" t="s">
        <v>23</v>
      </c>
      <c r="G11" s="4" t="s">
        <v>93</v>
      </c>
      <c r="H11" s="4" t="s">
        <v>32</v>
      </c>
      <c r="I11" s="4" t="s">
        <v>92</v>
      </c>
      <c r="J11" s="4"/>
      <c r="K11" s="4"/>
      <c r="L11" s="4"/>
      <c r="M11" s="4"/>
      <c r="N11" s="4" t="s">
        <v>94</v>
      </c>
      <c r="O11" s="16" t="s">
        <v>157</v>
      </c>
      <c r="P11" s="4" t="s">
        <v>158</v>
      </c>
      <c r="Q11" s="16" t="s">
        <v>159</v>
      </c>
      <c r="R11" s="8" t="s">
        <v>95</v>
      </c>
      <c r="S11" s="9" t="str">
        <f t="shared" ca="1" si="0"/>
        <v>23-07-2024</v>
      </c>
    </row>
    <row r="12" spans="1:21" x14ac:dyDescent="0.35">
      <c r="A12" s="4" t="s">
        <v>260</v>
      </c>
      <c r="B12" s="5" t="s">
        <v>97</v>
      </c>
      <c r="C12" s="5" t="s">
        <v>98</v>
      </c>
      <c r="D12" s="5"/>
      <c r="E12" s="4" t="s">
        <v>32</v>
      </c>
      <c r="F12" s="4" t="s">
        <v>23</v>
      </c>
      <c r="G12" s="4" t="s">
        <v>93</v>
      </c>
      <c r="H12" s="4" t="s">
        <v>32</v>
      </c>
      <c r="I12" s="4" t="s">
        <v>92</v>
      </c>
      <c r="J12" s="4"/>
      <c r="K12" s="4"/>
      <c r="L12" s="4"/>
      <c r="M12" s="4"/>
      <c r="N12" s="4" t="s">
        <v>94</v>
      </c>
      <c r="O12" s="16" t="s">
        <v>157</v>
      </c>
      <c r="P12" s="4" t="s">
        <v>158</v>
      </c>
      <c r="Q12" s="16" t="s">
        <v>159</v>
      </c>
      <c r="R12" s="8" t="s">
        <v>95</v>
      </c>
      <c r="S12" s="9" t="str">
        <f t="shared" ca="1" si="0"/>
        <v>23-07-2024</v>
      </c>
    </row>
    <row r="13" spans="1:21" x14ac:dyDescent="0.35">
      <c r="A13" s="4" t="s">
        <v>261</v>
      </c>
      <c r="B13" s="5" t="s">
        <v>25</v>
      </c>
      <c r="C13" s="5" t="s">
        <v>98</v>
      </c>
      <c r="D13" s="5"/>
      <c r="E13" s="4" t="s">
        <v>32</v>
      </c>
      <c r="F13" s="4" t="s">
        <v>23</v>
      </c>
      <c r="G13" s="4" t="s">
        <v>93</v>
      </c>
      <c r="H13" s="4" t="s">
        <v>32</v>
      </c>
      <c r="I13" s="4" t="s">
        <v>92</v>
      </c>
      <c r="J13" s="4"/>
      <c r="K13" s="4"/>
      <c r="L13" s="4"/>
      <c r="M13" s="4"/>
      <c r="N13" s="4" t="s">
        <v>94</v>
      </c>
      <c r="O13" s="16" t="s">
        <v>157</v>
      </c>
      <c r="P13" s="4" t="s">
        <v>158</v>
      </c>
      <c r="Q13" s="16" t="s">
        <v>159</v>
      </c>
      <c r="R13" s="8" t="s">
        <v>95</v>
      </c>
      <c r="S13" s="9" t="str">
        <f t="shared" ca="1" si="0"/>
        <v>23-07-2024</v>
      </c>
    </row>
  </sheetData>
  <phoneticPr fontId="3" type="noConversion"/>
  <dataValidations xWindow="668" yWindow="371" count="7">
    <dataValidation type="list" allowBlank="1" showInputMessage="1" showErrorMessage="1" sqref="B2:B13" xr:uid="{F3AB6B6A-5BD4-436D-9647-1C3D104CB870}">
      <formula1>"男性,女性"</formula1>
    </dataValidation>
    <dataValidation type="list" allowBlank="1" showInputMessage="1" showErrorMessage="1" promptTitle="Warning" prompt="This is only applicable for CAR" sqref="F2:F13" xr:uid="{DCFE08D3-44EF-4604-BCD0-CF6C6BC0A753}">
      <formula1>"はい,いいえ"</formula1>
    </dataValidation>
    <dataValidation type="list" allowBlank="1" showInputMessage="1" showErrorMessage="1" sqref="H2:H13" xr:uid="{D2356185-1256-4C1C-87DB-087B839B76D7}">
      <formula1>"はい,いいえ"</formula1>
    </dataValidation>
    <dataValidation type="list" allowBlank="1" showInputMessage="1" showErrorMessage="1" promptTitle="Warning" prompt="This field is required if &quot;Policy Holder is Owner&quot; column value is &quot;いいえ&quot;." sqref="I2:I13" xr:uid="{ACFA4919-F153-4787-AABE-DF3F7E2C8142}">
      <formula1>"配偶者,親族,ディーラー/ローン,個人ディーラー,その他法人,その他個人"</formula1>
    </dataValidation>
    <dataValidation allowBlank="1" showInputMessage="1" showErrorMessage="1" promptTitle="Warning" prompt="This field is required if &quot;Policy Holder is Owner&quot; column value is &quot;いいえ&quot;." sqref="J2:M13" xr:uid="{8798A54C-2868-4266-A4FB-D336C4B7710D}"/>
    <dataValidation allowBlank="1" showInputMessage="1" showErrorMessage="1" promptTitle="Warning" prompt="This field is required if your Insurnace purchase tyep is &quot;現在他社で加入している&quot;." sqref="C2:D13" xr:uid="{B8F32FBC-FFCD-403E-BF7F-8A8CE8E0A9B0}"/>
    <dataValidation type="list" allowBlank="1" showInputMessage="1" showErrorMessage="1" promptTitle="Warning" prompt="This field is required if your Insurnace purchase tyep is &quot;現在他社で加入している&quot;." sqref="E2:E13" xr:uid="{825507E2-7EDA-4E08-92F2-EBAC4D7E27D2}">
      <formula1>"はい,いいえ"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F28B-5823-4202-A4C0-48842537A69C}">
  <dimension ref="A1:W7"/>
  <sheetViews>
    <sheetView zoomScale="91" zoomScaleNormal="130" workbookViewId="0">
      <pane xSplit="1" topLeftCell="B1" activePane="topRight" state="frozen"/>
      <selection pane="topRight" activeCell="D2" sqref="D2:V2"/>
    </sheetView>
  </sheetViews>
  <sheetFormatPr defaultRowHeight="14.5" x14ac:dyDescent="0.35"/>
  <cols>
    <col min="1" max="1" width="24.7265625" bestFit="1" customWidth="1"/>
    <col min="2" max="2" width="15.81640625" customWidth="1"/>
    <col min="3" max="3" width="17.36328125" bestFit="1" customWidth="1"/>
    <col min="4" max="4" width="15.81640625" customWidth="1"/>
    <col min="5" max="5" width="20.1796875" bestFit="1" customWidth="1"/>
    <col min="6" max="6" width="15.81640625" customWidth="1"/>
    <col min="7" max="7" width="19.08984375" customWidth="1"/>
    <col min="8" max="8" width="24.36328125" bestFit="1" customWidth="1"/>
    <col min="9" max="9" width="23.08984375" bestFit="1" customWidth="1"/>
    <col min="10" max="10" width="26" bestFit="1" customWidth="1"/>
    <col min="11" max="11" width="26.36328125" bestFit="1" customWidth="1"/>
    <col min="12" max="12" width="16.90625" customWidth="1"/>
    <col min="13" max="13" width="21.453125" bestFit="1" customWidth="1"/>
    <col min="14" max="14" width="22.1796875" bestFit="1" customWidth="1"/>
    <col min="15" max="15" width="25.08984375" bestFit="1" customWidth="1"/>
    <col min="16" max="16" width="25.54296875" bestFit="1" customWidth="1"/>
    <col min="17" max="17" width="19.36328125" bestFit="1" customWidth="1"/>
    <col min="18" max="18" width="20.6328125" bestFit="1" customWidth="1"/>
    <col min="19" max="19" width="14.6328125" bestFit="1" customWidth="1"/>
    <col min="20" max="20" width="15.81640625" bestFit="1" customWidth="1"/>
    <col min="21" max="21" width="27.36328125" bestFit="1" customWidth="1"/>
    <col min="22" max="22" width="16.54296875" bestFit="1" customWidth="1"/>
    <col min="23" max="23" width="36.08984375" bestFit="1" customWidth="1"/>
  </cols>
  <sheetData>
    <row r="1" spans="1:23" x14ac:dyDescent="0.35">
      <c r="A1" s="3" t="s">
        <v>0</v>
      </c>
      <c r="B1" s="3" t="s">
        <v>204</v>
      </c>
      <c r="C1" s="3" t="s">
        <v>205</v>
      </c>
      <c r="D1" s="3" t="s">
        <v>206</v>
      </c>
      <c r="E1" s="3" t="s">
        <v>207</v>
      </c>
      <c r="F1" s="3" t="s">
        <v>208</v>
      </c>
      <c r="G1" s="3" t="s">
        <v>209</v>
      </c>
      <c r="H1" s="12" t="s">
        <v>210</v>
      </c>
      <c r="I1" s="12" t="s">
        <v>211</v>
      </c>
      <c r="J1" s="3" t="s">
        <v>212</v>
      </c>
      <c r="K1" s="3" t="s">
        <v>213</v>
      </c>
      <c r="L1" s="3" t="s">
        <v>214</v>
      </c>
      <c r="M1" s="12" t="s">
        <v>215</v>
      </c>
      <c r="N1" s="12" t="s">
        <v>216</v>
      </c>
      <c r="O1" s="3" t="s">
        <v>217</v>
      </c>
      <c r="P1" s="3" t="s">
        <v>218</v>
      </c>
      <c r="Q1" s="3" t="s">
        <v>219</v>
      </c>
      <c r="R1" s="3" t="s">
        <v>220</v>
      </c>
      <c r="S1" s="3" t="s">
        <v>105</v>
      </c>
      <c r="T1" s="3" t="s">
        <v>106</v>
      </c>
      <c r="U1" s="3" t="s">
        <v>221</v>
      </c>
      <c r="V1" s="3" t="s">
        <v>222</v>
      </c>
      <c r="W1" s="3" t="s">
        <v>108</v>
      </c>
    </row>
    <row r="2" spans="1:23" x14ac:dyDescent="0.35">
      <c r="A2" s="4" t="s">
        <v>241</v>
      </c>
      <c r="B2" s="4" t="s">
        <v>223</v>
      </c>
      <c r="C2" s="4" t="s">
        <v>224</v>
      </c>
      <c r="D2" s="4" t="s">
        <v>225</v>
      </c>
      <c r="E2" s="4" t="s">
        <v>226</v>
      </c>
      <c r="F2" s="4" t="s">
        <v>227</v>
      </c>
      <c r="G2" s="4" t="s">
        <v>228</v>
      </c>
      <c r="H2" s="4" t="s">
        <v>109</v>
      </c>
      <c r="I2" s="4" t="s">
        <v>110</v>
      </c>
      <c r="J2" s="4" t="s">
        <v>111</v>
      </c>
      <c r="K2" s="4" t="s">
        <v>112</v>
      </c>
      <c r="L2" s="4" t="s">
        <v>229</v>
      </c>
      <c r="M2" s="4" t="s">
        <v>230</v>
      </c>
      <c r="N2" s="4" t="s">
        <v>231</v>
      </c>
      <c r="O2" s="4" t="s">
        <v>232</v>
      </c>
      <c r="P2" s="4" t="s">
        <v>233</v>
      </c>
      <c r="Q2" s="10" t="s">
        <v>115</v>
      </c>
      <c r="R2" s="4" t="s">
        <v>113</v>
      </c>
      <c r="S2" s="10" t="s">
        <v>116</v>
      </c>
      <c r="T2" s="10" t="s">
        <v>114</v>
      </c>
      <c r="U2" s="10" t="s">
        <v>117</v>
      </c>
      <c r="V2" s="10" t="s">
        <v>235</v>
      </c>
      <c r="W2" s="11" t="s">
        <v>259</v>
      </c>
    </row>
    <row r="3" spans="1:23" x14ac:dyDescent="0.35">
      <c r="A3" s="4" t="s">
        <v>242</v>
      </c>
      <c r="B3" s="4" t="s">
        <v>253</v>
      </c>
      <c r="C3" s="4" t="s">
        <v>251</v>
      </c>
      <c r="D3" s="4" t="s">
        <v>225</v>
      </c>
      <c r="E3" s="4" t="s">
        <v>226</v>
      </c>
      <c r="F3" s="4" t="s">
        <v>227</v>
      </c>
      <c r="G3" s="4" t="s">
        <v>228</v>
      </c>
      <c r="H3" s="4" t="s">
        <v>109</v>
      </c>
      <c r="I3" s="4" t="s">
        <v>110</v>
      </c>
      <c r="J3" s="4" t="s">
        <v>111</v>
      </c>
      <c r="K3" s="4" t="s">
        <v>112</v>
      </c>
      <c r="L3" s="4" t="s">
        <v>229</v>
      </c>
      <c r="M3" s="4" t="s">
        <v>230</v>
      </c>
      <c r="N3" s="4" t="s">
        <v>231</v>
      </c>
      <c r="O3" s="4" t="s">
        <v>232</v>
      </c>
      <c r="P3" s="4" t="s">
        <v>233</v>
      </c>
      <c r="Q3" s="10" t="s">
        <v>115</v>
      </c>
      <c r="R3" s="4" t="s">
        <v>113</v>
      </c>
      <c r="S3" s="10" t="s">
        <v>116</v>
      </c>
      <c r="T3" s="10" t="s">
        <v>114</v>
      </c>
      <c r="U3" s="10" t="s">
        <v>117</v>
      </c>
      <c r="V3" s="10" t="s">
        <v>235</v>
      </c>
      <c r="W3" s="11" t="s">
        <v>181</v>
      </c>
    </row>
    <row r="4" spans="1:23" x14ac:dyDescent="0.35">
      <c r="A4" s="4" t="s">
        <v>243</v>
      </c>
      <c r="B4" s="4" t="s">
        <v>254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109</v>
      </c>
      <c r="I4" s="4" t="s">
        <v>110</v>
      </c>
      <c r="J4" s="4" t="s">
        <v>111</v>
      </c>
      <c r="K4" s="4" t="s">
        <v>112</v>
      </c>
      <c r="L4" s="4" t="s">
        <v>229</v>
      </c>
      <c r="M4" s="4" t="s">
        <v>230</v>
      </c>
      <c r="N4" s="4" t="s">
        <v>231</v>
      </c>
      <c r="O4" s="4" t="s">
        <v>232</v>
      </c>
      <c r="P4" s="4" t="s">
        <v>233</v>
      </c>
      <c r="Q4" s="10" t="s">
        <v>115</v>
      </c>
      <c r="R4" s="4" t="s">
        <v>113</v>
      </c>
      <c r="S4" s="10" t="s">
        <v>116</v>
      </c>
      <c r="T4" s="10" t="s">
        <v>114</v>
      </c>
      <c r="U4" s="10" t="s">
        <v>171</v>
      </c>
      <c r="V4" s="10" t="s">
        <v>234</v>
      </c>
      <c r="W4" s="11" t="s">
        <v>179</v>
      </c>
    </row>
    <row r="5" spans="1:23" x14ac:dyDescent="0.35">
      <c r="A5" s="4" t="s">
        <v>248</v>
      </c>
      <c r="B5" s="4" t="s">
        <v>250</v>
      </c>
      <c r="C5" s="4" t="s">
        <v>251</v>
      </c>
      <c r="D5" s="4" t="s">
        <v>225</v>
      </c>
      <c r="E5" s="4" t="s">
        <v>226</v>
      </c>
      <c r="F5" s="4" t="s">
        <v>227</v>
      </c>
      <c r="G5" s="4" t="s">
        <v>228</v>
      </c>
      <c r="H5" s="4" t="s">
        <v>109</v>
      </c>
      <c r="I5" s="4" t="s">
        <v>110</v>
      </c>
      <c r="J5" s="4" t="s">
        <v>111</v>
      </c>
      <c r="K5" s="4" t="s">
        <v>112</v>
      </c>
      <c r="L5" s="4" t="s">
        <v>229</v>
      </c>
      <c r="M5" s="4" t="s">
        <v>230</v>
      </c>
      <c r="N5" s="4" t="s">
        <v>231</v>
      </c>
      <c r="O5" s="4" t="s">
        <v>232</v>
      </c>
      <c r="P5" s="4" t="s">
        <v>233</v>
      </c>
      <c r="Q5" s="10" t="s">
        <v>115</v>
      </c>
      <c r="R5" s="4" t="s">
        <v>113</v>
      </c>
      <c r="S5" s="10" t="s">
        <v>116</v>
      </c>
      <c r="T5" s="10" t="s">
        <v>114</v>
      </c>
      <c r="U5" s="10" t="s">
        <v>117</v>
      </c>
      <c r="V5" s="10" t="s">
        <v>234</v>
      </c>
      <c r="W5" s="11" t="s">
        <v>181</v>
      </c>
    </row>
    <row r="6" spans="1:23" x14ac:dyDescent="0.35">
      <c r="A6" s="4" t="s">
        <v>249</v>
      </c>
      <c r="B6" s="4" t="s">
        <v>252</v>
      </c>
      <c r="C6" s="4" t="s">
        <v>224</v>
      </c>
      <c r="D6" s="4" t="s">
        <v>225</v>
      </c>
      <c r="E6" s="4" t="s">
        <v>226</v>
      </c>
      <c r="F6" s="4" t="s">
        <v>227</v>
      </c>
      <c r="G6" s="4" t="s">
        <v>228</v>
      </c>
      <c r="H6" s="4" t="s">
        <v>109</v>
      </c>
      <c r="I6" s="4" t="s">
        <v>110</v>
      </c>
      <c r="J6" s="4" t="s">
        <v>111</v>
      </c>
      <c r="K6" s="4" t="s">
        <v>112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10" t="s">
        <v>115</v>
      </c>
      <c r="R6" s="4" t="s">
        <v>113</v>
      </c>
      <c r="S6" s="10" t="s">
        <v>116</v>
      </c>
      <c r="T6" s="10" t="s">
        <v>114</v>
      </c>
      <c r="U6" s="10" t="s">
        <v>117</v>
      </c>
      <c r="V6" s="10" t="s">
        <v>235</v>
      </c>
      <c r="W6" s="11" t="s">
        <v>181</v>
      </c>
    </row>
    <row r="7" spans="1:23" x14ac:dyDescent="0.35">
      <c r="A7" s="4" t="s">
        <v>261</v>
      </c>
      <c r="B7" s="4" t="s">
        <v>223</v>
      </c>
      <c r="C7" s="4" t="s">
        <v>224</v>
      </c>
      <c r="D7" s="4" t="s">
        <v>225</v>
      </c>
      <c r="E7" s="4" t="s">
        <v>226</v>
      </c>
      <c r="F7" s="4" t="s">
        <v>227</v>
      </c>
      <c r="G7" s="4" t="s">
        <v>228</v>
      </c>
      <c r="H7" s="4" t="s">
        <v>109</v>
      </c>
      <c r="I7" s="4" t="s">
        <v>110</v>
      </c>
      <c r="J7" s="4" t="s">
        <v>111</v>
      </c>
      <c r="K7" s="4" t="s">
        <v>112</v>
      </c>
      <c r="L7" s="4" t="s">
        <v>229</v>
      </c>
      <c r="M7" s="4" t="s">
        <v>230</v>
      </c>
      <c r="N7" s="4" t="s">
        <v>231</v>
      </c>
      <c r="O7" s="4" t="s">
        <v>232</v>
      </c>
      <c r="P7" s="4" t="s">
        <v>233</v>
      </c>
      <c r="Q7" s="10" t="s">
        <v>115</v>
      </c>
      <c r="R7" s="4" t="s">
        <v>113</v>
      </c>
      <c r="S7" s="10" t="s">
        <v>116</v>
      </c>
      <c r="T7" s="10" t="s">
        <v>114</v>
      </c>
      <c r="U7" s="10" t="s">
        <v>117</v>
      </c>
      <c r="V7" s="10" t="s">
        <v>234</v>
      </c>
      <c r="W7" s="11" t="s">
        <v>259</v>
      </c>
    </row>
  </sheetData>
  <dataValidations count="5">
    <dataValidation allowBlank="1" showInputMessage="1" showErrorMessage="1" promptTitle="Warning" prompt="This field is required when Representative column value is &quot;（委任を受けている方＊）&quot;." sqref="M2:P7" xr:uid="{A33776EC-E632-4264-B10B-A5C311F292A6}"/>
    <dataValidation type="list" allowBlank="1" showInputMessage="1" showErrorMessage="1" promptTitle="Warning" prompt="This filed is Mandetory in case of &quot;Corporate&quot; flow type" sqref="C2:C7" xr:uid="{92A0DD8D-B354-4DF1-B2C8-B4E514E0EBF7}">
      <formula1>"法人名の前,法人名の後"</formula1>
    </dataValidation>
    <dataValidation type="list" allowBlank="1" showInputMessage="1" showErrorMessage="1" promptTitle="Warning" prompt="This is field is Mandetory in case of &quot;Corporate&quot; flow" sqref="B2:B7" xr:uid="{84A63899-D331-4E21-996E-041A4185942B}">
      <formula1>"株式会社,合同会社,有限会社,合資会社,合名会社,医療法人,一般財団法人,一般社団法人,宗教法人,社会福祉法人,特定非営利活動法人,弁護士法人,行政書士法人,司法書士法人,税理士法人,社会保険労務士法人,その他"</formula1>
    </dataValidation>
    <dataValidation allowBlank="1" showInputMessage="1" showErrorMessage="1" promptTitle="Warning" prompt="This is field is Mandetory in case of &quot;Corporate&quot; flow" sqref="D2:G7" xr:uid="{6A3D16F4-EC3D-4D70-8F0A-39F2E915B5EE}"/>
    <dataValidation type="list" allowBlank="1" showInputMessage="1" showErrorMessage="1" promptTitle="Warning" prompt="This is field is Mandetory in case of &quot;Corporate&quot; flow" sqref="L2:L7" xr:uid="{C1103B5C-DD8C-4D51-9700-340AD79BBAE3}">
      <formula1>"（代表者本人）,（委任を受けている方＊）"</formula1>
    </dataValidation>
  </dataValidations>
  <hyperlinks>
    <hyperlink ref="W2" r:id="rId1" display="prabhanshu.mishra007@axa-direct.co.jp" xr:uid="{A7C14692-A14B-4C2F-B865-89F5AB31520B}"/>
    <hyperlink ref="W4" r:id="rId2" xr:uid="{2D8E9EC1-4857-4EDF-8AA4-CA4CF0D8FE06}"/>
    <hyperlink ref="W3" r:id="rId3" xr:uid="{D29B42D0-C30D-4C96-AECE-B6808399B43E}"/>
    <hyperlink ref="W5" r:id="rId4" xr:uid="{534BD837-FAE7-41F2-99AB-91E8402CB76F}"/>
    <hyperlink ref="W6" r:id="rId5" xr:uid="{43E83A46-AE4B-4DF2-BD2C-5BAE63BAD473}"/>
    <hyperlink ref="W7" r:id="rId6" display="prabhanshu.mishra007@axa-direct.co.jp" xr:uid="{2D5CF5BC-7550-4D41-AAC1-2B9DEC3A6ADD}"/>
  </hyperlinks>
  <pageMargins left="0.7" right="0.7" top="0.75" bottom="0.75" header="0.3" footer="0.3"/>
  <pageSetup paperSize="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E11A-266B-4247-9107-4507FCC37804}">
  <dimension ref="A1:L7"/>
  <sheetViews>
    <sheetView zoomScale="91" zoomScaleNormal="130" workbookViewId="0">
      <pane xSplit="1" topLeftCell="B1" activePane="topRight" state="frozen"/>
      <selection pane="topRight" activeCell="E2" sqref="E2"/>
    </sheetView>
  </sheetViews>
  <sheetFormatPr defaultRowHeight="14.5" x14ac:dyDescent="0.35"/>
  <cols>
    <col min="1" max="1" width="23.90625" bestFit="1" customWidth="1"/>
    <col min="2" max="2" width="15" customWidth="1"/>
    <col min="3" max="3" width="14.90625" bestFit="1" customWidth="1"/>
    <col min="4" max="4" width="18.08984375" bestFit="1" customWidth="1"/>
    <col min="5" max="5" width="18.453125" bestFit="1" customWidth="1"/>
    <col min="6" max="6" width="19.36328125" bestFit="1" customWidth="1"/>
    <col min="7" max="7" width="20.6328125" bestFit="1" customWidth="1"/>
    <col min="8" max="8" width="14.6328125" bestFit="1" customWidth="1"/>
    <col min="9" max="9" width="15.81640625" bestFit="1" customWidth="1"/>
    <col min="10" max="10" width="16.54296875" bestFit="1" customWidth="1"/>
    <col min="11" max="11" width="36.08984375" bestFit="1" customWidth="1"/>
    <col min="12" max="12" width="18.54296875" bestFit="1" customWidth="1"/>
  </cols>
  <sheetData>
    <row r="1" spans="1:12" x14ac:dyDescent="0.35">
      <c r="A1" s="3" t="s">
        <v>0</v>
      </c>
      <c r="B1" s="12" t="s">
        <v>99</v>
      </c>
      <c r="C1" s="12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118</v>
      </c>
    </row>
    <row r="2" spans="1:12" x14ac:dyDescent="0.35">
      <c r="A2" s="4" t="s">
        <v>236</v>
      </c>
      <c r="B2" s="4" t="s">
        <v>109</v>
      </c>
      <c r="C2" s="4" t="s">
        <v>110</v>
      </c>
      <c r="D2" s="4" t="s">
        <v>111</v>
      </c>
      <c r="E2" s="4" t="s">
        <v>112</v>
      </c>
      <c r="F2" s="10" t="s">
        <v>115</v>
      </c>
      <c r="G2" s="4" t="s">
        <v>113</v>
      </c>
      <c r="H2" s="10" t="s">
        <v>116</v>
      </c>
      <c r="I2" s="10" t="s">
        <v>114</v>
      </c>
      <c r="J2" s="10" t="s">
        <v>117</v>
      </c>
      <c r="K2" s="11" t="s">
        <v>256</v>
      </c>
      <c r="L2" s="1" t="s">
        <v>119</v>
      </c>
    </row>
    <row r="3" spans="1:12" x14ac:dyDescent="0.35">
      <c r="A3" s="4" t="s">
        <v>237</v>
      </c>
      <c r="B3" s="4" t="s">
        <v>109</v>
      </c>
      <c r="C3" s="4" t="s">
        <v>110</v>
      </c>
      <c r="D3" s="4" t="s">
        <v>111</v>
      </c>
      <c r="E3" s="4" t="s">
        <v>112</v>
      </c>
      <c r="F3" s="10" t="s">
        <v>115</v>
      </c>
      <c r="G3" s="4" t="s">
        <v>113</v>
      </c>
      <c r="H3" s="10" t="s">
        <v>116</v>
      </c>
      <c r="I3" s="10" t="s">
        <v>114</v>
      </c>
      <c r="J3" s="10" t="s">
        <v>117</v>
      </c>
      <c r="K3" s="11" t="s">
        <v>181</v>
      </c>
      <c r="L3" s="1" t="s">
        <v>120</v>
      </c>
    </row>
    <row r="4" spans="1:12" x14ac:dyDescent="0.35">
      <c r="A4" s="4" t="s">
        <v>238</v>
      </c>
      <c r="B4" s="4" t="s">
        <v>109</v>
      </c>
      <c r="C4" s="4" t="s">
        <v>110</v>
      </c>
      <c r="D4" s="4" t="s">
        <v>111</v>
      </c>
      <c r="E4" s="4" t="s">
        <v>112</v>
      </c>
      <c r="F4" s="10" t="s">
        <v>115</v>
      </c>
      <c r="G4" s="4" t="s">
        <v>113</v>
      </c>
      <c r="H4" s="10" t="s">
        <v>116</v>
      </c>
      <c r="I4" s="10" t="s">
        <v>114</v>
      </c>
      <c r="J4" s="10" t="s">
        <v>171</v>
      </c>
      <c r="K4" s="11" t="s">
        <v>179</v>
      </c>
      <c r="L4" s="1" t="s">
        <v>120</v>
      </c>
    </row>
    <row r="5" spans="1:12" x14ac:dyDescent="0.35">
      <c r="A5" s="4" t="s">
        <v>239</v>
      </c>
      <c r="B5" s="4" t="s">
        <v>109</v>
      </c>
      <c r="C5" s="4" t="s">
        <v>110</v>
      </c>
      <c r="D5" s="4" t="s">
        <v>111</v>
      </c>
      <c r="E5" s="4" t="s">
        <v>112</v>
      </c>
      <c r="F5" s="10" t="s">
        <v>115</v>
      </c>
      <c r="G5" s="4" t="s">
        <v>113</v>
      </c>
      <c r="H5" s="10" t="s">
        <v>116</v>
      </c>
      <c r="I5" s="10" t="s">
        <v>114</v>
      </c>
      <c r="J5" s="10" t="s">
        <v>171</v>
      </c>
      <c r="K5" s="11" t="s">
        <v>179</v>
      </c>
      <c r="L5" s="1" t="s">
        <v>119</v>
      </c>
    </row>
    <row r="6" spans="1:12" x14ac:dyDescent="0.35">
      <c r="A6" s="4" t="s">
        <v>240</v>
      </c>
      <c r="B6" s="4" t="s">
        <v>109</v>
      </c>
      <c r="C6" s="4" t="s">
        <v>110</v>
      </c>
      <c r="D6" s="4" t="s">
        <v>111</v>
      </c>
      <c r="E6" s="4" t="s">
        <v>112</v>
      </c>
      <c r="F6" s="10" t="s">
        <v>115</v>
      </c>
      <c r="G6" s="4" t="s">
        <v>113</v>
      </c>
      <c r="H6" s="10" t="s">
        <v>116</v>
      </c>
      <c r="I6" s="10" t="s">
        <v>114</v>
      </c>
      <c r="J6" s="10" t="s">
        <v>172</v>
      </c>
      <c r="K6" s="11" t="s">
        <v>257</v>
      </c>
      <c r="L6" s="1" t="s">
        <v>120</v>
      </c>
    </row>
    <row r="7" spans="1:12" x14ac:dyDescent="0.35">
      <c r="A7" s="4" t="s">
        <v>260</v>
      </c>
      <c r="B7" s="4" t="s">
        <v>109</v>
      </c>
      <c r="C7" s="4" t="s">
        <v>110</v>
      </c>
      <c r="D7" s="4" t="s">
        <v>111</v>
      </c>
      <c r="E7" s="4" t="s">
        <v>112</v>
      </c>
      <c r="F7" s="10" t="s">
        <v>115</v>
      </c>
      <c r="G7" s="4" t="s">
        <v>113</v>
      </c>
      <c r="H7" s="10" t="s">
        <v>116</v>
      </c>
      <c r="I7" s="10" t="s">
        <v>114</v>
      </c>
      <c r="J7" s="10" t="s">
        <v>117</v>
      </c>
      <c r="K7" s="11" t="s">
        <v>256</v>
      </c>
      <c r="L7" s="1" t="s">
        <v>119</v>
      </c>
    </row>
  </sheetData>
  <phoneticPr fontId="3" type="noConversion"/>
  <dataValidations count="1">
    <dataValidation type="list" allowBlank="1" showInputMessage="1" showErrorMessage="1" sqref="L2:L7" xr:uid="{5953A27E-85D2-4B0E-8295-03F527E14E43}">
      <formula1>"PDF Certificate,Insurance Certificate"</formula1>
    </dataValidation>
  </dataValidations>
  <hyperlinks>
    <hyperlink ref="K2" r:id="rId1" xr:uid="{29435C7F-0D63-40A5-9881-FB7EC9880EC0}"/>
    <hyperlink ref="K4" r:id="rId2" xr:uid="{599F416B-2BF5-41B6-B967-921EC9BBEA33}"/>
    <hyperlink ref="K6" r:id="rId3" xr:uid="{512C6587-F361-4B9E-A90C-DB5FF7ABAA67}"/>
    <hyperlink ref="K5" r:id="rId4" xr:uid="{AEEDA2F9-9164-4CEF-ABAD-7EB8B9D4AD9C}"/>
    <hyperlink ref="K3" r:id="rId5" xr:uid="{5C05E7EF-AB13-48E0-8E5A-166D7DFA2C17}"/>
    <hyperlink ref="K7" r:id="rId6" xr:uid="{28CC8FC9-3E55-4CCE-92F3-CB65B5A5A013}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A81C-A460-4424-A4D2-7E79178D4173}">
  <dimension ref="A1:C13"/>
  <sheetViews>
    <sheetView workbookViewId="0">
      <selection activeCell="A12" sqref="A12"/>
    </sheetView>
  </sheetViews>
  <sheetFormatPr defaultRowHeight="14.5" x14ac:dyDescent="0.35"/>
  <cols>
    <col min="1" max="1" width="24.54296875" bestFit="1" customWidth="1"/>
    <col min="2" max="2" width="21.08984375" bestFit="1" customWidth="1"/>
    <col min="3" max="3" width="17.36328125" customWidth="1"/>
  </cols>
  <sheetData>
    <row r="1" spans="1:3" x14ac:dyDescent="0.35">
      <c r="A1" s="3" t="s">
        <v>0</v>
      </c>
      <c r="B1" s="3" t="s">
        <v>127</v>
      </c>
      <c r="C1" s="3" t="s">
        <v>121</v>
      </c>
    </row>
    <row r="2" spans="1:3" x14ac:dyDescent="0.35">
      <c r="A2" s="4" t="s">
        <v>236</v>
      </c>
      <c r="B2" s="1" t="s">
        <v>15</v>
      </c>
      <c r="C2" s="1" t="s">
        <v>124</v>
      </c>
    </row>
    <row r="3" spans="1:3" x14ac:dyDescent="0.35">
      <c r="A3" s="4" t="s">
        <v>237</v>
      </c>
      <c r="B3" s="1" t="s">
        <v>16</v>
      </c>
      <c r="C3" s="1" t="s">
        <v>170</v>
      </c>
    </row>
    <row r="4" spans="1:3" x14ac:dyDescent="0.35">
      <c r="A4" s="4" t="s">
        <v>238</v>
      </c>
      <c r="B4" s="1" t="s">
        <v>180</v>
      </c>
      <c r="C4" s="1" t="s">
        <v>122</v>
      </c>
    </row>
    <row r="5" spans="1:3" x14ac:dyDescent="0.35">
      <c r="A5" s="4" t="s">
        <v>239</v>
      </c>
      <c r="B5" s="1" t="s">
        <v>16</v>
      </c>
      <c r="C5" s="1" t="s">
        <v>189</v>
      </c>
    </row>
    <row r="6" spans="1:3" x14ac:dyDescent="0.35">
      <c r="A6" s="4" t="s">
        <v>240</v>
      </c>
      <c r="B6" s="1" t="s">
        <v>15</v>
      </c>
      <c r="C6" s="1" t="s">
        <v>125</v>
      </c>
    </row>
    <row r="7" spans="1:3" x14ac:dyDescent="0.35">
      <c r="A7" s="4" t="s">
        <v>241</v>
      </c>
      <c r="B7" s="1" t="s">
        <v>15</v>
      </c>
      <c r="C7" s="1" t="s">
        <v>124</v>
      </c>
    </row>
    <row r="8" spans="1:3" x14ac:dyDescent="0.35">
      <c r="A8" s="4" t="s">
        <v>242</v>
      </c>
      <c r="B8" s="1" t="s">
        <v>180</v>
      </c>
      <c r="C8" s="1" t="s">
        <v>122</v>
      </c>
    </row>
    <row r="9" spans="1:3" x14ac:dyDescent="0.35">
      <c r="A9" s="4" t="s">
        <v>243</v>
      </c>
      <c r="B9" s="1" t="s">
        <v>16</v>
      </c>
      <c r="C9" s="1" t="s">
        <v>255</v>
      </c>
    </row>
    <row r="10" spans="1:3" x14ac:dyDescent="0.35">
      <c r="A10" s="4" t="s">
        <v>248</v>
      </c>
      <c r="B10" s="1" t="s">
        <v>16</v>
      </c>
      <c r="C10" s="1" t="s">
        <v>170</v>
      </c>
    </row>
    <row r="11" spans="1:3" x14ac:dyDescent="0.35">
      <c r="A11" s="4" t="s">
        <v>249</v>
      </c>
      <c r="B11" s="1" t="s">
        <v>15</v>
      </c>
      <c r="C11" s="1" t="s">
        <v>123</v>
      </c>
    </row>
    <row r="12" spans="1:3" x14ac:dyDescent="0.35">
      <c r="A12" s="4" t="s">
        <v>260</v>
      </c>
      <c r="B12" s="1" t="s">
        <v>15</v>
      </c>
      <c r="C12" s="1" t="s">
        <v>125</v>
      </c>
    </row>
    <row r="13" spans="1:3" x14ac:dyDescent="0.35">
      <c r="A13" s="4" t="s">
        <v>261</v>
      </c>
      <c r="B13" s="1" t="s">
        <v>180</v>
      </c>
      <c r="C13" s="1" t="s">
        <v>122</v>
      </c>
    </row>
  </sheetData>
  <dataValidations count="2">
    <dataValidation type="list" allowBlank="1" showInputMessage="1" showErrorMessage="1" sqref="C2:C13" xr:uid="{7DB29300-1086-4877-8846-48C61888F3AA}">
      <formula1>"VISA,MSCD,JCB,AMEX,Diner Club,セイコーマート,セブンイレブン,ファミリーマート,ミニストップ,ローソン"</formula1>
    </dataValidation>
    <dataValidation type="list" allowBlank="1" showInputMessage="1" showErrorMessage="1" sqref="B2:B13" xr:uid="{068A154A-A97D-407B-B3C6-878525D33C06}">
      <formula1>"CC_Full Payment,CC_Installment Payment,Konbini"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 summary</vt:lpstr>
      <vt:lpstr>Current Insurance screen</vt:lpstr>
      <vt:lpstr>Suspension Certificate Screen</vt:lpstr>
      <vt:lpstr>Quotation Page</vt:lpstr>
      <vt:lpstr>About Main Driver</vt:lpstr>
      <vt:lpstr>Vehicle Information</vt:lpstr>
      <vt:lpstr>Corporate Contractor Info</vt:lpstr>
      <vt:lpstr>Contractor Information</vt:lpstr>
      <vt:lpstr>Payment Information</vt:lpstr>
      <vt:lpstr>Credit Card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2024-07-24T09:21:43Z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