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bhat ranjan\Desktop\spring_2k19\EN308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K8" i="2"/>
  <c r="K13" i="2"/>
  <c r="K18" i="2"/>
  <c r="K23" i="2"/>
  <c r="K3" i="2"/>
  <c r="C25" i="2"/>
  <c r="E25" i="2"/>
  <c r="G25" i="2"/>
  <c r="C20" i="2"/>
  <c r="E20" i="2"/>
  <c r="G20" i="2"/>
  <c r="G15" i="2"/>
  <c r="C15" i="2"/>
  <c r="E15" i="2"/>
  <c r="C10" i="2"/>
  <c r="E10" i="2"/>
  <c r="G10" i="2"/>
  <c r="C5" i="2"/>
  <c r="E5" i="2"/>
  <c r="G5" i="2"/>
</calcChain>
</file>

<file path=xl/sharedStrings.xml><?xml version="1.0" encoding="utf-8"?>
<sst xmlns="http://schemas.openxmlformats.org/spreadsheetml/2006/main" count="25" uniqueCount="15">
  <si>
    <t>Vtin(mV)</t>
  </si>
  <si>
    <t>Vtout(mV)</t>
  </si>
  <si>
    <t>Tamb</t>
  </si>
  <si>
    <t>Ig</t>
  </si>
  <si>
    <t>Id</t>
  </si>
  <si>
    <t>Id(mV)</t>
  </si>
  <si>
    <t>Id(W/m2)</t>
  </si>
  <si>
    <t>Time</t>
  </si>
  <si>
    <t>Tin</t>
  </si>
  <si>
    <t>Tout</t>
  </si>
  <si>
    <t>Vin(mV)</t>
  </si>
  <si>
    <t>Vm(mV)</t>
  </si>
  <si>
    <t>Tm</t>
  </si>
  <si>
    <t>Vout(mV)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</si>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</sst>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70" fontId="1" fillId="2" borderId="1" xfId="0" applyNumberFormat="1" applyFont="1" applyFill="1" applyBorder="1" applyAlignment="1">
      <alignment horizontal="center" vertical="center" wrapText="1"/>
    </xf>
    <xf numFmtId="170" fontId="0" fillId="0" borderId="0" xfId="0" applyNumberFormat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0" fontId="2" fillId="0" borderId="2" xfId="0" applyFont="1" applyFill="1" applyBorder="1" applyAlignment="1">
      <alignment horizontal="left"/>
    </xf>
    <xf numFmtId="20" fontId="2" fillId="0" borderId="2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D8" sqref="D8"/>
    </sheetView>
  </sheetViews>
  <sheetFormatPr defaultRowHeight="15" x14ac:dyDescent="0.25"/>
  <cols>
    <col min="2" max="2" width="16.5703125" customWidth="1"/>
    <col min="3" max="3" width="15.7109375" customWidth="1"/>
    <col min="4" max="4" width="13.28515625" customWidth="1"/>
    <col min="5" max="5" width="11.42578125" bestFit="1" customWidth="1"/>
    <col min="6" max="9" width="9.28515625" bestFit="1" customWidth="1"/>
  </cols>
  <sheetData>
    <row r="1" spans="1:17" s="4" customFormat="1" ht="15.75" x14ac:dyDescent="0.25">
      <c r="A1" s="7" t="s">
        <v>7</v>
      </c>
      <c r="B1" s="7" t="s">
        <v>0</v>
      </c>
      <c r="C1" s="7" t="s">
        <v>8</v>
      </c>
      <c r="D1" s="7" t="s">
        <v>1</v>
      </c>
      <c r="E1" s="7" t="s">
        <v>9</v>
      </c>
      <c r="F1" s="7" t="s">
        <v>2</v>
      </c>
      <c r="G1" s="7" t="s">
        <v>3</v>
      </c>
      <c r="H1" s="7" t="s">
        <v>4</v>
      </c>
      <c r="I1" s="7" t="s">
        <v>6</v>
      </c>
      <c r="J1" s="5"/>
      <c r="K1" s="5"/>
      <c r="L1" s="5"/>
      <c r="M1" s="5"/>
      <c r="N1" s="5"/>
      <c r="O1" s="5"/>
      <c r="P1" s="5"/>
      <c r="Q1" s="5"/>
    </row>
    <row r="2" spans="1:17" s="4" customFormat="1" ht="15.75" x14ac:dyDescent="0.25">
      <c r="A2" s="8">
        <v>0.10277777777777779</v>
      </c>
      <c r="B2" s="9">
        <v>1.22</v>
      </c>
      <c r="C2" s="9">
        <v>30.580100000000002</v>
      </c>
      <c r="D2" s="9">
        <v>1.72</v>
      </c>
      <c r="E2" s="9">
        <v>42.564799999999998</v>
      </c>
      <c r="F2" s="10">
        <v>29.8</v>
      </c>
      <c r="G2" s="10">
        <v>682.7</v>
      </c>
      <c r="H2" s="10">
        <v>1.19</v>
      </c>
      <c r="I2" s="10">
        <f>H2*156</f>
        <v>185.64</v>
      </c>
      <c r="J2" s="5"/>
      <c r="K2" s="5"/>
      <c r="L2" s="5"/>
      <c r="M2" s="5"/>
      <c r="N2" s="5"/>
      <c r="O2" s="5"/>
      <c r="P2" s="5"/>
      <c r="Q2" s="5"/>
    </row>
    <row r="3" spans="1:17" s="4" customFormat="1" ht="15.75" x14ac:dyDescent="0.25">
      <c r="A3" s="8">
        <v>0.10972222222222222</v>
      </c>
      <c r="B3" s="9">
        <v>1.349</v>
      </c>
      <c r="C3" s="9">
        <v>33.700200000000002</v>
      </c>
      <c r="D3" s="9">
        <v>1.6479999999999999</v>
      </c>
      <c r="E3" s="9">
        <v>40.8568</v>
      </c>
      <c r="F3" s="10">
        <v>30.2</v>
      </c>
      <c r="G3" s="10">
        <v>658.3</v>
      </c>
      <c r="H3" s="10">
        <v>1.153</v>
      </c>
      <c r="I3" s="10">
        <f t="shared" ref="I3:I6" si="0">H3*156</f>
        <v>179.86799999999999</v>
      </c>
      <c r="J3" s="5"/>
      <c r="K3" s="5"/>
      <c r="L3" s="5"/>
      <c r="M3" s="5"/>
      <c r="N3" s="5"/>
      <c r="O3" s="5"/>
      <c r="P3" s="5"/>
      <c r="Q3" s="5"/>
    </row>
    <row r="4" spans="1:17" s="4" customFormat="1" ht="15.75" x14ac:dyDescent="0.25">
      <c r="A4" s="8">
        <v>0.116666666666667</v>
      </c>
      <c r="B4" s="9">
        <v>1.3540000000000001</v>
      </c>
      <c r="C4" s="9">
        <v>33.820799999999998</v>
      </c>
      <c r="D4" s="9">
        <v>1.613</v>
      </c>
      <c r="E4" s="9">
        <v>40.0244</v>
      </c>
      <c r="F4" s="10">
        <v>30.8</v>
      </c>
      <c r="G4" s="10">
        <v>647.9</v>
      </c>
      <c r="H4" s="10">
        <v>1.111</v>
      </c>
      <c r="I4" s="10">
        <f t="shared" si="0"/>
        <v>173.316</v>
      </c>
      <c r="J4" s="5"/>
      <c r="K4" s="5"/>
      <c r="L4" s="5"/>
      <c r="M4" s="5"/>
      <c r="N4" s="5"/>
      <c r="O4" s="5"/>
      <c r="P4" s="5"/>
      <c r="Q4" s="5"/>
    </row>
    <row r="5" spans="1:17" s="4" customFormat="1" ht="15.75" x14ac:dyDescent="0.25">
      <c r="A5" s="8">
        <v>0.12361111111111101</v>
      </c>
      <c r="B5" s="9">
        <v>1.1200000000000001</v>
      </c>
      <c r="C5" s="9">
        <v>28.147500000000001</v>
      </c>
      <c r="D5" s="9">
        <v>1.55</v>
      </c>
      <c r="E5" s="9">
        <v>38.522500000000001</v>
      </c>
      <c r="F5" s="10">
        <v>30.1</v>
      </c>
      <c r="G5" s="10">
        <v>630.1</v>
      </c>
      <c r="H5" s="10">
        <v>1.0960000000000001</v>
      </c>
      <c r="I5" s="10">
        <f t="shared" si="0"/>
        <v>170.976</v>
      </c>
      <c r="J5" s="5"/>
      <c r="K5" s="5"/>
      <c r="L5" s="5"/>
      <c r="M5" s="5"/>
      <c r="N5" s="5"/>
      <c r="O5" s="5"/>
      <c r="P5" s="5"/>
      <c r="Q5" s="5"/>
    </row>
    <row r="6" spans="1:17" s="4" customFormat="1" ht="15.75" x14ac:dyDescent="0.25">
      <c r="A6" s="8">
        <v>0.13055555555555501</v>
      </c>
      <c r="B6" s="9">
        <v>1.1859999999999999</v>
      </c>
      <c r="C6" s="9">
        <v>29.7544</v>
      </c>
      <c r="D6" s="9">
        <v>1.548</v>
      </c>
      <c r="E6" s="9">
        <v>38.474800000000002</v>
      </c>
      <c r="F6" s="10">
        <v>30.2</v>
      </c>
      <c r="G6" s="10">
        <v>609</v>
      </c>
      <c r="H6" s="10">
        <v>1.073</v>
      </c>
      <c r="I6" s="10">
        <f t="shared" si="0"/>
        <v>167.38800000000001</v>
      </c>
      <c r="J6" s="5"/>
      <c r="K6" s="5"/>
      <c r="L6" s="5"/>
      <c r="M6" s="5"/>
      <c r="N6" s="5"/>
      <c r="O6" s="5"/>
      <c r="P6" s="5"/>
      <c r="Q6" s="5"/>
    </row>
    <row r="7" spans="1:17" x14ac:dyDescent="0.25">
      <c r="J7" s="6"/>
      <c r="K7" s="6"/>
      <c r="L7" s="6"/>
      <c r="M7" s="6"/>
      <c r="N7" s="6"/>
      <c r="O7" s="6"/>
      <c r="P7" s="6"/>
      <c r="Q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L12" sqref="L12"/>
    </sheetView>
  </sheetViews>
  <sheetFormatPr defaultRowHeight="15" x14ac:dyDescent="0.25"/>
  <cols>
    <col min="2" max="2" width="11.42578125" bestFit="1" customWidth="1"/>
    <col min="3" max="3" width="13" bestFit="1" customWidth="1"/>
    <col min="4" max="4" width="11.42578125" bestFit="1" customWidth="1"/>
    <col min="5" max="5" width="13" bestFit="1" customWidth="1"/>
    <col min="6" max="6" width="11.42578125" bestFit="1" customWidth="1"/>
    <col min="7" max="7" width="13" bestFit="1" customWidth="1"/>
  </cols>
  <sheetData>
    <row r="1" spans="1:11" ht="15.75" thickBot="1" x14ac:dyDescent="0.3">
      <c r="A1" t="s">
        <v>7</v>
      </c>
      <c r="B1" t="s">
        <v>10</v>
      </c>
      <c r="C1" t="s">
        <v>8</v>
      </c>
      <c r="D1" t="s">
        <v>11</v>
      </c>
      <c r="E1" t="s">
        <v>12</v>
      </c>
      <c r="F1" t="s">
        <v>13</v>
      </c>
      <c r="G1" t="s">
        <v>9</v>
      </c>
      <c r="H1" t="s">
        <v>2</v>
      </c>
      <c r="I1" t="s">
        <v>3</v>
      </c>
      <c r="J1" t="s">
        <v>5</v>
      </c>
      <c r="K1" t="s">
        <v>6</v>
      </c>
    </row>
    <row r="2" spans="1:11" ht="18.75" thickBot="1" x14ac:dyDescent="0.3">
      <c r="A2" s="1">
        <v>0.13194444444444445</v>
      </c>
      <c r="B2" s="2">
        <v>3.548</v>
      </c>
      <c r="C2" s="2">
        <v>84.182500000000005</v>
      </c>
      <c r="D2" s="2">
        <v>3.7610000000000001</v>
      </c>
      <c r="E2" s="2">
        <v>88.838200000000001</v>
      </c>
      <c r="F2" s="2">
        <v>3.6429999999999998</v>
      </c>
      <c r="G2" s="2">
        <v>86.263499999999993</v>
      </c>
    </row>
    <row r="3" spans="1:11" ht="18.75" thickBot="1" x14ac:dyDescent="0.3">
      <c r="B3" s="2">
        <v>3.3410000000000002</v>
      </c>
      <c r="C3" s="2">
        <v>79.622799999999998</v>
      </c>
      <c r="D3" s="2">
        <v>3.78</v>
      </c>
      <c r="E3" s="2">
        <v>89.251800000000003</v>
      </c>
      <c r="F3" s="2">
        <v>3.7509999999999999</v>
      </c>
      <c r="G3" s="2">
        <v>88.620400000000004</v>
      </c>
      <c r="H3">
        <v>30.1</v>
      </c>
      <c r="I3">
        <v>603.1</v>
      </c>
      <c r="J3">
        <v>1.0629999999999999</v>
      </c>
      <c r="K3">
        <f>J3*156</f>
        <v>165.828</v>
      </c>
    </row>
    <row r="4" spans="1:11" ht="18.75" thickBot="1" x14ac:dyDescent="0.3">
      <c r="B4" s="2">
        <v>3.1360000000000001</v>
      </c>
      <c r="C4" s="2">
        <v>75.071600000000004</v>
      </c>
      <c r="D4" s="2">
        <v>3.3340000000000001</v>
      </c>
      <c r="E4" s="2">
        <v>79.4679</v>
      </c>
      <c r="F4" s="2">
        <v>3.4661</v>
      </c>
      <c r="G4" s="2">
        <v>82.382599999999996</v>
      </c>
    </row>
    <row r="5" spans="1:11" x14ac:dyDescent="0.25">
      <c r="A5" t="s">
        <v>14</v>
      </c>
      <c r="B5" s="3"/>
      <c r="C5" s="3">
        <f t="shared" ref="C5:G5" si="0">AVERAGE(C2:C4)</f>
        <v>79.625633333333326</v>
      </c>
      <c r="D5" s="3"/>
      <c r="E5" s="3">
        <f t="shared" si="0"/>
        <v>85.852633333333344</v>
      </c>
      <c r="F5" s="3"/>
      <c r="G5" s="3">
        <f t="shared" si="0"/>
        <v>85.755499999999984</v>
      </c>
    </row>
    <row r="6" spans="1:11" ht="15.75" thickBot="1" x14ac:dyDescent="0.3">
      <c r="B6" s="3"/>
      <c r="C6" s="3"/>
      <c r="D6" s="3"/>
      <c r="E6" s="3"/>
      <c r="F6" s="3"/>
      <c r="G6" s="3"/>
    </row>
    <row r="7" spans="1:11" ht="18.75" thickBot="1" x14ac:dyDescent="0.3">
      <c r="A7" s="1">
        <v>0.1388888888888889</v>
      </c>
      <c r="B7" s="2">
        <v>3.5750000000000002</v>
      </c>
      <c r="C7" s="2">
        <v>84.774699999999996</v>
      </c>
      <c r="D7" s="2">
        <v>3.7850000000000001</v>
      </c>
      <c r="E7" s="2">
        <v>89.360600000000005</v>
      </c>
      <c r="F7" s="2">
        <v>3.669</v>
      </c>
      <c r="G7" s="2">
        <v>86.831699999999998</v>
      </c>
    </row>
    <row r="8" spans="1:11" ht="18.75" thickBot="1" x14ac:dyDescent="0.3">
      <c r="B8" s="2">
        <v>3.3610000000000002</v>
      </c>
      <c r="C8" s="2">
        <v>80.064899999999994</v>
      </c>
      <c r="D8" s="2">
        <v>3.8109999999999999</v>
      </c>
      <c r="E8" s="2">
        <v>89.925899999999999</v>
      </c>
      <c r="F8" s="2">
        <v>3.7770000000000001</v>
      </c>
      <c r="G8" s="2">
        <v>89.186499999999995</v>
      </c>
      <c r="H8">
        <v>29.5</v>
      </c>
      <c r="I8">
        <v>571.70000000000005</v>
      </c>
      <c r="J8">
        <v>1.0009999999999999</v>
      </c>
      <c r="K8">
        <f t="shared" ref="K4:K23" si="1">J8*156</f>
        <v>156.15599999999998</v>
      </c>
    </row>
    <row r="9" spans="1:11" ht="18.75" thickBot="1" x14ac:dyDescent="0.3">
      <c r="B9" s="2">
        <v>3.1579999999999999</v>
      </c>
      <c r="C9" s="2">
        <v>75.561800000000005</v>
      </c>
      <c r="D9" s="2">
        <v>3.3620000000000001</v>
      </c>
      <c r="E9" s="2">
        <v>80.087000000000003</v>
      </c>
      <c r="F9" s="2">
        <v>3.488</v>
      </c>
      <c r="G9" s="2">
        <v>82.864500000000007</v>
      </c>
    </row>
    <row r="10" spans="1:11" x14ac:dyDescent="0.25">
      <c r="A10" t="s">
        <v>14</v>
      </c>
      <c r="B10" s="3"/>
      <c r="C10" s="3">
        <f t="shared" ref="C10:G10" si="2">AVERAGE(C7:C9)</f>
        <v>80.133799999999994</v>
      </c>
      <c r="D10" s="3"/>
      <c r="E10" s="3">
        <f t="shared" si="2"/>
        <v>86.457833333333326</v>
      </c>
      <c r="F10" s="3"/>
      <c r="G10" s="3">
        <f t="shared" si="2"/>
        <v>86.294233333333338</v>
      </c>
    </row>
    <row r="11" spans="1:11" ht="15.75" thickBot="1" x14ac:dyDescent="0.3">
      <c r="B11" s="3"/>
      <c r="C11" s="3"/>
      <c r="D11" s="3"/>
      <c r="E11" s="3"/>
      <c r="F11" s="3"/>
      <c r="G11" s="3"/>
    </row>
    <row r="12" spans="1:11" ht="18.75" thickBot="1" x14ac:dyDescent="0.3">
      <c r="A12" s="1">
        <v>0.14583333333333334</v>
      </c>
      <c r="B12" s="2">
        <v>3.6040000000000001</v>
      </c>
      <c r="C12" s="2">
        <v>85.41</v>
      </c>
      <c r="D12" s="2">
        <v>3.81</v>
      </c>
      <c r="E12" s="2">
        <v>89.904200000000003</v>
      </c>
      <c r="F12" s="2">
        <v>3.6960000000000002</v>
      </c>
      <c r="G12" s="2">
        <v>87.421300000000002</v>
      </c>
    </row>
    <row r="13" spans="1:11" ht="18.75" thickBot="1" x14ac:dyDescent="0.3">
      <c r="B13" s="2">
        <v>3.5209999999999999</v>
      </c>
      <c r="C13" s="2">
        <v>83.589699999999993</v>
      </c>
      <c r="D13" s="2">
        <v>3.8370000000000002</v>
      </c>
      <c r="E13" s="2">
        <v>90.490799999999993</v>
      </c>
      <c r="F13" s="2">
        <v>3.802</v>
      </c>
      <c r="G13" s="2">
        <v>89.7303</v>
      </c>
      <c r="H13">
        <v>30.2</v>
      </c>
      <c r="I13">
        <v>559.6</v>
      </c>
      <c r="J13">
        <v>0.97399999999999998</v>
      </c>
      <c r="K13">
        <f t="shared" si="1"/>
        <v>151.94399999999999</v>
      </c>
    </row>
    <row r="14" spans="1:11" ht="18.75" thickBot="1" x14ac:dyDescent="0.3">
      <c r="B14" s="2">
        <v>3.2050000000000001</v>
      </c>
      <c r="C14" s="2">
        <v>76.607500000000002</v>
      </c>
      <c r="D14" s="2">
        <v>3.3889999999999998</v>
      </c>
      <c r="E14" s="2">
        <v>80.683199999999999</v>
      </c>
      <c r="F14" s="2">
        <v>3.5169999999999999</v>
      </c>
      <c r="G14" s="2">
        <v>83.501900000000006</v>
      </c>
    </row>
    <row r="15" spans="1:11" x14ac:dyDescent="0.25">
      <c r="A15" t="s">
        <v>14</v>
      </c>
      <c r="B15" s="3"/>
      <c r="C15" s="3">
        <f t="shared" ref="C15:F15" si="3">AVERAGE(C12:C14)</f>
        <v>81.869066666666654</v>
      </c>
      <c r="D15" s="3"/>
      <c r="E15" s="3">
        <f t="shared" si="3"/>
        <v>87.026066666666665</v>
      </c>
      <c r="F15" s="3"/>
      <c r="G15" s="3">
        <f>AVERAGE(G12:G14)</f>
        <v>86.884500000000003</v>
      </c>
    </row>
    <row r="16" spans="1:11" ht="15.75" thickBot="1" x14ac:dyDescent="0.3">
      <c r="B16" s="3"/>
      <c r="C16" s="3"/>
      <c r="D16" s="3"/>
      <c r="E16" s="3"/>
      <c r="F16" s="3"/>
      <c r="G16" s="3"/>
    </row>
    <row r="17" spans="1:11" ht="18.75" thickBot="1" x14ac:dyDescent="0.3">
      <c r="A17" s="1">
        <v>0.15277777777777776</v>
      </c>
      <c r="B17" s="2">
        <v>3.6240000000000001</v>
      </c>
      <c r="C17" s="2">
        <v>85.847800000000007</v>
      </c>
      <c r="D17" s="2">
        <v>3.8290000000000002</v>
      </c>
      <c r="E17" s="2">
        <v>90.316999999999993</v>
      </c>
      <c r="F17" s="2">
        <v>3.71</v>
      </c>
      <c r="G17" s="2">
        <v>87.726699999999994</v>
      </c>
    </row>
    <row r="18" spans="1:11" ht="18.75" thickBot="1" x14ac:dyDescent="0.3">
      <c r="B18" s="2">
        <v>3.423</v>
      </c>
      <c r="C18" s="2">
        <v>81.433300000000003</v>
      </c>
      <c r="D18" s="2">
        <v>3.8559999999999999</v>
      </c>
      <c r="E18" s="2">
        <v>90.903199999999998</v>
      </c>
      <c r="F18" s="2">
        <v>3.823</v>
      </c>
      <c r="G18" s="2">
        <v>90.186700000000002</v>
      </c>
      <c r="H18">
        <v>29.4</v>
      </c>
      <c r="I18">
        <v>515.1</v>
      </c>
      <c r="J18">
        <v>0.94299999999999995</v>
      </c>
      <c r="K18">
        <f t="shared" si="1"/>
        <v>147.108</v>
      </c>
    </row>
    <row r="19" spans="1:11" ht="18.75" thickBot="1" x14ac:dyDescent="0.3">
      <c r="B19" s="2">
        <v>3.2029999999999998</v>
      </c>
      <c r="C19" s="2">
        <v>76.563000000000002</v>
      </c>
      <c r="D19" s="2">
        <v>3.4089999999999998</v>
      </c>
      <c r="E19" s="2">
        <v>81.124499999999998</v>
      </c>
      <c r="F19" s="2">
        <v>3.536</v>
      </c>
      <c r="G19" s="2">
        <v>83.9191</v>
      </c>
    </row>
    <row r="20" spans="1:11" x14ac:dyDescent="0.25">
      <c r="A20" t="s">
        <v>14</v>
      </c>
      <c r="B20" s="3"/>
      <c r="C20" s="3">
        <f t="shared" ref="C20:G20" si="4">AVERAGE(C17:C19)</f>
        <v>81.281366666666671</v>
      </c>
      <c r="D20" s="3"/>
      <c r="E20" s="3">
        <f t="shared" si="4"/>
        <v>87.448233333333334</v>
      </c>
      <c r="F20" s="3"/>
      <c r="G20" s="3">
        <f t="shared" si="4"/>
        <v>87.277499999999989</v>
      </c>
    </row>
    <row r="21" spans="1:11" ht="15.75" thickBot="1" x14ac:dyDescent="0.3">
      <c r="B21" s="3"/>
      <c r="C21" s="3"/>
      <c r="D21" s="3"/>
      <c r="E21" s="3"/>
      <c r="F21" s="3"/>
      <c r="G21" s="3"/>
    </row>
    <row r="22" spans="1:11" ht="18.75" thickBot="1" x14ac:dyDescent="0.3">
      <c r="A22" s="1">
        <v>0.15972222222222224</v>
      </c>
      <c r="B22" s="2">
        <v>3.649</v>
      </c>
      <c r="C22" s="2">
        <v>86.394599999999997</v>
      </c>
      <c r="D22" s="2">
        <v>3.8559999999999999</v>
      </c>
      <c r="E22" s="2">
        <v>90.903199999999998</v>
      </c>
      <c r="F22" s="2">
        <v>3.734</v>
      </c>
      <c r="G22" s="2">
        <v>88.25</v>
      </c>
    </row>
    <row r="23" spans="1:11" ht="18.75" thickBot="1" x14ac:dyDescent="0.3">
      <c r="B23" s="2">
        <v>3.5219999999999998</v>
      </c>
      <c r="C23" s="2">
        <v>83.611699999999999</v>
      </c>
      <c r="D23" s="2">
        <v>3.8820000000000001</v>
      </c>
      <c r="E23" s="2">
        <v>91.467100000000002</v>
      </c>
      <c r="F23" s="2">
        <v>3.8479999999999999</v>
      </c>
      <c r="G23" s="2">
        <v>90.729600000000005</v>
      </c>
      <c r="H23">
        <v>30.2</v>
      </c>
      <c r="I23">
        <v>485.5</v>
      </c>
      <c r="J23">
        <v>0.91500000000000004</v>
      </c>
      <c r="K23">
        <f t="shared" si="1"/>
        <v>142.74</v>
      </c>
    </row>
    <row r="24" spans="1:11" ht="18.75" thickBot="1" x14ac:dyDescent="0.3">
      <c r="B24" s="2">
        <v>3.2160000000000002</v>
      </c>
      <c r="C24" s="2">
        <v>76.852000000000004</v>
      </c>
      <c r="D24" s="2">
        <v>3.4390000000000001</v>
      </c>
      <c r="E24" s="2">
        <v>81.785899999999998</v>
      </c>
      <c r="F24" s="2">
        <v>3.5670000000000002</v>
      </c>
      <c r="G24" s="2">
        <v>84.599299999999999</v>
      </c>
    </row>
    <row r="25" spans="1:11" x14ac:dyDescent="0.25">
      <c r="A25" t="s">
        <v>14</v>
      </c>
      <c r="B25" s="3"/>
      <c r="C25" s="3">
        <f t="shared" ref="C25:G25" si="5">AVERAGE(C22:C24)</f>
        <v>82.286100000000005</v>
      </c>
      <c r="D25" s="3"/>
      <c r="E25" s="3">
        <f t="shared" si="5"/>
        <v>88.052066666666676</v>
      </c>
      <c r="F25" s="3"/>
      <c r="G25" s="3">
        <f t="shared" si="5"/>
        <v>87.859633333333321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 ranjan</dc:creator>
  <cp:lastModifiedBy>prabhat ranjan</cp:lastModifiedBy>
  <dcterms:created xsi:type="dcterms:W3CDTF">2019-01-23T18:37:57Z</dcterms:created>
  <dcterms:modified xsi:type="dcterms:W3CDTF">2019-01-23T19:56:30Z</dcterms:modified>
</cp:coreProperties>
</file>