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codeputs\ongoing\crypto_option_deltaexchange\server\data\"/>
    </mc:Choice>
  </mc:AlternateContent>
  <xr:revisionPtr revIDLastSave="0" documentId="13_ncr:1_{31333604-0792-4CAC-9093-91160E99D88D}" xr6:coauthVersionLast="47" xr6:coauthVersionMax="47" xr10:uidLastSave="{00000000-0000-0000-0000-000000000000}"/>
  <bookViews>
    <workbookView xWindow="-120" yWindow="-120" windowWidth="20730" windowHeight="11040" activeTab="3" xr2:uid="{00000000-000D-0000-FFFF-FFFF00000000}"/>
  </bookViews>
  <sheets>
    <sheet name="Put" sheetId="1" r:id="rId1"/>
    <sheet name="Call" sheetId="2" r:id="rId2"/>
    <sheet name="Total" sheetId="3" r:id="rId3"/>
    <sheet name="9-9morning%" sheetId="4" r:id="rId4"/>
  </sheets>
  <definedNames>
    <definedName name="_xlnm._FilterDatabase" localSheetId="3" hidden="1">'9-9morning%'!$A$1:$N$33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" i="4" l="1"/>
  <c r="N2" i="4"/>
  <c r="M3" i="4"/>
  <c r="N3" i="4"/>
  <c r="N33" i="4" s="1"/>
  <c r="M4" i="4"/>
  <c r="N4" i="4"/>
  <c r="M5" i="4"/>
  <c r="N5" i="4"/>
  <c r="M6" i="4"/>
  <c r="N6" i="4"/>
  <c r="M7" i="4"/>
  <c r="N7" i="4"/>
  <c r="M8" i="4"/>
  <c r="N8" i="4"/>
  <c r="M9" i="4"/>
  <c r="N9" i="4"/>
  <c r="M11" i="4"/>
  <c r="N11" i="4"/>
  <c r="M12" i="4"/>
  <c r="N12" i="4"/>
  <c r="M13" i="4"/>
  <c r="N13" i="4"/>
  <c r="M14" i="4"/>
  <c r="N14" i="4"/>
  <c r="M15" i="4"/>
  <c r="N15" i="4"/>
  <c r="M16" i="4"/>
  <c r="M17" i="4"/>
  <c r="M33" i="4" s="1"/>
  <c r="N17" i="4"/>
  <c r="M18" i="4"/>
  <c r="N18" i="4"/>
  <c r="M19" i="4"/>
  <c r="N19" i="4"/>
  <c r="M20" i="4"/>
  <c r="N20" i="4"/>
  <c r="M21" i="4"/>
  <c r="N21" i="4"/>
  <c r="M22" i="4"/>
  <c r="N22" i="4"/>
  <c r="M23" i="4"/>
  <c r="N23" i="4"/>
  <c r="M24" i="4"/>
  <c r="N24" i="4"/>
  <c r="M25" i="4"/>
  <c r="N25" i="4"/>
  <c r="M26" i="4"/>
  <c r="N26" i="4"/>
  <c r="M27" i="4"/>
  <c r="N27" i="4"/>
  <c r="M28" i="4"/>
  <c r="N28" i="4"/>
  <c r="M29" i="4"/>
  <c r="N29" i="4"/>
  <c r="M30" i="4"/>
  <c r="N30" i="4"/>
  <c r="M32" i="4"/>
  <c r="N32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2" i="4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2" i="4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2" i="4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2" i="3"/>
  <c r="D2" i="3"/>
  <c r="E2" i="3"/>
  <c r="F2" i="3"/>
  <c r="G2" i="3"/>
  <c r="H2" i="3"/>
  <c r="I2" i="3"/>
  <c r="J2" i="3"/>
  <c r="K2" i="3"/>
  <c r="L2" i="3"/>
  <c r="M2" i="3"/>
  <c r="N2" i="3"/>
  <c r="C3" i="3"/>
  <c r="D3" i="3"/>
  <c r="E3" i="3"/>
  <c r="F3" i="3"/>
  <c r="G3" i="3"/>
  <c r="H3" i="3"/>
  <c r="I3" i="3"/>
  <c r="J3" i="3"/>
  <c r="K3" i="3"/>
  <c r="L3" i="3"/>
  <c r="M3" i="3"/>
  <c r="N3" i="3"/>
  <c r="C4" i="3"/>
  <c r="D4" i="3"/>
  <c r="E4" i="3"/>
  <c r="F4" i="3"/>
  <c r="G4" i="3"/>
  <c r="H4" i="3"/>
  <c r="I4" i="3"/>
  <c r="J4" i="3"/>
  <c r="K4" i="3"/>
  <c r="L4" i="3"/>
  <c r="M4" i="3"/>
  <c r="N4" i="3"/>
  <c r="C5" i="3"/>
  <c r="D5" i="3"/>
  <c r="E5" i="3"/>
  <c r="F5" i="3"/>
  <c r="G5" i="3"/>
  <c r="H5" i="3"/>
  <c r="I5" i="3"/>
  <c r="J5" i="3"/>
  <c r="K5" i="3"/>
  <c r="L5" i="3"/>
  <c r="M5" i="3"/>
  <c r="N5" i="3"/>
  <c r="C6" i="3"/>
  <c r="D6" i="3"/>
  <c r="E6" i="3"/>
  <c r="F6" i="3"/>
  <c r="G6" i="3"/>
  <c r="H6" i="3"/>
  <c r="I6" i="3"/>
  <c r="J6" i="3"/>
  <c r="K6" i="3"/>
  <c r="L6" i="3"/>
  <c r="M6" i="3"/>
  <c r="N6" i="3"/>
  <c r="C7" i="3"/>
  <c r="D7" i="3"/>
  <c r="E7" i="3"/>
  <c r="F7" i="3"/>
  <c r="G7" i="3"/>
  <c r="H7" i="3"/>
  <c r="I7" i="3"/>
  <c r="J7" i="3"/>
  <c r="K7" i="3"/>
  <c r="L7" i="3"/>
  <c r="M7" i="3"/>
  <c r="N7" i="3"/>
  <c r="C8" i="3"/>
  <c r="D8" i="3"/>
  <c r="E8" i="3"/>
  <c r="F8" i="3"/>
  <c r="G8" i="3"/>
  <c r="H8" i="3"/>
  <c r="I8" i="3"/>
  <c r="J8" i="3"/>
  <c r="K8" i="3"/>
  <c r="L8" i="3"/>
  <c r="M8" i="3"/>
  <c r="N8" i="3"/>
  <c r="C9" i="3"/>
  <c r="D9" i="3"/>
  <c r="E9" i="3"/>
  <c r="F9" i="3"/>
  <c r="G9" i="3"/>
  <c r="H9" i="3"/>
  <c r="I9" i="3"/>
  <c r="J9" i="3"/>
  <c r="K9" i="3"/>
  <c r="L9" i="3"/>
  <c r="M9" i="3"/>
  <c r="N9" i="3"/>
  <c r="C10" i="3"/>
  <c r="D10" i="3"/>
  <c r="E10" i="3"/>
  <c r="F10" i="3"/>
  <c r="G10" i="3"/>
  <c r="H10" i="3"/>
  <c r="I10" i="3"/>
  <c r="J10" i="3"/>
  <c r="K10" i="3"/>
  <c r="L10" i="3"/>
  <c r="M10" i="3"/>
  <c r="N10" i="3"/>
  <c r="C11" i="3"/>
  <c r="D11" i="3"/>
  <c r="E11" i="3"/>
  <c r="F11" i="3"/>
  <c r="G11" i="3"/>
  <c r="H11" i="3"/>
  <c r="I11" i="3"/>
  <c r="J11" i="3"/>
  <c r="K11" i="3"/>
  <c r="L11" i="3"/>
  <c r="M11" i="3"/>
  <c r="N11" i="3"/>
  <c r="C12" i="3"/>
  <c r="D12" i="3"/>
  <c r="E12" i="3"/>
  <c r="F12" i="3"/>
  <c r="G12" i="3"/>
  <c r="H12" i="3"/>
  <c r="I12" i="3"/>
  <c r="J12" i="3"/>
  <c r="K12" i="3"/>
  <c r="L12" i="3"/>
  <c r="M12" i="3"/>
  <c r="N12" i="3"/>
  <c r="C13" i="3"/>
  <c r="D13" i="3"/>
  <c r="E13" i="3"/>
  <c r="F13" i="3"/>
  <c r="G13" i="3"/>
  <c r="H13" i="3"/>
  <c r="I13" i="3"/>
  <c r="J13" i="3"/>
  <c r="K13" i="3"/>
  <c r="L13" i="3"/>
  <c r="M13" i="3"/>
  <c r="N13" i="3"/>
  <c r="C14" i="3"/>
  <c r="D14" i="3"/>
  <c r="E14" i="3"/>
  <c r="F14" i="3"/>
  <c r="G14" i="3"/>
  <c r="H14" i="3"/>
  <c r="I14" i="3"/>
  <c r="J14" i="3"/>
  <c r="K14" i="3"/>
  <c r="L14" i="3"/>
  <c r="M14" i="3"/>
  <c r="N14" i="3"/>
  <c r="C15" i="3"/>
  <c r="D15" i="3"/>
  <c r="E15" i="3"/>
  <c r="F15" i="3"/>
  <c r="G15" i="3"/>
  <c r="H15" i="3"/>
  <c r="I15" i="3"/>
  <c r="J15" i="3"/>
  <c r="K15" i="3"/>
  <c r="L15" i="3"/>
  <c r="M15" i="3"/>
  <c r="N15" i="3"/>
  <c r="C16" i="3"/>
  <c r="D16" i="3"/>
  <c r="E16" i="3"/>
  <c r="F16" i="3"/>
  <c r="G16" i="3"/>
  <c r="H16" i="3"/>
  <c r="I16" i="3"/>
  <c r="J16" i="3"/>
  <c r="K16" i="3"/>
  <c r="L16" i="3"/>
  <c r="M16" i="3"/>
  <c r="N16" i="3"/>
  <c r="C17" i="3"/>
  <c r="D17" i="3"/>
  <c r="E17" i="3"/>
  <c r="F17" i="3"/>
  <c r="G17" i="3"/>
  <c r="H17" i="3"/>
  <c r="I17" i="3"/>
  <c r="J17" i="3"/>
  <c r="K17" i="3"/>
  <c r="L17" i="3"/>
  <c r="M17" i="3"/>
  <c r="N17" i="3"/>
  <c r="C18" i="3"/>
  <c r="D18" i="3"/>
  <c r="E18" i="3"/>
  <c r="F18" i="3"/>
  <c r="G18" i="3"/>
  <c r="H18" i="3"/>
  <c r="I18" i="3"/>
  <c r="J18" i="3"/>
  <c r="K18" i="3"/>
  <c r="L18" i="3"/>
  <c r="M18" i="3"/>
  <c r="N18" i="3"/>
  <c r="C19" i="3"/>
  <c r="D19" i="3"/>
  <c r="E19" i="3"/>
  <c r="F19" i="3"/>
  <c r="G19" i="3"/>
  <c r="H19" i="3"/>
  <c r="I19" i="3"/>
  <c r="J19" i="3"/>
  <c r="K19" i="3"/>
  <c r="L19" i="3"/>
  <c r="M19" i="3"/>
  <c r="N19" i="3"/>
  <c r="C20" i="3"/>
  <c r="D20" i="3"/>
  <c r="E20" i="3"/>
  <c r="F20" i="3"/>
  <c r="G20" i="3"/>
  <c r="H20" i="3"/>
  <c r="I20" i="3"/>
  <c r="J20" i="3"/>
  <c r="K20" i="3"/>
  <c r="L20" i="3"/>
  <c r="M20" i="3"/>
  <c r="N20" i="3"/>
  <c r="C21" i="3"/>
  <c r="D21" i="3"/>
  <c r="E21" i="3"/>
  <c r="F21" i="3"/>
  <c r="G21" i="3"/>
  <c r="H21" i="3"/>
  <c r="I21" i="3"/>
  <c r="J21" i="3"/>
  <c r="K21" i="3"/>
  <c r="L21" i="3"/>
  <c r="M21" i="3"/>
  <c r="N21" i="3"/>
  <c r="C22" i="3"/>
  <c r="D22" i="3"/>
  <c r="E22" i="3"/>
  <c r="F22" i="3"/>
  <c r="G22" i="3"/>
  <c r="H22" i="3"/>
  <c r="I22" i="3"/>
  <c r="J22" i="3"/>
  <c r="K22" i="3"/>
  <c r="L22" i="3"/>
  <c r="M22" i="3"/>
  <c r="N22" i="3"/>
  <c r="C23" i="3"/>
  <c r="D23" i="3"/>
  <c r="E23" i="3"/>
  <c r="F23" i="3"/>
  <c r="G23" i="3"/>
  <c r="H23" i="3"/>
  <c r="I23" i="3"/>
  <c r="J23" i="3"/>
  <c r="K23" i="3"/>
  <c r="L23" i="3"/>
  <c r="M23" i="3"/>
  <c r="N23" i="3"/>
  <c r="C24" i="3"/>
  <c r="D24" i="3"/>
  <c r="E24" i="3"/>
  <c r="F24" i="3"/>
  <c r="G24" i="3"/>
  <c r="H24" i="3"/>
  <c r="I24" i="3"/>
  <c r="J24" i="3"/>
  <c r="K24" i="3"/>
  <c r="L24" i="3"/>
  <c r="M24" i="3"/>
  <c r="N24" i="3"/>
  <c r="C25" i="3"/>
  <c r="D25" i="3"/>
  <c r="E25" i="3"/>
  <c r="F25" i="3"/>
  <c r="G25" i="3"/>
  <c r="H25" i="3"/>
  <c r="I25" i="3"/>
  <c r="J25" i="3"/>
  <c r="K25" i="3"/>
  <c r="L25" i="3"/>
  <c r="M25" i="3"/>
  <c r="N25" i="3"/>
  <c r="C26" i="3"/>
  <c r="D26" i="3"/>
  <c r="E26" i="3"/>
  <c r="F26" i="3"/>
  <c r="G26" i="3"/>
  <c r="H26" i="3"/>
  <c r="I26" i="3"/>
  <c r="J26" i="3"/>
  <c r="K26" i="3"/>
  <c r="L26" i="3"/>
  <c r="M26" i="3"/>
  <c r="N26" i="3"/>
  <c r="C27" i="3"/>
  <c r="D27" i="3"/>
  <c r="E27" i="3"/>
  <c r="F27" i="3"/>
  <c r="G27" i="3"/>
  <c r="H27" i="3"/>
  <c r="I27" i="3"/>
  <c r="J27" i="3"/>
  <c r="K27" i="3"/>
  <c r="L27" i="3"/>
  <c r="M27" i="3"/>
  <c r="N27" i="3"/>
  <c r="C28" i="3"/>
  <c r="D28" i="3"/>
  <c r="E28" i="3"/>
  <c r="F28" i="3"/>
  <c r="G28" i="3"/>
  <c r="H28" i="3"/>
  <c r="I28" i="3"/>
  <c r="J28" i="3"/>
  <c r="K28" i="3"/>
  <c r="L28" i="3"/>
  <c r="M28" i="3"/>
  <c r="N28" i="3"/>
  <c r="C29" i="3"/>
  <c r="D29" i="3"/>
  <c r="E29" i="3"/>
  <c r="F29" i="3"/>
  <c r="G29" i="3"/>
  <c r="H29" i="3"/>
  <c r="I29" i="3"/>
  <c r="J29" i="3"/>
  <c r="K29" i="3"/>
  <c r="L29" i="3"/>
  <c r="M29" i="3"/>
  <c r="N29" i="3"/>
  <c r="C30" i="3"/>
  <c r="D30" i="3"/>
  <c r="E30" i="3"/>
  <c r="F30" i="3"/>
  <c r="G30" i="3"/>
  <c r="H30" i="3"/>
  <c r="I30" i="3"/>
  <c r="J30" i="3"/>
  <c r="K30" i="3"/>
  <c r="L30" i="3"/>
  <c r="M30" i="3"/>
  <c r="N30" i="3"/>
  <c r="C31" i="3"/>
  <c r="D31" i="3"/>
  <c r="E31" i="3"/>
  <c r="F31" i="3"/>
  <c r="G31" i="3"/>
  <c r="H31" i="3"/>
  <c r="I31" i="3"/>
  <c r="J31" i="3"/>
  <c r="K31" i="3"/>
  <c r="L31" i="3"/>
  <c r="M31" i="3"/>
  <c r="N31" i="3"/>
  <c r="C32" i="3"/>
  <c r="D32" i="3"/>
  <c r="E32" i="3"/>
  <c r="F32" i="3"/>
  <c r="G32" i="3"/>
  <c r="H32" i="3"/>
  <c r="I32" i="3"/>
  <c r="J32" i="3"/>
  <c r="K32" i="3"/>
  <c r="L32" i="3"/>
  <c r="M32" i="3"/>
  <c r="N32" i="3"/>
  <c r="B26" i="3"/>
  <c r="B27" i="3"/>
  <c r="B28" i="3"/>
  <c r="B29" i="3"/>
  <c r="B30" i="3"/>
  <c r="B31" i="3"/>
  <c r="B32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3" i="3"/>
  <c r="B4" i="3"/>
  <c r="B5" i="3"/>
  <c r="B6" i="3"/>
  <c r="B7" i="3"/>
  <c r="B2" i="3"/>
  <c r="E33" i="4" l="1"/>
  <c r="I33" i="4"/>
  <c r="C33" i="4"/>
  <c r="G33" i="4"/>
  <c r="K33" i="4"/>
  <c r="F33" i="4"/>
  <c r="J33" i="4"/>
  <c r="D33" i="4"/>
  <c r="H33" i="4"/>
  <c r="L33" i="4"/>
</calcChain>
</file>

<file path=xl/sharedStrings.xml><?xml version="1.0" encoding="utf-8"?>
<sst xmlns="http://schemas.openxmlformats.org/spreadsheetml/2006/main" count="211" uniqueCount="53">
  <si>
    <t>expiry</t>
  </si>
  <si>
    <t>21:30</t>
  </si>
  <si>
    <t>22:30</t>
  </si>
  <si>
    <t>23:30</t>
  </si>
  <si>
    <t>00:30</t>
  </si>
  <si>
    <t>01:30</t>
  </si>
  <si>
    <t>02:30</t>
  </si>
  <si>
    <t>03:30</t>
  </si>
  <si>
    <t>04:30</t>
  </si>
  <si>
    <t>05:30</t>
  </si>
  <si>
    <t>06:30</t>
  </si>
  <si>
    <t>07:30</t>
  </si>
  <si>
    <t>08:30</t>
  </si>
  <si>
    <t>09:30</t>
  </si>
  <si>
    <t>01-07-24</t>
  </si>
  <si>
    <t>02-07-24</t>
  </si>
  <si>
    <t>03-07-24</t>
  </si>
  <si>
    <t>04-07-24</t>
  </si>
  <si>
    <t>05-07-24</t>
  </si>
  <si>
    <t>06-07-24</t>
  </si>
  <si>
    <t>07-07-24</t>
  </si>
  <si>
    <t>08-07-24</t>
  </si>
  <si>
    <t>09-07-24</t>
  </si>
  <si>
    <t>10-07-24</t>
  </si>
  <si>
    <t>11-07-24</t>
  </si>
  <si>
    <t>12-07-24</t>
  </si>
  <si>
    <t>13-07-24</t>
  </si>
  <si>
    <t>14-07-24</t>
  </si>
  <si>
    <t>15-07-24</t>
  </si>
  <si>
    <t>16-07-24</t>
  </si>
  <si>
    <t>17-07-24</t>
  </si>
  <si>
    <t>18-07-24</t>
  </si>
  <si>
    <t>19-07-24</t>
  </si>
  <si>
    <t>20-07-24</t>
  </si>
  <si>
    <t>21-07-24</t>
  </si>
  <si>
    <t>22-07-24</t>
  </si>
  <si>
    <t>23-07-24</t>
  </si>
  <si>
    <t>24-07-24</t>
  </si>
  <si>
    <t>25-07-24</t>
  </si>
  <si>
    <t>26-07-24</t>
  </si>
  <si>
    <t>27-07-24</t>
  </si>
  <si>
    <t>28-07-24</t>
  </si>
  <si>
    <t>29-07-24</t>
  </si>
  <si>
    <t>30-07-24</t>
  </si>
  <si>
    <t>31-07-24</t>
  </si>
  <si>
    <t>Day</t>
  </si>
  <si>
    <t>Monday</t>
  </si>
  <si>
    <t>Tuesday</t>
  </si>
  <si>
    <t>Wednesday</t>
  </si>
  <si>
    <t>Thursday</t>
  </si>
  <si>
    <t>Friday</t>
  </si>
  <si>
    <t>Saturday</t>
  </si>
  <si>
    <t>Sunday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</si>
</sst>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2" fillId="0" borderId="2" xfId="0" applyFont="1" applyBorder="1"/>
    <xf numFmtId="0" fontId="2" fillId="0" borderId="1" xfId="0" applyFont="1" applyBorder="1"/>
    <xf numFmtId="0" fontId="1" fillId="2" borderId="6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workbookViewId="0">
      <selection activeCell="N31" sqref="N31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289</v>
      </c>
      <c r="C2">
        <v>233</v>
      </c>
      <c r="D2">
        <v>115</v>
      </c>
      <c r="E2">
        <v>134</v>
      </c>
      <c r="F2">
        <v>167</v>
      </c>
      <c r="G2">
        <v>187</v>
      </c>
      <c r="H2">
        <v>70</v>
      </c>
      <c r="I2">
        <v>65</v>
      </c>
      <c r="J2">
        <v>25</v>
      </c>
      <c r="K2">
        <v>7</v>
      </c>
      <c r="L2">
        <v>10</v>
      </c>
      <c r="M2">
        <v>3</v>
      </c>
      <c r="N2">
        <v>7</v>
      </c>
    </row>
    <row r="3" spans="1:14" x14ac:dyDescent="0.25">
      <c r="A3" t="s">
        <v>15</v>
      </c>
      <c r="B3">
        <v>340</v>
      </c>
      <c r="C3">
        <v>153</v>
      </c>
      <c r="D3">
        <v>121</v>
      </c>
      <c r="E3">
        <v>249</v>
      </c>
      <c r="F3">
        <v>201</v>
      </c>
      <c r="G3">
        <v>286</v>
      </c>
      <c r="H3">
        <v>302</v>
      </c>
      <c r="I3">
        <v>342</v>
      </c>
      <c r="J3">
        <v>287</v>
      </c>
      <c r="K3">
        <v>298</v>
      </c>
      <c r="L3">
        <v>212</v>
      </c>
      <c r="M3">
        <v>135</v>
      </c>
      <c r="N3">
        <v>160</v>
      </c>
    </row>
    <row r="4" spans="1:14" x14ac:dyDescent="0.25">
      <c r="A4" t="s">
        <v>16</v>
      </c>
      <c r="B4">
        <v>283</v>
      </c>
      <c r="C4">
        <v>173</v>
      </c>
      <c r="D4">
        <v>90</v>
      </c>
      <c r="E4">
        <v>200</v>
      </c>
      <c r="F4">
        <v>161</v>
      </c>
      <c r="G4">
        <v>105</v>
      </c>
      <c r="H4">
        <v>93</v>
      </c>
      <c r="I4">
        <v>70</v>
      </c>
      <c r="J4">
        <v>78</v>
      </c>
      <c r="K4">
        <v>370</v>
      </c>
      <c r="L4">
        <v>535</v>
      </c>
      <c r="M4">
        <v>838</v>
      </c>
      <c r="N4">
        <v>961</v>
      </c>
    </row>
    <row r="5" spans="1:14" x14ac:dyDescent="0.25">
      <c r="A5" t="s">
        <v>17</v>
      </c>
      <c r="B5">
        <v>279</v>
      </c>
      <c r="C5">
        <v>290</v>
      </c>
      <c r="D5">
        <v>302</v>
      </c>
      <c r="E5">
        <v>698</v>
      </c>
      <c r="F5">
        <v>680</v>
      </c>
      <c r="G5">
        <v>233</v>
      </c>
      <c r="H5">
        <v>189</v>
      </c>
      <c r="I5">
        <v>205</v>
      </c>
      <c r="J5">
        <v>103</v>
      </c>
      <c r="K5">
        <v>1568</v>
      </c>
      <c r="L5">
        <v>1140</v>
      </c>
      <c r="M5">
        <v>1148</v>
      </c>
      <c r="N5">
        <v>1153</v>
      </c>
    </row>
    <row r="6" spans="1:14" x14ac:dyDescent="0.25">
      <c r="A6" t="s">
        <v>18</v>
      </c>
      <c r="B6">
        <v>353</v>
      </c>
      <c r="C6">
        <v>344</v>
      </c>
      <c r="D6">
        <v>359</v>
      </c>
      <c r="E6">
        <v>305</v>
      </c>
      <c r="F6">
        <v>324</v>
      </c>
      <c r="G6">
        <v>211</v>
      </c>
      <c r="H6">
        <v>231</v>
      </c>
      <c r="I6">
        <v>933</v>
      </c>
      <c r="J6">
        <v>811</v>
      </c>
      <c r="K6">
        <v>1131</v>
      </c>
      <c r="L6">
        <v>2111</v>
      </c>
      <c r="M6">
        <v>2404</v>
      </c>
      <c r="N6">
        <v>3554</v>
      </c>
    </row>
    <row r="7" spans="1:14" x14ac:dyDescent="0.25">
      <c r="A7" t="s">
        <v>19</v>
      </c>
      <c r="B7">
        <v>573</v>
      </c>
      <c r="C7">
        <v>474</v>
      </c>
      <c r="D7">
        <v>450</v>
      </c>
      <c r="E7">
        <v>426</v>
      </c>
      <c r="F7">
        <v>390</v>
      </c>
      <c r="G7">
        <v>272</v>
      </c>
      <c r="H7">
        <v>250</v>
      </c>
      <c r="I7">
        <v>150</v>
      </c>
      <c r="J7">
        <v>224</v>
      </c>
      <c r="K7">
        <v>431</v>
      </c>
      <c r="L7">
        <v>288</v>
      </c>
      <c r="M7">
        <v>298</v>
      </c>
      <c r="N7">
        <v>596</v>
      </c>
    </row>
    <row r="8" spans="1:14" x14ac:dyDescent="0.25">
      <c r="A8" t="s">
        <v>20</v>
      </c>
      <c r="B8">
        <v>135</v>
      </c>
      <c r="C8">
        <v>136</v>
      </c>
      <c r="D8">
        <v>131</v>
      </c>
      <c r="E8">
        <v>134</v>
      </c>
      <c r="F8">
        <v>101</v>
      </c>
      <c r="G8">
        <v>98</v>
      </c>
      <c r="H8">
        <v>98</v>
      </c>
      <c r="I8">
        <v>53</v>
      </c>
      <c r="J8">
        <v>86</v>
      </c>
      <c r="K8">
        <v>58</v>
      </c>
      <c r="L8">
        <v>39</v>
      </c>
      <c r="M8">
        <v>47</v>
      </c>
      <c r="N8">
        <v>118</v>
      </c>
    </row>
    <row r="9" spans="1:14" x14ac:dyDescent="0.25">
      <c r="A9" t="s">
        <v>21</v>
      </c>
      <c r="B9">
        <v>337</v>
      </c>
      <c r="C9">
        <v>277</v>
      </c>
      <c r="D9">
        <v>275</v>
      </c>
      <c r="E9">
        <v>340</v>
      </c>
      <c r="F9">
        <v>234</v>
      </c>
      <c r="G9">
        <v>638</v>
      </c>
      <c r="H9">
        <v>618</v>
      </c>
      <c r="I9">
        <v>1010</v>
      </c>
      <c r="J9">
        <v>1016</v>
      </c>
      <c r="K9">
        <v>1947</v>
      </c>
      <c r="L9">
        <v>1416</v>
      </c>
      <c r="M9">
        <v>1647</v>
      </c>
      <c r="N9">
        <v>1387</v>
      </c>
    </row>
    <row r="10" spans="1:14" x14ac:dyDescent="0.25">
      <c r="A10" t="s">
        <v>22</v>
      </c>
      <c r="B10">
        <v>479</v>
      </c>
      <c r="C10">
        <v>267</v>
      </c>
      <c r="D10">
        <v>205</v>
      </c>
      <c r="E10">
        <v>212</v>
      </c>
      <c r="F10">
        <v>212</v>
      </c>
      <c r="G10">
        <v>100</v>
      </c>
      <c r="H10">
        <v>100</v>
      </c>
      <c r="I10">
        <v>89</v>
      </c>
      <c r="J10">
        <v>120</v>
      </c>
      <c r="K10">
        <v>127</v>
      </c>
      <c r="L10">
        <v>30</v>
      </c>
      <c r="M10">
        <v>21</v>
      </c>
    </row>
    <row r="11" spans="1:14" x14ac:dyDescent="0.25">
      <c r="A11" t="s">
        <v>23</v>
      </c>
      <c r="B11">
        <v>439</v>
      </c>
      <c r="C11">
        <v>444</v>
      </c>
      <c r="D11">
        <v>307</v>
      </c>
      <c r="E11">
        <v>322</v>
      </c>
      <c r="F11">
        <v>235</v>
      </c>
      <c r="G11">
        <v>220</v>
      </c>
      <c r="H11">
        <v>137</v>
      </c>
      <c r="I11">
        <v>157</v>
      </c>
      <c r="J11">
        <v>354</v>
      </c>
      <c r="K11">
        <v>245</v>
      </c>
      <c r="L11">
        <v>134</v>
      </c>
      <c r="M11">
        <v>86</v>
      </c>
      <c r="N11">
        <v>1</v>
      </c>
    </row>
    <row r="12" spans="1:14" x14ac:dyDescent="0.25">
      <c r="A12" t="s">
        <v>24</v>
      </c>
      <c r="B12">
        <v>501</v>
      </c>
      <c r="C12">
        <v>480</v>
      </c>
      <c r="D12">
        <v>466</v>
      </c>
      <c r="E12">
        <v>515</v>
      </c>
      <c r="F12">
        <v>526</v>
      </c>
      <c r="G12">
        <v>410</v>
      </c>
      <c r="H12">
        <v>286</v>
      </c>
      <c r="I12">
        <v>277</v>
      </c>
      <c r="J12">
        <v>311</v>
      </c>
      <c r="K12">
        <v>85</v>
      </c>
      <c r="L12">
        <v>197</v>
      </c>
      <c r="M12">
        <v>338</v>
      </c>
      <c r="N12">
        <v>223</v>
      </c>
    </row>
    <row r="13" spans="1:14" x14ac:dyDescent="0.25">
      <c r="A13" t="s">
        <v>25</v>
      </c>
      <c r="B13">
        <v>417</v>
      </c>
      <c r="C13">
        <v>313</v>
      </c>
      <c r="D13">
        <v>249</v>
      </c>
      <c r="E13">
        <v>359</v>
      </c>
      <c r="F13">
        <v>392</v>
      </c>
      <c r="G13">
        <v>398</v>
      </c>
      <c r="H13">
        <v>269</v>
      </c>
      <c r="I13">
        <v>419</v>
      </c>
      <c r="J13">
        <v>398</v>
      </c>
      <c r="K13">
        <v>681</v>
      </c>
      <c r="L13">
        <v>305</v>
      </c>
      <c r="M13">
        <v>578</v>
      </c>
      <c r="N13">
        <v>483</v>
      </c>
    </row>
    <row r="14" spans="1:14" x14ac:dyDescent="0.25">
      <c r="A14" t="s">
        <v>26</v>
      </c>
      <c r="B14">
        <v>424</v>
      </c>
      <c r="C14">
        <v>363</v>
      </c>
      <c r="D14">
        <v>270</v>
      </c>
      <c r="E14">
        <v>778</v>
      </c>
      <c r="F14">
        <v>666</v>
      </c>
      <c r="G14">
        <v>632.9</v>
      </c>
      <c r="H14">
        <v>632.9</v>
      </c>
      <c r="I14">
        <v>420</v>
      </c>
      <c r="J14">
        <v>424</v>
      </c>
      <c r="K14">
        <v>370</v>
      </c>
      <c r="L14">
        <v>328</v>
      </c>
      <c r="M14">
        <v>429</v>
      </c>
      <c r="N14">
        <v>447</v>
      </c>
    </row>
    <row r="15" spans="1:14" x14ac:dyDescent="0.25">
      <c r="A15" t="s">
        <v>27</v>
      </c>
      <c r="B15">
        <v>347</v>
      </c>
      <c r="C15">
        <v>309</v>
      </c>
      <c r="D15">
        <v>337</v>
      </c>
      <c r="E15">
        <v>340</v>
      </c>
      <c r="F15">
        <v>329</v>
      </c>
      <c r="G15">
        <v>256</v>
      </c>
      <c r="H15">
        <v>88</v>
      </c>
      <c r="I15">
        <v>189</v>
      </c>
      <c r="J15">
        <v>82</v>
      </c>
      <c r="K15">
        <v>41</v>
      </c>
      <c r="L15">
        <v>70</v>
      </c>
      <c r="M15">
        <v>33</v>
      </c>
      <c r="N15">
        <v>3</v>
      </c>
    </row>
    <row r="16" spans="1:14" x14ac:dyDescent="0.25">
      <c r="A16" t="s">
        <v>28</v>
      </c>
      <c r="B16">
        <v>453</v>
      </c>
      <c r="C16">
        <v>457</v>
      </c>
      <c r="D16">
        <v>434</v>
      </c>
      <c r="E16">
        <v>475</v>
      </c>
      <c r="F16">
        <v>324</v>
      </c>
      <c r="G16">
        <v>120</v>
      </c>
      <c r="H16">
        <v>149</v>
      </c>
      <c r="I16">
        <v>140</v>
      </c>
      <c r="J16">
        <v>74</v>
      </c>
      <c r="K16">
        <v>41</v>
      </c>
      <c r="L16">
        <v>0.7</v>
      </c>
      <c r="M16">
        <v>3</v>
      </c>
      <c r="N16">
        <v>0.3</v>
      </c>
    </row>
    <row r="17" spans="1:14" x14ac:dyDescent="0.25">
      <c r="A17" t="s">
        <v>29</v>
      </c>
      <c r="B17">
        <v>381</v>
      </c>
      <c r="C17">
        <v>442</v>
      </c>
      <c r="D17">
        <v>276</v>
      </c>
      <c r="E17">
        <v>360</v>
      </c>
      <c r="F17">
        <v>176</v>
      </c>
      <c r="G17">
        <v>191</v>
      </c>
      <c r="H17">
        <v>96</v>
      </c>
      <c r="I17">
        <v>40</v>
      </c>
      <c r="J17">
        <v>43</v>
      </c>
      <c r="K17">
        <v>18</v>
      </c>
      <c r="L17">
        <v>9</v>
      </c>
      <c r="M17">
        <v>4</v>
      </c>
      <c r="N17">
        <v>10</v>
      </c>
    </row>
    <row r="18" spans="1:14" x14ac:dyDescent="0.25">
      <c r="A18" t="s">
        <v>30</v>
      </c>
      <c r="B18">
        <v>935</v>
      </c>
      <c r="C18">
        <v>665</v>
      </c>
      <c r="D18">
        <v>553</v>
      </c>
      <c r="E18">
        <v>364</v>
      </c>
      <c r="F18">
        <v>594</v>
      </c>
      <c r="G18">
        <v>600</v>
      </c>
      <c r="H18">
        <v>578</v>
      </c>
      <c r="I18">
        <v>284</v>
      </c>
      <c r="J18">
        <v>179</v>
      </c>
      <c r="K18">
        <v>142</v>
      </c>
      <c r="L18">
        <v>111</v>
      </c>
      <c r="M18">
        <v>71</v>
      </c>
      <c r="N18">
        <v>86</v>
      </c>
    </row>
    <row r="19" spans="1:14" x14ac:dyDescent="0.25">
      <c r="A19" t="s">
        <v>31</v>
      </c>
      <c r="B19">
        <v>750</v>
      </c>
      <c r="C19">
        <v>695</v>
      </c>
      <c r="D19">
        <v>557</v>
      </c>
      <c r="E19">
        <v>479.2</v>
      </c>
      <c r="F19">
        <v>470</v>
      </c>
      <c r="G19">
        <v>551</v>
      </c>
      <c r="H19">
        <v>588</v>
      </c>
      <c r="I19">
        <v>588</v>
      </c>
      <c r="J19">
        <v>405</v>
      </c>
      <c r="K19">
        <v>279</v>
      </c>
      <c r="L19">
        <v>266</v>
      </c>
      <c r="M19">
        <v>180</v>
      </c>
      <c r="N19">
        <v>261</v>
      </c>
    </row>
    <row r="20" spans="1:14" x14ac:dyDescent="0.25">
      <c r="A20" t="s">
        <v>32</v>
      </c>
      <c r="B20">
        <v>287</v>
      </c>
      <c r="C20">
        <v>366</v>
      </c>
      <c r="D20">
        <v>331</v>
      </c>
      <c r="E20">
        <v>324</v>
      </c>
      <c r="F20">
        <v>231</v>
      </c>
      <c r="G20">
        <v>218</v>
      </c>
      <c r="H20">
        <v>150</v>
      </c>
      <c r="I20">
        <v>145</v>
      </c>
      <c r="J20">
        <v>242</v>
      </c>
      <c r="K20">
        <v>173</v>
      </c>
      <c r="L20">
        <v>158</v>
      </c>
      <c r="M20">
        <v>47</v>
      </c>
      <c r="N20">
        <v>43</v>
      </c>
    </row>
    <row r="21" spans="1:14" x14ac:dyDescent="0.25">
      <c r="A21" t="s">
        <v>33</v>
      </c>
      <c r="B21">
        <v>288</v>
      </c>
      <c r="C21">
        <v>127</v>
      </c>
      <c r="D21">
        <v>100</v>
      </c>
      <c r="E21">
        <v>70</v>
      </c>
      <c r="F21">
        <v>86</v>
      </c>
      <c r="G21">
        <v>50</v>
      </c>
      <c r="H21">
        <v>41</v>
      </c>
      <c r="I21">
        <v>41</v>
      </c>
      <c r="J21">
        <v>61</v>
      </c>
      <c r="K21">
        <v>97</v>
      </c>
      <c r="L21">
        <v>27</v>
      </c>
      <c r="M21">
        <v>21.5</v>
      </c>
      <c r="N21">
        <v>9</v>
      </c>
    </row>
    <row r="22" spans="1:14" x14ac:dyDescent="0.25">
      <c r="A22" t="s">
        <v>34</v>
      </c>
      <c r="B22">
        <v>327</v>
      </c>
      <c r="C22">
        <v>173</v>
      </c>
      <c r="D22">
        <v>176</v>
      </c>
      <c r="E22">
        <v>276</v>
      </c>
      <c r="F22">
        <v>198</v>
      </c>
      <c r="G22">
        <v>215</v>
      </c>
      <c r="H22">
        <v>248</v>
      </c>
      <c r="I22">
        <v>122</v>
      </c>
      <c r="J22">
        <v>145</v>
      </c>
      <c r="K22">
        <v>82</v>
      </c>
      <c r="L22">
        <v>78.900000000000006</v>
      </c>
      <c r="M22">
        <v>81</v>
      </c>
      <c r="N22">
        <v>112</v>
      </c>
    </row>
    <row r="23" spans="1:14" x14ac:dyDescent="0.25">
      <c r="A23" t="s">
        <v>35</v>
      </c>
      <c r="B23">
        <v>268</v>
      </c>
      <c r="C23">
        <v>793</v>
      </c>
      <c r="D23">
        <v>673</v>
      </c>
      <c r="E23">
        <v>441</v>
      </c>
      <c r="F23">
        <v>368</v>
      </c>
      <c r="G23">
        <v>190</v>
      </c>
      <c r="H23">
        <v>175</v>
      </c>
      <c r="I23">
        <v>153</v>
      </c>
      <c r="J23">
        <v>73</v>
      </c>
      <c r="K23">
        <v>88</v>
      </c>
      <c r="L23">
        <v>29</v>
      </c>
      <c r="M23">
        <v>36</v>
      </c>
      <c r="N23">
        <v>19</v>
      </c>
    </row>
    <row r="24" spans="1:14" x14ac:dyDescent="0.25">
      <c r="A24" t="s">
        <v>36</v>
      </c>
      <c r="B24">
        <v>511</v>
      </c>
      <c r="C24">
        <v>315</v>
      </c>
      <c r="D24">
        <v>246</v>
      </c>
      <c r="E24">
        <v>95.3</v>
      </c>
      <c r="F24">
        <v>108</v>
      </c>
      <c r="G24">
        <v>153</v>
      </c>
      <c r="H24">
        <v>165</v>
      </c>
      <c r="I24">
        <v>169</v>
      </c>
      <c r="J24">
        <v>143</v>
      </c>
      <c r="K24">
        <v>180</v>
      </c>
      <c r="L24">
        <v>85</v>
      </c>
      <c r="M24">
        <v>100</v>
      </c>
      <c r="N24">
        <v>282</v>
      </c>
    </row>
    <row r="25" spans="1:14" x14ac:dyDescent="0.25">
      <c r="A25" t="s">
        <v>37</v>
      </c>
      <c r="B25">
        <v>859</v>
      </c>
      <c r="C25">
        <v>792</v>
      </c>
      <c r="D25">
        <v>670</v>
      </c>
      <c r="E25">
        <v>1057</v>
      </c>
      <c r="F25">
        <v>801</v>
      </c>
      <c r="G25">
        <v>801</v>
      </c>
      <c r="H25">
        <v>618</v>
      </c>
      <c r="I25">
        <v>618</v>
      </c>
      <c r="J25">
        <v>673</v>
      </c>
      <c r="K25">
        <v>838</v>
      </c>
      <c r="L25">
        <v>857</v>
      </c>
      <c r="M25">
        <v>450</v>
      </c>
      <c r="N25">
        <v>470</v>
      </c>
    </row>
    <row r="26" spans="1:14" x14ac:dyDescent="0.25">
      <c r="A26" t="s">
        <v>38</v>
      </c>
      <c r="B26">
        <v>241</v>
      </c>
      <c r="C26">
        <v>145</v>
      </c>
      <c r="D26">
        <v>595</v>
      </c>
      <c r="E26">
        <v>559</v>
      </c>
      <c r="F26">
        <v>330</v>
      </c>
      <c r="G26">
        <v>632</v>
      </c>
      <c r="H26">
        <v>691</v>
      </c>
      <c r="I26">
        <v>716</v>
      </c>
      <c r="J26">
        <v>549</v>
      </c>
      <c r="K26">
        <v>1765</v>
      </c>
      <c r="L26">
        <v>1969</v>
      </c>
      <c r="M26">
        <v>1969</v>
      </c>
      <c r="N26">
        <v>1900</v>
      </c>
    </row>
    <row r="27" spans="1:14" x14ac:dyDescent="0.25">
      <c r="A27" t="s">
        <v>39</v>
      </c>
      <c r="B27">
        <v>411</v>
      </c>
      <c r="C27">
        <v>250</v>
      </c>
      <c r="D27">
        <v>416</v>
      </c>
      <c r="E27">
        <v>304</v>
      </c>
      <c r="F27">
        <v>222</v>
      </c>
      <c r="G27">
        <v>77.2</v>
      </c>
      <c r="H27">
        <v>75</v>
      </c>
      <c r="I27">
        <v>44</v>
      </c>
      <c r="J27">
        <v>23</v>
      </c>
      <c r="K27">
        <v>13</v>
      </c>
      <c r="L27">
        <v>8.9</v>
      </c>
      <c r="M27">
        <v>4</v>
      </c>
      <c r="N27">
        <v>3</v>
      </c>
    </row>
    <row r="28" spans="1:14" x14ac:dyDescent="0.25">
      <c r="A28" t="s">
        <v>40</v>
      </c>
      <c r="B28">
        <v>506</v>
      </c>
      <c r="C28">
        <v>486</v>
      </c>
      <c r="D28">
        <v>365</v>
      </c>
      <c r="E28">
        <v>214</v>
      </c>
      <c r="F28">
        <v>315</v>
      </c>
      <c r="G28">
        <v>114</v>
      </c>
      <c r="H28">
        <v>87</v>
      </c>
      <c r="I28">
        <v>110</v>
      </c>
      <c r="J28">
        <v>100</v>
      </c>
      <c r="K28">
        <v>143</v>
      </c>
      <c r="L28">
        <v>55</v>
      </c>
      <c r="M28">
        <v>76</v>
      </c>
      <c r="N28">
        <v>48</v>
      </c>
    </row>
    <row r="29" spans="1:14" x14ac:dyDescent="0.25">
      <c r="A29" t="s">
        <v>41</v>
      </c>
      <c r="B29">
        <v>1075</v>
      </c>
      <c r="C29">
        <v>1077</v>
      </c>
      <c r="D29">
        <v>1141</v>
      </c>
      <c r="E29">
        <v>1530</v>
      </c>
      <c r="F29">
        <v>2134</v>
      </c>
      <c r="G29">
        <v>624</v>
      </c>
      <c r="H29">
        <v>602</v>
      </c>
      <c r="I29">
        <v>1004</v>
      </c>
      <c r="J29">
        <v>986</v>
      </c>
      <c r="K29">
        <v>789</v>
      </c>
      <c r="L29">
        <v>810</v>
      </c>
      <c r="M29">
        <v>939</v>
      </c>
      <c r="N29">
        <v>1289</v>
      </c>
    </row>
    <row r="30" spans="1:14" x14ac:dyDescent="0.25">
      <c r="A30" t="s">
        <v>42</v>
      </c>
      <c r="B30">
        <v>413</v>
      </c>
      <c r="C30">
        <v>284</v>
      </c>
      <c r="D30">
        <v>200</v>
      </c>
      <c r="E30">
        <v>225</v>
      </c>
      <c r="F30">
        <v>259</v>
      </c>
      <c r="G30">
        <v>234</v>
      </c>
      <c r="H30">
        <v>230</v>
      </c>
      <c r="I30">
        <v>118</v>
      </c>
      <c r="J30">
        <v>54</v>
      </c>
      <c r="K30">
        <v>35</v>
      </c>
      <c r="L30">
        <v>9</v>
      </c>
      <c r="M30">
        <v>9</v>
      </c>
      <c r="N30">
        <v>7</v>
      </c>
    </row>
    <row r="31" spans="1:14" x14ac:dyDescent="0.25">
      <c r="A31" t="s">
        <v>43</v>
      </c>
      <c r="B31">
        <v>1250</v>
      </c>
      <c r="C31">
        <v>1180</v>
      </c>
      <c r="D31">
        <v>928</v>
      </c>
      <c r="E31">
        <v>900</v>
      </c>
      <c r="F31">
        <v>839</v>
      </c>
      <c r="G31">
        <v>839</v>
      </c>
      <c r="H31">
        <v>839</v>
      </c>
      <c r="I31">
        <v>1049</v>
      </c>
      <c r="J31">
        <v>1436</v>
      </c>
      <c r="K31">
        <v>1501</v>
      </c>
      <c r="L31">
        <v>1786</v>
      </c>
    </row>
    <row r="32" spans="1:14" x14ac:dyDescent="0.25">
      <c r="A32" t="s">
        <v>44</v>
      </c>
      <c r="B32">
        <v>491</v>
      </c>
      <c r="C32">
        <v>682</v>
      </c>
      <c r="D32">
        <v>760</v>
      </c>
      <c r="E32">
        <v>562</v>
      </c>
      <c r="F32">
        <v>454</v>
      </c>
      <c r="G32">
        <v>363.9</v>
      </c>
      <c r="H32">
        <v>342</v>
      </c>
      <c r="I32">
        <v>310</v>
      </c>
      <c r="J32">
        <v>312</v>
      </c>
      <c r="K32">
        <v>233</v>
      </c>
      <c r="L32">
        <v>285</v>
      </c>
      <c r="M32">
        <v>331</v>
      </c>
      <c r="N32">
        <v>607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32"/>
  <sheetViews>
    <sheetView topLeftCell="A7" workbookViewId="0">
      <selection activeCell="A16" sqref="A16:N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v>307</v>
      </c>
      <c r="C2">
        <v>356</v>
      </c>
      <c r="D2">
        <v>574</v>
      </c>
      <c r="E2">
        <v>574</v>
      </c>
      <c r="F2">
        <v>609</v>
      </c>
      <c r="G2">
        <v>500</v>
      </c>
      <c r="H2">
        <v>1236</v>
      </c>
      <c r="I2">
        <v>1284</v>
      </c>
      <c r="J2">
        <v>1214</v>
      </c>
      <c r="K2">
        <v>1970</v>
      </c>
      <c r="L2">
        <v>1762</v>
      </c>
      <c r="M2">
        <v>1769</v>
      </c>
      <c r="N2">
        <v>1784</v>
      </c>
    </row>
    <row r="3" spans="1:14" x14ac:dyDescent="0.25">
      <c r="A3" t="s">
        <v>15</v>
      </c>
      <c r="B3">
        <v>453</v>
      </c>
      <c r="C3">
        <v>845</v>
      </c>
      <c r="D3">
        <v>862</v>
      </c>
      <c r="E3">
        <v>441</v>
      </c>
      <c r="F3">
        <v>540</v>
      </c>
      <c r="G3">
        <v>390</v>
      </c>
      <c r="H3">
        <v>302</v>
      </c>
      <c r="I3">
        <v>225</v>
      </c>
      <c r="J3">
        <v>242</v>
      </c>
      <c r="K3">
        <v>217</v>
      </c>
      <c r="L3">
        <v>276</v>
      </c>
      <c r="M3">
        <v>343</v>
      </c>
      <c r="N3">
        <v>285</v>
      </c>
    </row>
    <row r="4" spans="1:14" x14ac:dyDescent="0.25">
      <c r="A4" t="s">
        <v>16</v>
      </c>
      <c r="B4">
        <v>416</v>
      </c>
      <c r="C4">
        <v>492</v>
      </c>
      <c r="D4">
        <v>646</v>
      </c>
      <c r="E4">
        <v>399</v>
      </c>
      <c r="F4">
        <v>346</v>
      </c>
      <c r="G4">
        <v>344</v>
      </c>
      <c r="H4">
        <v>344</v>
      </c>
      <c r="I4">
        <v>429</v>
      </c>
      <c r="J4">
        <v>465</v>
      </c>
      <c r="K4">
        <v>135</v>
      </c>
      <c r="L4">
        <v>106</v>
      </c>
      <c r="M4">
        <v>33</v>
      </c>
      <c r="N4">
        <v>13</v>
      </c>
    </row>
    <row r="5" spans="1:14" x14ac:dyDescent="0.25">
      <c r="A5" t="s">
        <v>17</v>
      </c>
      <c r="B5">
        <v>546</v>
      </c>
      <c r="C5">
        <v>453</v>
      </c>
      <c r="D5">
        <v>363</v>
      </c>
      <c r="E5">
        <v>180</v>
      </c>
      <c r="F5">
        <v>141</v>
      </c>
      <c r="G5">
        <v>317</v>
      </c>
      <c r="H5">
        <v>305</v>
      </c>
      <c r="I5">
        <v>264</v>
      </c>
      <c r="J5">
        <v>355.4</v>
      </c>
      <c r="K5">
        <v>19.899999999999999</v>
      </c>
      <c r="L5">
        <v>31</v>
      </c>
      <c r="M5">
        <v>16</v>
      </c>
      <c r="N5">
        <v>5</v>
      </c>
    </row>
    <row r="6" spans="1:14" x14ac:dyDescent="0.25">
      <c r="A6" t="s">
        <v>18</v>
      </c>
      <c r="B6">
        <v>664</v>
      </c>
      <c r="C6">
        <v>609</v>
      </c>
      <c r="D6">
        <v>502</v>
      </c>
      <c r="E6">
        <v>619</v>
      </c>
      <c r="F6">
        <v>512</v>
      </c>
      <c r="G6">
        <v>700</v>
      </c>
      <c r="H6">
        <v>390</v>
      </c>
      <c r="I6">
        <v>109.5</v>
      </c>
      <c r="J6">
        <v>150</v>
      </c>
      <c r="K6">
        <v>109</v>
      </c>
      <c r="L6">
        <v>8</v>
      </c>
      <c r="M6">
        <v>5</v>
      </c>
      <c r="N6">
        <v>2</v>
      </c>
    </row>
    <row r="7" spans="1:14" x14ac:dyDescent="0.25">
      <c r="A7" t="s">
        <v>19</v>
      </c>
      <c r="B7">
        <v>409</v>
      </c>
      <c r="C7">
        <v>395</v>
      </c>
      <c r="D7">
        <v>465</v>
      </c>
      <c r="E7">
        <v>293</v>
      </c>
      <c r="F7">
        <v>184</v>
      </c>
      <c r="G7">
        <v>315</v>
      </c>
      <c r="H7">
        <v>243</v>
      </c>
      <c r="I7">
        <v>259</v>
      </c>
      <c r="J7">
        <v>217</v>
      </c>
      <c r="K7">
        <v>99</v>
      </c>
      <c r="L7">
        <v>141</v>
      </c>
      <c r="M7">
        <v>121</v>
      </c>
      <c r="N7">
        <v>46</v>
      </c>
    </row>
    <row r="8" spans="1:14" x14ac:dyDescent="0.25">
      <c r="A8" t="s">
        <v>20</v>
      </c>
      <c r="B8">
        <v>758</v>
      </c>
      <c r="C8">
        <v>850</v>
      </c>
      <c r="D8">
        <v>769</v>
      </c>
      <c r="E8">
        <v>734</v>
      </c>
      <c r="F8">
        <v>734</v>
      </c>
      <c r="G8">
        <v>799</v>
      </c>
      <c r="H8">
        <v>799</v>
      </c>
      <c r="I8">
        <v>1225</v>
      </c>
      <c r="J8">
        <v>893</v>
      </c>
      <c r="K8">
        <v>1013</v>
      </c>
      <c r="L8">
        <v>1151</v>
      </c>
      <c r="M8">
        <v>879</v>
      </c>
      <c r="N8">
        <v>562</v>
      </c>
    </row>
    <row r="9" spans="1:14" x14ac:dyDescent="0.25">
      <c r="A9" t="s">
        <v>21</v>
      </c>
      <c r="B9">
        <v>692</v>
      </c>
      <c r="C9">
        <v>715</v>
      </c>
      <c r="D9">
        <v>666</v>
      </c>
      <c r="E9">
        <v>610</v>
      </c>
      <c r="F9">
        <v>610</v>
      </c>
      <c r="G9">
        <v>334</v>
      </c>
      <c r="H9">
        <v>361</v>
      </c>
      <c r="I9">
        <v>150</v>
      </c>
      <c r="J9">
        <v>73</v>
      </c>
      <c r="K9">
        <v>24</v>
      </c>
      <c r="L9">
        <v>49</v>
      </c>
      <c r="M9">
        <v>24</v>
      </c>
      <c r="N9">
        <v>37</v>
      </c>
    </row>
    <row r="10" spans="1:14" x14ac:dyDescent="0.25">
      <c r="A10" t="s">
        <v>22</v>
      </c>
      <c r="B10">
        <v>710</v>
      </c>
      <c r="C10">
        <v>964</v>
      </c>
      <c r="D10">
        <v>994</v>
      </c>
      <c r="E10">
        <v>1124</v>
      </c>
      <c r="F10">
        <v>1124</v>
      </c>
      <c r="G10">
        <v>1365</v>
      </c>
      <c r="H10">
        <v>1325</v>
      </c>
      <c r="I10">
        <v>1185</v>
      </c>
      <c r="J10">
        <v>1185</v>
      </c>
      <c r="K10">
        <v>1185</v>
      </c>
      <c r="L10">
        <v>1280</v>
      </c>
    </row>
    <row r="11" spans="1:14" x14ac:dyDescent="0.25">
      <c r="A11" t="s">
        <v>23</v>
      </c>
      <c r="B11">
        <v>729</v>
      </c>
      <c r="C11">
        <v>592</v>
      </c>
      <c r="D11">
        <v>786</v>
      </c>
      <c r="E11">
        <v>651</v>
      </c>
      <c r="F11">
        <v>753</v>
      </c>
      <c r="G11">
        <v>753</v>
      </c>
      <c r="H11">
        <v>976</v>
      </c>
      <c r="I11">
        <v>771</v>
      </c>
      <c r="J11">
        <v>409</v>
      </c>
      <c r="K11">
        <v>578.79999999999995</v>
      </c>
      <c r="L11">
        <v>651</v>
      </c>
      <c r="M11">
        <v>840.2</v>
      </c>
      <c r="N11">
        <v>1882</v>
      </c>
    </row>
    <row r="12" spans="1:14" x14ac:dyDescent="0.25">
      <c r="A12" t="s">
        <v>24</v>
      </c>
      <c r="B12">
        <v>590</v>
      </c>
      <c r="C12">
        <v>509</v>
      </c>
      <c r="D12">
        <v>483</v>
      </c>
      <c r="E12">
        <v>353</v>
      </c>
      <c r="F12">
        <v>347</v>
      </c>
      <c r="G12">
        <v>322</v>
      </c>
      <c r="H12">
        <v>420</v>
      </c>
      <c r="I12">
        <v>420</v>
      </c>
      <c r="J12">
        <v>297</v>
      </c>
      <c r="K12">
        <v>748</v>
      </c>
      <c r="L12">
        <v>461</v>
      </c>
      <c r="M12">
        <v>328</v>
      </c>
      <c r="N12">
        <v>398</v>
      </c>
    </row>
    <row r="13" spans="1:14" x14ac:dyDescent="0.25">
      <c r="A13" t="s">
        <v>25</v>
      </c>
      <c r="B13">
        <v>637</v>
      </c>
      <c r="C13">
        <v>724</v>
      </c>
      <c r="D13">
        <v>725</v>
      </c>
      <c r="E13">
        <v>395</v>
      </c>
      <c r="F13">
        <v>454</v>
      </c>
      <c r="G13">
        <v>376</v>
      </c>
      <c r="H13">
        <v>251</v>
      </c>
      <c r="I13">
        <v>304</v>
      </c>
      <c r="J13">
        <v>217</v>
      </c>
      <c r="K13">
        <v>137</v>
      </c>
      <c r="L13">
        <v>259</v>
      </c>
      <c r="M13">
        <v>90</v>
      </c>
      <c r="N13">
        <v>95</v>
      </c>
    </row>
    <row r="14" spans="1:14" x14ac:dyDescent="0.25">
      <c r="A14" t="s">
        <v>26</v>
      </c>
      <c r="B14">
        <v>340</v>
      </c>
      <c r="C14">
        <v>360</v>
      </c>
      <c r="D14">
        <v>400</v>
      </c>
      <c r="E14">
        <v>86</v>
      </c>
      <c r="F14">
        <v>81</v>
      </c>
      <c r="G14">
        <v>50</v>
      </c>
      <c r="H14">
        <v>62</v>
      </c>
      <c r="I14">
        <v>74</v>
      </c>
      <c r="J14">
        <v>62</v>
      </c>
      <c r="K14">
        <v>47</v>
      </c>
      <c r="L14">
        <v>65</v>
      </c>
      <c r="M14">
        <v>40</v>
      </c>
      <c r="N14">
        <v>26</v>
      </c>
    </row>
    <row r="15" spans="1:14" x14ac:dyDescent="0.25">
      <c r="A15" t="s">
        <v>27</v>
      </c>
      <c r="B15">
        <v>189</v>
      </c>
      <c r="C15">
        <v>197</v>
      </c>
      <c r="D15">
        <v>163</v>
      </c>
      <c r="E15">
        <v>158</v>
      </c>
      <c r="F15">
        <v>145</v>
      </c>
      <c r="G15">
        <v>118</v>
      </c>
      <c r="H15">
        <v>705</v>
      </c>
      <c r="I15">
        <v>546</v>
      </c>
      <c r="J15">
        <v>1071</v>
      </c>
      <c r="K15">
        <v>950</v>
      </c>
      <c r="L15">
        <v>564</v>
      </c>
      <c r="M15">
        <v>711</v>
      </c>
      <c r="N15">
        <v>1031</v>
      </c>
    </row>
    <row r="16" spans="1:14" x14ac:dyDescent="0.25">
      <c r="A16" t="s">
        <v>28</v>
      </c>
      <c r="B16">
        <v>562</v>
      </c>
      <c r="C16">
        <v>478</v>
      </c>
      <c r="D16">
        <v>475</v>
      </c>
      <c r="E16">
        <v>396</v>
      </c>
      <c r="F16">
        <v>485</v>
      </c>
      <c r="G16">
        <v>1457</v>
      </c>
      <c r="H16">
        <v>1040</v>
      </c>
      <c r="I16">
        <v>932</v>
      </c>
      <c r="J16">
        <v>1277</v>
      </c>
      <c r="K16">
        <v>1389</v>
      </c>
      <c r="L16">
        <v>2442</v>
      </c>
      <c r="M16">
        <v>2698</v>
      </c>
    </row>
    <row r="17" spans="1:14" x14ac:dyDescent="0.25">
      <c r="A17" t="s">
        <v>29</v>
      </c>
      <c r="B17">
        <v>870</v>
      </c>
      <c r="C17">
        <v>594</v>
      </c>
      <c r="D17">
        <v>780</v>
      </c>
      <c r="E17">
        <v>621</v>
      </c>
      <c r="F17">
        <v>900</v>
      </c>
      <c r="G17">
        <v>922</v>
      </c>
      <c r="H17">
        <v>1592</v>
      </c>
      <c r="I17">
        <v>1791</v>
      </c>
      <c r="J17">
        <v>1599</v>
      </c>
      <c r="K17">
        <v>1773</v>
      </c>
      <c r="L17">
        <v>1545</v>
      </c>
      <c r="M17">
        <v>1655</v>
      </c>
      <c r="N17">
        <v>1492</v>
      </c>
    </row>
    <row r="18" spans="1:14" x14ac:dyDescent="0.25">
      <c r="A18" t="s">
        <v>30</v>
      </c>
      <c r="B18">
        <v>486</v>
      </c>
      <c r="C18">
        <v>504</v>
      </c>
      <c r="D18">
        <v>512</v>
      </c>
      <c r="E18">
        <v>734</v>
      </c>
      <c r="F18">
        <v>438</v>
      </c>
      <c r="G18">
        <v>331</v>
      </c>
      <c r="H18">
        <v>349.2</v>
      </c>
      <c r="I18">
        <v>607</v>
      </c>
      <c r="J18">
        <v>855</v>
      </c>
      <c r="K18">
        <v>1086</v>
      </c>
      <c r="L18">
        <v>1008</v>
      </c>
      <c r="M18">
        <v>977</v>
      </c>
      <c r="N18">
        <v>1042</v>
      </c>
    </row>
    <row r="19" spans="1:14" x14ac:dyDescent="0.25">
      <c r="A19" t="s">
        <v>31</v>
      </c>
      <c r="B19">
        <v>436</v>
      </c>
      <c r="C19">
        <v>399</v>
      </c>
      <c r="D19">
        <v>480</v>
      </c>
      <c r="E19">
        <v>444</v>
      </c>
      <c r="F19">
        <v>408</v>
      </c>
      <c r="G19">
        <v>317</v>
      </c>
      <c r="H19">
        <v>269</v>
      </c>
      <c r="I19">
        <v>175</v>
      </c>
      <c r="J19">
        <v>309</v>
      </c>
      <c r="K19">
        <v>370</v>
      </c>
      <c r="L19">
        <v>385</v>
      </c>
      <c r="M19">
        <v>450</v>
      </c>
      <c r="N19">
        <v>234</v>
      </c>
    </row>
    <row r="20" spans="1:14" x14ac:dyDescent="0.25">
      <c r="A20" t="s">
        <v>32</v>
      </c>
      <c r="B20">
        <v>764</v>
      </c>
      <c r="C20">
        <v>547</v>
      </c>
      <c r="D20">
        <v>490</v>
      </c>
      <c r="E20">
        <v>489</v>
      </c>
      <c r="F20">
        <v>655</v>
      </c>
      <c r="G20">
        <v>735</v>
      </c>
      <c r="H20">
        <v>810</v>
      </c>
      <c r="I20">
        <v>791</v>
      </c>
      <c r="J20">
        <v>474</v>
      </c>
      <c r="K20">
        <v>564</v>
      </c>
      <c r="L20">
        <v>476.1</v>
      </c>
      <c r="M20">
        <v>959</v>
      </c>
      <c r="N20">
        <v>810</v>
      </c>
    </row>
    <row r="21" spans="1:14" x14ac:dyDescent="0.25">
      <c r="A21" t="s">
        <v>33</v>
      </c>
      <c r="B21">
        <v>932</v>
      </c>
      <c r="C21">
        <v>1086</v>
      </c>
      <c r="D21">
        <v>870</v>
      </c>
      <c r="E21">
        <v>1550</v>
      </c>
      <c r="F21">
        <v>1208</v>
      </c>
      <c r="G21">
        <v>1362</v>
      </c>
      <c r="H21">
        <v>951</v>
      </c>
      <c r="I21">
        <v>951</v>
      </c>
      <c r="J21">
        <v>951</v>
      </c>
      <c r="K21">
        <v>951</v>
      </c>
      <c r="L21">
        <v>718</v>
      </c>
      <c r="M21">
        <v>856</v>
      </c>
      <c r="N21">
        <v>800</v>
      </c>
    </row>
    <row r="22" spans="1:14" x14ac:dyDescent="0.25">
      <c r="A22" t="s">
        <v>34</v>
      </c>
      <c r="B22">
        <v>336</v>
      </c>
      <c r="C22">
        <v>760</v>
      </c>
      <c r="D22">
        <v>893</v>
      </c>
      <c r="E22">
        <v>694</v>
      </c>
      <c r="F22">
        <v>723</v>
      </c>
      <c r="G22">
        <v>522</v>
      </c>
      <c r="H22">
        <v>424</v>
      </c>
      <c r="I22">
        <v>501</v>
      </c>
      <c r="J22">
        <v>398</v>
      </c>
      <c r="K22">
        <v>565</v>
      </c>
      <c r="L22">
        <v>576</v>
      </c>
      <c r="M22">
        <v>490</v>
      </c>
      <c r="N22">
        <v>375</v>
      </c>
    </row>
    <row r="23" spans="1:14" x14ac:dyDescent="0.25">
      <c r="A23" t="s">
        <v>35</v>
      </c>
      <c r="B23">
        <v>837</v>
      </c>
      <c r="C23">
        <v>400</v>
      </c>
      <c r="D23">
        <v>594</v>
      </c>
      <c r="E23">
        <v>835</v>
      </c>
      <c r="F23">
        <v>1173</v>
      </c>
      <c r="G23">
        <v>1173</v>
      </c>
      <c r="H23">
        <v>1535</v>
      </c>
      <c r="I23">
        <v>1149</v>
      </c>
      <c r="J23">
        <v>1464</v>
      </c>
      <c r="K23">
        <v>1000</v>
      </c>
      <c r="L23">
        <v>1174</v>
      </c>
      <c r="M23">
        <v>982</v>
      </c>
      <c r="N23">
        <v>943</v>
      </c>
    </row>
    <row r="24" spans="1:14" x14ac:dyDescent="0.25">
      <c r="A24" t="s">
        <v>36</v>
      </c>
      <c r="B24">
        <v>596</v>
      </c>
      <c r="C24">
        <v>774</v>
      </c>
      <c r="D24">
        <v>722</v>
      </c>
      <c r="E24">
        <v>1404</v>
      </c>
      <c r="F24">
        <v>1060</v>
      </c>
      <c r="G24">
        <v>1033</v>
      </c>
      <c r="H24">
        <v>1033</v>
      </c>
      <c r="I24">
        <v>1033</v>
      </c>
      <c r="J24">
        <v>845</v>
      </c>
      <c r="K24">
        <v>586</v>
      </c>
      <c r="L24">
        <v>699</v>
      </c>
      <c r="M24">
        <v>594</v>
      </c>
      <c r="N24">
        <v>263</v>
      </c>
    </row>
    <row r="25" spans="1:14" x14ac:dyDescent="0.25">
      <c r="A25" t="s">
        <v>37</v>
      </c>
      <c r="B25">
        <v>380</v>
      </c>
      <c r="C25">
        <v>271</v>
      </c>
      <c r="D25">
        <v>264</v>
      </c>
      <c r="E25">
        <v>140</v>
      </c>
      <c r="F25">
        <v>136</v>
      </c>
      <c r="G25">
        <v>198</v>
      </c>
      <c r="H25">
        <v>198</v>
      </c>
      <c r="I25">
        <v>154</v>
      </c>
      <c r="J25">
        <v>93</v>
      </c>
      <c r="K25">
        <v>51</v>
      </c>
      <c r="L25">
        <v>61</v>
      </c>
      <c r="M25">
        <v>146</v>
      </c>
      <c r="N25">
        <v>46</v>
      </c>
    </row>
    <row r="26" spans="1:14" x14ac:dyDescent="0.25">
      <c r="A26" t="s">
        <v>38</v>
      </c>
      <c r="B26">
        <v>642</v>
      </c>
      <c r="C26">
        <v>787</v>
      </c>
      <c r="D26">
        <v>375</v>
      </c>
      <c r="E26">
        <v>310</v>
      </c>
      <c r="F26">
        <v>395</v>
      </c>
      <c r="G26">
        <v>272</v>
      </c>
      <c r="H26">
        <v>127</v>
      </c>
      <c r="I26">
        <v>112</v>
      </c>
      <c r="J26">
        <v>118</v>
      </c>
      <c r="K26">
        <v>26</v>
      </c>
      <c r="L26">
        <v>12</v>
      </c>
      <c r="M26">
        <v>6</v>
      </c>
      <c r="N26">
        <v>7</v>
      </c>
    </row>
    <row r="27" spans="1:14" x14ac:dyDescent="0.25">
      <c r="A27" t="s">
        <v>39</v>
      </c>
      <c r="B27">
        <v>660</v>
      </c>
      <c r="C27">
        <v>661.5</v>
      </c>
      <c r="D27">
        <v>386</v>
      </c>
      <c r="E27">
        <v>481</v>
      </c>
      <c r="F27">
        <v>750</v>
      </c>
      <c r="G27">
        <v>1400</v>
      </c>
      <c r="H27">
        <v>1450</v>
      </c>
      <c r="I27">
        <v>1204</v>
      </c>
      <c r="J27">
        <v>1699</v>
      </c>
      <c r="K27">
        <v>1854</v>
      </c>
      <c r="L27">
        <v>2167</v>
      </c>
      <c r="M27">
        <v>2363</v>
      </c>
      <c r="N27">
        <v>2261</v>
      </c>
    </row>
    <row r="28" spans="1:14" x14ac:dyDescent="0.25">
      <c r="A28" t="s">
        <v>40</v>
      </c>
      <c r="B28">
        <v>517</v>
      </c>
      <c r="C28">
        <v>456</v>
      </c>
      <c r="D28">
        <v>502</v>
      </c>
      <c r="E28">
        <v>683</v>
      </c>
      <c r="F28">
        <v>387</v>
      </c>
      <c r="G28">
        <v>735</v>
      </c>
      <c r="H28">
        <v>692</v>
      </c>
      <c r="I28">
        <v>690</v>
      </c>
      <c r="J28">
        <v>574</v>
      </c>
      <c r="K28">
        <v>428</v>
      </c>
      <c r="L28">
        <v>699</v>
      </c>
      <c r="M28">
        <v>598</v>
      </c>
      <c r="N28">
        <v>506</v>
      </c>
    </row>
    <row r="29" spans="1:14" x14ac:dyDescent="0.25">
      <c r="A29" t="s">
        <v>41</v>
      </c>
      <c r="B29">
        <v>999</v>
      </c>
      <c r="C29">
        <v>941</v>
      </c>
      <c r="D29">
        <v>950</v>
      </c>
      <c r="E29">
        <v>860</v>
      </c>
      <c r="F29">
        <v>302</v>
      </c>
      <c r="G29">
        <v>651</v>
      </c>
      <c r="H29">
        <v>517</v>
      </c>
      <c r="I29">
        <v>196</v>
      </c>
      <c r="J29">
        <v>203</v>
      </c>
      <c r="K29">
        <v>156</v>
      </c>
      <c r="L29">
        <v>113</v>
      </c>
      <c r="M29">
        <v>128</v>
      </c>
      <c r="N29">
        <v>42</v>
      </c>
    </row>
    <row r="30" spans="1:14" x14ac:dyDescent="0.25">
      <c r="A30" t="s">
        <v>42</v>
      </c>
      <c r="B30">
        <v>533</v>
      </c>
      <c r="C30">
        <v>673</v>
      </c>
      <c r="D30">
        <v>750</v>
      </c>
      <c r="E30">
        <v>750</v>
      </c>
      <c r="F30">
        <v>750</v>
      </c>
      <c r="G30">
        <v>750</v>
      </c>
      <c r="H30">
        <v>713</v>
      </c>
      <c r="I30">
        <v>809</v>
      </c>
      <c r="J30">
        <v>1246</v>
      </c>
      <c r="K30">
        <v>1028</v>
      </c>
      <c r="L30">
        <v>1923</v>
      </c>
      <c r="M30">
        <v>1827</v>
      </c>
      <c r="N30">
        <v>1680</v>
      </c>
    </row>
    <row r="31" spans="1:14" x14ac:dyDescent="0.25">
      <c r="A31" t="s">
        <v>43</v>
      </c>
      <c r="B31">
        <v>257</v>
      </c>
      <c r="C31">
        <v>240</v>
      </c>
      <c r="D31">
        <v>323</v>
      </c>
      <c r="E31">
        <v>232</v>
      </c>
      <c r="F31">
        <v>230</v>
      </c>
      <c r="G31">
        <v>194</v>
      </c>
      <c r="H31">
        <v>125</v>
      </c>
      <c r="I31">
        <v>77</v>
      </c>
      <c r="J31">
        <v>38</v>
      </c>
      <c r="K31">
        <v>7</v>
      </c>
      <c r="L31">
        <v>16</v>
      </c>
      <c r="M31">
        <v>17</v>
      </c>
      <c r="N31">
        <v>13</v>
      </c>
    </row>
    <row r="32" spans="1:14" x14ac:dyDescent="0.25">
      <c r="A32" t="s">
        <v>44</v>
      </c>
      <c r="B32">
        <v>550.70000000000005</v>
      </c>
      <c r="C32">
        <v>316</v>
      </c>
      <c r="D32">
        <v>301</v>
      </c>
      <c r="E32">
        <v>308</v>
      </c>
      <c r="F32">
        <v>420</v>
      </c>
      <c r="G32">
        <v>412</v>
      </c>
      <c r="H32">
        <v>300</v>
      </c>
      <c r="I32">
        <v>361</v>
      </c>
      <c r="J32">
        <v>385</v>
      </c>
      <c r="K32">
        <v>343</v>
      </c>
      <c r="L32">
        <v>241</v>
      </c>
      <c r="M32">
        <v>186</v>
      </c>
      <c r="N32">
        <v>97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A51E0-5B58-480E-96B2-10FE278C52C0}">
  <dimension ref="A1:N32"/>
  <sheetViews>
    <sheetView workbookViewId="0">
      <selection activeCell="N16" sqref="N16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t="s">
        <v>14</v>
      </c>
      <c r="B2">
        <f>SUM(Put!B2+Call!B2)</f>
        <v>596</v>
      </c>
      <c r="C2">
        <f>SUM(Put!C2+Call!C2)</f>
        <v>589</v>
      </c>
      <c r="D2">
        <f>SUM(Put!D2+Call!D2)</f>
        <v>689</v>
      </c>
      <c r="E2">
        <f>SUM(Put!E2+Call!E2)</f>
        <v>708</v>
      </c>
      <c r="F2">
        <f>SUM(Put!F2+Call!F2)</f>
        <v>776</v>
      </c>
      <c r="G2">
        <f>SUM(Put!G2+Call!G2)</f>
        <v>687</v>
      </c>
      <c r="H2">
        <f>SUM(Put!H2+Call!H2)</f>
        <v>1306</v>
      </c>
      <c r="I2">
        <f>SUM(Put!I2+Call!I2)</f>
        <v>1349</v>
      </c>
      <c r="J2">
        <f>SUM(Put!J2+Call!J2)</f>
        <v>1239</v>
      </c>
      <c r="K2">
        <f>SUM(Put!K2+Call!K2)</f>
        <v>1977</v>
      </c>
      <c r="L2">
        <f>SUM(Put!L2+Call!L2)</f>
        <v>1772</v>
      </c>
      <c r="M2">
        <f>SUM(Put!M2+Call!M2)</f>
        <v>1772</v>
      </c>
      <c r="N2">
        <f>SUM(Put!N2+Call!N2)</f>
        <v>1791</v>
      </c>
    </row>
    <row r="3" spans="1:14" x14ac:dyDescent="0.25">
      <c r="A3" t="s">
        <v>15</v>
      </c>
      <c r="B3">
        <f>SUM(Put!B3+Call!B3)</f>
        <v>793</v>
      </c>
      <c r="C3">
        <f>SUM(Put!C3+Call!C3)</f>
        <v>998</v>
      </c>
      <c r="D3">
        <f>SUM(Put!D3+Call!D3)</f>
        <v>983</v>
      </c>
      <c r="E3">
        <f>SUM(Put!E3+Call!E3)</f>
        <v>690</v>
      </c>
      <c r="F3">
        <f>SUM(Put!F3+Call!F3)</f>
        <v>741</v>
      </c>
      <c r="G3">
        <f>SUM(Put!G3+Call!G3)</f>
        <v>676</v>
      </c>
      <c r="H3">
        <f>SUM(Put!H3+Call!H3)</f>
        <v>604</v>
      </c>
      <c r="I3">
        <f>SUM(Put!I3+Call!I3)</f>
        <v>567</v>
      </c>
      <c r="J3">
        <f>SUM(Put!J3+Call!J3)</f>
        <v>529</v>
      </c>
      <c r="K3">
        <f>SUM(Put!K3+Call!K3)</f>
        <v>515</v>
      </c>
      <c r="L3">
        <f>SUM(Put!L3+Call!L3)</f>
        <v>488</v>
      </c>
      <c r="M3">
        <f>SUM(Put!M3+Call!M3)</f>
        <v>478</v>
      </c>
      <c r="N3">
        <f>SUM(Put!N3+Call!N3)</f>
        <v>445</v>
      </c>
    </row>
    <row r="4" spans="1:14" x14ac:dyDescent="0.25">
      <c r="A4" t="s">
        <v>16</v>
      </c>
      <c r="B4">
        <f>SUM(Put!B4+Call!B4)</f>
        <v>699</v>
      </c>
      <c r="C4">
        <f>SUM(Put!C4+Call!C4)</f>
        <v>665</v>
      </c>
      <c r="D4">
        <f>SUM(Put!D4+Call!D4)</f>
        <v>736</v>
      </c>
      <c r="E4">
        <f>SUM(Put!E4+Call!E4)</f>
        <v>599</v>
      </c>
      <c r="F4">
        <f>SUM(Put!F4+Call!F4)</f>
        <v>507</v>
      </c>
      <c r="G4">
        <f>SUM(Put!G4+Call!G4)</f>
        <v>449</v>
      </c>
      <c r="H4">
        <f>SUM(Put!H4+Call!H4)</f>
        <v>437</v>
      </c>
      <c r="I4">
        <f>SUM(Put!I4+Call!I4)</f>
        <v>499</v>
      </c>
      <c r="J4">
        <f>SUM(Put!J4+Call!J4)</f>
        <v>543</v>
      </c>
      <c r="K4">
        <f>SUM(Put!K4+Call!K4)</f>
        <v>505</v>
      </c>
      <c r="L4">
        <f>SUM(Put!L4+Call!L4)</f>
        <v>641</v>
      </c>
      <c r="M4">
        <f>SUM(Put!M4+Call!M4)</f>
        <v>871</v>
      </c>
      <c r="N4">
        <f>SUM(Put!N4+Call!N4)</f>
        <v>974</v>
      </c>
    </row>
    <row r="5" spans="1:14" x14ac:dyDescent="0.25">
      <c r="A5" t="s">
        <v>17</v>
      </c>
      <c r="B5">
        <f>SUM(Put!B5+Call!B5)</f>
        <v>825</v>
      </c>
      <c r="C5">
        <f>SUM(Put!C5+Call!C5)</f>
        <v>743</v>
      </c>
      <c r="D5">
        <f>SUM(Put!D5+Call!D5)</f>
        <v>665</v>
      </c>
      <c r="E5">
        <f>SUM(Put!E5+Call!E5)</f>
        <v>878</v>
      </c>
      <c r="F5">
        <f>SUM(Put!F5+Call!F5)</f>
        <v>821</v>
      </c>
      <c r="G5">
        <f>SUM(Put!G5+Call!G5)</f>
        <v>550</v>
      </c>
      <c r="H5">
        <f>SUM(Put!H5+Call!H5)</f>
        <v>494</v>
      </c>
      <c r="I5">
        <f>SUM(Put!I5+Call!I5)</f>
        <v>469</v>
      </c>
      <c r="J5">
        <f>SUM(Put!J5+Call!J5)</f>
        <v>458.4</v>
      </c>
      <c r="K5">
        <f>SUM(Put!K5+Call!K5)</f>
        <v>1587.9</v>
      </c>
      <c r="L5">
        <f>SUM(Put!L5+Call!L5)</f>
        <v>1171</v>
      </c>
      <c r="M5">
        <f>SUM(Put!M5+Call!M5)</f>
        <v>1164</v>
      </c>
      <c r="N5">
        <f>SUM(Put!N5+Call!N5)</f>
        <v>1158</v>
      </c>
    </row>
    <row r="6" spans="1:14" x14ac:dyDescent="0.25">
      <c r="A6" t="s">
        <v>18</v>
      </c>
      <c r="B6">
        <f>SUM(Put!B6+Call!B6)</f>
        <v>1017</v>
      </c>
      <c r="C6">
        <f>SUM(Put!C6+Call!C6)</f>
        <v>953</v>
      </c>
      <c r="D6">
        <f>SUM(Put!D6+Call!D6)</f>
        <v>861</v>
      </c>
      <c r="E6">
        <f>SUM(Put!E6+Call!E6)</f>
        <v>924</v>
      </c>
      <c r="F6">
        <f>SUM(Put!F6+Call!F6)</f>
        <v>836</v>
      </c>
      <c r="G6">
        <f>SUM(Put!G6+Call!G6)</f>
        <v>911</v>
      </c>
      <c r="H6">
        <f>SUM(Put!H6+Call!H6)</f>
        <v>621</v>
      </c>
      <c r="I6">
        <f>SUM(Put!I6+Call!I6)</f>
        <v>1042.5</v>
      </c>
      <c r="J6">
        <f>SUM(Put!J6+Call!J6)</f>
        <v>961</v>
      </c>
      <c r="K6">
        <f>SUM(Put!K6+Call!K6)</f>
        <v>1240</v>
      </c>
      <c r="L6">
        <f>SUM(Put!L6+Call!L6)</f>
        <v>2119</v>
      </c>
      <c r="M6">
        <f>SUM(Put!M6+Call!M6)</f>
        <v>2409</v>
      </c>
      <c r="N6">
        <f>SUM(Put!N6+Call!N6)</f>
        <v>3556</v>
      </c>
    </row>
    <row r="7" spans="1:14" x14ac:dyDescent="0.25">
      <c r="A7" t="s">
        <v>19</v>
      </c>
      <c r="B7">
        <f>SUM(Put!B7+Call!B7)</f>
        <v>982</v>
      </c>
      <c r="C7">
        <f>SUM(Put!C7+Call!C7)</f>
        <v>869</v>
      </c>
      <c r="D7">
        <f>SUM(Put!D7+Call!D7)</f>
        <v>915</v>
      </c>
      <c r="E7">
        <f>SUM(Put!E7+Call!E7)</f>
        <v>719</v>
      </c>
      <c r="F7">
        <f>SUM(Put!F7+Call!F7)</f>
        <v>574</v>
      </c>
      <c r="G7">
        <f>SUM(Put!G7+Call!G7)</f>
        <v>587</v>
      </c>
      <c r="H7">
        <f>SUM(Put!H7+Call!H7)</f>
        <v>493</v>
      </c>
      <c r="I7">
        <f>SUM(Put!I7+Call!I7)</f>
        <v>409</v>
      </c>
      <c r="J7">
        <f>SUM(Put!J7+Call!J7)</f>
        <v>441</v>
      </c>
      <c r="K7">
        <f>SUM(Put!K7+Call!K7)</f>
        <v>530</v>
      </c>
      <c r="L7">
        <f>SUM(Put!L7+Call!L7)</f>
        <v>429</v>
      </c>
      <c r="M7">
        <f>SUM(Put!M7+Call!M7)</f>
        <v>419</v>
      </c>
      <c r="N7">
        <f>SUM(Put!N7+Call!N7)</f>
        <v>642</v>
      </c>
    </row>
    <row r="8" spans="1:14" x14ac:dyDescent="0.25">
      <c r="A8" t="s">
        <v>20</v>
      </c>
      <c r="B8">
        <f>SUM(Put!B8+Call!B8)</f>
        <v>893</v>
      </c>
      <c r="C8">
        <f>SUM(Put!C8+Call!C8)</f>
        <v>986</v>
      </c>
      <c r="D8">
        <f>SUM(Put!D8+Call!D8)</f>
        <v>900</v>
      </c>
      <c r="E8">
        <f>SUM(Put!E8+Call!E8)</f>
        <v>868</v>
      </c>
      <c r="F8">
        <f>SUM(Put!F8+Call!F8)</f>
        <v>835</v>
      </c>
      <c r="G8">
        <f>SUM(Put!G8+Call!G8)</f>
        <v>897</v>
      </c>
      <c r="H8">
        <f>SUM(Put!H8+Call!H8)</f>
        <v>897</v>
      </c>
      <c r="I8">
        <f>SUM(Put!I8+Call!I8)</f>
        <v>1278</v>
      </c>
      <c r="J8">
        <f>SUM(Put!J8+Call!J8)</f>
        <v>979</v>
      </c>
      <c r="K8">
        <f>SUM(Put!K8+Call!K8)</f>
        <v>1071</v>
      </c>
      <c r="L8">
        <f>SUM(Put!L8+Call!L8)</f>
        <v>1190</v>
      </c>
      <c r="M8">
        <f>SUM(Put!M8+Call!M8)</f>
        <v>926</v>
      </c>
      <c r="N8">
        <f>SUM(Put!N8+Call!N8)</f>
        <v>680</v>
      </c>
    </row>
    <row r="9" spans="1:14" x14ac:dyDescent="0.25">
      <c r="A9" t="s">
        <v>21</v>
      </c>
      <c r="B9">
        <f>SUM(Put!B9+Call!B9)</f>
        <v>1029</v>
      </c>
      <c r="C9">
        <f>SUM(Put!C9+Call!C9)</f>
        <v>992</v>
      </c>
      <c r="D9">
        <f>SUM(Put!D9+Call!D9)</f>
        <v>941</v>
      </c>
      <c r="E9">
        <f>SUM(Put!E9+Call!E9)</f>
        <v>950</v>
      </c>
      <c r="F9">
        <f>SUM(Put!F9+Call!F9)</f>
        <v>844</v>
      </c>
      <c r="G9">
        <f>SUM(Put!G9+Call!G9)</f>
        <v>972</v>
      </c>
      <c r="H9">
        <f>SUM(Put!H9+Call!H9)</f>
        <v>979</v>
      </c>
      <c r="I9">
        <f>SUM(Put!I9+Call!I9)</f>
        <v>1160</v>
      </c>
      <c r="J9">
        <f>SUM(Put!J9+Call!J9)</f>
        <v>1089</v>
      </c>
      <c r="K9">
        <f>SUM(Put!K9+Call!K9)</f>
        <v>1971</v>
      </c>
      <c r="L9">
        <f>SUM(Put!L9+Call!L9)</f>
        <v>1465</v>
      </c>
      <c r="M9">
        <f>SUM(Put!M9+Call!M9)</f>
        <v>1671</v>
      </c>
      <c r="N9">
        <f>SUM(Put!N9+Call!N9)</f>
        <v>1424</v>
      </c>
    </row>
    <row r="10" spans="1:14" x14ac:dyDescent="0.25">
      <c r="A10" t="s">
        <v>22</v>
      </c>
      <c r="B10">
        <f>SUM(Put!B10+Call!B10)</f>
        <v>1189</v>
      </c>
      <c r="C10">
        <f>SUM(Put!C10+Call!C10)</f>
        <v>1231</v>
      </c>
      <c r="D10">
        <f>SUM(Put!D10+Call!D10)</f>
        <v>1199</v>
      </c>
      <c r="E10">
        <f>SUM(Put!E10+Call!E10)</f>
        <v>1336</v>
      </c>
      <c r="F10">
        <f>SUM(Put!F10+Call!F10)</f>
        <v>1336</v>
      </c>
      <c r="G10">
        <f>SUM(Put!G10+Call!G10)</f>
        <v>1465</v>
      </c>
      <c r="H10">
        <f>SUM(Put!H10+Call!H10)</f>
        <v>1425</v>
      </c>
      <c r="I10">
        <f>SUM(Put!I10+Call!I10)</f>
        <v>1274</v>
      </c>
      <c r="J10">
        <f>SUM(Put!J10+Call!J10)</f>
        <v>1305</v>
      </c>
      <c r="K10">
        <f>SUM(Put!K10+Call!K10)</f>
        <v>1312</v>
      </c>
      <c r="L10">
        <f>SUM(Put!L10+Call!L10)</f>
        <v>1310</v>
      </c>
      <c r="M10">
        <f>SUM(Put!M10+Call!M10)</f>
        <v>21</v>
      </c>
      <c r="N10">
        <f>SUM(Put!N10+Call!N10)</f>
        <v>0</v>
      </c>
    </row>
    <row r="11" spans="1:14" x14ac:dyDescent="0.25">
      <c r="A11" t="s">
        <v>23</v>
      </c>
      <c r="B11">
        <f>SUM(Put!B11+Call!B11)</f>
        <v>1168</v>
      </c>
      <c r="C11">
        <f>SUM(Put!C11+Call!C11)</f>
        <v>1036</v>
      </c>
      <c r="D11">
        <f>SUM(Put!D11+Call!D11)</f>
        <v>1093</v>
      </c>
      <c r="E11">
        <f>SUM(Put!E11+Call!E11)</f>
        <v>973</v>
      </c>
      <c r="F11">
        <f>SUM(Put!F11+Call!F11)</f>
        <v>988</v>
      </c>
      <c r="G11">
        <f>SUM(Put!G11+Call!G11)</f>
        <v>973</v>
      </c>
      <c r="H11">
        <f>SUM(Put!H11+Call!H11)</f>
        <v>1113</v>
      </c>
      <c r="I11">
        <f>SUM(Put!I11+Call!I11)</f>
        <v>928</v>
      </c>
      <c r="J11">
        <f>SUM(Put!J11+Call!J11)</f>
        <v>763</v>
      </c>
      <c r="K11">
        <f>SUM(Put!K11+Call!K11)</f>
        <v>823.8</v>
      </c>
      <c r="L11">
        <f>SUM(Put!L11+Call!L11)</f>
        <v>785</v>
      </c>
      <c r="M11">
        <f>SUM(Put!M11+Call!M11)</f>
        <v>926.2</v>
      </c>
      <c r="N11">
        <f>SUM(Put!N11+Call!N11)</f>
        <v>1883</v>
      </c>
    </row>
    <row r="12" spans="1:14" x14ac:dyDescent="0.25">
      <c r="A12" t="s">
        <v>24</v>
      </c>
      <c r="B12">
        <f>SUM(Put!B12+Call!B12)</f>
        <v>1091</v>
      </c>
      <c r="C12">
        <f>SUM(Put!C12+Call!C12)</f>
        <v>989</v>
      </c>
      <c r="D12">
        <f>SUM(Put!D12+Call!D12)</f>
        <v>949</v>
      </c>
      <c r="E12">
        <f>SUM(Put!E12+Call!E12)</f>
        <v>868</v>
      </c>
      <c r="F12">
        <f>SUM(Put!F12+Call!F12)</f>
        <v>873</v>
      </c>
      <c r="G12">
        <f>SUM(Put!G12+Call!G12)</f>
        <v>732</v>
      </c>
      <c r="H12">
        <f>SUM(Put!H12+Call!H12)</f>
        <v>706</v>
      </c>
      <c r="I12">
        <f>SUM(Put!I12+Call!I12)</f>
        <v>697</v>
      </c>
      <c r="J12">
        <f>SUM(Put!J12+Call!J12)</f>
        <v>608</v>
      </c>
      <c r="K12">
        <f>SUM(Put!K12+Call!K12)</f>
        <v>833</v>
      </c>
      <c r="L12">
        <f>SUM(Put!L12+Call!L12)</f>
        <v>658</v>
      </c>
      <c r="M12">
        <f>SUM(Put!M12+Call!M12)</f>
        <v>666</v>
      </c>
      <c r="N12">
        <f>SUM(Put!N12+Call!N12)</f>
        <v>621</v>
      </c>
    </row>
    <row r="13" spans="1:14" x14ac:dyDescent="0.25">
      <c r="A13" t="s">
        <v>25</v>
      </c>
      <c r="B13">
        <f>SUM(Put!B13+Call!B13)</f>
        <v>1054</v>
      </c>
      <c r="C13">
        <f>SUM(Put!C13+Call!C13)</f>
        <v>1037</v>
      </c>
      <c r="D13">
        <f>SUM(Put!D13+Call!D13)</f>
        <v>974</v>
      </c>
      <c r="E13">
        <f>SUM(Put!E13+Call!E13)</f>
        <v>754</v>
      </c>
      <c r="F13">
        <f>SUM(Put!F13+Call!F13)</f>
        <v>846</v>
      </c>
      <c r="G13">
        <f>SUM(Put!G13+Call!G13)</f>
        <v>774</v>
      </c>
      <c r="H13">
        <f>SUM(Put!H13+Call!H13)</f>
        <v>520</v>
      </c>
      <c r="I13">
        <f>SUM(Put!I13+Call!I13)</f>
        <v>723</v>
      </c>
      <c r="J13">
        <f>SUM(Put!J13+Call!J13)</f>
        <v>615</v>
      </c>
      <c r="K13">
        <f>SUM(Put!K13+Call!K13)</f>
        <v>818</v>
      </c>
      <c r="L13">
        <f>SUM(Put!L13+Call!L13)</f>
        <v>564</v>
      </c>
      <c r="M13">
        <f>SUM(Put!M13+Call!M13)</f>
        <v>668</v>
      </c>
      <c r="N13">
        <f>SUM(Put!N13+Call!N13)</f>
        <v>578</v>
      </c>
    </row>
    <row r="14" spans="1:14" x14ac:dyDescent="0.25">
      <c r="A14" t="s">
        <v>26</v>
      </c>
      <c r="B14">
        <f>SUM(Put!B14+Call!B14)</f>
        <v>764</v>
      </c>
      <c r="C14">
        <f>SUM(Put!C14+Call!C14)</f>
        <v>723</v>
      </c>
      <c r="D14">
        <f>SUM(Put!D14+Call!D14)</f>
        <v>670</v>
      </c>
      <c r="E14">
        <f>SUM(Put!E14+Call!E14)</f>
        <v>864</v>
      </c>
      <c r="F14">
        <f>SUM(Put!F14+Call!F14)</f>
        <v>747</v>
      </c>
      <c r="G14">
        <f>SUM(Put!G14+Call!G14)</f>
        <v>682.9</v>
      </c>
      <c r="H14">
        <f>SUM(Put!H14+Call!H14)</f>
        <v>694.9</v>
      </c>
      <c r="I14">
        <f>SUM(Put!I14+Call!I14)</f>
        <v>494</v>
      </c>
      <c r="J14">
        <f>SUM(Put!J14+Call!J14)</f>
        <v>486</v>
      </c>
      <c r="K14">
        <f>SUM(Put!K14+Call!K14)</f>
        <v>417</v>
      </c>
      <c r="L14">
        <f>SUM(Put!L14+Call!L14)</f>
        <v>393</v>
      </c>
      <c r="M14">
        <f>SUM(Put!M14+Call!M14)</f>
        <v>469</v>
      </c>
      <c r="N14">
        <f>SUM(Put!N14+Call!N14)</f>
        <v>473</v>
      </c>
    </row>
    <row r="15" spans="1:14" x14ac:dyDescent="0.25">
      <c r="A15" t="s">
        <v>27</v>
      </c>
      <c r="B15">
        <f>SUM(Put!B15+Call!B15)</f>
        <v>536</v>
      </c>
      <c r="C15">
        <f>SUM(Put!C15+Call!C15)</f>
        <v>506</v>
      </c>
      <c r="D15">
        <f>SUM(Put!D15+Call!D15)</f>
        <v>500</v>
      </c>
      <c r="E15">
        <f>SUM(Put!E15+Call!E15)</f>
        <v>498</v>
      </c>
      <c r="F15">
        <f>SUM(Put!F15+Call!F15)</f>
        <v>474</v>
      </c>
      <c r="G15">
        <f>SUM(Put!G15+Call!G15)</f>
        <v>374</v>
      </c>
      <c r="H15">
        <f>SUM(Put!H15+Call!H15)</f>
        <v>793</v>
      </c>
      <c r="I15">
        <f>SUM(Put!I15+Call!I15)</f>
        <v>735</v>
      </c>
      <c r="J15">
        <f>SUM(Put!J15+Call!J15)</f>
        <v>1153</v>
      </c>
      <c r="K15">
        <f>SUM(Put!K15+Call!K15)</f>
        <v>991</v>
      </c>
      <c r="L15">
        <f>SUM(Put!L15+Call!L15)</f>
        <v>634</v>
      </c>
      <c r="M15">
        <f>SUM(Put!M15+Call!M15)</f>
        <v>744</v>
      </c>
      <c r="N15">
        <f>SUM(Put!N15+Call!N15)</f>
        <v>1034</v>
      </c>
    </row>
    <row r="16" spans="1:14" x14ac:dyDescent="0.25">
      <c r="A16" t="s">
        <v>28</v>
      </c>
      <c r="B16">
        <f>SUM(Put!B16+Call!B16)</f>
        <v>1015</v>
      </c>
      <c r="C16">
        <f>SUM(Put!C16+Call!C16)</f>
        <v>935</v>
      </c>
      <c r="D16">
        <f>SUM(Put!D16+Call!D16)</f>
        <v>909</v>
      </c>
      <c r="E16">
        <f>SUM(Put!E16+Call!E16)</f>
        <v>871</v>
      </c>
      <c r="F16">
        <f>SUM(Put!F16+Call!F16)</f>
        <v>809</v>
      </c>
      <c r="G16">
        <f>SUM(Put!G16+Call!G16)</f>
        <v>1577</v>
      </c>
      <c r="H16">
        <f>SUM(Put!H16+Call!H16)</f>
        <v>1189</v>
      </c>
      <c r="I16">
        <f>SUM(Put!I16+Call!I16)</f>
        <v>1072</v>
      </c>
      <c r="J16">
        <f>SUM(Put!J16+Call!J16)</f>
        <v>1351</v>
      </c>
      <c r="K16">
        <f>SUM(Put!K16+Call!K16)</f>
        <v>1430</v>
      </c>
      <c r="L16">
        <f>SUM(Put!L16+Call!L16)</f>
        <v>2442.6999999999998</v>
      </c>
      <c r="M16">
        <f>SUM(Put!M16+Call!M16)</f>
        <v>2701</v>
      </c>
      <c r="N16">
        <f>SUM(Put!N16+Call!N16)</f>
        <v>0.3</v>
      </c>
    </row>
    <row r="17" spans="1:14" x14ac:dyDescent="0.25">
      <c r="A17" t="s">
        <v>29</v>
      </c>
      <c r="B17">
        <f>SUM(Put!B17+Call!B17)</f>
        <v>1251</v>
      </c>
      <c r="C17">
        <f>SUM(Put!C17+Call!C17)</f>
        <v>1036</v>
      </c>
      <c r="D17">
        <f>SUM(Put!D17+Call!D17)</f>
        <v>1056</v>
      </c>
      <c r="E17">
        <f>SUM(Put!E17+Call!E17)</f>
        <v>981</v>
      </c>
      <c r="F17">
        <f>SUM(Put!F17+Call!F17)</f>
        <v>1076</v>
      </c>
      <c r="G17">
        <f>SUM(Put!G17+Call!G17)</f>
        <v>1113</v>
      </c>
      <c r="H17">
        <f>SUM(Put!H17+Call!H17)</f>
        <v>1688</v>
      </c>
      <c r="I17">
        <f>SUM(Put!I17+Call!I17)</f>
        <v>1831</v>
      </c>
      <c r="J17">
        <f>SUM(Put!J17+Call!J17)</f>
        <v>1642</v>
      </c>
      <c r="K17">
        <f>SUM(Put!K17+Call!K17)</f>
        <v>1791</v>
      </c>
      <c r="L17">
        <f>SUM(Put!L17+Call!L17)</f>
        <v>1554</v>
      </c>
      <c r="M17">
        <f>SUM(Put!M17+Call!M17)</f>
        <v>1659</v>
      </c>
      <c r="N17">
        <f>SUM(Put!N17+Call!N17)</f>
        <v>1502</v>
      </c>
    </row>
    <row r="18" spans="1:14" x14ac:dyDescent="0.25">
      <c r="A18" t="s">
        <v>30</v>
      </c>
      <c r="B18">
        <f>SUM(Put!B18+Call!B18)</f>
        <v>1421</v>
      </c>
      <c r="C18">
        <f>SUM(Put!C18+Call!C18)</f>
        <v>1169</v>
      </c>
      <c r="D18">
        <f>SUM(Put!D18+Call!D18)</f>
        <v>1065</v>
      </c>
      <c r="E18">
        <f>SUM(Put!E18+Call!E18)</f>
        <v>1098</v>
      </c>
      <c r="F18">
        <f>SUM(Put!F18+Call!F18)</f>
        <v>1032</v>
      </c>
      <c r="G18">
        <f>SUM(Put!G18+Call!G18)</f>
        <v>931</v>
      </c>
      <c r="H18">
        <f>SUM(Put!H18+Call!H18)</f>
        <v>927.2</v>
      </c>
      <c r="I18">
        <f>SUM(Put!I18+Call!I18)</f>
        <v>891</v>
      </c>
      <c r="J18">
        <f>SUM(Put!J18+Call!J18)</f>
        <v>1034</v>
      </c>
      <c r="K18">
        <f>SUM(Put!K18+Call!K18)</f>
        <v>1228</v>
      </c>
      <c r="L18">
        <f>SUM(Put!L18+Call!L18)</f>
        <v>1119</v>
      </c>
      <c r="M18">
        <f>SUM(Put!M18+Call!M18)</f>
        <v>1048</v>
      </c>
      <c r="N18">
        <f>SUM(Put!N18+Call!N18)</f>
        <v>1128</v>
      </c>
    </row>
    <row r="19" spans="1:14" x14ac:dyDescent="0.25">
      <c r="A19" t="s">
        <v>31</v>
      </c>
      <c r="B19">
        <f>SUM(Put!B19+Call!B19)</f>
        <v>1186</v>
      </c>
      <c r="C19">
        <f>SUM(Put!C19+Call!C19)</f>
        <v>1094</v>
      </c>
      <c r="D19">
        <f>SUM(Put!D19+Call!D19)</f>
        <v>1037</v>
      </c>
      <c r="E19">
        <f>SUM(Put!E19+Call!E19)</f>
        <v>923.2</v>
      </c>
      <c r="F19">
        <f>SUM(Put!F19+Call!F19)</f>
        <v>878</v>
      </c>
      <c r="G19">
        <f>SUM(Put!G19+Call!G19)</f>
        <v>868</v>
      </c>
      <c r="H19">
        <f>SUM(Put!H19+Call!H19)</f>
        <v>857</v>
      </c>
      <c r="I19">
        <f>SUM(Put!I19+Call!I19)</f>
        <v>763</v>
      </c>
      <c r="J19">
        <f>SUM(Put!J19+Call!J19)</f>
        <v>714</v>
      </c>
      <c r="K19">
        <f>SUM(Put!K19+Call!K19)</f>
        <v>649</v>
      </c>
      <c r="L19">
        <f>SUM(Put!L19+Call!L19)</f>
        <v>651</v>
      </c>
      <c r="M19">
        <f>SUM(Put!M19+Call!M19)</f>
        <v>630</v>
      </c>
      <c r="N19">
        <f>SUM(Put!N19+Call!N19)</f>
        <v>495</v>
      </c>
    </row>
    <row r="20" spans="1:14" x14ac:dyDescent="0.25">
      <c r="A20" t="s">
        <v>32</v>
      </c>
      <c r="B20">
        <f>SUM(Put!B20+Call!B20)</f>
        <v>1051</v>
      </c>
      <c r="C20">
        <f>SUM(Put!C20+Call!C20)</f>
        <v>913</v>
      </c>
      <c r="D20">
        <f>SUM(Put!D20+Call!D20)</f>
        <v>821</v>
      </c>
      <c r="E20">
        <f>SUM(Put!E20+Call!E20)</f>
        <v>813</v>
      </c>
      <c r="F20">
        <f>SUM(Put!F20+Call!F20)</f>
        <v>886</v>
      </c>
      <c r="G20">
        <f>SUM(Put!G20+Call!G20)</f>
        <v>953</v>
      </c>
      <c r="H20">
        <f>SUM(Put!H20+Call!H20)</f>
        <v>960</v>
      </c>
      <c r="I20">
        <f>SUM(Put!I20+Call!I20)</f>
        <v>936</v>
      </c>
      <c r="J20">
        <f>SUM(Put!J20+Call!J20)</f>
        <v>716</v>
      </c>
      <c r="K20">
        <f>SUM(Put!K20+Call!K20)</f>
        <v>737</v>
      </c>
      <c r="L20">
        <f>SUM(Put!L20+Call!L20)</f>
        <v>634.1</v>
      </c>
      <c r="M20">
        <f>SUM(Put!M20+Call!M20)</f>
        <v>1006</v>
      </c>
      <c r="N20">
        <f>SUM(Put!N20+Call!N20)</f>
        <v>853</v>
      </c>
    </row>
    <row r="21" spans="1:14" x14ac:dyDescent="0.25">
      <c r="A21" t="s">
        <v>33</v>
      </c>
      <c r="B21">
        <f>SUM(Put!B21+Call!B21)</f>
        <v>1220</v>
      </c>
      <c r="C21">
        <f>SUM(Put!C21+Call!C21)</f>
        <v>1213</v>
      </c>
      <c r="D21">
        <f>SUM(Put!D21+Call!D21)</f>
        <v>970</v>
      </c>
      <c r="E21">
        <f>SUM(Put!E21+Call!E21)</f>
        <v>1620</v>
      </c>
      <c r="F21">
        <f>SUM(Put!F21+Call!F21)</f>
        <v>1294</v>
      </c>
      <c r="G21">
        <f>SUM(Put!G21+Call!G21)</f>
        <v>1412</v>
      </c>
      <c r="H21">
        <f>SUM(Put!H21+Call!H21)</f>
        <v>992</v>
      </c>
      <c r="I21">
        <f>SUM(Put!I21+Call!I21)</f>
        <v>992</v>
      </c>
      <c r="J21">
        <f>SUM(Put!J21+Call!J21)</f>
        <v>1012</v>
      </c>
      <c r="K21">
        <f>SUM(Put!K21+Call!K21)</f>
        <v>1048</v>
      </c>
      <c r="L21">
        <f>SUM(Put!L21+Call!L21)</f>
        <v>745</v>
      </c>
      <c r="M21">
        <f>SUM(Put!M21+Call!M21)</f>
        <v>877.5</v>
      </c>
      <c r="N21">
        <f>SUM(Put!N21+Call!N21)</f>
        <v>809</v>
      </c>
    </row>
    <row r="22" spans="1:14" x14ac:dyDescent="0.25">
      <c r="A22" t="s">
        <v>34</v>
      </c>
      <c r="B22">
        <f>SUM(Put!B22+Call!B22)</f>
        <v>663</v>
      </c>
      <c r="C22">
        <f>SUM(Put!C22+Call!C22)</f>
        <v>933</v>
      </c>
      <c r="D22">
        <f>SUM(Put!D22+Call!D22)</f>
        <v>1069</v>
      </c>
      <c r="E22">
        <f>SUM(Put!E22+Call!E22)</f>
        <v>970</v>
      </c>
      <c r="F22">
        <f>SUM(Put!F22+Call!F22)</f>
        <v>921</v>
      </c>
      <c r="G22">
        <f>SUM(Put!G22+Call!G22)</f>
        <v>737</v>
      </c>
      <c r="H22">
        <f>SUM(Put!H22+Call!H22)</f>
        <v>672</v>
      </c>
      <c r="I22">
        <f>SUM(Put!I22+Call!I22)</f>
        <v>623</v>
      </c>
      <c r="J22">
        <f>SUM(Put!J22+Call!J22)</f>
        <v>543</v>
      </c>
      <c r="K22">
        <f>SUM(Put!K22+Call!K22)</f>
        <v>647</v>
      </c>
      <c r="L22">
        <f>SUM(Put!L22+Call!L22)</f>
        <v>654.9</v>
      </c>
      <c r="M22">
        <f>SUM(Put!M22+Call!M22)</f>
        <v>571</v>
      </c>
      <c r="N22">
        <f>SUM(Put!N22+Call!N22)</f>
        <v>487</v>
      </c>
    </row>
    <row r="23" spans="1:14" x14ac:dyDescent="0.25">
      <c r="A23" t="s">
        <v>35</v>
      </c>
      <c r="B23">
        <f>SUM(Put!B23+Call!B23)</f>
        <v>1105</v>
      </c>
      <c r="C23">
        <f>SUM(Put!C23+Call!C23)</f>
        <v>1193</v>
      </c>
      <c r="D23">
        <f>SUM(Put!D23+Call!D23)</f>
        <v>1267</v>
      </c>
      <c r="E23">
        <f>SUM(Put!E23+Call!E23)</f>
        <v>1276</v>
      </c>
      <c r="F23">
        <f>SUM(Put!F23+Call!F23)</f>
        <v>1541</v>
      </c>
      <c r="G23">
        <f>SUM(Put!G23+Call!G23)</f>
        <v>1363</v>
      </c>
      <c r="H23">
        <f>SUM(Put!H23+Call!H23)</f>
        <v>1710</v>
      </c>
      <c r="I23">
        <f>SUM(Put!I23+Call!I23)</f>
        <v>1302</v>
      </c>
      <c r="J23">
        <f>SUM(Put!J23+Call!J23)</f>
        <v>1537</v>
      </c>
      <c r="K23">
        <f>SUM(Put!K23+Call!K23)</f>
        <v>1088</v>
      </c>
      <c r="L23">
        <f>SUM(Put!L23+Call!L23)</f>
        <v>1203</v>
      </c>
      <c r="M23">
        <f>SUM(Put!M23+Call!M23)</f>
        <v>1018</v>
      </c>
      <c r="N23">
        <f>SUM(Put!N23+Call!N23)</f>
        <v>962</v>
      </c>
    </row>
    <row r="24" spans="1:14" x14ac:dyDescent="0.25">
      <c r="A24" t="s">
        <v>36</v>
      </c>
      <c r="B24">
        <f>SUM(Put!B24+Call!B24)</f>
        <v>1107</v>
      </c>
      <c r="C24">
        <f>SUM(Put!C24+Call!C24)</f>
        <v>1089</v>
      </c>
      <c r="D24">
        <f>SUM(Put!D24+Call!D24)</f>
        <v>968</v>
      </c>
      <c r="E24">
        <f>SUM(Put!E24+Call!E24)</f>
        <v>1499.3</v>
      </c>
      <c r="F24">
        <f>SUM(Put!F24+Call!F24)</f>
        <v>1168</v>
      </c>
      <c r="G24">
        <f>SUM(Put!G24+Call!G24)</f>
        <v>1186</v>
      </c>
      <c r="H24">
        <f>SUM(Put!H24+Call!H24)</f>
        <v>1198</v>
      </c>
      <c r="I24">
        <f>SUM(Put!I24+Call!I24)</f>
        <v>1202</v>
      </c>
      <c r="J24">
        <f>SUM(Put!J24+Call!J24)</f>
        <v>988</v>
      </c>
      <c r="K24">
        <f>SUM(Put!K24+Call!K24)</f>
        <v>766</v>
      </c>
      <c r="L24">
        <f>SUM(Put!L24+Call!L24)</f>
        <v>784</v>
      </c>
      <c r="M24">
        <f>SUM(Put!M24+Call!M24)</f>
        <v>694</v>
      </c>
      <c r="N24">
        <f>SUM(Put!N24+Call!N24)</f>
        <v>545</v>
      </c>
    </row>
    <row r="25" spans="1:14" x14ac:dyDescent="0.25">
      <c r="A25" t="s">
        <v>37</v>
      </c>
      <c r="B25">
        <f>SUM(Put!B25+Call!B25)</f>
        <v>1239</v>
      </c>
      <c r="C25">
        <f>SUM(Put!C25+Call!C25)</f>
        <v>1063</v>
      </c>
      <c r="D25">
        <f>SUM(Put!D25+Call!D25)</f>
        <v>934</v>
      </c>
      <c r="E25">
        <f>SUM(Put!E25+Call!E25)</f>
        <v>1197</v>
      </c>
      <c r="F25">
        <f>SUM(Put!F25+Call!F25)</f>
        <v>937</v>
      </c>
      <c r="G25">
        <f>SUM(Put!G25+Call!G25)</f>
        <v>999</v>
      </c>
      <c r="H25">
        <f>SUM(Put!H25+Call!H25)</f>
        <v>816</v>
      </c>
      <c r="I25">
        <f>SUM(Put!I25+Call!I25)</f>
        <v>772</v>
      </c>
      <c r="J25">
        <f>SUM(Put!J25+Call!J25)</f>
        <v>766</v>
      </c>
      <c r="K25">
        <f>SUM(Put!K25+Call!K25)</f>
        <v>889</v>
      </c>
      <c r="L25">
        <f>SUM(Put!L25+Call!L25)</f>
        <v>918</v>
      </c>
      <c r="M25">
        <f>SUM(Put!M25+Call!M25)</f>
        <v>596</v>
      </c>
      <c r="N25">
        <f>SUM(Put!N25+Call!N25)</f>
        <v>516</v>
      </c>
    </row>
    <row r="26" spans="1:14" x14ac:dyDescent="0.25">
      <c r="A26" t="s">
        <v>38</v>
      </c>
      <c r="B26">
        <f>SUM(Put!B26+Call!B26)</f>
        <v>883</v>
      </c>
      <c r="C26">
        <f>SUM(Put!C26+Call!C26)</f>
        <v>932</v>
      </c>
      <c r="D26">
        <f>SUM(Put!D26+Call!D26)</f>
        <v>970</v>
      </c>
      <c r="E26">
        <f>SUM(Put!E26+Call!E26)</f>
        <v>869</v>
      </c>
      <c r="F26">
        <f>SUM(Put!F26+Call!F26)</f>
        <v>725</v>
      </c>
      <c r="G26">
        <f>SUM(Put!G26+Call!G26)</f>
        <v>904</v>
      </c>
      <c r="H26">
        <f>SUM(Put!H26+Call!H26)</f>
        <v>818</v>
      </c>
      <c r="I26">
        <f>SUM(Put!I26+Call!I26)</f>
        <v>828</v>
      </c>
      <c r="J26">
        <f>SUM(Put!J26+Call!J26)</f>
        <v>667</v>
      </c>
      <c r="K26">
        <f>SUM(Put!K26+Call!K26)</f>
        <v>1791</v>
      </c>
      <c r="L26">
        <f>SUM(Put!L26+Call!L26)</f>
        <v>1981</v>
      </c>
      <c r="M26">
        <f>SUM(Put!M26+Call!M26)</f>
        <v>1975</v>
      </c>
      <c r="N26">
        <f>SUM(Put!N26+Call!N26)</f>
        <v>1907</v>
      </c>
    </row>
    <row r="27" spans="1:14" x14ac:dyDescent="0.25">
      <c r="A27" t="s">
        <v>39</v>
      </c>
      <c r="B27">
        <f>SUM(Put!B27+Call!B27)</f>
        <v>1071</v>
      </c>
      <c r="C27">
        <f>SUM(Put!C27+Call!C27)</f>
        <v>911.5</v>
      </c>
      <c r="D27">
        <f>SUM(Put!D27+Call!D27)</f>
        <v>802</v>
      </c>
      <c r="E27">
        <f>SUM(Put!E27+Call!E27)</f>
        <v>785</v>
      </c>
      <c r="F27">
        <f>SUM(Put!F27+Call!F27)</f>
        <v>972</v>
      </c>
      <c r="G27">
        <f>SUM(Put!G27+Call!G27)</f>
        <v>1477.2</v>
      </c>
      <c r="H27">
        <f>SUM(Put!H27+Call!H27)</f>
        <v>1525</v>
      </c>
      <c r="I27">
        <f>SUM(Put!I27+Call!I27)</f>
        <v>1248</v>
      </c>
      <c r="J27">
        <f>SUM(Put!J27+Call!J27)</f>
        <v>1722</v>
      </c>
      <c r="K27">
        <f>SUM(Put!K27+Call!K27)</f>
        <v>1867</v>
      </c>
      <c r="L27">
        <f>SUM(Put!L27+Call!L27)</f>
        <v>2175.9</v>
      </c>
      <c r="M27">
        <f>SUM(Put!M27+Call!M27)</f>
        <v>2367</v>
      </c>
      <c r="N27">
        <f>SUM(Put!N27+Call!N27)</f>
        <v>2264</v>
      </c>
    </row>
    <row r="28" spans="1:14" x14ac:dyDescent="0.25">
      <c r="A28" t="s">
        <v>40</v>
      </c>
      <c r="B28">
        <f>SUM(Put!B28+Call!B28)</f>
        <v>1023</v>
      </c>
      <c r="C28">
        <f>SUM(Put!C28+Call!C28)</f>
        <v>942</v>
      </c>
      <c r="D28">
        <f>SUM(Put!D28+Call!D28)</f>
        <v>867</v>
      </c>
      <c r="E28">
        <f>SUM(Put!E28+Call!E28)</f>
        <v>897</v>
      </c>
      <c r="F28">
        <f>SUM(Put!F28+Call!F28)</f>
        <v>702</v>
      </c>
      <c r="G28">
        <f>SUM(Put!G28+Call!G28)</f>
        <v>849</v>
      </c>
      <c r="H28">
        <f>SUM(Put!H28+Call!H28)</f>
        <v>779</v>
      </c>
      <c r="I28">
        <f>SUM(Put!I28+Call!I28)</f>
        <v>800</v>
      </c>
      <c r="J28">
        <f>SUM(Put!J28+Call!J28)</f>
        <v>674</v>
      </c>
      <c r="K28">
        <f>SUM(Put!K28+Call!K28)</f>
        <v>571</v>
      </c>
      <c r="L28">
        <f>SUM(Put!L28+Call!L28)</f>
        <v>754</v>
      </c>
      <c r="M28">
        <f>SUM(Put!M28+Call!M28)</f>
        <v>674</v>
      </c>
      <c r="N28">
        <f>SUM(Put!N28+Call!N28)</f>
        <v>554</v>
      </c>
    </row>
    <row r="29" spans="1:14" x14ac:dyDescent="0.25">
      <c r="A29" t="s">
        <v>41</v>
      </c>
      <c r="B29">
        <f>SUM(Put!B29+Call!B29)</f>
        <v>2074</v>
      </c>
      <c r="C29">
        <f>SUM(Put!C29+Call!C29)</f>
        <v>2018</v>
      </c>
      <c r="D29">
        <f>SUM(Put!D29+Call!D29)</f>
        <v>2091</v>
      </c>
      <c r="E29">
        <f>SUM(Put!E29+Call!E29)</f>
        <v>2390</v>
      </c>
      <c r="F29">
        <f>SUM(Put!F29+Call!F29)</f>
        <v>2436</v>
      </c>
      <c r="G29">
        <f>SUM(Put!G29+Call!G29)</f>
        <v>1275</v>
      </c>
      <c r="H29">
        <f>SUM(Put!H29+Call!H29)</f>
        <v>1119</v>
      </c>
      <c r="I29">
        <f>SUM(Put!I29+Call!I29)</f>
        <v>1200</v>
      </c>
      <c r="J29">
        <f>SUM(Put!J29+Call!J29)</f>
        <v>1189</v>
      </c>
      <c r="K29">
        <f>SUM(Put!K29+Call!K29)</f>
        <v>945</v>
      </c>
      <c r="L29">
        <f>SUM(Put!L29+Call!L29)</f>
        <v>923</v>
      </c>
      <c r="M29">
        <f>SUM(Put!M29+Call!M29)</f>
        <v>1067</v>
      </c>
      <c r="N29">
        <f>SUM(Put!N29+Call!N29)</f>
        <v>1331</v>
      </c>
    </row>
    <row r="30" spans="1:14" x14ac:dyDescent="0.25">
      <c r="A30" t="s">
        <v>42</v>
      </c>
      <c r="B30">
        <f>SUM(Put!B30+Call!B30)</f>
        <v>946</v>
      </c>
      <c r="C30">
        <f>SUM(Put!C30+Call!C30)</f>
        <v>957</v>
      </c>
      <c r="D30">
        <f>SUM(Put!D30+Call!D30)</f>
        <v>950</v>
      </c>
      <c r="E30">
        <f>SUM(Put!E30+Call!E30)</f>
        <v>975</v>
      </c>
      <c r="F30">
        <f>SUM(Put!F30+Call!F30)</f>
        <v>1009</v>
      </c>
      <c r="G30">
        <f>SUM(Put!G30+Call!G30)</f>
        <v>984</v>
      </c>
      <c r="H30">
        <f>SUM(Put!H30+Call!H30)</f>
        <v>943</v>
      </c>
      <c r="I30">
        <f>SUM(Put!I30+Call!I30)</f>
        <v>927</v>
      </c>
      <c r="J30">
        <f>SUM(Put!J30+Call!J30)</f>
        <v>1300</v>
      </c>
      <c r="K30">
        <f>SUM(Put!K30+Call!K30)</f>
        <v>1063</v>
      </c>
      <c r="L30">
        <f>SUM(Put!L30+Call!L30)</f>
        <v>1932</v>
      </c>
      <c r="M30">
        <f>SUM(Put!M30+Call!M30)</f>
        <v>1836</v>
      </c>
      <c r="N30">
        <f>SUM(Put!N30+Call!N30)</f>
        <v>1687</v>
      </c>
    </row>
    <row r="31" spans="1:14" x14ac:dyDescent="0.25">
      <c r="A31" t="s">
        <v>43</v>
      </c>
      <c r="B31">
        <f>SUM(Put!B31+Call!B31)</f>
        <v>1507</v>
      </c>
      <c r="C31">
        <f>SUM(Put!C31+Call!C31)</f>
        <v>1420</v>
      </c>
      <c r="D31">
        <f>SUM(Put!D31+Call!D31)</f>
        <v>1251</v>
      </c>
      <c r="E31">
        <f>SUM(Put!E31+Call!E31)</f>
        <v>1132</v>
      </c>
      <c r="F31">
        <f>SUM(Put!F31+Call!F31)</f>
        <v>1069</v>
      </c>
      <c r="G31">
        <f>SUM(Put!G31+Call!G31)</f>
        <v>1033</v>
      </c>
      <c r="H31">
        <f>SUM(Put!H31+Call!H31)</f>
        <v>964</v>
      </c>
      <c r="I31">
        <f>SUM(Put!I31+Call!I31)</f>
        <v>1126</v>
      </c>
      <c r="J31">
        <f>SUM(Put!J31+Call!J31)</f>
        <v>1474</v>
      </c>
      <c r="K31">
        <f>SUM(Put!K31+Call!K31)</f>
        <v>1508</v>
      </c>
      <c r="L31">
        <f>SUM(Put!L31+Call!L31)</f>
        <v>1802</v>
      </c>
      <c r="M31">
        <f>SUM(Put!M31+Call!M31)</f>
        <v>17</v>
      </c>
      <c r="N31">
        <f>SUM(Put!N31+Call!N31)</f>
        <v>13</v>
      </c>
    </row>
    <row r="32" spans="1:14" x14ac:dyDescent="0.25">
      <c r="A32" t="s">
        <v>44</v>
      </c>
      <c r="B32">
        <f>SUM(Put!B32+Call!B32)</f>
        <v>1041.7</v>
      </c>
      <c r="C32">
        <f>SUM(Put!C32+Call!C32)</f>
        <v>998</v>
      </c>
      <c r="D32">
        <f>SUM(Put!D32+Call!D32)</f>
        <v>1061</v>
      </c>
      <c r="E32">
        <f>SUM(Put!E32+Call!E32)</f>
        <v>870</v>
      </c>
      <c r="F32">
        <f>SUM(Put!F32+Call!F32)</f>
        <v>874</v>
      </c>
      <c r="G32">
        <f>SUM(Put!G32+Call!G32)</f>
        <v>775.9</v>
      </c>
      <c r="H32">
        <f>SUM(Put!H32+Call!H32)</f>
        <v>642</v>
      </c>
      <c r="I32">
        <f>SUM(Put!I32+Call!I32)</f>
        <v>671</v>
      </c>
      <c r="J32">
        <f>SUM(Put!J32+Call!J32)</f>
        <v>697</v>
      </c>
      <c r="K32">
        <f>SUM(Put!K32+Call!K32)</f>
        <v>576</v>
      </c>
      <c r="L32">
        <f>SUM(Put!L32+Call!L32)</f>
        <v>526</v>
      </c>
      <c r="M32">
        <f>SUM(Put!M32+Call!M32)</f>
        <v>517</v>
      </c>
      <c r="N32">
        <f>SUM(Put!N32+Call!N32)</f>
        <v>704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88B8E-A641-4ACC-8E3F-A2F3D98364F7}">
  <sheetPr filterMode="1"/>
  <dimension ref="A1:N33"/>
  <sheetViews>
    <sheetView tabSelected="1" workbookViewId="0">
      <selection activeCell="I38" sqref="I38"/>
    </sheetView>
  </sheetViews>
  <sheetFormatPr defaultRowHeight="15" x14ac:dyDescent="0.25"/>
  <cols>
    <col min="2" max="2" width="12.42578125" customWidth="1"/>
  </cols>
  <sheetData>
    <row r="1" spans="1:14" ht="15.75" thickBot="1" x14ac:dyDescent="0.3">
      <c r="A1" s="3" t="s">
        <v>0</v>
      </c>
      <c r="B1" s="8" t="s">
        <v>45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5" t="s">
        <v>13</v>
      </c>
    </row>
    <row r="2" spans="1:14" hidden="1" x14ac:dyDescent="0.25">
      <c r="A2" s="6" t="s">
        <v>14</v>
      </c>
      <c r="B2" s="6" t="s">
        <v>46</v>
      </c>
      <c r="C2" s="2">
        <f>((Total!C2-Total!B2)/Total!B2)*100</f>
        <v>-1.174496644295302</v>
      </c>
      <c r="D2" s="2">
        <f>((Total!D2-Total!B2)/Total!B2)*100</f>
        <v>15.604026845637584</v>
      </c>
      <c r="E2" s="2">
        <f>((Total!E2-Total!B2)/Total!B2)*100</f>
        <v>18.791946308724832</v>
      </c>
      <c r="F2" s="2">
        <f>((Total!F2-Total!B2)/Total!B2)*100</f>
        <v>30.201342281879196</v>
      </c>
      <c r="G2" s="2">
        <f>((Total!G2-Total!B2)/Total!B2)*100</f>
        <v>15.268456375838927</v>
      </c>
      <c r="H2" s="2">
        <f>((Total!H2-Total!B2)/Total!B2)*100</f>
        <v>119.12751677852349</v>
      </c>
      <c r="I2" s="2">
        <f>((Total!I2-Total!B2)/Total!B2)*100</f>
        <v>126.34228187919463</v>
      </c>
      <c r="J2" s="2">
        <f>((Total!J2-Total!B2)/Total!B2)*100</f>
        <v>107.88590604026847</v>
      </c>
      <c r="K2" s="2">
        <f>((Total!K2-Total!B2)/Total!B2)*100</f>
        <v>231.71140939597316</v>
      </c>
      <c r="L2" s="2">
        <f>((Total!L2-Total!B2)/Total!B2)*100</f>
        <v>197.31543624161074</v>
      </c>
      <c r="M2" s="2">
        <f>((Total!M2-Total!B2)/Total!B2)*100</f>
        <v>197.31543624161074</v>
      </c>
      <c r="N2" s="2">
        <f>((Total!N2-Total!B2)/Total!B2)*100</f>
        <v>200.50335570469798</v>
      </c>
    </row>
    <row r="3" spans="1:14" hidden="1" x14ac:dyDescent="0.25">
      <c r="A3" s="7" t="s">
        <v>15</v>
      </c>
      <c r="B3" s="6" t="s">
        <v>47</v>
      </c>
      <c r="C3" s="1">
        <f>((Total!C3-Total!B3)/Total!B3)*100</f>
        <v>25.851197982345525</v>
      </c>
      <c r="D3" s="1">
        <f>((Total!D3-Total!B3)/Total!B3)*100</f>
        <v>23.959646910466585</v>
      </c>
      <c r="E3" s="1">
        <f>((Total!E3-Total!B3)/Total!B3)*100</f>
        <v>-12.988650693568726</v>
      </c>
      <c r="F3" s="1">
        <f>((Total!F3-Total!B3)/Total!B3)*100</f>
        <v>-6.557377049180328</v>
      </c>
      <c r="G3" s="1">
        <f>((Total!G3-Total!B3)/Total!B3)*100</f>
        <v>-14.754098360655737</v>
      </c>
      <c r="H3" s="1">
        <f>((Total!H3-Total!B3)/Total!B3)*100</f>
        <v>-23.833543505674655</v>
      </c>
      <c r="I3" s="1">
        <f>((Total!I3-Total!B3)/Total!B3)*100</f>
        <v>-28.499369482976039</v>
      </c>
      <c r="J3" s="1">
        <f>((Total!J3-Total!B3)/Total!B3)*100</f>
        <v>-33.291298865069358</v>
      </c>
      <c r="K3" s="1">
        <f>((Total!K3-Total!B3)/Total!B3)*100</f>
        <v>-35.056746532156367</v>
      </c>
      <c r="L3" s="1">
        <f>((Total!L3-Total!B3)/Total!B3)*100</f>
        <v>-38.461538461538467</v>
      </c>
      <c r="M3" s="1">
        <f>((Total!M3-Total!B3)/Total!B3)*100</f>
        <v>-39.722572509457756</v>
      </c>
      <c r="N3" s="1">
        <f>((Total!N3-Total!B3)/Total!B3)*100</f>
        <v>-43.883984867591423</v>
      </c>
    </row>
    <row r="4" spans="1:14" hidden="1" x14ac:dyDescent="0.25">
      <c r="A4" s="7" t="s">
        <v>16</v>
      </c>
      <c r="B4" s="6" t="s">
        <v>48</v>
      </c>
      <c r="C4" s="1">
        <f>((Total!C4-Total!B4)/Total!B4)*100</f>
        <v>-4.8640915593705296</v>
      </c>
      <c r="D4" s="1">
        <f>((Total!D4-Total!B4)/Total!B4)*100</f>
        <v>5.2932761087267526</v>
      </c>
      <c r="E4" s="1">
        <f>((Total!E4-Total!B4)/Total!B4)*100</f>
        <v>-14.306151645207441</v>
      </c>
      <c r="F4" s="1">
        <f>((Total!F4-Total!B4)/Total!B4)*100</f>
        <v>-27.467811158798284</v>
      </c>
      <c r="G4" s="1">
        <f>((Total!G4-Total!B4)/Total!B4)*100</f>
        <v>-35.765379113018597</v>
      </c>
      <c r="H4" s="1">
        <f>((Total!H4-Total!B4)/Total!B4)*100</f>
        <v>-37.482117310443492</v>
      </c>
      <c r="I4" s="1">
        <f>((Total!I4-Total!B4)/Total!B4)*100</f>
        <v>-28.612303290414882</v>
      </c>
      <c r="J4" s="1">
        <f>((Total!J4-Total!B4)/Total!B4)*100</f>
        <v>-22.317596566523605</v>
      </c>
      <c r="K4" s="1">
        <f>((Total!K4-Total!B4)/Total!B4)*100</f>
        <v>-27.753934191702434</v>
      </c>
      <c r="L4" s="1">
        <f>((Total!L4-Total!B4)/Total!B4)*100</f>
        <v>-8.297567954220316</v>
      </c>
      <c r="M4" s="1">
        <f>((Total!M4-Total!B4)/Total!B4)*100</f>
        <v>24.606580829756798</v>
      </c>
      <c r="N4" s="1">
        <f>((Total!N4-Total!B4)/Total!B4)*100</f>
        <v>39.341917024320452</v>
      </c>
    </row>
    <row r="5" spans="1:14" hidden="1" x14ac:dyDescent="0.25">
      <c r="A5" s="7" t="s">
        <v>17</v>
      </c>
      <c r="B5" s="6" t="s">
        <v>49</v>
      </c>
      <c r="C5" s="1">
        <f>((Total!C5-Total!B5)/Total!B5)*100</f>
        <v>-9.9393939393939394</v>
      </c>
      <c r="D5" s="1">
        <f>((Total!D5-Total!B5)/Total!B5)*100</f>
        <v>-19.393939393939394</v>
      </c>
      <c r="E5" s="1">
        <f>((Total!E5-Total!B5)/Total!B5)*100</f>
        <v>6.4242424242424239</v>
      </c>
      <c r="F5" s="1">
        <f>((Total!F5-Total!B5)/Total!B5)*100</f>
        <v>-0.48484848484848486</v>
      </c>
      <c r="G5" s="1">
        <f>((Total!G5-Total!B5)/Total!B5)*100</f>
        <v>-33.333333333333329</v>
      </c>
      <c r="H5" s="1">
        <f>((Total!H5-Total!B5)/Total!B5)*100</f>
        <v>-40.121212121212118</v>
      </c>
      <c r="I5" s="1">
        <f>((Total!I5-Total!B5)/Total!B5)*100</f>
        <v>-43.151515151515149</v>
      </c>
      <c r="J5" s="1">
        <f>((Total!J5-Total!B5)/Total!B5)*100</f>
        <v>-44.436363636363637</v>
      </c>
      <c r="K5" s="1">
        <f>((Total!K5-Total!B5)/Total!B5)*100</f>
        <v>92.472727272727283</v>
      </c>
      <c r="L5" s="1">
        <f>((Total!L5-Total!B5)/Total!B5)*100</f>
        <v>41.939393939393938</v>
      </c>
      <c r="M5" s="1">
        <f>((Total!M5-Total!B5)/Total!B5)*100</f>
        <v>41.090909090909086</v>
      </c>
      <c r="N5" s="1">
        <f>((Total!N5-Total!B5)/Total!B5)*100</f>
        <v>40.36363636363636</v>
      </c>
    </row>
    <row r="6" spans="1:14" hidden="1" x14ac:dyDescent="0.25">
      <c r="A6" s="7" t="s">
        <v>18</v>
      </c>
      <c r="B6" s="6" t="s">
        <v>50</v>
      </c>
      <c r="C6" s="1">
        <f>((Total!C6-Total!B6)/Total!B6)*100</f>
        <v>-6.2930186823992136</v>
      </c>
      <c r="D6" s="1">
        <f>((Total!D6-Total!B6)/Total!B6)*100</f>
        <v>-15.339233038348082</v>
      </c>
      <c r="E6" s="1">
        <f>((Total!E6-Total!B6)/Total!B6)*100</f>
        <v>-9.1445427728613566</v>
      </c>
      <c r="F6" s="1">
        <f>((Total!F6-Total!B6)/Total!B6)*100</f>
        <v>-17.797443461160274</v>
      </c>
      <c r="G6" s="1">
        <f>((Total!G6-Total!B6)/Total!B6)*100</f>
        <v>-10.422812192723697</v>
      </c>
      <c r="H6" s="1">
        <f>((Total!H6-Total!B6)/Total!B6)*100</f>
        <v>-38.938053097345133</v>
      </c>
      <c r="I6" s="1">
        <f>((Total!I6-Total!B6)/Total!B6)*100</f>
        <v>2.5073746312684366</v>
      </c>
      <c r="J6" s="1">
        <f>((Total!J6-Total!B6)/Total!B6)*100</f>
        <v>-5.5063913470993118</v>
      </c>
      <c r="K6" s="1">
        <f>((Total!K6-Total!B6)/Total!B6)*100</f>
        <v>21.92723697148476</v>
      </c>
      <c r="L6" s="1">
        <f>((Total!L6-Total!B6)/Total!B6)*100</f>
        <v>108.35791543756146</v>
      </c>
      <c r="M6" s="1">
        <f>((Total!M6-Total!B6)/Total!B6)*100</f>
        <v>136.87315634218288</v>
      </c>
      <c r="N6" s="1">
        <f>((Total!N6-Total!B6)/Total!B6)*100</f>
        <v>249.65585054080628</v>
      </c>
    </row>
    <row r="7" spans="1:14" x14ac:dyDescent="0.25">
      <c r="A7" s="7" t="s">
        <v>19</v>
      </c>
      <c r="B7" s="6" t="s">
        <v>51</v>
      </c>
      <c r="C7" s="1">
        <f>((Total!C7-Total!B7)/Total!B7)*100</f>
        <v>-11.507128309572302</v>
      </c>
      <c r="D7" s="1">
        <f>((Total!D7-Total!B7)/Total!B7)*100</f>
        <v>-6.8228105906313647</v>
      </c>
      <c r="E7" s="1">
        <f>((Total!E7-Total!B7)/Total!B7)*100</f>
        <v>-26.782077393075355</v>
      </c>
      <c r="F7" s="1">
        <f>((Total!F7-Total!B7)/Total!B7)*100</f>
        <v>-41.54786150712831</v>
      </c>
      <c r="G7" s="1">
        <f>((Total!G7-Total!B7)/Total!B7)*100</f>
        <v>-40.224032586558046</v>
      </c>
      <c r="H7" s="1">
        <f>((Total!H7-Total!B7)/Total!B7)*100</f>
        <v>-49.796334012219958</v>
      </c>
      <c r="I7" s="1">
        <f>((Total!I7-Total!B7)/Total!B7)*100</f>
        <v>-58.350305498981669</v>
      </c>
      <c r="J7" s="1">
        <f>((Total!J7-Total!B7)/Total!B7)*100</f>
        <v>-55.091649694501022</v>
      </c>
      <c r="K7" s="1">
        <f>((Total!K7-Total!B7)/Total!B7)*100</f>
        <v>-46.028513238289207</v>
      </c>
      <c r="L7" s="1">
        <f>((Total!L7-Total!B7)/Total!B7)*100</f>
        <v>-56.313645621181266</v>
      </c>
      <c r="M7" s="1">
        <f>((Total!M7-Total!B7)/Total!B7)*100</f>
        <v>-57.331975560081474</v>
      </c>
      <c r="N7" s="1">
        <f>((Total!N7-Total!B7)/Total!B7)*100</f>
        <v>-34.623217922606926</v>
      </c>
    </row>
    <row r="8" spans="1:14" hidden="1" x14ac:dyDescent="0.25">
      <c r="A8" s="7" t="s">
        <v>20</v>
      </c>
      <c r="B8" s="6" t="s">
        <v>52</v>
      </c>
      <c r="C8" s="1">
        <f>((Total!C8-Total!B8)/Total!B8)*100</f>
        <v>10.414333706606943</v>
      </c>
      <c r="D8" s="1">
        <f>((Total!D8-Total!B8)/Total!B8)*100</f>
        <v>0.78387458006718924</v>
      </c>
      <c r="E8" s="1">
        <f>((Total!E8-Total!B8)/Total!B8)*100</f>
        <v>-2.7995520716685331</v>
      </c>
      <c r="F8" s="1">
        <f>((Total!F8-Total!B8)/Total!B8)*100</f>
        <v>-6.4949608062709965</v>
      </c>
      <c r="G8" s="1">
        <f>((Total!G8-Total!B8)/Total!B8)*100</f>
        <v>0.44792833146696531</v>
      </c>
      <c r="H8" s="1">
        <f>((Total!H8-Total!B8)/Total!B8)*100</f>
        <v>0.44792833146696531</v>
      </c>
      <c r="I8" s="1">
        <f>((Total!I8-Total!B8)/Total!B8)*100</f>
        <v>43.113101903695409</v>
      </c>
      <c r="J8" s="1">
        <f>((Total!J8-Total!B8)/Total!B8)*100</f>
        <v>9.630459126539753</v>
      </c>
      <c r="K8" s="1">
        <f>((Total!K8-Total!B8)/Total!B8)*100</f>
        <v>19.932810750279955</v>
      </c>
      <c r="L8" s="1">
        <f>((Total!L8-Total!B8)/Total!B8)*100</f>
        <v>33.25867861142217</v>
      </c>
      <c r="M8" s="1">
        <f>((Total!M8-Total!B8)/Total!B8)*100</f>
        <v>3.6954087346024638</v>
      </c>
      <c r="N8" s="1">
        <f>((Total!N8-Total!B8)/Total!B8)*100</f>
        <v>-23.852183650615903</v>
      </c>
    </row>
    <row r="9" spans="1:14" hidden="1" x14ac:dyDescent="0.25">
      <c r="A9" s="7" t="s">
        <v>21</v>
      </c>
      <c r="B9" s="6" t="s">
        <v>46</v>
      </c>
      <c r="C9" s="1">
        <f>((Total!C9-Total!B9)/Total!B9)*100</f>
        <v>-3.5957240038872693</v>
      </c>
      <c r="D9" s="1">
        <f>((Total!D9-Total!B9)/Total!B9)*100</f>
        <v>-8.5519922254616141</v>
      </c>
      <c r="E9" s="1">
        <f>((Total!E9-Total!B9)/Total!B9)*100</f>
        <v>-7.6773566569484935</v>
      </c>
      <c r="F9" s="1">
        <f>((Total!F9-Total!B9)/Total!B9)*100</f>
        <v>-17.978620019436345</v>
      </c>
      <c r="G9" s="1">
        <f>((Total!G9-Total!B9)/Total!B9)*100</f>
        <v>-5.5393586005830908</v>
      </c>
      <c r="H9" s="1">
        <f>((Total!H9-Total!B9)/Total!B9)*100</f>
        <v>-4.8590864917395535</v>
      </c>
      <c r="I9" s="1">
        <f>((Total!I9-Total!B9)/Total!B9)*100</f>
        <v>12.730806608357629</v>
      </c>
      <c r="J9" s="1">
        <f>((Total!J9-Total!B9)/Total!B9)*100</f>
        <v>5.8309037900874632</v>
      </c>
      <c r="K9" s="1">
        <f>((Total!K9-Total!B9)/Total!B9)*100</f>
        <v>91.545189504373184</v>
      </c>
      <c r="L9" s="1">
        <f>((Total!L9-Total!B9)/Total!B9)*100</f>
        <v>42.371234207968897</v>
      </c>
      <c r="M9" s="1">
        <f>((Total!M9-Total!B9)/Total!B9)*100</f>
        <v>62.390670553935855</v>
      </c>
      <c r="N9" s="1">
        <f>((Total!N9-Total!B9)/Total!B9)*100</f>
        <v>38.386783284742471</v>
      </c>
    </row>
    <row r="10" spans="1:14" hidden="1" x14ac:dyDescent="0.25">
      <c r="A10" s="7" t="s">
        <v>22</v>
      </c>
      <c r="B10" s="6" t="s">
        <v>47</v>
      </c>
      <c r="C10" s="1">
        <f>((Total!C10-Total!B10)/Total!B10)*100</f>
        <v>3.5323801513877209</v>
      </c>
      <c r="D10" s="1">
        <f>((Total!D10-Total!B10)/Total!B10)*100</f>
        <v>0.84104289318755254</v>
      </c>
      <c r="E10" s="1">
        <f>((Total!E10-Total!B10)/Total!B10)*100</f>
        <v>12.363330529857022</v>
      </c>
      <c r="F10" s="1">
        <f>((Total!F10-Total!B10)/Total!B10)*100</f>
        <v>12.363330529857022</v>
      </c>
      <c r="G10" s="1">
        <f>((Total!G10-Total!B10)/Total!B10)*100</f>
        <v>23.21278385197645</v>
      </c>
      <c r="H10" s="1">
        <f>((Total!H10-Total!B10)/Total!B10)*100</f>
        <v>19.848612279226241</v>
      </c>
      <c r="I10" s="1">
        <f>((Total!I10-Total!B10)/Total!B10)*100</f>
        <v>7.1488645920941964</v>
      </c>
      <c r="J10" s="1">
        <f>((Total!J10-Total!B10)/Total!B10)*100</f>
        <v>9.7560975609756095</v>
      </c>
      <c r="K10" s="1">
        <f>((Total!K10-Total!B10)/Total!B10)*100</f>
        <v>10.344827586206897</v>
      </c>
      <c r="L10" s="1">
        <f>((Total!L10-Total!B10)/Total!B10)*100</f>
        <v>10.176619007569386</v>
      </c>
      <c r="M10" s="1"/>
      <c r="N10" s="1"/>
    </row>
    <row r="11" spans="1:14" hidden="1" x14ac:dyDescent="0.25">
      <c r="A11" s="7" t="s">
        <v>23</v>
      </c>
      <c r="B11" s="6" t="s">
        <v>48</v>
      </c>
      <c r="C11" s="1">
        <f>((Total!C11-Total!B11)/Total!B11)*100</f>
        <v>-11.301369863013697</v>
      </c>
      <c r="D11" s="1">
        <f>((Total!D11-Total!B11)/Total!B11)*100</f>
        <v>-6.4212328767123292</v>
      </c>
      <c r="E11" s="1">
        <f>((Total!E11-Total!B11)/Total!B11)*100</f>
        <v>-16.695205479452056</v>
      </c>
      <c r="F11" s="1">
        <f>((Total!F11-Total!B11)/Total!B11)*100</f>
        <v>-15.41095890410959</v>
      </c>
      <c r="G11" s="1">
        <f>((Total!G11-Total!B11)/Total!B11)*100</f>
        <v>-16.695205479452056</v>
      </c>
      <c r="H11" s="1">
        <f>((Total!H11-Total!B11)/Total!B11)*100</f>
        <v>-4.7089041095890414</v>
      </c>
      <c r="I11" s="1">
        <f>((Total!I11-Total!B11)/Total!B11)*100</f>
        <v>-20.547945205479451</v>
      </c>
      <c r="J11" s="1">
        <f>((Total!J11-Total!B11)/Total!B11)*100</f>
        <v>-34.674657534246577</v>
      </c>
      <c r="K11" s="1">
        <f>((Total!K11-Total!B11)/Total!B11)*100</f>
        <v>-29.469178082191782</v>
      </c>
      <c r="L11" s="1">
        <f>((Total!L11-Total!B11)/Total!B11)*100</f>
        <v>-32.791095890410958</v>
      </c>
      <c r="M11" s="1">
        <f>((Total!M11-Total!B11)/Total!B11)*100</f>
        <v>-20.702054794520546</v>
      </c>
      <c r="N11" s="1">
        <f>((Total!N11-Total!B11)/Total!B11)*100</f>
        <v>61.215753424657535</v>
      </c>
    </row>
    <row r="12" spans="1:14" hidden="1" x14ac:dyDescent="0.25">
      <c r="A12" s="7" t="s">
        <v>24</v>
      </c>
      <c r="B12" s="6" t="s">
        <v>49</v>
      </c>
      <c r="C12" s="1">
        <f>((Total!C12-Total!B12)/Total!B12)*100</f>
        <v>-9.3492208982584781</v>
      </c>
      <c r="D12" s="1">
        <f>((Total!D12-Total!B12)/Total!B12)*100</f>
        <v>-13.01558203483043</v>
      </c>
      <c r="E12" s="1">
        <f>((Total!E12-Total!B12)/Total!B12)*100</f>
        <v>-20.439963336388633</v>
      </c>
      <c r="F12" s="1">
        <f>((Total!F12-Total!B12)/Total!B12)*100</f>
        <v>-19.981668194317141</v>
      </c>
      <c r="G12" s="1">
        <f>((Total!G12-Total!B12)/Total!B12)*100</f>
        <v>-32.905591200733269</v>
      </c>
      <c r="H12" s="1">
        <f>((Total!H12-Total!B12)/Total!B12)*100</f>
        <v>-35.288725939505042</v>
      </c>
      <c r="I12" s="1">
        <f>((Total!I12-Total!B12)/Total!B12)*100</f>
        <v>-36.113657195233728</v>
      </c>
      <c r="J12" s="1">
        <f>((Total!J12-Total!B12)/Total!B12)*100</f>
        <v>-44.271310724106321</v>
      </c>
      <c r="K12" s="1">
        <f>((Total!K12-Total!B12)/Total!B12)*100</f>
        <v>-23.648029330889091</v>
      </c>
      <c r="L12" s="1">
        <f>((Total!L12-Total!B12)/Total!B12)*100</f>
        <v>-39.688359303391387</v>
      </c>
      <c r="M12" s="1">
        <f>((Total!M12-Total!B12)/Total!B12)*100</f>
        <v>-38.955087076076993</v>
      </c>
      <c r="N12" s="1">
        <f>((Total!N12-Total!B12)/Total!B12)*100</f>
        <v>-43.079743354720442</v>
      </c>
    </row>
    <row r="13" spans="1:14" hidden="1" x14ac:dyDescent="0.25">
      <c r="A13" s="7" t="s">
        <v>25</v>
      </c>
      <c r="B13" s="6" t="s">
        <v>50</v>
      </c>
      <c r="C13" s="1">
        <f>((Total!C13-Total!B13)/Total!B13)*100</f>
        <v>-1.6129032258064515</v>
      </c>
      <c r="D13" s="1">
        <f>((Total!D13-Total!B13)/Total!B13)*100</f>
        <v>-7.5901328273244779</v>
      </c>
      <c r="E13" s="1">
        <f>((Total!E13-Total!B13)/Total!B13)*100</f>
        <v>-28.462998102466791</v>
      </c>
      <c r="F13" s="1">
        <f>((Total!F13-Total!B13)/Total!B13)*100</f>
        <v>-19.734345351043643</v>
      </c>
      <c r="G13" s="1">
        <f>((Total!G13-Total!B13)/Total!B13)*100</f>
        <v>-26.565464895635671</v>
      </c>
      <c r="H13" s="1">
        <f>((Total!H13-Total!B13)/Total!B13)*100</f>
        <v>-50.664136622390885</v>
      </c>
      <c r="I13" s="1">
        <f>((Total!I13-Total!B13)/Total!B13)*100</f>
        <v>-31.404174573055027</v>
      </c>
      <c r="J13" s="1">
        <f>((Total!J13-Total!B13)/Total!B13)*100</f>
        <v>-41.650853889943072</v>
      </c>
      <c r="K13" s="1">
        <f>((Total!K13-Total!B13)/Total!B13)*100</f>
        <v>-22.39089184060721</v>
      </c>
      <c r="L13" s="1">
        <f>((Total!L13-Total!B13)/Total!B13)*100</f>
        <v>-46.489563567362431</v>
      </c>
      <c r="M13" s="1">
        <f>((Total!M13-Total!B13)/Total!B13)*100</f>
        <v>-36.62239089184061</v>
      </c>
      <c r="N13" s="1">
        <f>((Total!N13-Total!B13)/Total!B13)*100</f>
        <v>-45.161290322580641</v>
      </c>
    </row>
    <row r="14" spans="1:14" x14ac:dyDescent="0.25">
      <c r="A14" s="7" t="s">
        <v>26</v>
      </c>
      <c r="B14" s="6" t="s">
        <v>51</v>
      </c>
      <c r="C14" s="1">
        <f>((Total!C14-Total!B14)/Total!B14)*100</f>
        <v>-5.3664921465968591</v>
      </c>
      <c r="D14" s="1">
        <f>((Total!D14-Total!B14)/Total!B14)*100</f>
        <v>-12.30366492146597</v>
      </c>
      <c r="E14" s="1">
        <f>((Total!E14-Total!B14)/Total!B14)*100</f>
        <v>13.089005235602095</v>
      </c>
      <c r="F14" s="1">
        <f>((Total!F14-Total!B14)/Total!B14)*100</f>
        <v>-2.2251308900523559</v>
      </c>
      <c r="G14" s="1">
        <f>((Total!G14-Total!B14)/Total!B14)*100</f>
        <v>-10.6151832460733</v>
      </c>
      <c r="H14" s="1">
        <f>((Total!H14-Total!B14)/Total!B14)*100</f>
        <v>-9.0445026178010508</v>
      </c>
      <c r="I14" s="1">
        <f>((Total!I14-Total!B14)/Total!B14)*100</f>
        <v>-35.340314136125656</v>
      </c>
      <c r="J14" s="1">
        <f>((Total!J14-Total!B14)/Total!B14)*100</f>
        <v>-36.387434554973822</v>
      </c>
      <c r="K14" s="1">
        <f>((Total!K14-Total!B14)/Total!B14)*100</f>
        <v>-45.418848167539267</v>
      </c>
      <c r="L14" s="1">
        <f>((Total!L14-Total!B14)/Total!B14)*100</f>
        <v>-48.560209424083773</v>
      </c>
      <c r="M14" s="1">
        <f>((Total!M14-Total!B14)/Total!B14)*100</f>
        <v>-38.612565445026178</v>
      </c>
      <c r="N14" s="1">
        <f>((Total!N14-Total!B14)/Total!B14)*100</f>
        <v>-38.089005235602095</v>
      </c>
    </row>
    <row r="15" spans="1:14" hidden="1" x14ac:dyDescent="0.25">
      <c r="A15" s="7" t="s">
        <v>27</v>
      </c>
      <c r="B15" s="6" t="s">
        <v>52</v>
      </c>
      <c r="C15" s="1">
        <f>((Total!C15-Total!B15)/Total!B15)*100</f>
        <v>-5.5970149253731343</v>
      </c>
      <c r="D15" s="1">
        <f>((Total!D15-Total!B15)/Total!B15)*100</f>
        <v>-6.7164179104477615</v>
      </c>
      <c r="E15" s="1">
        <f>((Total!E15-Total!B15)/Total!B15)*100</f>
        <v>-7.08955223880597</v>
      </c>
      <c r="F15" s="1">
        <f>((Total!F15-Total!B15)/Total!B15)*100</f>
        <v>-11.567164179104477</v>
      </c>
      <c r="G15" s="1">
        <f>((Total!G15-Total!B15)/Total!B15)*100</f>
        <v>-30.223880597014922</v>
      </c>
      <c r="H15" s="1">
        <f>((Total!H15-Total!B15)/Total!B15)*100</f>
        <v>47.947761194029852</v>
      </c>
      <c r="I15" s="1">
        <f>((Total!I15-Total!B15)/Total!B15)*100</f>
        <v>37.126865671641788</v>
      </c>
      <c r="J15" s="1">
        <f>((Total!J15-Total!B15)/Total!B15)*100</f>
        <v>115.11194029850746</v>
      </c>
      <c r="K15" s="1">
        <f>((Total!K15-Total!B15)/Total!B15)*100</f>
        <v>84.888059701492537</v>
      </c>
      <c r="L15" s="1">
        <f>((Total!L15-Total!B15)/Total!B15)*100</f>
        <v>18.28358208955224</v>
      </c>
      <c r="M15" s="1">
        <f>((Total!M15-Total!B15)/Total!B15)*100</f>
        <v>38.805970149253731</v>
      </c>
      <c r="N15" s="1">
        <f>((Total!N15-Total!B15)/Total!B15)*100</f>
        <v>92.910447761194021</v>
      </c>
    </row>
    <row r="16" spans="1:14" hidden="1" x14ac:dyDescent="0.25">
      <c r="A16" s="7" t="s">
        <v>28</v>
      </c>
      <c r="B16" s="6" t="s">
        <v>46</v>
      </c>
      <c r="C16" s="1">
        <f>((Total!C16-Total!B16)/Total!B16)*100</f>
        <v>-7.8817733990147785</v>
      </c>
      <c r="D16" s="1">
        <f>((Total!D16-Total!B16)/Total!B16)*100</f>
        <v>-10.44334975369458</v>
      </c>
      <c r="E16" s="1">
        <f>((Total!E16-Total!B16)/Total!B16)*100</f>
        <v>-14.187192118226601</v>
      </c>
      <c r="F16" s="1">
        <f>((Total!F16-Total!B16)/Total!B16)*100</f>
        <v>-20.295566502463057</v>
      </c>
      <c r="G16" s="1">
        <f>((Total!G16-Total!B16)/Total!B16)*100</f>
        <v>55.369458128078819</v>
      </c>
      <c r="H16" s="1">
        <f>((Total!H16-Total!B16)/Total!B16)*100</f>
        <v>17.142857142857142</v>
      </c>
      <c r="I16" s="1">
        <f>((Total!I16-Total!B16)/Total!B16)*100</f>
        <v>5.6157635467980294</v>
      </c>
      <c r="J16" s="1">
        <f>((Total!J16-Total!B16)/Total!B16)*100</f>
        <v>33.103448275862071</v>
      </c>
      <c r="K16" s="1">
        <f>((Total!K16-Total!B16)/Total!B16)*100</f>
        <v>40.88669950738916</v>
      </c>
      <c r="L16" s="1">
        <f>((Total!L16-Total!B16)/Total!B16)*100</f>
        <v>140.66009852216749</v>
      </c>
      <c r="M16" s="1">
        <f>((Total!M16-Total!B16)/Total!B16)*100</f>
        <v>166.10837438423644</v>
      </c>
      <c r="N16" s="1"/>
    </row>
    <row r="17" spans="1:14" hidden="1" x14ac:dyDescent="0.25">
      <c r="A17" s="7" t="s">
        <v>29</v>
      </c>
      <c r="B17" s="6" t="s">
        <v>47</v>
      </c>
      <c r="C17" s="1">
        <f>((Total!C17-Total!B17)/Total!B17)*100</f>
        <v>-17.186250999200638</v>
      </c>
      <c r="D17" s="1">
        <f>((Total!D17-Total!B17)/Total!B17)*100</f>
        <v>-15.587529976019185</v>
      </c>
      <c r="E17" s="1">
        <f>((Total!E17-Total!B17)/Total!B17)*100</f>
        <v>-21.582733812949641</v>
      </c>
      <c r="F17" s="1">
        <f>((Total!F17-Total!B17)/Total!B17)*100</f>
        <v>-13.988808952837731</v>
      </c>
      <c r="G17" s="1">
        <f>((Total!G17-Total!B17)/Total!B17)*100</f>
        <v>-11.031175059952037</v>
      </c>
      <c r="H17" s="1">
        <f>((Total!H17-Total!B17)/Total!B17)*100</f>
        <v>34.932054356514783</v>
      </c>
      <c r="I17" s="1">
        <f>((Total!I17-Total!B17)/Total!B17)*100</f>
        <v>46.362909672262191</v>
      </c>
      <c r="J17" s="1">
        <f>((Total!J17-Total!B17)/Total!B17)*100</f>
        <v>31.254996003197444</v>
      </c>
      <c r="K17" s="1">
        <f>((Total!K17-Total!B17)/Total!B17)*100</f>
        <v>43.165467625899282</v>
      </c>
      <c r="L17" s="1">
        <f>((Total!L17-Total!B17)/Total!B17)*100</f>
        <v>24.220623501199039</v>
      </c>
      <c r="M17" s="1">
        <f>((Total!M17-Total!B17)/Total!B17)*100</f>
        <v>32.613908872901682</v>
      </c>
      <c r="N17" s="1">
        <f>((Total!N17-Total!B17)/Total!B17)*100</f>
        <v>20.06394884092726</v>
      </c>
    </row>
    <row r="18" spans="1:14" hidden="1" x14ac:dyDescent="0.25">
      <c r="A18" s="7" t="s">
        <v>30</v>
      </c>
      <c r="B18" s="6" t="s">
        <v>48</v>
      </c>
      <c r="C18" s="1">
        <f>((Total!C18-Total!B18)/Total!B18)*100</f>
        <v>-17.733990147783253</v>
      </c>
      <c r="D18" s="1">
        <f>((Total!D18-Total!B18)/Total!B18)*100</f>
        <v>-25.052779732582685</v>
      </c>
      <c r="E18" s="1">
        <f>((Total!E18-Total!B18)/Total!B18)*100</f>
        <v>-22.730471498944404</v>
      </c>
      <c r="F18" s="1">
        <f>((Total!F18-Total!B18)/Total!B18)*100</f>
        <v>-27.375087966220974</v>
      </c>
      <c r="G18" s="1">
        <f>((Total!G18-Total!B18)/Total!B18)*100</f>
        <v>-34.482758620689658</v>
      </c>
      <c r="H18" s="1">
        <f>((Total!H18-Total!B18)/Total!B18)*100</f>
        <v>-34.750175932441941</v>
      </c>
      <c r="I18" s="1">
        <f>((Total!I18-Total!B18)/Total!B18)*100</f>
        <v>-37.29767769176636</v>
      </c>
      <c r="J18" s="1">
        <f>((Total!J18-Total!B18)/Total!B18)*100</f>
        <v>-27.234342012667135</v>
      </c>
      <c r="K18" s="1">
        <f>((Total!K18-Total!B18)/Total!B18)*100</f>
        <v>-13.581984517945109</v>
      </c>
      <c r="L18" s="1">
        <f>((Total!L18-Total!B18)/Total!B18)*100</f>
        <v>-21.252638986629137</v>
      </c>
      <c r="M18" s="1">
        <f>((Total!M18-Total!B18)/Total!B18)*100</f>
        <v>-26.249120337790288</v>
      </c>
      <c r="N18" s="1">
        <f>((Total!N18-Total!B18)/Total!B18)*100</f>
        <v>-20.619282195636877</v>
      </c>
    </row>
    <row r="19" spans="1:14" hidden="1" x14ac:dyDescent="0.25">
      <c r="A19" s="7" t="s">
        <v>31</v>
      </c>
      <c r="B19" s="6" t="s">
        <v>49</v>
      </c>
      <c r="C19" s="1">
        <f>((Total!C19-Total!B19)/Total!B19)*100</f>
        <v>-7.75716694772344</v>
      </c>
      <c r="D19" s="1">
        <f>((Total!D19-Total!B19)/Total!B19)*100</f>
        <v>-12.563237774030354</v>
      </c>
      <c r="E19" s="1">
        <f>((Total!E19-Total!B19)/Total!B19)*100</f>
        <v>-22.158516020236082</v>
      </c>
      <c r="F19" s="1">
        <f>((Total!F19-Total!B19)/Total!B19)*100</f>
        <v>-25.969645868465431</v>
      </c>
      <c r="G19" s="1">
        <f>((Total!G19-Total!B19)/Total!B19)*100</f>
        <v>-26.812816188870155</v>
      </c>
      <c r="H19" s="1">
        <f>((Total!H19-Total!B19)/Total!B19)*100</f>
        <v>-27.740303541315349</v>
      </c>
      <c r="I19" s="1">
        <f>((Total!I19-Total!B19)/Total!B19)*100</f>
        <v>-35.66610455311973</v>
      </c>
      <c r="J19" s="1">
        <f>((Total!J19-Total!B19)/Total!B19)*100</f>
        <v>-39.797639123102869</v>
      </c>
      <c r="K19" s="1">
        <f>((Total!K19-Total!B19)/Total!B19)*100</f>
        <v>-45.278246205733559</v>
      </c>
      <c r="L19" s="1">
        <f>((Total!L19-Total!B19)/Total!B19)*100</f>
        <v>-45.109612141652619</v>
      </c>
      <c r="M19" s="1">
        <f>((Total!M19-Total!B19)/Total!B19)*100</f>
        <v>-46.880269814502526</v>
      </c>
      <c r="N19" s="1">
        <f>((Total!N19-Total!B19)/Total!B19)*100</f>
        <v>-58.263069139966269</v>
      </c>
    </row>
    <row r="20" spans="1:14" hidden="1" x14ac:dyDescent="0.25">
      <c r="A20" s="7" t="s">
        <v>32</v>
      </c>
      <c r="B20" s="6" t="s">
        <v>50</v>
      </c>
      <c r="C20" s="1">
        <f>((Total!C20-Total!B20)/Total!B20)*100</f>
        <v>-13.13035204567079</v>
      </c>
      <c r="D20" s="1">
        <f>((Total!D20-Total!B20)/Total!B20)*100</f>
        <v>-21.883920076117981</v>
      </c>
      <c r="E20" s="1">
        <f>((Total!E20-Total!B20)/Total!B20)*100</f>
        <v>-22.645099904852522</v>
      </c>
      <c r="F20" s="1">
        <f>((Total!F20-Total!B20)/Total!B20)*100</f>
        <v>-15.699333967649856</v>
      </c>
      <c r="G20" s="1">
        <f>((Total!G20-Total!B20)/Total!B20)*100</f>
        <v>-9.3244529019980966</v>
      </c>
      <c r="H20" s="1">
        <f>((Total!H20-Total!B20)/Total!B20)*100</f>
        <v>-8.6584205518553752</v>
      </c>
      <c r="I20" s="1">
        <f>((Total!I20-Total!B20)/Total!B20)*100</f>
        <v>-10.941960038058991</v>
      </c>
      <c r="J20" s="1">
        <f>((Total!J20-Total!B20)/Total!B20)*100</f>
        <v>-31.874405328258803</v>
      </c>
      <c r="K20" s="1">
        <f>((Total!K20-Total!B20)/Total!B20)*100</f>
        <v>-29.876308277830638</v>
      </c>
      <c r="L20" s="1">
        <f>((Total!L20-Total!B20)/Total!B20)*100</f>
        <v>-39.666983824928636</v>
      </c>
      <c r="M20" s="1">
        <f>((Total!M20-Total!B20)/Total!B20)*100</f>
        <v>-4.2816365366317788</v>
      </c>
      <c r="N20" s="1">
        <f>((Total!N20-Total!B20)/Total!B20)*100</f>
        <v>-18.839200761179828</v>
      </c>
    </row>
    <row r="21" spans="1:14" x14ac:dyDescent="0.25">
      <c r="A21" s="7" t="s">
        <v>33</v>
      </c>
      <c r="B21" s="6" t="s">
        <v>51</v>
      </c>
      <c r="C21" s="1">
        <f>((Total!C21-Total!B21)/Total!B21)*100</f>
        <v>-0.57377049180327866</v>
      </c>
      <c r="D21" s="1">
        <f>((Total!D21-Total!B21)/Total!B21)*100</f>
        <v>-20.491803278688526</v>
      </c>
      <c r="E21" s="1">
        <f>((Total!E21-Total!B21)/Total!B21)*100</f>
        <v>32.786885245901637</v>
      </c>
      <c r="F21" s="1">
        <f>((Total!F21-Total!B21)/Total!B21)*100</f>
        <v>6.0655737704918034</v>
      </c>
      <c r="G21" s="1">
        <f>((Total!G21-Total!B21)/Total!B21)*100</f>
        <v>15.737704918032788</v>
      </c>
      <c r="H21" s="1">
        <f>((Total!H21-Total!B21)/Total!B21)*100</f>
        <v>-18.688524590163937</v>
      </c>
      <c r="I21" s="1">
        <f>((Total!I21-Total!B21)/Total!B21)*100</f>
        <v>-18.688524590163937</v>
      </c>
      <c r="J21" s="1">
        <f>((Total!J21-Total!B21)/Total!B21)*100</f>
        <v>-17.04918032786885</v>
      </c>
      <c r="K21" s="1">
        <f>((Total!K21-Total!B21)/Total!B21)*100</f>
        <v>-14.098360655737704</v>
      </c>
      <c r="L21" s="1">
        <f>((Total!L21-Total!B21)/Total!B21)*100</f>
        <v>-38.934426229508198</v>
      </c>
      <c r="M21" s="1">
        <f>((Total!M21-Total!B21)/Total!B21)*100</f>
        <v>-28.07377049180328</v>
      </c>
      <c r="N21" s="1">
        <f>((Total!N21-Total!B21)/Total!B21)*100</f>
        <v>-33.688524590163929</v>
      </c>
    </row>
    <row r="22" spans="1:14" hidden="1" x14ac:dyDescent="0.25">
      <c r="A22" s="7" t="s">
        <v>34</v>
      </c>
      <c r="B22" s="6" t="s">
        <v>52</v>
      </c>
      <c r="C22" s="1">
        <f>((Total!C22-Total!B22)/Total!B22)*100</f>
        <v>40.723981900452486</v>
      </c>
      <c r="D22" s="1">
        <f>((Total!D22-Total!B22)/Total!B22)*100</f>
        <v>61.236802413273004</v>
      </c>
      <c r="E22" s="1">
        <f>((Total!E22-Total!B22)/Total!B22)*100</f>
        <v>46.304675716440421</v>
      </c>
      <c r="F22" s="1">
        <f>((Total!F22-Total!B22)/Total!B22)*100</f>
        <v>38.914027149321271</v>
      </c>
      <c r="G22" s="1">
        <f>((Total!G22-Total!B22)/Total!B22)*100</f>
        <v>11.161387631975868</v>
      </c>
      <c r="H22" s="1">
        <f>((Total!H22-Total!B22)/Total!B22)*100</f>
        <v>1.3574660633484164</v>
      </c>
      <c r="I22" s="1">
        <f>((Total!I22-Total!B22)/Total!B22)*100</f>
        <v>-6.0331825037707389</v>
      </c>
      <c r="J22" s="1">
        <f>((Total!J22-Total!B22)/Total!B22)*100</f>
        <v>-18.099547511312217</v>
      </c>
      <c r="K22" s="1">
        <f>((Total!K22-Total!B22)/Total!B22)*100</f>
        <v>-2.4132730015082959</v>
      </c>
      <c r="L22" s="1">
        <f>((Total!L22-Total!B22)/Total!B22)*100</f>
        <v>-1.2217194570135781</v>
      </c>
      <c r="M22" s="1">
        <f>((Total!M22-Total!B22)/Total!B22)*100</f>
        <v>-13.8763197586727</v>
      </c>
      <c r="N22" s="1">
        <f>((Total!N22-Total!B22)/Total!B22)*100</f>
        <v>-26.546003016591253</v>
      </c>
    </row>
    <row r="23" spans="1:14" hidden="1" x14ac:dyDescent="0.25">
      <c r="A23" s="7" t="s">
        <v>35</v>
      </c>
      <c r="B23" s="6" t="s">
        <v>46</v>
      </c>
      <c r="C23" s="1">
        <f>((Total!C23-Total!B23)/Total!B23)*100</f>
        <v>7.9638009049773748</v>
      </c>
      <c r="D23" s="1">
        <f>((Total!D23-Total!B23)/Total!B23)*100</f>
        <v>14.660633484162897</v>
      </c>
      <c r="E23" s="1">
        <f>((Total!E23-Total!B23)/Total!B23)*100</f>
        <v>15.475113122171946</v>
      </c>
      <c r="F23" s="1">
        <f>((Total!F23-Total!B23)/Total!B23)*100</f>
        <v>39.457013574660635</v>
      </c>
      <c r="G23" s="1">
        <f>((Total!G23-Total!B23)/Total!B23)*100</f>
        <v>23.348416289592759</v>
      </c>
      <c r="H23" s="1">
        <f>((Total!H23-Total!B23)/Total!B23)*100</f>
        <v>54.751131221719461</v>
      </c>
      <c r="I23" s="1">
        <f>((Total!I23-Total!B23)/Total!B23)*100</f>
        <v>17.828054298642535</v>
      </c>
      <c r="J23" s="1">
        <f>((Total!J23-Total!B23)/Total!B23)*100</f>
        <v>39.095022624434392</v>
      </c>
      <c r="K23" s="1">
        <f>((Total!K23-Total!B23)/Total!B23)*100</f>
        <v>-1.5384615384615385</v>
      </c>
      <c r="L23" s="1">
        <f>((Total!L23-Total!B23)/Total!B23)*100</f>
        <v>8.8687782805429869</v>
      </c>
      <c r="M23" s="1">
        <f>((Total!M23-Total!B23)/Total!B23)*100</f>
        <v>-7.873303167420814</v>
      </c>
      <c r="N23" s="1">
        <f>((Total!N23-Total!B23)/Total!B23)*100</f>
        <v>-12.941176470588237</v>
      </c>
    </row>
    <row r="24" spans="1:14" hidden="1" x14ac:dyDescent="0.25">
      <c r="A24" s="7" t="s">
        <v>36</v>
      </c>
      <c r="B24" s="6" t="s">
        <v>47</v>
      </c>
      <c r="C24" s="1">
        <f>((Total!C24-Total!B24)/Total!B24)*100</f>
        <v>-1.6260162601626018</v>
      </c>
      <c r="D24" s="1">
        <f>((Total!D24-Total!B24)/Total!B24)*100</f>
        <v>-12.556458897922312</v>
      </c>
      <c r="E24" s="1">
        <f>((Total!E24-Total!B24)/Total!B24)*100</f>
        <v>35.438121047877139</v>
      </c>
      <c r="F24" s="1">
        <f>((Total!F24-Total!B24)/Total!B24)*100</f>
        <v>5.5103884372177054</v>
      </c>
      <c r="G24" s="1">
        <f>((Total!G24-Total!B24)/Total!B24)*100</f>
        <v>7.136404697380307</v>
      </c>
      <c r="H24" s="1">
        <f>((Total!H24-Total!B24)/Total!B24)*100</f>
        <v>8.2204155374887087</v>
      </c>
      <c r="I24" s="1">
        <f>((Total!I24-Total!B24)/Total!B24)*100</f>
        <v>8.581752484191508</v>
      </c>
      <c r="J24" s="1">
        <f>((Total!J24-Total!B24)/Total!B24)*100</f>
        <v>-10.749774164408311</v>
      </c>
      <c r="K24" s="1">
        <f>((Total!K24-Total!B24)/Total!B24)*100</f>
        <v>-30.803974706413729</v>
      </c>
      <c r="L24" s="1">
        <f>((Total!L24-Total!B24)/Total!B24)*100</f>
        <v>-29.177958446251129</v>
      </c>
      <c r="M24" s="1">
        <f>((Total!M24-Total!B24)/Total!B24)*100</f>
        <v>-37.308039747064136</v>
      </c>
      <c r="N24" s="1">
        <f>((Total!N24-Total!B24)/Total!B24)*100</f>
        <v>-50.767841011743457</v>
      </c>
    </row>
    <row r="25" spans="1:14" hidden="1" x14ac:dyDescent="0.25">
      <c r="A25" s="7" t="s">
        <v>37</v>
      </c>
      <c r="B25" s="6" t="s">
        <v>48</v>
      </c>
      <c r="C25" s="1">
        <f>((Total!C25-Total!B25)/Total!B25)*100</f>
        <v>-14.205004035512511</v>
      </c>
      <c r="D25" s="1">
        <f>((Total!D25-Total!B25)/Total!B25)*100</f>
        <v>-24.616626311541566</v>
      </c>
      <c r="E25" s="1">
        <f>((Total!E25-Total!B25)/Total!B25)*100</f>
        <v>-3.3898305084745761</v>
      </c>
      <c r="F25" s="1">
        <f>((Total!F25-Total!B25)/Total!B25)*100</f>
        <v>-24.374495560936239</v>
      </c>
      <c r="G25" s="1">
        <f>((Total!G25-Total!B25)/Total!B25)*100</f>
        <v>-19.37046004842615</v>
      </c>
      <c r="H25" s="1">
        <f>((Total!H25-Total!B25)/Total!B25)*100</f>
        <v>-34.140435835351091</v>
      </c>
      <c r="I25" s="1">
        <f>((Total!I25-Total!B25)/Total!B25)*100</f>
        <v>-37.691686844229217</v>
      </c>
      <c r="J25" s="1">
        <f>((Total!J25-Total!B25)/Total!B25)*100</f>
        <v>-38.17594834543987</v>
      </c>
      <c r="K25" s="1">
        <f>((Total!K25-Total!B25)/Total!B25)*100</f>
        <v>-28.248587570621471</v>
      </c>
      <c r="L25" s="1">
        <f>((Total!L25-Total!B25)/Total!B25)*100</f>
        <v>-25.907990314769975</v>
      </c>
      <c r="M25" s="1">
        <f>((Total!M25-Total!B25)/Total!B25)*100</f>
        <v>-51.896690879741726</v>
      </c>
      <c r="N25" s="1">
        <f>((Total!N25-Total!B25)/Total!B25)*100</f>
        <v>-58.353510895883772</v>
      </c>
    </row>
    <row r="26" spans="1:14" hidden="1" x14ac:dyDescent="0.25">
      <c r="A26" s="7" t="s">
        <v>38</v>
      </c>
      <c r="B26" s="6" t="s">
        <v>49</v>
      </c>
      <c r="C26" s="1">
        <f>((Total!C26-Total!B26)/Total!B26)*100</f>
        <v>5.5492638731596831</v>
      </c>
      <c r="D26" s="1">
        <f>((Total!D26-Total!B26)/Total!B26)*100</f>
        <v>9.8527746319365797</v>
      </c>
      <c r="E26" s="1">
        <f>((Total!E26-Total!B26)/Total!B26)*100</f>
        <v>-1.5855039637599093</v>
      </c>
      <c r="F26" s="1">
        <f>((Total!F26-Total!B26)/Total!B26)*100</f>
        <v>-17.893544733861834</v>
      </c>
      <c r="G26" s="1">
        <f>((Total!G26-Total!B26)/Total!B26)*100</f>
        <v>2.378255945639864</v>
      </c>
      <c r="H26" s="1">
        <f>((Total!H26-Total!B26)/Total!B26)*100</f>
        <v>-7.3612684031710076</v>
      </c>
      <c r="I26" s="1">
        <f>((Total!I26-Total!B26)/Total!B26)*100</f>
        <v>-6.2287655719139305</v>
      </c>
      <c r="J26" s="1">
        <f>((Total!J26-Total!B26)/Total!B26)*100</f>
        <v>-24.462061155152888</v>
      </c>
      <c r="K26" s="1">
        <f>((Total!K26-Total!B26)/Total!B26)*100</f>
        <v>102.83125707814268</v>
      </c>
      <c r="L26" s="1">
        <f>((Total!L26-Total!B26)/Total!B26)*100</f>
        <v>124.34881087202719</v>
      </c>
      <c r="M26" s="1">
        <f>((Total!M26-Total!B26)/Total!B26)*100</f>
        <v>123.66930917327292</v>
      </c>
      <c r="N26" s="1">
        <f>((Total!N26-Total!B26)/Total!B26)*100</f>
        <v>115.96828992072481</v>
      </c>
    </row>
    <row r="27" spans="1:14" hidden="1" x14ac:dyDescent="0.25">
      <c r="A27" s="7" t="s">
        <v>39</v>
      </c>
      <c r="B27" s="6" t="s">
        <v>50</v>
      </c>
      <c r="C27" s="1">
        <f>((Total!C27-Total!B27)/Total!B27)*100</f>
        <v>-14.892623716153128</v>
      </c>
      <c r="D27" s="1">
        <f>((Total!D27-Total!B27)/Total!B27)*100</f>
        <v>-25.116713352007469</v>
      </c>
      <c r="E27" s="1">
        <f>((Total!E27-Total!B27)/Total!B27)*100</f>
        <v>-26.704014939309058</v>
      </c>
      <c r="F27" s="1">
        <f>((Total!F27-Total!B27)/Total!B27)*100</f>
        <v>-9.2436974789915975</v>
      </c>
      <c r="G27" s="1">
        <f>((Total!G27-Total!B27)/Total!B27)*100</f>
        <v>37.927170868347346</v>
      </c>
      <c r="H27" s="1">
        <f>((Total!H27-Total!B27)/Total!B27)*100</f>
        <v>42.390289449112977</v>
      </c>
      <c r="I27" s="1">
        <f>((Total!I27-Total!B27)/Total!B27)*100</f>
        <v>16.526610644257701</v>
      </c>
      <c r="J27" s="1">
        <f>((Total!J27-Total!B27)/Total!B27)*100</f>
        <v>60.784313725490193</v>
      </c>
      <c r="K27" s="1">
        <f>((Total!K27-Total!B27)/Total!B27)*100</f>
        <v>74.323062558356682</v>
      </c>
      <c r="L27" s="1">
        <f>((Total!L27-Total!B27)/Total!B27)*100</f>
        <v>103.16526610644259</v>
      </c>
      <c r="M27" s="1">
        <f>((Total!M27-Total!B27)/Total!B27)*100</f>
        <v>121.00840336134453</v>
      </c>
      <c r="N27" s="1">
        <f>((Total!N27-Total!B27)/Total!B27)*100</f>
        <v>111.39122315592904</v>
      </c>
    </row>
    <row r="28" spans="1:14" x14ac:dyDescent="0.25">
      <c r="A28" s="7" t="s">
        <v>40</v>
      </c>
      <c r="B28" s="6" t="s">
        <v>51</v>
      </c>
      <c r="C28" s="1">
        <f>((Total!C28-Total!B28)/Total!B28)*100</f>
        <v>-7.9178885630498534</v>
      </c>
      <c r="D28" s="1">
        <f>((Total!D28-Total!B28)/Total!B28)*100</f>
        <v>-15.249266862170089</v>
      </c>
      <c r="E28" s="1">
        <f>((Total!E28-Total!B28)/Total!B28)*100</f>
        <v>-12.316715542521994</v>
      </c>
      <c r="F28" s="1">
        <f>((Total!F28-Total!B28)/Total!B28)*100</f>
        <v>-31.378299120234605</v>
      </c>
      <c r="G28" s="1">
        <f>((Total!G28-Total!B28)/Total!B28)*100</f>
        <v>-17.008797653958943</v>
      </c>
      <c r="H28" s="1">
        <f>((Total!H28-Total!B28)/Total!B28)*100</f>
        <v>-23.851417399804497</v>
      </c>
      <c r="I28" s="1">
        <f>((Total!I28-Total!B28)/Total!B28)*100</f>
        <v>-21.798631476050829</v>
      </c>
      <c r="J28" s="1">
        <f>((Total!J28-Total!B28)/Total!B28)*100</f>
        <v>-34.11534701857282</v>
      </c>
      <c r="K28" s="1">
        <f>((Total!K28-Total!B28)/Total!B28)*100</f>
        <v>-44.183773216031277</v>
      </c>
      <c r="L28" s="1">
        <f>((Total!L28-Total!B28)/Total!B28)*100</f>
        <v>-26.295210166177906</v>
      </c>
      <c r="M28" s="1">
        <f>((Total!M28-Total!B28)/Total!B28)*100</f>
        <v>-34.11534701857282</v>
      </c>
      <c r="N28" s="1">
        <f>((Total!N28-Total!B28)/Total!B28)*100</f>
        <v>-45.845552297165199</v>
      </c>
    </row>
    <row r="29" spans="1:14" hidden="1" x14ac:dyDescent="0.25">
      <c r="A29" s="7" t="s">
        <v>41</v>
      </c>
      <c r="B29" s="6" t="s">
        <v>52</v>
      </c>
      <c r="C29" s="1">
        <f>((Total!C29-Total!B29)/Total!B29)*100</f>
        <v>-2.700096432015429</v>
      </c>
      <c r="D29" s="1">
        <f>((Total!D29-Total!B29)/Total!B29)*100</f>
        <v>0.81967213114754101</v>
      </c>
      <c r="E29" s="1">
        <f>((Total!E29-Total!B29)/Total!B29)*100</f>
        <v>15.23625843780135</v>
      </c>
      <c r="F29" s="1">
        <f>((Total!F29-Total!B29)/Total!B29)*100</f>
        <v>17.454194792671167</v>
      </c>
      <c r="G29" s="1">
        <f>((Total!G29-Total!B29)/Total!B29)*100</f>
        <v>-38.524590163934427</v>
      </c>
      <c r="H29" s="1">
        <f>((Total!H29-Total!B29)/Total!B29)*100</f>
        <v>-46.046287367405981</v>
      </c>
      <c r="I29" s="1">
        <f>((Total!I29-Total!B29)/Total!B29)*100</f>
        <v>-42.140790742526519</v>
      </c>
      <c r="J29" s="1">
        <f>((Total!J29-Total!B29)/Total!B29)*100</f>
        <v>-42.671166827386692</v>
      </c>
      <c r="K29" s="1">
        <f>((Total!K29-Total!B29)/Total!B29)*100</f>
        <v>-54.435872709739627</v>
      </c>
      <c r="L29" s="1">
        <f>((Total!L29-Total!B29)/Total!B29)*100</f>
        <v>-55.496624879459979</v>
      </c>
      <c r="M29" s="1">
        <f>((Total!M29-Total!B29)/Total!B29)*100</f>
        <v>-48.553519768563163</v>
      </c>
      <c r="N29" s="1">
        <f>((Total!N29-Total!B29)/Total!B29)*100</f>
        <v>-35.824493731918999</v>
      </c>
    </row>
    <row r="30" spans="1:14" hidden="1" x14ac:dyDescent="0.25">
      <c r="A30" s="7" t="s">
        <v>42</v>
      </c>
      <c r="B30" s="6" t="s">
        <v>46</v>
      </c>
      <c r="C30" s="1">
        <f>((Total!C30-Total!B30)/Total!B30)*100</f>
        <v>1.1627906976744187</v>
      </c>
      <c r="D30" s="1">
        <f>((Total!D30-Total!B30)/Total!B30)*100</f>
        <v>0.42283298097251587</v>
      </c>
      <c r="E30" s="1">
        <f>((Total!E30-Total!B30)/Total!B30)*100</f>
        <v>3.06553911205074</v>
      </c>
      <c r="F30" s="1">
        <f>((Total!F30-Total!B30)/Total!B30)*100</f>
        <v>6.6596194503171251</v>
      </c>
      <c r="G30" s="1">
        <f>((Total!G30-Total!B30)/Total!B30)*100</f>
        <v>4.0169133192388999</v>
      </c>
      <c r="H30" s="1">
        <f>((Total!H30-Total!B30)/Total!B30)*100</f>
        <v>-0.31712473572938688</v>
      </c>
      <c r="I30" s="1">
        <f>((Total!I30-Total!B30)/Total!B30)*100</f>
        <v>-2.00845665961945</v>
      </c>
      <c r="J30" s="1">
        <f>((Total!J30-Total!B30)/Total!B30)*100</f>
        <v>37.420718816067655</v>
      </c>
      <c r="K30" s="1">
        <f>((Total!K30-Total!B30)/Total!B30)*100</f>
        <v>12.367864693446089</v>
      </c>
      <c r="L30" s="1">
        <f>((Total!L30-Total!B30)/Total!B30)*100</f>
        <v>104.22832980972517</v>
      </c>
      <c r="M30" s="1">
        <f>((Total!M30-Total!B30)/Total!B30)*100</f>
        <v>94.080338266384771</v>
      </c>
      <c r="N30" s="1">
        <f>((Total!N30-Total!B30)/Total!B30)*100</f>
        <v>78.329809725158555</v>
      </c>
    </row>
    <row r="31" spans="1:14" hidden="1" x14ac:dyDescent="0.25">
      <c r="A31" s="7" t="s">
        <v>43</v>
      </c>
      <c r="B31" s="6" t="s">
        <v>47</v>
      </c>
      <c r="C31" s="1">
        <f>((Total!C31-Total!B31)/Total!B31)*100</f>
        <v>-5.77305905773059</v>
      </c>
      <c r="D31" s="1">
        <f>((Total!D31-Total!B31)/Total!B31)*100</f>
        <v>-16.987392169873921</v>
      </c>
      <c r="E31" s="1">
        <f>((Total!E31-Total!B31)/Total!B31)*100</f>
        <v>-24.883875248838752</v>
      </c>
      <c r="F31" s="1">
        <f>((Total!F31-Total!B31)/Total!B31)*100</f>
        <v>-29.064366290643662</v>
      </c>
      <c r="G31" s="1">
        <f>((Total!G31-Total!B31)/Total!B31)*100</f>
        <v>-31.453218314532183</v>
      </c>
      <c r="H31" s="1">
        <f>((Total!H31-Total!B31)/Total!B31)*100</f>
        <v>-36.031851360318512</v>
      </c>
      <c r="I31" s="1">
        <f>((Total!I31-Total!B31)/Total!B31)*100</f>
        <v>-25.282017252820172</v>
      </c>
      <c r="J31" s="1">
        <f>((Total!J31-Total!B31)/Total!B31)*100</f>
        <v>-2.1897810218978102</v>
      </c>
      <c r="K31" s="1">
        <f>((Total!K31-Total!B31)/Total!B31)*100</f>
        <v>6.6357000663570004E-2</v>
      </c>
      <c r="L31" s="1">
        <f>((Total!L31-Total!B31)/Total!B31)*100</f>
        <v>19.575315195753152</v>
      </c>
      <c r="M31" s="1"/>
      <c r="N31" s="1"/>
    </row>
    <row r="32" spans="1:14" hidden="1" x14ac:dyDescent="0.25">
      <c r="A32" s="7" t="s">
        <v>44</v>
      </c>
      <c r="B32" s="6" t="s">
        <v>48</v>
      </c>
      <c r="C32" s="1">
        <f>((Total!C32-Total!B32)/Total!B32)*100</f>
        <v>-4.195065757895752</v>
      </c>
      <c r="D32" s="1">
        <f>((Total!D32-Total!B32)/Total!B32)*100</f>
        <v>1.8527407122972022</v>
      </c>
      <c r="E32" s="1">
        <f>((Total!E32-Total!B32)/Total!B32)*100</f>
        <v>-16.482672554478263</v>
      </c>
      <c r="F32" s="1">
        <f>((Total!F32-Total!B32)/Total!B32)*100</f>
        <v>-16.098684842085056</v>
      </c>
      <c r="G32" s="1">
        <f>((Total!G32-Total!B32)/Total!B32)*100</f>
        <v>-25.51598348852837</v>
      </c>
      <c r="H32" s="1">
        <f>((Total!H32-Total!B32)/Total!B32)*100</f>
        <v>-38.369972160890853</v>
      </c>
      <c r="I32" s="1">
        <f>((Total!I32-Total!B32)/Total!B32)*100</f>
        <v>-35.586061246040131</v>
      </c>
      <c r="J32" s="1">
        <f>((Total!J32-Total!B32)/Total!B32)*100</f>
        <v>-33.090141115484307</v>
      </c>
      <c r="K32" s="1">
        <f>((Total!K32-Total!B32)/Total!B32)*100</f>
        <v>-44.705769415378711</v>
      </c>
      <c r="L32" s="1">
        <f>((Total!L32-Total!B32)/Total!B32)*100</f>
        <v>-49.505615820293755</v>
      </c>
      <c r="M32" s="1">
        <f>((Total!M32-Total!B32)/Total!B32)*100</f>
        <v>-50.369588173178457</v>
      </c>
      <c r="N32" s="1">
        <f>((Total!N32-Total!B32)/Total!B32)*100</f>
        <v>-32.418162618796202</v>
      </c>
    </row>
    <row r="33" spans="3:14" hidden="1" x14ac:dyDescent="0.25">
      <c r="C33">
        <f>AVERAGE(C2:C32)</f>
        <v>-2.9347149301638402</v>
      </c>
      <c r="D33">
        <f t="shared" ref="D33:N33" si="0">AVERAGE(D2:D32)</f>
        <v>-5.2057019455462807</v>
      </c>
      <c r="E33">
        <f t="shared" si="0"/>
        <v>-4.3895986878182436</v>
      </c>
      <c r="F33">
        <f t="shared" si="0"/>
        <v>-8.451749396884658</v>
      </c>
      <c r="G33">
        <f t="shared" si="0"/>
        <v>-8.8568939254549246</v>
      </c>
      <c r="H33">
        <f t="shared" si="0"/>
        <v>-7.2427859790993807</v>
      </c>
      <c r="I33">
        <f t="shared" si="0"/>
        <v>-7.6612599281115319</v>
      </c>
      <c r="J33">
        <f t="shared" si="0"/>
        <v>-6.0407446613854434</v>
      </c>
      <c r="K33">
        <f t="shared" si="0"/>
        <v>9.2752327886341401</v>
      </c>
      <c r="L33">
        <f t="shared" si="0"/>
        <v>12.051591010776219</v>
      </c>
      <c r="M33">
        <f t="shared" si="0"/>
        <v>15.890834966532646</v>
      </c>
      <c r="N33">
        <f t="shared" si="0"/>
        <v>15.190527630837263</v>
      </c>
    </row>
  </sheetData>
  <autoFilter ref="A1:N33" xr:uid="{AF888B8E-A641-4ACC-8E3F-A2F3D98364F7}">
    <filterColumn colId="1">
      <filters>
        <filter val="Saturday"/>
      </filters>
    </filterColumn>
  </autoFilter>
  <phoneticPr fontId="3" type="noConversion"/>
  <conditionalFormatting sqref="A2:XFD2 B3:B32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:XFD3 A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XFD4 A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XFD5 A5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:XFD6 A6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:XFD7 A7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:XFD8 A8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:XFD9 A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:XFD10 A1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XFD11 A11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:XFD12 A12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:XFD13 A1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:XFD14 A1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:XFD15 A15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XFD16 A1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:XFD17 A17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:XFD18 A18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:XFD19 A1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0:XFD20 A2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:XFD21 A2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:XFD22 A22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3:XFD23 A2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4:XFD24 A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5:XFD25 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6:XFD26 A2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7:XFD27 A27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XFD28 A2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XFD29 A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0:XFD30 A3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1:XFD31 A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XFD32 A3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Put</vt:lpstr>
      <vt:lpstr>Call</vt:lpstr>
      <vt:lpstr>Total</vt:lpstr>
      <vt:lpstr>9-9morning%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Prabhat Dubey</cp:lastModifiedBy>
  <dcterms:created xsi:type="dcterms:W3CDTF">2024-08-03T10:42:50Z</dcterms:created>
  <dcterms:modified xsi:type="dcterms:W3CDTF">2024-08-16T11:39:42Z</dcterms:modified>
</cp:coreProperties>
</file>