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22" i="1"/>
  <c r="L22" i="1" s="1"/>
  <c r="L23" i="1"/>
  <c r="L24" i="1"/>
  <c r="L25" i="1"/>
  <c r="L26" i="1"/>
  <c r="L27" i="1"/>
  <c r="L28" i="1"/>
  <c r="L29" i="1"/>
  <c r="L30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2" i="1"/>
  <c r="L12" i="1"/>
  <c r="L13" i="1"/>
  <c r="L14" i="1"/>
  <c r="L15" i="1"/>
  <c r="L16" i="1"/>
  <c r="L17" i="1"/>
  <c r="L18" i="1"/>
  <c r="L19" i="1"/>
  <c r="L20" i="1"/>
  <c r="L21" i="1"/>
  <c r="L11" i="1"/>
  <c r="L3" i="1" l="1"/>
  <c r="L4" i="1"/>
  <c r="L5" i="1"/>
  <c r="L6" i="1"/>
  <c r="L7" i="1"/>
  <c r="L8" i="1"/>
  <c r="L9" i="1"/>
  <c r="L1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K46" i="1" s="1"/>
  <c r="L46" i="1" s="1"/>
  <c r="D47" i="1"/>
  <c r="D48" i="1"/>
  <c r="D49" i="1"/>
  <c r="E49" i="1"/>
  <c r="H49" i="1" s="1"/>
  <c r="J49" i="1" s="1"/>
  <c r="E48" i="1"/>
  <c r="H48" i="1" s="1"/>
  <c r="J48" i="1" s="1"/>
  <c r="E47" i="1"/>
  <c r="H47" i="1" s="1"/>
  <c r="J47" i="1" s="1"/>
  <c r="E46" i="1"/>
  <c r="H46" i="1" s="1"/>
  <c r="J46" i="1" s="1"/>
  <c r="E45" i="1"/>
  <c r="H45" i="1" s="1"/>
  <c r="J45" i="1" s="1"/>
  <c r="E44" i="1"/>
  <c r="H44" i="1" s="1"/>
  <c r="J44" i="1" s="1"/>
  <c r="E43" i="1"/>
  <c r="H43" i="1" s="1"/>
  <c r="J43" i="1" s="1"/>
  <c r="E42" i="1"/>
  <c r="H42" i="1" s="1"/>
  <c r="J42" i="1" s="1"/>
  <c r="E41" i="1"/>
  <c r="H41" i="1" s="1"/>
  <c r="E40" i="1"/>
  <c r="H40" i="1" s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E30" i="1"/>
  <c r="H30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E22" i="1"/>
  <c r="H22" i="1" s="1"/>
  <c r="E21" i="1"/>
  <c r="H21" i="1" s="1"/>
  <c r="J21" i="1" s="1"/>
  <c r="E20" i="1"/>
  <c r="H20" i="1" s="1"/>
  <c r="J20" i="1" s="1"/>
  <c r="E19" i="1"/>
  <c r="H19" i="1" s="1"/>
  <c r="J19" i="1" s="1"/>
  <c r="E18" i="1"/>
  <c r="H18" i="1" s="1"/>
  <c r="J18" i="1" s="1"/>
  <c r="E17" i="1"/>
  <c r="H17" i="1" s="1"/>
  <c r="J17" i="1" s="1"/>
  <c r="E16" i="1"/>
  <c r="H16" i="1" s="1"/>
  <c r="J16" i="1" s="1"/>
  <c r="E15" i="1"/>
  <c r="H15" i="1" s="1"/>
  <c r="J15" i="1" s="1"/>
  <c r="E14" i="1"/>
  <c r="H14" i="1" s="1"/>
  <c r="J14" i="1" s="1"/>
  <c r="E13" i="1"/>
  <c r="H13" i="1" s="1"/>
  <c r="J13" i="1" s="1"/>
  <c r="L2" i="1" l="1"/>
  <c r="K2" i="1"/>
  <c r="J3" i="1"/>
  <c r="J4" i="1"/>
  <c r="J5" i="1"/>
  <c r="J6" i="1"/>
  <c r="J7" i="1"/>
  <c r="J8" i="1"/>
  <c r="J9" i="1"/>
  <c r="J10" i="1"/>
  <c r="J11" i="1"/>
  <c r="J12" i="1"/>
  <c r="J2" i="1"/>
  <c r="H3" i="1"/>
  <c r="H4" i="1"/>
  <c r="H5" i="1"/>
  <c r="H6" i="1"/>
  <c r="H7" i="1"/>
  <c r="H8" i="1"/>
  <c r="H9" i="1"/>
  <c r="H10" i="1"/>
  <c r="H11" i="1"/>
  <c r="H12" i="1"/>
  <c r="H2" i="1"/>
  <c r="E3" i="1"/>
  <c r="E4" i="1"/>
  <c r="E5" i="1"/>
  <c r="E6" i="1"/>
  <c r="E7" i="1"/>
  <c r="E8" i="1"/>
  <c r="E9" i="1"/>
  <c r="E10" i="1"/>
  <c r="E11" i="1"/>
  <c r="E12" i="1"/>
  <c r="E2" i="1"/>
  <c r="D2" i="1"/>
</calcChain>
</file>

<file path=xl/sharedStrings.xml><?xml version="1.0" encoding="utf-8"?>
<sst xmlns="http://schemas.openxmlformats.org/spreadsheetml/2006/main" count="8" uniqueCount="8">
  <si>
    <t>R.A.</t>
  </si>
  <si>
    <t>Dec</t>
  </si>
  <si>
    <t>R.A. in rads</t>
  </si>
  <si>
    <t>Dec in rads</t>
  </si>
  <si>
    <t>A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</si>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</sst>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3" workbookViewId="0">
      <selection activeCell="L31" sqref="L31"/>
    </sheetView>
  </sheetViews>
  <sheetFormatPr defaultRowHeight="15" x14ac:dyDescent="0.25"/>
  <cols>
    <col min="4" max="4" width="10.5703125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G1">
        <v>2.3400000000000001E-3</v>
      </c>
      <c r="H1" t="s">
        <v>4</v>
      </c>
      <c r="J1" t="s">
        <v>5</v>
      </c>
      <c r="K1" t="s">
        <v>6</v>
      </c>
      <c r="L1" t="s">
        <v>7</v>
      </c>
    </row>
    <row r="2" spans="1:12" x14ac:dyDescent="0.25">
      <c r="A2">
        <v>15.65457</v>
      </c>
      <c r="B2">
        <v>8.1755700000000004</v>
      </c>
      <c r="D2">
        <f>A2*(PI()/180)</f>
        <v>0.27322378948392873</v>
      </c>
      <c r="E2">
        <f>B2*(PI()/180)</f>
        <v>0.14269061472727282</v>
      </c>
      <c r="H2">
        <f>0.00234*(COS(E2))</f>
        <v>2.3162184761504551E-3</v>
      </c>
      <c r="J2">
        <f>SQRT((0.0234^2)-(H2^2))</f>
        <v>2.3285083894432058E-2</v>
      </c>
      <c r="K2">
        <f>SQRT((H2^2)-((H2)*COS(D2))^2)</f>
        <v>6.2500153700293E-4</v>
      </c>
      <c r="L2">
        <f>SQRT((H2^2)-(K2^2))</f>
        <v>2.2303006765915468E-3</v>
      </c>
    </row>
    <row r="3" spans="1:12" x14ac:dyDescent="0.25">
      <c r="A3">
        <v>23.553920000000002</v>
      </c>
      <c r="B3">
        <v>11.573790000000001</v>
      </c>
      <c r="D3">
        <f t="shared" ref="D3:D49" si="0">A3*(PI()/180)</f>
        <v>0.41109345575134282</v>
      </c>
      <c r="E3">
        <f t="shared" ref="E3:E49" si="1">B3*(PI()/180)</f>
        <v>0.20200074243439453</v>
      </c>
      <c r="H3">
        <f t="shared" ref="H3:H49" si="2">0.00234*(COS(E3))</f>
        <v>2.2924210850373758E-3</v>
      </c>
      <c r="J3">
        <f t="shared" ref="J3:J49" si="3">SQRT((0.0234^2)-(H3^2))</f>
        <v>2.3287438793668919E-2</v>
      </c>
      <c r="K3">
        <f t="shared" ref="K3:K49" si="4">SQRT((H3^2)-((H3)*COS(D3))^2)</f>
        <v>9.1607879244441496E-4</v>
      </c>
      <c r="L3">
        <f t="shared" ref="L3:L49" si="5">SQRT((H3^2)-(K3^2))</f>
        <v>2.1014266766074714E-3</v>
      </c>
    </row>
    <row r="4" spans="1:12" x14ac:dyDescent="0.25">
      <c r="A4">
        <v>31.630649999999999</v>
      </c>
      <c r="B4">
        <v>14.749370000000001</v>
      </c>
      <c r="D4">
        <f t="shared" si="0"/>
        <v>0.55205898704594436</v>
      </c>
      <c r="E4">
        <f t="shared" si="1"/>
        <v>0.25742506909487606</v>
      </c>
      <c r="H4">
        <f t="shared" si="2"/>
        <v>2.2628940477392788E-3</v>
      </c>
      <c r="J4">
        <f t="shared" si="3"/>
        <v>2.3290326544054857E-2</v>
      </c>
      <c r="K4">
        <f t="shared" si="4"/>
        <v>1.1867554507331106E-3</v>
      </c>
      <c r="L4">
        <f t="shared" si="5"/>
        <v>1.9267332382686268E-3</v>
      </c>
    </row>
    <row r="5" spans="1:12" x14ac:dyDescent="0.25">
      <c r="A5">
        <v>39.92456</v>
      </c>
      <c r="B5">
        <v>17.633669999999999</v>
      </c>
      <c r="D5">
        <f t="shared" si="0"/>
        <v>0.69681502441002729</v>
      </c>
      <c r="E5">
        <f t="shared" si="1"/>
        <v>0.30776560071014847</v>
      </c>
      <c r="H5">
        <f t="shared" si="2"/>
        <v>2.2300499867217486E-3</v>
      </c>
      <c r="J5">
        <f t="shared" si="3"/>
        <v>2.329349430756842E-2</v>
      </c>
      <c r="K5">
        <f t="shared" si="4"/>
        <v>1.4311979573734359E-3</v>
      </c>
      <c r="L5">
        <f t="shared" si="5"/>
        <v>1.7102033066532692E-3</v>
      </c>
    </row>
    <row r="6" spans="1:12" x14ac:dyDescent="0.25">
      <c r="A6">
        <v>48.46</v>
      </c>
      <c r="B6">
        <v>20.158290000000001</v>
      </c>
      <c r="D6">
        <f t="shared" si="0"/>
        <v>0.8457865555164521</v>
      </c>
      <c r="E6">
        <f t="shared" si="1"/>
        <v>0.35182853207184778</v>
      </c>
      <c r="H6">
        <f t="shared" si="2"/>
        <v>2.1966612949679818E-3</v>
      </c>
      <c r="J6">
        <f t="shared" si="3"/>
        <v>2.3296666696229089E-2</v>
      </c>
      <c r="K6">
        <f t="shared" si="4"/>
        <v>1.6441854757959088E-3</v>
      </c>
      <c r="L6">
        <f t="shared" si="5"/>
        <v>1.4567000260836793E-3</v>
      </c>
    </row>
    <row r="7" spans="1:12" x14ac:dyDescent="0.25">
      <c r="A7">
        <v>57.240989999999996</v>
      </c>
      <c r="B7">
        <v>22.257280000000002</v>
      </c>
      <c r="D7">
        <f t="shared" si="0"/>
        <v>0.99904374260114892</v>
      </c>
      <c r="E7">
        <f t="shared" si="1"/>
        <v>0.38846281853828352</v>
      </c>
      <c r="H7">
        <f t="shared" si="2"/>
        <v>2.1656521819877132E-3</v>
      </c>
      <c r="J7">
        <f t="shared" si="3"/>
        <v>2.3299569751964344E-2</v>
      </c>
      <c r="K7">
        <f t="shared" si="4"/>
        <v>1.8212137179529687E-3</v>
      </c>
      <c r="L7">
        <f t="shared" si="5"/>
        <v>1.171848952249422E-3</v>
      </c>
    </row>
    <row r="8" spans="1:12" x14ac:dyDescent="0.25">
      <c r="A8">
        <v>66.247240000000005</v>
      </c>
      <c r="B8">
        <v>23.870560000000001</v>
      </c>
      <c r="D8">
        <f t="shared" si="0"/>
        <v>1.1562324583588883</v>
      </c>
      <c r="E8">
        <f t="shared" si="1"/>
        <v>0.41661986629485764</v>
      </c>
      <c r="H8">
        <f t="shared" si="2"/>
        <v>2.1398410949395753E-3</v>
      </c>
      <c r="J8">
        <f t="shared" si="3"/>
        <v>2.3301954426365352E-2</v>
      </c>
      <c r="K8">
        <f t="shared" si="4"/>
        <v>1.9585796009037727E-3</v>
      </c>
      <c r="L8">
        <f t="shared" si="5"/>
        <v>8.6190826571962912E-4</v>
      </c>
    </row>
    <row r="9" spans="1:12" x14ac:dyDescent="0.25">
      <c r="A9">
        <v>75.432760000000002</v>
      </c>
      <c r="B9">
        <v>24.948229999999999</v>
      </c>
      <c r="D9">
        <f t="shared" si="0"/>
        <v>1.3165500258666778</v>
      </c>
      <c r="E9">
        <f t="shared" si="1"/>
        <v>0.43542875604482489</v>
      </c>
      <c r="H9">
        <f t="shared" si="2"/>
        <v>2.121652907459711E-3</v>
      </c>
      <c r="J9">
        <f t="shared" si="3"/>
        <v>2.3303617507594562E-2</v>
      </c>
      <c r="K9">
        <f t="shared" si="4"/>
        <v>2.0534484241350073E-3</v>
      </c>
      <c r="L9">
        <f t="shared" si="5"/>
        <v>5.3362967416523978E-4</v>
      </c>
    </row>
    <row r="10" spans="1:12" x14ac:dyDescent="0.25">
      <c r="A10">
        <v>84.728610000000003</v>
      </c>
      <c r="B10">
        <v>25.455190000000002</v>
      </c>
      <c r="D10">
        <f t="shared" si="0"/>
        <v>1.4787932151381928</v>
      </c>
      <c r="E10">
        <f t="shared" si="1"/>
        <v>0.44427687722073539</v>
      </c>
      <c r="H10">
        <f t="shared" si="2"/>
        <v>2.1128367856687834E-3</v>
      </c>
      <c r="J10">
        <f t="shared" si="3"/>
        <v>2.3304418480561251E-2</v>
      </c>
      <c r="K10">
        <f t="shared" si="4"/>
        <v>2.1039009613643828E-3</v>
      </c>
      <c r="L10">
        <f t="shared" si="5"/>
        <v>1.9411344014576225E-4</v>
      </c>
    </row>
    <row r="11" spans="1:12" x14ac:dyDescent="0.25">
      <c r="A11">
        <v>94.0505</v>
      </c>
      <c r="B11">
        <v>25.374929999999999</v>
      </c>
      <c r="D11">
        <f t="shared" si="0"/>
        <v>1.641490888146927</v>
      </c>
      <c r="E11">
        <f t="shared" si="1"/>
        <v>0.4428760759630847</v>
      </c>
      <c r="H11">
        <f t="shared" si="2"/>
        <v>2.1142435595251281E-3</v>
      </c>
      <c r="J11">
        <f t="shared" si="3"/>
        <v>2.3304290896120537E-2</v>
      </c>
      <c r="K11">
        <f t="shared" si="4"/>
        <v>2.1089625597651546E-3</v>
      </c>
      <c r="L11">
        <f>-SQRT((H11^2)-(K11^2))</f>
        <v>-1.4934105430955793E-4</v>
      </c>
    </row>
    <row r="12" spans="1:12" x14ac:dyDescent="0.25">
      <c r="A12">
        <v>103.31009</v>
      </c>
      <c r="B12">
        <v>24.71143</v>
      </c>
      <c r="D12">
        <f t="shared" si="0"/>
        <v>1.8031012210316686</v>
      </c>
      <c r="E12">
        <f t="shared" si="1"/>
        <v>0.43129581637610237</v>
      </c>
      <c r="H12">
        <f t="shared" si="2"/>
        <v>2.1257140288954033E-3</v>
      </c>
      <c r="J12">
        <f t="shared" si="3"/>
        <v>2.3303247410336556E-2</v>
      </c>
      <c r="K12">
        <f t="shared" si="4"/>
        <v>2.0686138321757718E-3</v>
      </c>
      <c r="L12">
        <f t="shared" ref="L12:L30" si="6">-SQRT((H12^2)-(K12^2))</f>
        <v>-4.8938425186533733E-4</v>
      </c>
    </row>
    <row r="13" spans="1:12" x14ac:dyDescent="0.25">
      <c r="A13">
        <v>112.4273</v>
      </c>
      <c r="B13">
        <v>23.488710000000001</v>
      </c>
      <c r="D13">
        <f t="shared" si="0"/>
        <v>1.9622265541274209</v>
      </c>
      <c r="E13">
        <f t="shared" si="1"/>
        <v>0.40995532654611733</v>
      </c>
      <c r="H13">
        <f t="shared" si="2"/>
        <v>2.1461043922270831E-3</v>
      </c>
      <c r="J13">
        <f t="shared" si="3"/>
        <v>2.3301378412824928E-2</v>
      </c>
      <c r="K13">
        <f t="shared" si="4"/>
        <v>1.9837824091642141E-3</v>
      </c>
      <c r="L13">
        <f t="shared" si="6"/>
        <v>-8.1876212383512478E-4</v>
      </c>
    </row>
    <row r="14" spans="1:12" x14ac:dyDescent="0.25">
      <c r="A14">
        <v>121.34057</v>
      </c>
      <c r="B14">
        <v>21.747920000000001</v>
      </c>
      <c r="D14">
        <f t="shared" si="0"/>
        <v>2.1177924627466558</v>
      </c>
      <c r="E14">
        <f t="shared" si="1"/>
        <v>0.37957280946032518</v>
      </c>
      <c r="H14">
        <f t="shared" si="2"/>
        <v>2.1734458306478812E-3</v>
      </c>
      <c r="J14">
        <f t="shared" si="3"/>
        <v>2.329884403186646E-2</v>
      </c>
      <c r="K14">
        <f t="shared" si="4"/>
        <v>1.8563199900744364E-3</v>
      </c>
      <c r="L14">
        <f t="shared" si="6"/>
        <v>-1.1304613541429458E-3</v>
      </c>
    </row>
    <row r="15" spans="1:12" x14ac:dyDescent="0.25">
      <c r="A15">
        <v>130.01271</v>
      </c>
      <c r="B15">
        <v>19.543099999999999</v>
      </c>
      <c r="D15">
        <f t="shared" si="0"/>
        <v>2.269149858940557</v>
      </c>
      <c r="E15">
        <f t="shared" si="1"/>
        <v>0.3410914410465038</v>
      </c>
      <c r="H15">
        <f t="shared" si="2"/>
        <v>2.2051928868245976E-3</v>
      </c>
      <c r="J15">
        <f t="shared" si="3"/>
        <v>2.3295860669481566E-2</v>
      </c>
      <c r="K15">
        <f t="shared" si="4"/>
        <v>1.6889612759679682E-3</v>
      </c>
      <c r="L15">
        <f t="shared" si="6"/>
        <v>-1.4178453640585969E-3</v>
      </c>
    </row>
    <row r="16" spans="1:12" x14ac:dyDescent="0.25">
      <c r="A16">
        <v>138.43205</v>
      </c>
      <c r="B16">
        <v>16.936489999999999</v>
      </c>
      <c r="D16">
        <f t="shared" si="0"/>
        <v>2.4160950627854163</v>
      </c>
      <c r="E16">
        <f t="shared" si="1"/>
        <v>0.29559751423109443</v>
      </c>
      <c r="H16">
        <f t="shared" si="2"/>
        <v>2.2385101057793432E-3</v>
      </c>
      <c r="J16">
        <f t="shared" si="3"/>
        <v>2.329268281040902E-2</v>
      </c>
      <c r="K16">
        <f t="shared" si="4"/>
        <v>1.4852689311935707E-3</v>
      </c>
      <c r="L16">
        <f t="shared" si="6"/>
        <v>-1.674784671445065E-3</v>
      </c>
    </row>
    <row r="17" spans="1:12" x14ac:dyDescent="0.25">
      <c r="A17">
        <v>146.60991999999999</v>
      </c>
      <c r="B17">
        <v>13.99441</v>
      </c>
      <c r="D17">
        <f t="shared" si="0"/>
        <v>2.5588258200854845</v>
      </c>
      <c r="E17">
        <f t="shared" si="1"/>
        <v>0.24424853137401967</v>
      </c>
      <c r="H17">
        <f t="shared" si="2"/>
        <v>2.2705472193366907E-3</v>
      </c>
      <c r="J17">
        <f t="shared" si="3"/>
        <v>2.3289581690635029E-2</v>
      </c>
      <c r="K17">
        <f t="shared" si="4"/>
        <v>1.2495643037770615E-3</v>
      </c>
      <c r="L17">
        <f t="shared" si="6"/>
        <v>-1.895777868307288E-3</v>
      </c>
    </row>
    <row r="18" spans="1:12" x14ac:dyDescent="0.25">
      <c r="A18">
        <v>154.57623000000001</v>
      </c>
      <c r="B18">
        <v>10.784319999999999</v>
      </c>
      <c r="D18">
        <f t="shared" si="0"/>
        <v>2.6978641588200345</v>
      </c>
      <c r="E18">
        <f t="shared" si="1"/>
        <v>0.18822189158867486</v>
      </c>
      <c r="H18">
        <f t="shared" si="2"/>
        <v>2.2986720762969738E-3</v>
      </c>
      <c r="J18">
        <f t="shared" si="3"/>
        <v>2.3286822597461693E-2</v>
      </c>
      <c r="K18">
        <f t="shared" si="4"/>
        <v>9.8684258372595509E-4</v>
      </c>
      <c r="L18">
        <f t="shared" si="6"/>
        <v>-2.0760623856937734E-3</v>
      </c>
    </row>
    <row r="19" spans="1:12" x14ac:dyDescent="0.25">
      <c r="A19">
        <v>162.37452999999999</v>
      </c>
      <c r="B19">
        <v>7.3730399999999996</v>
      </c>
      <c r="D19">
        <f t="shared" si="0"/>
        <v>2.8339701698783082</v>
      </c>
      <c r="E19">
        <f t="shared" si="1"/>
        <v>0.12868382388124272</v>
      </c>
      <c r="H19">
        <f t="shared" si="2"/>
        <v>2.3206520754548879E-3</v>
      </c>
      <c r="J19">
        <f t="shared" si="3"/>
        <v>2.3284642448289535E-2</v>
      </c>
      <c r="K19">
        <f t="shared" si="4"/>
        <v>7.0267856800356322E-4</v>
      </c>
      <c r="L19">
        <f t="shared" si="6"/>
        <v>-2.2117117545877312E-3</v>
      </c>
    </row>
    <row r="20" spans="1:12" x14ac:dyDescent="0.25">
      <c r="A20">
        <v>170.05760000000001</v>
      </c>
      <c r="B20">
        <v>3.8260999999999998</v>
      </c>
      <c r="D20">
        <f t="shared" si="0"/>
        <v>2.9680650380395091</v>
      </c>
      <c r="E20">
        <f t="shared" si="1"/>
        <v>6.6778042510555038E-2</v>
      </c>
      <c r="H20">
        <f t="shared" si="2"/>
        <v>2.3347845493951361E-3</v>
      </c>
      <c r="J20">
        <f t="shared" si="3"/>
        <v>2.3283229610771478E-2</v>
      </c>
      <c r="K20">
        <f t="shared" si="4"/>
        <v>4.0311935528670312E-4</v>
      </c>
      <c r="L20">
        <f t="shared" si="6"/>
        <v>-2.299720347670012E-3</v>
      </c>
    </row>
    <row r="21" spans="1:12" x14ac:dyDescent="0.25">
      <c r="A21">
        <v>177.68392</v>
      </c>
      <c r="B21">
        <v>0.20784</v>
      </c>
      <c r="D21">
        <f t="shared" si="0"/>
        <v>3.1011694318502028</v>
      </c>
      <c r="E21">
        <f t="shared" si="1"/>
        <v>3.6274923173450144E-3</v>
      </c>
      <c r="H21">
        <f t="shared" si="2"/>
        <v>2.3399846043372827E-3</v>
      </c>
      <c r="J21">
        <f t="shared" si="3"/>
        <v>2.3282707575612089E-2</v>
      </c>
      <c r="K21">
        <f t="shared" si="4"/>
        <v>9.4563958119122122E-5</v>
      </c>
      <c r="L21">
        <f t="shared" si="6"/>
        <v>-2.3380730541110888E-3</v>
      </c>
    </row>
    <row r="22" spans="1:12" x14ac:dyDescent="0.25">
      <c r="A22">
        <v>185.31473</v>
      </c>
      <c r="B22">
        <v>-3.4178600000000001</v>
      </c>
      <c r="D22">
        <f t="shared" si="0"/>
        <v>3.2343521909443114</v>
      </c>
      <c r="E22">
        <f t="shared" si="1"/>
        <v>-5.9652910372213395E-2</v>
      </c>
      <c r="H22">
        <f t="shared" si="2"/>
        <v>2.3358378248998957E-3</v>
      </c>
      <c r="J22">
        <f>-SQRT((0.0234^2)-(H22^2))</f>
        <v>-2.3283123966851334E-2</v>
      </c>
      <c r="K22">
        <f>-SQRT((H22^2)-((H22)*COS(D22))^2)</f>
        <v>-2.1636065108855438E-4</v>
      </c>
      <c r="L22">
        <f t="shared" si="6"/>
        <v>-2.325795866556997E-3</v>
      </c>
    </row>
    <row r="23" spans="1:12" x14ac:dyDescent="0.25">
      <c r="A23">
        <v>193.01163</v>
      </c>
      <c r="B23">
        <v>-6.9866900000000003</v>
      </c>
      <c r="D23">
        <f t="shared" si="0"/>
        <v>3.3686884381410631</v>
      </c>
      <c r="E23">
        <f t="shared" si="1"/>
        <v>-0.12194074431616263</v>
      </c>
      <c r="H23">
        <f t="shared" si="2"/>
        <v>2.3226241791010562E-3</v>
      </c>
      <c r="J23">
        <f t="shared" ref="J23:J41" si="7">-SQRT((0.0234^2)-(H23^2))</f>
        <v>-2.3284445815235866E-2</v>
      </c>
      <c r="K23">
        <f t="shared" ref="K23:K41" si="8">-SQRT((H23^2)-((H23)*COS(D23))^2)</f>
        <v>-5.2293611434110266E-4</v>
      </c>
      <c r="L23">
        <f t="shared" si="6"/>
        <v>-2.2629893719729849E-3</v>
      </c>
    </row>
    <row r="24" spans="1:12" x14ac:dyDescent="0.25">
      <c r="A24">
        <v>200.83408</v>
      </c>
      <c r="B24">
        <v>-10.433020000000001</v>
      </c>
      <c r="D24">
        <f t="shared" si="0"/>
        <v>3.5052159462136934</v>
      </c>
      <c r="E24">
        <f t="shared" si="1"/>
        <v>-0.18209054992641882</v>
      </c>
      <c r="H24">
        <f t="shared" si="2"/>
        <v>2.3013134185982326E-3</v>
      </c>
      <c r="J24">
        <f t="shared" si="7"/>
        <v>-2.3286561715920615E-2</v>
      </c>
      <c r="K24">
        <f t="shared" si="8"/>
        <v>-8.1849189987303868E-4</v>
      </c>
      <c r="L24">
        <f t="shared" si="6"/>
        <v>-2.1508404079481369E-3</v>
      </c>
    </row>
    <row r="25" spans="1:12" x14ac:dyDescent="0.25">
      <c r="A25">
        <v>208.83643000000001</v>
      </c>
      <c r="B25">
        <v>-13.68914</v>
      </c>
      <c r="D25">
        <f t="shared" si="0"/>
        <v>3.6448833016106619</v>
      </c>
      <c r="E25">
        <f t="shared" si="1"/>
        <v>-0.23892056476645657</v>
      </c>
      <c r="H25">
        <f t="shared" si="2"/>
        <v>2.2735299447907758E-3</v>
      </c>
      <c r="J25">
        <f t="shared" si="7"/>
        <v>-2.3289290706033527E-2</v>
      </c>
      <c r="K25">
        <f t="shared" si="8"/>
        <v>-1.0965479396811142E-3</v>
      </c>
      <c r="L25">
        <f t="shared" si="6"/>
        <v>-1.9916126696326903E-3</v>
      </c>
    </row>
    <row r="26" spans="1:12" x14ac:dyDescent="0.25">
      <c r="A26">
        <v>217.06414000000001</v>
      </c>
      <c r="B26">
        <v>-16.685220000000001</v>
      </c>
      <c r="D26">
        <f t="shared" si="0"/>
        <v>3.7884839310099245</v>
      </c>
      <c r="E26">
        <f t="shared" si="1"/>
        <v>-0.29121202541960828</v>
      </c>
      <c r="H26">
        <f t="shared" si="2"/>
        <v>2.2414780215341268E-3</v>
      </c>
      <c r="J26">
        <f t="shared" si="7"/>
        <v>-2.3292397392260408E-2</v>
      </c>
      <c r="K26">
        <f t="shared" si="8"/>
        <v>-1.3509582635003576E-3</v>
      </c>
      <c r="L26">
        <f t="shared" si="6"/>
        <v>-1.7886127281501274E-3</v>
      </c>
    </row>
    <row r="27" spans="1:12" x14ac:dyDescent="0.25">
      <c r="A27">
        <v>225.54897</v>
      </c>
      <c r="B27">
        <v>-19.349969999999999</v>
      </c>
      <c r="D27">
        <f t="shared" si="0"/>
        <v>3.9365721509819145</v>
      </c>
      <c r="E27">
        <f t="shared" si="1"/>
        <v>-0.33772068666212718</v>
      </c>
      <c r="H27">
        <f t="shared" si="2"/>
        <v>2.207818869787854E-3</v>
      </c>
      <c r="J27">
        <f t="shared" si="7"/>
        <v>-2.3295611943844888E-2</v>
      </c>
      <c r="K27">
        <f t="shared" si="8"/>
        <v>-1.5760498379776796E-3</v>
      </c>
      <c r="L27">
        <f t="shared" si="6"/>
        <v>-1.5461342341471672E-3</v>
      </c>
    </row>
    <row r="28" spans="1:12" x14ac:dyDescent="0.25">
      <c r="A28">
        <v>234.30359999999999</v>
      </c>
      <c r="B28">
        <v>-21.61261</v>
      </c>
      <c r="D28">
        <f t="shared" si="0"/>
        <v>4.0893692692757861</v>
      </c>
      <c r="E28">
        <f t="shared" si="1"/>
        <v>-0.37721120444945166</v>
      </c>
      <c r="H28">
        <f t="shared" si="2"/>
        <v>2.1754873396702804E-3</v>
      </c>
      <c r="J28">
        <f t="shared" si="7"/>
        <v>-2.329865349832334E-2</v>
      </c>
      <c r="K28">
        <f t="shared" si="8"/>
        <v>-1.7667571922109235E-3</v>
      </c>
      <c r="L28">
        <f t="shared" si="6"/>
        <v>-1.2693755113584982E-3</v>
      </c>
    </row>
    <row r="29" spans="1:12" x14ac:dyDescent="0.25">
      <c r="A29">
        <v>252.45876999999999</v>
      </c>
      <c r="B29">
        <v>-23.406099999999999</v>
      </c>
      <c r="D29">
        <f t="shared" si="0"/>
        <v>4.4062367620350846</v>
      </c>
      <c r="E29">
        <f t="shared" si="1"/>
        <v>-0.40851351005104475</v>
      </c>
      <c r="H29">
        <f t="shared" si="2"/>
        <v>2.147446871151865E-3</v>
      </c>
      <c r="J29">
        <f t="shared" si="7"/>
        <v>-2.3301254728781882E-2</v>
      </c>
      <c r="K29">
        <f t="shared" si="8"/>
        <v>-2.0475912706028987E-3</v>
      </c>
      <c r="L29">
        <f t="shared" si="6"/>
        <v>-6.4722334087294851E-4</v>
      </c>
    </row>
    <row r="30" spans="1:12" x14ac:dyDescent="0.25">
      <c r="A30">
        <v>261.93509999999998</v>
      </c>
      <c r="B30">
        <v>-24.671790000000001</v>
      </c>
      <c r="D30">
        <f t="shared" si="0"/>
        <v>4.5716299215405991</v>
      </c>
      <c r="E30">
        <f t="shared" si="1"/>
        <v>-0.43060396786061184</v>
      </c>
      <c r="H30">
        <f t="shared" si="2"/>
        <v>2.1263903091721429E-3</v>
      </c>
      <c r="J30">
        <f t="shared" si="7"/>
        <v>-2.3303185710392877E-2</v>
      </c>
      <c r="K30">
        <f t="shared" si="8"/>
        <v>-2.1053598614538854E-3</v>
      </c>
      <c r="L30">
        <f t="shared" si="6"/>
        <v>-2.9832130450250713E-4</v>
      </c>
    </row>
    <row r="31" spans="1:12" x14ac:dyDescent="0.25">
      <c r="A31">
        <v>271.38972999999999</v>
      </c>
      <c r="B31">
        <v>-25.364609999999999</v>
      </c>
      <c r="D31">
        <f t="shared" si="0"/>
        <v>4.7366443445984308</v>
      </c>
      <c r="E31">
        <f t="shared" si="1"/>
        <v>-0.44269595798427891</v>
      </c>
      <c r="H31">
        <f t="shared" si="2"/>
        <v>2.114424144513885E-3</v>
      </c>
      <c r="J31">
        <f t="shared" si="7"/>
        <v>-2.3304274512138255E-2</v>
      </c>
      <c r="K31">
        <f t="shared" si="8"/>
        <v>-2.1138021931535519E-3</v>
      </c>
      <c r="L31">
        <f t="shared" si="5"/>
        <v>5.1281099076637112E-5</v>
      </c>
    </row>
    <row r="32" spans="1:12" x14ac:dyDescent="0.25">
      <c r="A32">
        <v>280.81761999999998</v>
      </c>
      <c r="B32">
        <v>-25.45806</v>
      </c>
      <c r="D32">
        <f t="shared" si="0"/>
        <v>4.9011920666142785</v>
      </c>
      <c r="E32">
        <f t="shared" si="1"/>
        <v>-0.44432696817026762</v>
      </c>
      <c r="H32">
        <f t="shared" si="2"/>
        <v>2.1127864043530785E-3</v>
      </c>
      <c r="J32">
        <f t="shared" si="7"/>
        <v>-2.3304423048202263E-2</v>
      </c>
      <c r="K32">
        <f t="shared" si="8"/>
        <v>-2.0752413014461352E-3</v>
      </c>
      <c r="L32">
        <f t="shared" si="5"/>
        <v>3.9653490538836664E-4</v>
      </c>
    </row>
    <row r="33" spans="1:12" x14ac:dyDescent="0.25">
      <c r="A33">
        <v>290.12797</v>
      </c>
      <c r="B33">
        <v>-24.94745</v>
      </c>
      <c r="D33">
        <f t="shared" si="0"/>
        <v>5.0636883286273333</v>
      </c>
      <c r="E33">
        <f t="shared" si="1"/>
        <v>-0.43541514247665936</v>
      </c>
      <c r="H33">
        <f t="shared" si="2"/>
        <v>2.1216663439924039E-3</v>
      </c>
      <c r="J33">
        <f t="shared" si="7"/>
        <v>-2.3303616284275921E-2</v>
      </c>
      <c r="K33">
        <f t="shared" si="8"/>
        <v>-1.9920884921569488E-3</v>
      </c>
      <c r="L33">
        <f t="shared" si="5"/>
        <v>7.3010376977930157E-4</v>
      </c>
    </row>
    <row r="34" spans="1:12" x14ac:dyDescent="0.25">
      <c r="A34">
        <v>299.24662999999998</v>
      </c>
      <c r="B34">
        <v>-23.85051</v>
      </c>
      <c r="D34">
        <f t="shared" si="0"/>
        <v>5.2228389689972383</v>
      </c>
      <c r="E34">
        <f t="shared" si="1"/>
        <v>-0.41626992777983279</v>
      </c>
      <c r="H34">
        <f t="shared" si="2"/>
        <v>2.1401723318685488E-3</v>
      </c>
      <c r="J34">
        <f t="shared" si="7"/>
        <v>-2.3301924006182501E-2</v>
      </c>
      <c r="K34">
        <f t="shared" si="8"/>
        <v>-1.8673533183128214E-3</v>
      </c>
      <c r="L34">
        <f t="shared" si="5"/>
        <v>1.0456238303911006E-3</v>
      </c>
    </row>
    <row r="35" spans="1:12" x14ac:dyDescent="0.25">
      <c r="A35">
        <v>308.12430999999998</v>
      </c>
      <c r="B35">
        <v>-22.205249999999999</v>
      </c>
      <c r="D35">
        <f t="shared" si="0"/>
        <v>5.3777837149356884</v>
      </c>
      <c r="E35">
        <f t="shared" si="1"/>
        <v>-0.38755472372847083</v>
      </c>
      <c r="H35">
        <f t="shared" si="2"/>
        <v>2.1664561451197723E-3</v>
      </c>
      <c r="J35">
        <f t="shared" si="7"/>
        <v>-2.329949501107852E-2</v>
      </c>
      <c r="K35">
        <f t="shared" si="8"/>
        <v>-1.704292878432804E-3</v>
      </c>
      <c r="L35">
        <f t="shared" si="5"/>
        <v>1.3375043974695753E-3</v>
      </c>
    </row>
    <row r="36" spans="1:12" x14ac:dyDescent="0.25">
      <c r="A36">
        <v>316.73937999999998</v>
      </c>
      <c r="B36">
        <v>-20.065629999999999</v>
      </c>
      <c r="D36">
        <f t="shared" si="0"/>
        <v>5.5281450517254767</v>
      </c>
      <c r="E36">
        <f t="shared" si="1"/>
        <v>-0.35021130998694977</v>
      </c>
      <c r="H36">
        <f t="shared" si="2"/>
        <v>2.1979625478976772E-3</v>
      </c>
      <c r="J36">
        <f t="shared" si="7"/>
        <v>-2.3296543963387342E-2</v>
      </c>
      <c r="K36">
        <f t="shared" si="8"/>
        <v>-1.5063032644392243E-3</v>
      </c>
      <c r="L36">
        <f t="shared" si="5"/>
        <v>1.6006529409902026E-3</v>
      </c>
    </row>
    <row r="37" spans="1:12" x14ac:dyDescent="0.25">
      <c r="A37">
        <v>325.09604999999999</v>
      </c>
      <c r="B37">
        <v>-17.496300000000002</v>
      </c>
      <c r="D37">
        <f t="shared" si="0"/>
        <v>5.6739964577281112</v>
      </c>
      <c r="E37">
        <f t="shared" si="1"/>
        <v>-0.30536804191668393</v>
      </c>
      <c r="H37">
        <f t="shared" si="2"/>
        <v>2.2317430999332752E-3</v>
      </c>
      <c r="J37">
        <f t="shared" si="7"/>
        <v>-2.3293332151839079E-2</v>
      </c>
      <c r="K37">
        <f t="shared" si="8"/>
        <v>-1.2770087886979202E-3</v>
      </c>
      <c r="L37">
        <f t="shared" si="5"/>
        <v>1.8302802565968021E-3</v>
      </c>
    </row>
    <row r="38" spans="1:12" x14ac:dyDescent="0.25">
      <c r="A38">
        <v>333.21978999999999</v>
      </c>
      <c r="B38">
        <v>-14.567780000000001</v>
      </c>
      <c r="D38">
        <f t="shared" si="0"/>
        <v>5.815782468304076</v>
      </c>
      <c r="E38">
        <f t="shared" si="1"/>
        <v>-0.25425572570617955</v>
      </c>
      <c r="H38">
        <f t="shared" si="2"/>
        <v>2.2647707957836002E-3</v>
      </c>
      <c r="J38">
        <f t="shared" si="7"/>
        <v>-2.3290144122408641E-2</v>
      </c>
      <c r="K38">
        <f t="shared" si="8"/>
        <v>-1.0204359975059722E-3</v>
      </c>
      <c r="L38">
        <f t="shared" si="5"/>
        <v>2.0218548742252183E-3</v>
      </c>
    </row>
    <row r="39" spans="1:12" x14ac:dyDescent="0.25">
      <c r="A39">
        <v>341.15188000000001</v>
      </c>
      <c r="B39">
        <v>-7.9226599999999996</v>
      </c>
      <c r="D39">
        <f t="shared" si="0"/>
        <v>5.9542235553685927</v>
      </c>
      <c r="E39">
        <f t="shared" si="1"/>
        <v>-0.13827650251605395</v>
      </c>
      <c r="H39">
        <f t="shared" si="2"/>
        <v>2.3176647646086946E-3</v>
      </c>
      <c r="J39">
        <f t="shared" si="7"/>
        <v>-2.328493998357933E-2</v>
      </c>
      <c r="K39">
        <f t="shared" si="8"/>
        <v>-7.487462324216556E-4</v>
      </c>
      <c r="L39">
        <f t="shared" si="5"/>
        <v>2.1933875718949105E-3</v>
      </c>
    </row>
    <row r="40" spans="1:12" x14ac:dyDescent="0.25">
      <c r="A40">
        <v>348.94425000000001</v>
      </c>
      <c r="B40">
        <v>-4.3484400000000001</v>
      </c>
      <c r="D40">
        <f t="shared" si="0"/>
        <v>6.0902260684022238</v>
      </c>
      <c r="E40">
        <f t="shared" si="1"/>
        <v>-7.5894595325422226E-2</v>
      </c>
      <c r="H40">
        <f t="shared" si="2"/>
        <v>2.3332640463517578E-3</v>
      </c>
      <c r="J40">
        <f t="shared" si="7"/>
        <v>-2.328338203290068E-2</v>
      </c>
      <c r="K40">
        <f t="shared" si="8"/>
        <v>-4.4743616049526552E-4</v>
      </c>
      <c r="L40">
        <f t="shared" si="5"/>
        <v>2.2899611333555493E-3</v>
      </c>
    </row>
    <row r="41" spans="1:12" x14ac:dyDescent="0.25">
      <c r="A41">
        <v>356.65523000000002</v>
      </c>
      <c r="B41">
        <v>-0.69837000000000005</v>
      </c>
      <c r="D41">
        <f t="shared" si="0"/>
        <v>6.2248080579576559</v>
      </c>
      <c r="E41">
        <f t="shared" si="1"/>
        <v>-1.21888558971528E-2</v>
      </c>
      <c r="H41">
        <f t="shared" si="2"/>
        <v>2.3398261773486038E-3</v>
      </c>
      <c r="J41">
        <f t="shared" si="7"/>
        <v>-2.3282723497473276E-2</v>
      </c>
      <c r="K41">
        <f t="shared" si="8"/>
        <v>-1.3651504670693016E-4</v>
      </c>
      <c r="L41">
        <f t="shared" si="5"/>
        <v>2.335840358891931E-3</v>
      </c>
    </row>
    <row r="42" spans="1:12" x14ac:dyDescent="0.25">
      <c r="A42">
        <v>4.3462199999999998</v>
      </c>
      <c r="B42">
        <v>2.9605199999999998</v>
      </c>
      <c r="D42">
        <f t="shared" si="0"/>
        <v>7.5855849016027946E-2</v>
      </c>
      <c r="E42">
        <f t="shared" si="1"/>
        <v>5.1670821571142521E-2</v>
      </c>
      <c r="H42">
        <f t="shared" si="2"/>
        <v>2.3368769425920481E-3</v>
      </c>
      <c r="J42">
        <f t="shared" si="3"/>
        <v>2.328301969580367E-2</v>
      </c>
      <c r="K42">
        <f t="shared" si="4"/>
        <v>1.7709583229764771E-4</v>
      </c>
      <c r="L42">
        <f t="shared" si="5"/>
        <v>2.3301568425754438E-3</v>
      </c>
    </row>
    <row r="43" spans="1:12" x14ac:dyDescent="0.25">
      <c r="A43">
        <v>12.07892</v>
      </c>
      <c r="B43">
        <v>6.5618600000000002</v>
      </c>
      <c r="D43">
        <f t="shared" si="0"/>
        <v>0.21081692408499347</v>
      </c>
      <c r="E43">
        <f t="shared" si="1"/>
        <v>0.11452606205491511</v>
      </c>
      <c r="H43">
        <f t="shared" si="2"/>
        <v>2.324670789998979E-3</v>
      </c>
      <c r="J43">
        <f t="shared" si="3"/>
        <v>2.3284241574896218E-2</v>
      </c>
      <c r="K43">
        <f t="shared" si="4"/>
        <v>4.8645783666629189E-4</v>
      </c>
      <c r="L43">
        <f t="shared" si="5"/>
        <v>2.2732032586243642E-3</v>
      </c>
    </row>
    <row r="44" spans="1:12" x14ac:dyDescent="0.25">
      <c r="A44">
        <v>19.912669999999999</v>
      </c>
      <c r="B44">
        <v>10.03914</v>
      </c>
      <c r="D44">
        <f t="shared" si="0"/>
        <v>0.34754165436309925</v>
      </c>
      <c r="E44">
        <f t="shared" si="1"/>
        <v>0.17521604706866353</v>
      </c>
      <c r="H44">
        <f t="shared" si="2"/>
        <v>2.3041720268675674E-3</v>
      </c>
      <c r="J44">
        <f t="shared" si="3"/>
        <v>2.3286279034457201E-2</v>
      </c>
      <c r="K44">
        <f t="shared" si="4"/>
        <v>7.84772122980684E-4</v>
      </c>
      <c r="L44">
        <f t="shared" si="5"/>
        <v>2.1664121132396264E-3</v>
      </c>
    </row>
    <row r="45" spans="1:12" x14ac:dyDescent="0.25">
      <c r="A45">
        <v>27.901589999999999</v>
      </c>
      <c r="B45">
        <v>13.324999999999999</v>
      </c>
      <c r="D45">
        <f t="shared" si="0"/>
        <v>0.48697461204152465</v>
      </c>
      <c r="E45">
        <f t="shared" si="1"/>
        <v>0.2325651228282444</v>
      </c>
      <c r="H45">
        <f t="shared" si="2"/>
        <v>2.2770034606953999E-3</v>
      </c>
      <c r="J45">
        <f t="shared" si="3"/>
        <v>2.3288951355524386E-2</v>
      </c>
      <c r="K45">
        <f t="shared" si="4"/>
        <v>1.0655336498656914E-3</v>
      </c>
      <c r="L45">
        <f t="shared" si="5"/>
        <v>2.0123078295883872E-3</v>
      </c>
    </row>
    <row r="46" spans="1:12" x14ac:dyDescent="0.25">
      <c r="A46">
        <v>36.090960000000003</v>
      </c>
      <c r="B46">
        <v>16.351150000000001</v>
      </c>
      <c r="D46">
        <f t="shared" si="0"/>
        <v>0.62990608220557276</v>
      </c>
      <c r="E46">
        <f t="shared" si="1"/>
        <v>0.28538140398747081</v>
      </c>
      <c r="H46">
        <f t="shared" si="2"/>
        <v>2.2453571749903151E-3</v>
      </c>
      <c r="J46">
        <f t="shared" si="3"/>
        <v>2.3292023766876065E-2</v>
      </c>
      <c r="K46">
        <f t="shared" si="4"/>
        <v>1.3226700074920317E-3</v>
      </c>
      <c r="L46">
        <f t="shared" si="5"/>
        <v>1.8144345936300702E-3</v>
      </c>
    </row>
    <row r="47" spans="1:12" x14ac:dyDescent="0.25">
      <c r="A47">
        <v>44.512830000000001</v>
      </c>
      <c r="B47">
        <v>19.0489</v>
      </c>
      <c r="D47">
        <f t="shared" si="0"/>
        <v>0.77689544288050749</v>
      </c>
      <c r="E47">
        <f t="shared" si="1"/>
        <v>0.33246602388314783</v>
      </c>
      <c r="H47">
        <f t="shared" si="2"/>
        <v>2.2118624656158941E-3</v>
      </c>
      <c r="J47">
        <f t="shared" si="3"/>
        <v>2.3295228361902776E-2</v>
      </c>
      <c r="K47">
        <f t="shared" si="4"/>
        <v>1.5506681225520868E-3</v>
      </c>
      <c r="L47">
        <f t="shared" si="5"/>
        <v>1.5772647021033625E-3</v>
      </c>
    </row>
    <row r="48" spans="1:12" x14ac:dyDescent="0.25">
      <c r="A48">
        <v>53.181150000000002</v>
      </c>
      <c r="B48">
        <v>21.35088</v>
      </c>
      <c r="D48">
        <f t="shared" si="0"/>
        <v>0.92818616749698246</v>
      </c>
      <c r="E48">
        <f t="shared" si="1"/>
        <v>0.37264315419820693</v>
      </c>
      <c r="H48">
        <f t="shared" si="2"/>
        <v>2.1794017860369479E-3</v>
      </c>
      <c r="J48">
        <f t="shared" si="3"/>
        <v>2.3298287659289877E-2</v>
      </c>
      <c r="K48">
        <f t="shared" si="4"/>
        <v>1.7446857788325457E-3</v>
      </c>
      <c r="L48">
        <f t="shared" si="5"/>
        <v>1.3060871632936723E-3</v>
      </c>
    </row>
    <row r="49" spans="1:12" x14ac:dyDescent="0.25">
      <c r="A49">
        <v>62.08719</v>
      </c>
      <c r="B49">
        <v>23.193829999999998</v>
      </c>
      <c r="D49">
        <f t="shared" si="0"/>
        <v>1.0836258888112982</v>
      </c>
      <c r="E49">
        <f t="shared" si="1"/>
        <v>0.40480869964783639</v>
      </c>
      <c r="H49">
        <f t="shared" si="2"/>
        <v>2.1508759496841503E-3</v>
      </c>
      <c r="J49">
        <f t="shared" si="3"/>
        <v>2.3300938449965277E-2</v>
      </c>
      <c r="K49">
        <f t="shared" si="4"/>
        <v>1.9006451706528715E-3</v>
      </c>
      <c r="L49">
        <f t="shared" si="5"/>
        <v>1.0068839487267698E-3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D. Reamy</dc:creator>
  <cp:lastModifiedBy>Bradley D. Reamy</cp:lastModifiedBy>
  <dcterms:created xsi:type="dcterms:W3CDTF">2017-09-23T19:26:27Z</dcterms:created>
  <dcterms:modified xsi:type="dcterms:W3CDTF">2017-09-27T21:19:06Z</dcterms:modified>
</cp:coreProperties>
</file>