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rabu\Desktop\AD 654\Final Project\"/>
    </mc:Choice>
  </mc:AlternateContent>
  <xr:revisionPtr revIDLastSave="0" documentId="13_ncr:1_{DD304935-9AC2-4416-97C4-9BC499DF26B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 1" sheetId="3" r:id="rId1"/>
  </sheets>
  <definedNames>
    <definedName name="solver_adj" localSheetId="0" hidden="1">'Sheet 1'!$I$5:$I$25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'Sheet 1'!$I$5:$I$25</definedName>
    <definedName name="solver_lhs10" localSheetId="0" hidden="1">'Sheet 1'!$J$24</definedName>
    <definedName name="solver_lhs11" localSheetId="0" hidden="1">'Sheet 1'!$I$5:$I$25</definedName>
    <definedName name="solver_lhs12" localSheetId="0" hidden="1">'Sheet 1'!#REF!</definedName>
    <definedName name="solver_lhs13" localSheetId="0" hidden="1">'Sheet 1'!#REF!</definedName>
    <definedName name="solver_lhs14" localSheetId="0" hidden="1">'Sheet 1'!#REF!</definedName>
    <definedName name="solver_lhs15" localSheetId="0" hidden="1">'Sheet 1'!#REF!</definedName>
    <definedName name="solver_lhs2" localSheetId="0" hidden="1">'Sheet 1'!$I$5:$I$25</definedName>
    <definedName name="solver_lhs3" localSheetId="0" hidden="1">'Sheet 1'!$J$11</definedName>
    <definedName name="solver_lhs4" localSheetId="0" hidden="1">'Sheet 1'!$J$5</definedName>
    <definedName name="solver_lhs5" localSheetId="0" hidden="1">'Sheet 1'!$J$21</definedName>
    <definedName name="solver_lhs6" localSheetId="0" hidden="1">'Sheet 1'!$J$7</definedName>
    <definedName name="solver_lhs7" localSheetId="0" hidden="1">'Sheet 1'!$J$14</definedName>
    <definedName name="solver_lhs8" localSheetId="0" hidden="1">'Sheet 1'!$J$17</definedName>
    <definedName name="solver_lhs9" localSheetId="0" hidden="1">'Sheet 1'!$F$28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'Sheet 1'!$F$30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2</definedName>
    <definedName name="solver_rel11" localSheetId="0" hidden="1">5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2" localSheetId="0" hidden="1">5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1</definedName>
    <definedName name="solver_rhs1" localSheetId="0" hidden="1">"binary"</definedName>
    <definedName name="solver_rhs10" localSheetId="0" hidden="1">1</definedName>
    <definedName name="solver_rhs11" localSheetId="0" hidden="1">"binary"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2" localSheetId="0" hidden="1">"binary"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50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F30" i="3"/>
  <c r="J5" i="3"/>
  <c r="J24" i="3"/>
  <c r="J21" i="3"/>
  <c r="J17" i="3"/>
  <c r="J14" i="3"/>
  <c r="J11" i="3"/>
  <c r="J7" i="3"/>
</calcChain>
</file>

<file path=xl/sharedStrings.xml><?xml version="1.0" encoding="utf-8"?>
<sst xmlns="http://schemas.openxmlformats.org/spreadsheetml/2006/main" count="89" uniqueCount="35">
  <si>
    <t>Swing Band</t>
  </si>
  <si>
    <t>Winter Themed Semi-Formal</t>
  </si>
  <si>
    <t>Grand Ballroom Setting with Candles and Florals</t>
  </si>
  <si>
    <t>musical ambience</t>
  </si>
  <si>
    <t>Classical Quartet</t>
  </si>
  <si>
    <t>Jazz Trio</t>
  </si>
  <si>
    <t>Contemporary DJ Set</t>
  </si>
  <si>
    <t>dress code</t>
  </si>
  <si>
    <t>Formal Attire Required</t>
  </si>
  <si>
    <t>Optional Dress Code</t>
  </si>
  <si>
    <t>dance floor setup</t>
  </si>
  <si>
    <t>Central Dance Floor with Ambient Lighting</t>
  </si>
  <si>
    <t>Starlit Ceiling with Glittering Chandeliers</t>
  </si>
  <si>
    <t>event duration</t>
  </si>
  <si>
    <t>decor theme</t>
  </si>
  <si>
    <t>Ice Palace Elegance</t>
  </si>
  <si>
    <t>Vintage Glamour</t>
  </si>
  <si>
    <t>Enchanted Forest</t>
  </si>
  <si>
    <t>additional features</t>
  </si>
  <si>
    <t>Hot Cocoa &amp; Cider Bar</t>
  </si>
  <si>
    <t>Cozy Lounge Area with Fireplaces</t>
  </si>
  <si>
    <t>Professional Photographer &amp; Photo Booth</t>
  </si>
  <si>
    <t>Intercept</t>
  </si>
  <si>
    <t>Coefficient</t>
  </si>
  <si>
    <t>Base cost</t>
  </si>
  <si>
    <t>Total cost</t>
  </si>
  <si>
    <t>Constraint</t>
  </si>
  <si>
    <t>Per Attendee Cost Constraint</t>
  </si>
  <si>
    <t>&lt;= $50</t>
  </si>
  <si>
    <t xml:space="preserve">Option </t>
  </si>
  <si>
    <t>Category</t>
  </si>
  <si>
    <t>Cost Per Attendee</t>
  </si>
  <si>
    <t>Binary Decision</t>
  </si>
  <si>
    <t>Max Guest Experience</t>
  </si>
  <si>
    <t>OPTIMIZATION ANALYSIS FOR ENHANCING GUEST EXPERIENCE WITHIN BUDGETARY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</si>
</sst>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8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3" borderId="1" xfId="0" applyFill="1" applyBorder="1"/>
    <xf numFmtId="0" fontId="0" fillId="2" borderId="1" xfId="0" applyFill="1" applyBorder="1"/>
    <xf numFmtId="0" fontId="0" fillId="0" borderId="0" xfId="0" quotePrefix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44" fontId="2" fillId="0" borderId="0" xfId="1" applyFont="1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4E79-20AB-43A3-99A5-7F6B70ABAC88}">
  <dimension ref="A1:J30"/>
  <sheetViews>
    <sheetView tabSelected="1" zoomScale="71" workbookViewId="0">
      <selection activeCell="H29" sqref="H29"/>
    </sheetView>
  </sheetViews>
  <sheetFormatPr defaultRowHeight="14.5" x14ac:dyDescent="0.35"/>
  <cols>
    <col min="1" max="1" width="16.6328125" bestFit="1" customWidth="1"/>
    <col min="2" max="2" width="41.36328125" bestFit="1" customWidth="1"/>
    <col min="3" max="3" width="15.54296875" bestFit="1" customWidth="1"/>
    <col min="4" max="4" width="9.7265625" bestFit="1" customWidth="1"/>
    <col min="5" max="5" width="19.54296875" bestFit="1" customWidth="1"/>
    <col min="6" max="6" width="16.6328125" bestFit="1" customWidth="1"/>
    <col min="7" max="8" width="41.36328125" bestFit="1" customWidth="1"/>
    <col min="9" max="9" width="13.90625" bestFit="1" customWidth="1"/>
    <col min="10" max="10" width="12.26953125" customWidth="1"/>
    <col min="11" max="11" width="9.54296875" customWidth="1"/>
  </cols>
  <sheetData>
    <row r="1" spans="1:10" ht="21" customHeight="1" x14ac:dyDescent="0.35">
      <c r="C1" s="18" t="s">
        <v>34</v>
      </c>
      <c r="D1" s="18"/>
      <c r="E1" s="18"/>
      <c r="F1" s="18"/>
      <c r="G1" s="18"/>
      <c r="H1" s="18"/>
    </row>
    <row r="2" spans="1:10" ht="21" customHeight="1" x14ac:dyDescent="0.35">
      <c r="C2" s="18"/>
      <c r="D2" s="18"/>
      <c r="E2" s="18"/>
      <c r="F2" s="18"/>
      <c r="G2" s="18"/>
      <c r="H2" s="18"/>
    </row>
    <row r="4" spans="1:10" x14ac:dyDescent="0.35">
      <c r="A4" s="2" t="s">
        <v>30</v>
      </c>
      <c r="B4" s="2" t="s">
        <v>29</v>
      </c>
      <c r="C4" s="2" t="s">
        <v>31</v>
      </c>
      <c r="D4" s="2" t="s">
        <v>23</v>
      </c>
      <c r="E4" s="1"/>
      <c r="G4" s="2" t="s">
        <v>30</v>
      </c>
      <c r="H4" s="2" t="s">
        <v>29</v>
      </c>
      <c r="I4" s="2" t="s">
        <v>32</v>
      </c>
      <c r="J4" s="2" t="s">
        <v>26</v>
      </c>
    </row>
    <row r="5" spans="1:10" x14ac:dyDescent="0.35">
      <c r="A5" s="3" t="s">
        <v>22</v>
      </c>
      <c r="B5" s="3" t="s">
        <v>24</v>
      </c>
      <c r="C5" s="3">
        <v>7.48</v>
      </c>
      <c r="D5" s="3">
        <v>1</v>
      </c>
      <c r="G5" s="3" t="s">
        <v>22</v>
      </c>
      <c r="H5" s="3" t="s">
        <v>24</v>
      </c>
      <c r="I5" s="3">
        <v>1</v>
      </c>
      <c r="J5" s="3">
        <f>I5</f>
        <v>1</v>
      </c>
    </row>
    <row r="6" spans="1:10" x14ac:dyDescent="0.35">
      <c r="A6" s="4" t="s">
        <v>3</v>
      </c>
      <c r="B6" s="4" t="s">
        <v>4</v>
      </c>
      <c r="C6" s="4">
        <v>16</v>
      </c>
      <c r="D6" s="4">
        <v>0</v>
      </c>
      <c r="G6" s="4" t="s">
        <v>3</v>
      </c>
      <c r="H6" s="4" t="s">
        <v>4</v>
      </c>
      <c r="I6" s="4">
        <v>1</v>
      </c>
      <c r="J6" s="5"/>
    </row>
    <row r="7" spans="1:10" x14ac:dyDescent="0.35">
      <c r="A7" s="4" t="s">
        <v>3</v>
      </c>
      <c r="B7" s="4" t="s">
        <v>5</v>
      </c>
      <c r="C7" s="4">
        <v>13</v>
      </c>
      <c r="D7" s="4">
        <v>-1.5868390000000001</v>
      </c>
      <c r="G7" s="4" t="s">
        <v>3</v>
      </c>
      <c r="H7" s="4" t="s">
        <v>5</v>
      </c>
      <c r="I7" s="4">
        <v>0</v>
      </c>
      <c r="J7" s="4">
        <f>SUM(I6:I9)</f>
        <v>1</v>
      </c>
    </row>
    <row r="8" spans="1:10" x14ac:dyDescent="0.35">
      <c r="A8" s="4" t="s">
        <v>3</v>
      </c>
      <c r="B8" s="4" t="s">
        <v>0</v>
      </c>
      <c r="C8" s="4">
        <v>11</v>
      </c>
      <c r="D8" s="4">
        <v>-1.257074</v>
      </c>
      <c r="G8" s="4" t="s">
        <v>3</v>
      </c>
      <c r="H8" s="4" t="s">
        <v>0</v>
      </c>
      <c r="I8" s="4">
        <v>0</v>
      </c>
      <c r="J8" s="5"/>
    </row>
    <row r="9" spans="1:10" x14ac:dyDescent="0.35">
      <c r="A9" s="4" t="s">
        <v>3</v>
      </c>
      <c r="B9" s="4" t="s">
        <v>6</v>
      </c>
      <c r="C9" s="4">
        <v>9</v>
      </c>
      <c r="D9" s="4">
        <v>-2.562119</v>
      </c>
      <c r="G9" s="4" t="s">
        <v>3</v>
      </c>
      <c r="H9" s="4" t="s">
        <v>6</v>
      </c>
      <c r="I9" s="4">
        <v>0</v>
      </c>
      <c r="J9" s="5"/>
    </row>
    <row r="10" spans="1:10" x14ac:dyDescent="0.35">
      <c r="A10" s="6" t="s">
        <v>7</v>
      </c>
      <c r="B10" s="6" t="s">
        <v>8</v>
      </c>
      <c r="C10" s="6">
        <v>2</v>
      </c>
      <c r="D10" s="6">
        <v>0</v>
      </c>
      <c r="G10" s="6" t="s">
        <v>7</v>
      </c>
      <c r="H10" s="6" t="s">
        <v>8</v>
      </c>
      <c r="I10" s="6">
        <v>0</v>
      </c>
      <c r="J10" s="5"/>
    </row>
    <row r="11" spans="1:10" x14ac:dyDescent="0.35">
      <c r="A11" s="6" t="s">
        <v>7</v>
      </c>
      <c r="B11" s="6" t="s">
        <v>1</v>
      </c>
      <c r="C11" s="6">
        <v>1</v>
      </c>
      <c r="D11" s="6">
        <v>5.3121000000000002E-2</v>
      </c>
      <c r="G11" s="6" t="s">
        <v>7</v>
      </c>
      <c r="H11" s="6" t="s">
        <v>1</v>
      </c>
      <c r="I11" s="6">
        <v>1</v>
      </c>
      <c r="J11" s="6">
        <f>SUM(I10:I12)</f>
        <v>1</v>
      </c>
    </row>
    <row r="12" spans="1:10" x14ac:dyDescent="0.35">
      <c r="A12" s="6" t="s">
        <v>7</v>
      </c>
      <c r="B12" s="6" t="s">
        <v>9</v>
      </c>
      <c r="C12" s="6">
        <v>0</v>
      </c>
      <c r="D12" s="6">
        <v>-0.97924699999999998</v>
      </c>
      <c r="G12" s="6" t="s">
        <v>7</v>
      </c>
      <c r="H12" s="6" t="s">
        <v>9</v>
      </c>
      <c r="I12" s="6">
        <v>0</v>
      </c>
      <c r="J12" s="5"/>
    </row>
    <row r="13" spans="1:10" x14ac:dyDescent="0.35">
      <c r="A13" s="7" t="s">
        <v>10</v>
      </c>
      <c r="B13" s="7" t="s">
        <v>11</v>
      </c>
      <c r="C13" s="7">
        <v>7</v>
      </c>
      <c r="D13" s="7">
        <v>0</v>
      </c>
      <c r="G13" s="7" t="s">
        <v>10</v>
      </c>
      <c r="H13" s="7" t="s">
        <v>11</v>
      </c>
      <c r="I13" s="7">
        <v>1</v>
      </c>
      <c r="J13" s="5"/>
    </row>
    <row r="14" spans="1:10" x14ac:dyDescent="0.35">
      <c r="A14" s="7" t="s">
        <v>10</v>
      </c>
      <c r="B14" s="7" t="s">
        <v>12</v>
      </c>
      <c r="C14" s="7">
        <v>14</v>
      </c>
      <c r="D14" s="7">
        <v>1.0904180000000001</v>
      </c>
      <c r="G14" s="7" t="s">
        <v>10</v>
      </c>
      <c r="H14" s="7" t="s">
        <v>12</v>
      </c>
      <c r="I14" s="7">
        <v>0</v>
      </c>
      <c r="J14" s="7">
        <f>SUM(I13:I15)</f>
        <v>1</v>
      </c>
    </row>
    <row r="15" spans="1:10" x14ac:dyDescent="0.35">
      <c r="A15" s="7" t="s">
        <v>10</v>
      </c>
      <c r="B15" s="7" t="s">
        <v>2</v>
      </c>
      <c r="C15" s="7">
        <v>9</v>
      </c>
      <c r="D15" s="7">
        <v>4.3409999999999997E-2</v>
      </c>
      <c r="G15" s="7" t="s">
        <v>10</v>
      </c>
      <c r="H15" s="7" t="s">
        <v>2</v>
      </c>
      <c r="I15" s="7">
        <v>0</v>
      </c>
      <c r="J15" s="5"/>
    </row>
    <row r="16" spans="1:10" x14ac:dyDescent="0.35">
      <c r="A16" s="13" t="s">
        <v>13</v>
      </c>
      <c r="B16" s="14">
        <v>2</v>
      </c>
      <c r="C16" s="13">
        <v>2</v>
      </c>
      <c r="D16" s="13">
        <v>0</v>
      </c>
      <c r="G16" s="8" t="s">
        <v>13</v>
      </c>
      <c r="H16" s="9">
        <v>2</v>
      </c>
      <c r="I16" s="8">
        <v>1</v>
      </c>
      <c r="J16" s="5"/>
    </row>
    <row r="17" spans="1:10" x14ac:dyDescent="0.35">
      <c r="A17" s="13" t="s">
        <v>13</v>
      </c>
      <c r="B17" s="14">
        <v>3</v>
      </c>
      <c r="C17" s="13">
        <v>5</v>
      </c>
      <c r="D17" s="13">
        <v>3.1084000000000001E-2</v>
      </c>
      <c r="G17" s="8" t="s">
        <v>13</v>
      </c>
      <c r="H17" s="9">
        <v>3</v>
      </c>
      <c r="I17" s="8">
        <v>0</v>
      </c>
      <c r="J17" s="8">
        <f>SUM(I16:I19)</f>
        <v>1</v>
      </c>
    </row>
    <row r="18" spans="1:10" x14ac:dyDescent="0.35">
      <c r="A18" s="13" t="s">
        <v>13</v>
      </c>
      <c r="B18" s="14">
        <v>4</v>
      </c>
      <c r="C18" s="13">
        <v>9</v>
      </c>
      <c r="D18" s="13">
        <v>0.51983699999999999</v>
      </c>
      <c r="G18" s="8" t="s">
        <v>13</v>
      </c>
      <c r="H18" s="9">
        <v>4</v>
      </c>
      <c r="I18" s="8">
        <v>0</v>
      </c>
      <c r="J18" s="5"/>
    </row>
    <row r="19" spans="1:10" x14ac:dyDescent="0.35">
      <c r="A19" s="13" t="s">
        <v>13</v>
      </c>
      <c r="B19" s="14">
        <v>5</v>
      </c>
      <c r="C19" s="13">
        <v>11</v>
      </c>
      <c r="D19" s="13">
        <v>-0.13700499999999999</v>
      </c>
      <c r="G19" s="8" t="s">
        <v>13</v>
      </c>
      <c r="H19" s="9">
        <v>5</v>
      </c>
      <c r="I19" s="8">
        <v>0</v>
      </c>
      <c r="J19" s="5"/>
    </row>
    <row r="20" spans="1:10" x14ac:dyDescent="0.35">
      <c r="A20" s="10" t="s">
        <v>14</v>
      </c>
      <c r="B20" s="10" t="s">
        <v>15</v>
      </c>
      <c r="C20" s="10">
        <v>8</v>
      </c>
      <c r="D20" s="10">
        <v>2.6323460000000001</v>
      </c>
      <c r="G20" s="10" t="s">
        <v>14</v>
      </c>
      <c r="H20" s="10" t="s">
        <v>15</v>
      </c>
      <c r="I20" s="10">
        <v>1</v>
      </c>
      <c r="J20" s="5"/>
    </row>
    <row r="21" spans="1:10" x14ac:dyDescent="0.35">
      <c r="A21" s="10" t="s">
        <v>14</v>
      </c>
      <c r="B21" s="10" t="s">
        <v>16</v>
      </c>
      <c r="C21" s="10">
        <v>6</v>
      </c>
      <c r="D21" s="10">
        <v>-2.4632000000000001E-2</v>
      </c>
      <c r="G21" s="10" t="s">
        <v>14</v>
      </c>
      <c r="H21" s="10" t="s">
        <v>16</v>
      </c>
      <c r="I21" s="10">
        <v>0</v>
      </c>
      <c r="J21" s="10">
        <f>SUM(I20:I22)</f>
        <v>1</v>
      </c>
    </row>
    <row r="22" spans="1:10" x14ac:dyDescent="0.35">
      <c r="A22" s="10" t="s">
        <v>14</v>
      </c>
      <c r="B22" s="10" t="s">
        <v>17</v>
      </c>
      <c r="C22" s="10">
        <v>6</v>
      </c>
      <c r="D22" s="10">
        <v>0</v>
      </c>
      <c r="G22" s="10" t="s">
        <v>14</v>
      </c>
      <c r="H22" s="10" t="s">
        <v>17</v>
      </c>
      <c r="I22" s="10">
        <v>0</v>
      </c>
      <c r="J22" s="5"/>
    </row>
    <row r="23" spans="1:10" x14ac:dyDescent="0.35">
      <c r="A23" s="11" t="s">
        <v>18</v>
      </c>
      <c r="B23" s="11" t="s">
        <v>19</v>
      </c>
      <c r="C23" s="11">
        <v>6</v>
      </c>
      <c r="D23" s="11">
        <v>-0.31009599999999998</v>
      </c>
      <c r="G23" s="11" t="s">
        <v>18</v>
      </c>
      <c r="H23" s="11" t="s">
        <v>19</v>
      </c>
      <c r="I23" s="11">
        <v>0</v>
      </c>
      <c r="J23" s="5"/>
    </row>
    <row r="24" spans="1:10" x14ac:dyDescent="0.35">
      <c r="A24" s="11" t="s">
        <v>18</v>
      </c>
      <c r="B24" s="11" t="s">
        <v>20</v>
      </c>
      <c r="C24" s="11">
        <v>5</v>
      </c>
      <c r="D24" s="11">
        <v>0</v>
      </c>
      <c r="G24" s="11" t="s">
        <v>18</v>
      </c>
      <c r="H24" s="11" t="s">
        <v>20</v>
      </c>
      <c r="I24" s="11">
        <v>0</v>
      </c>
      <c r="J24" s="11">
        <f>SUM(I23:I25)</f>
        <v>1</v>
      </c>
    </row>
    <row r="25" spans="1:10" x14ac:dyDescent="0.35">
      <c r="A25" s="11" t="s">
        <v>18</v>
      </c>
      <c r="B25" s="11" t="s">
        <v>21</v>
      </c>
      <c r="C25" s="11">
        <v>7</v>
      </c>
      <c r="D25" s="11">
        <v>0.13867099999999999</v>
      </c>
      <c r="G25" s="11" t="s">
        <v>18</v>
      </c>
      <c r="H25" s="11" t="s">
        <v>21</v>
      </c>
      <c r="I25" s="11">
        <v>1</v>
      </c>
      <c r="J25" s="5"/>
    </row>
    <row r="26" spans="1:10" x14ac:dyDescent="0.35">
      <c r="G26" s="1"/>
      <c r="I26" s="12"/>
    </row>
    <row r="27" spans="1:10" x14ac:dyDescent="0.35">
      <c r="G27" s="1" t="s">
        <v>27</v>
      </c>
    </row>
    <row r="28" spans="1:10" x14ac:dyDescent="0.35">
      <c r="E28" s="16" t="s">
        <v>25</v>
      </c>
      <c r="F28" s="15">
        <f>SUMPRODUCT(C5:C25,I5:I25)</f>
        <v>48.480000000000004</v>
      </c>
      <c r="G28" s="12" t="s">
        <v>28</v>
      </c>
    </row>
    <row r="30" spans="1:10" x14ac:dyDescent="0.35">
      <c r="E30" s="16" t="s">
        <v>33</v>
      </c>
      <c r="F30" s="17">
        <f>SUMPRODUCT(D5:D25,I5:I25)</f>
        <v>3.824138</v>
      </c>
    </row>
  </sheetData>
  <mergeCells count="1">
    <mergeCell ref="C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Jeyabalan</dc:creator>
  <cp:lastModifiedBy>JEYABALAN, PRABU</cp:lastModifiedBy>
  <dcterms:created xsi:type="dcterms:W3CDTF">2015-06-05T18:17:20Z</dcterms:created>
  <dcterms:modified xsi:type="dcterms:W3CDTF">2024-12-02T00:27:01Z</dcterms:modified>
</cp:coreProperties>
</file>