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sc\Desktop\R\day 1\"/>
    </mc:Choice>
  </mc:AlternateContent>
  <bookViews>
    <workbookView xWindow="240" yWindow="75" windowWidth="20115" windowHeight="8520"/>
  </bookViews>
  <sheets>
    <sheet name="Sheet1" sheetId="1" r:id="rId1"/>
  </sheets>
  <definedNames>
    <definedName name="lmf">Sheet1!$A$2:$D$17</definedName>
    <definedName name="sf">Sheet1!$A$39:$D$53</definedName>
    <definedName name="smf">Sheet1!$A$20:$D$35</definedName>
  </definedNames>
  <calcPr calcId="152511"/>
</workbook>
</file>

<file path=xl/calcChain.xml><?xml version="1.0" encoding="utf-8"?>
<calcChain xmlns="http://schemas.openxmlformats.org/spreadsheetml/2006/main">
  <c r="I12" i="1" l="1"/>
  <c r="I11" i="1"/>
  <c r="I13" i="1" s="1"/>
  <c r="I14" i="1" s="1"/>
</calcChain>
</file>

<file path=xl/sharedStrings.xml><?xml version="1.0" encoding="utf-8"?>
<sst xmlns="http://schemas.openxmlformats.org/spreadsheetml/2006/main" count="74" uniqueCount="38">
  <si>
    <t>For large manufacturing firms</t>
  </si>
  <si>
    <t>If interest coverage ratio is</t>
  </si>
  <si>
    <t>&gt; </t>
  </si>
  <si>
    <t>? to</t>
  </si>
  <si>
    <t>Rating is</t>
  </si>
  <si>
    <t>Spread is</t>
  </si>
  <si>
    <t>D</t>
  </si>
  <si>
    <t>C</t>
  </si>
  <si>
    <t>CC</t>
  </si>
  <si>
    <t>CCC</t>
  </si>
  <si>
    <t>B-</t>
  </si>
  <si>
    <t>B</t>
  </si>
  <si>
    <t>B+</t>
  </si>
  <si>
    <t>BB</t>
  </si>
  <si>
    <t>BBB</t>
  </si>
  <si>
    <t>A-</t>
  </si>
  <si>
    <t>A</t>
  </si>
  <si>
    <t>A+</t>
  </si>
  <si>
    <t>AA</t>
  </si>
  <si>
    <t>AAA</t>
  </si>
  <si>
    <t>For smaller and riskier firms</t>
  </si>
  <si>
    <t>greater than</t>
  </si>
  <si>
    <t>For financial service firms</t>
  </si>
  <si>
    <t>If long term interest coverage ratio is</t>
  </si>
  <si>
    <t>Inputs for synthetic rating estimation</t>
  </si>
  <si>
    <t>Enter the type of firm =</t>
  </si>
  <si>
    <t>(Enter :</t>
  </si>
  <si>
    <t xml:space="preserve">1 if large manufacturing firm, </t>
  </si>
  <si>
    <t>2 if smaller or riskier firm,</t>
  </si>
  <si>
    <t>3 if financial service firm)</t>
  </si>
  <si>
    <t>Enter current Earnings before interest and taxes (EBIT) =</t>
  </si>
  <si>
    <t>Enter current interest expenses =</t>
  </si>
  <si>
    <t>Enter current long term government bond rate =</t>
  </si>
  <si>
    <t>Output</t>
  </si>
  <si>
    <t>Interest  coverage ratio =</t>
  </si>
  <si>
    <t>Estimated Bond Rating =</t>
  </si>
  <si>
    <t>Estimated Default Spread =</t>
  </si>
  <si>
    <t>Estimated Cost of Debt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</si>
</sst>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7" x14ac:knownFonts="1"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0"/>
      <color theme="1"/>
      <name val="Cambria"/>
      <family val="1"/>
    </font>
    <font>
      <sz val="12"/>
      <color theme="1"/>
      <name val="Cambria"/>
      <family val="1"/>
    </font>
    <font>
      <b/>
      <sz val="11"/>
      <color theme="1"/>
      <name val="Cambria"/>
      <family val="1"/>
    </font>
    <font>
      <i/>
      <sz val="11"/>
      <color theme="1"/>
      <name val="Cambria"/>
      <family val="1"/>
    </font>
    <font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4" fillId="0" borderId="0" xfId="0" applyFont="1" applyAlignment="1">
      <alignment vertical="center"/>
    </xf>
    <xf numFmtId="0" fontId="2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6" fillId="0" borderId="4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3" xfId="0" applyFont="1" applyBorder="1"/>
    <xf numFmtId="164" fontId="2" fillId="0" borderId="1" xfId="1" applyFont="1" applyBorder="1"/>
    <xf numFmtId="0" fontId="3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3" fillId="0" borderId="9" xfId="0" applyFont="1" applyBorder="1" applyAlignment="1">
      <alignment vertical="center" wrapText="1"/>
    </xf>
    <xf numFmtId="0" fontId="6" fillId="0" borderId="9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5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2" fillId="0" borderId="6" xfId="0" applyFont="1" applyBorder="1"/>
    <xf numFmtId="0" fontId="2" fillId="0" borderId="7" xfId="0" applyFont="1" applyBorder="1"/>
    <xf numFmtId="0" fontId="2" fillId="0" borderId="3" xfId="0" applyFont="1" applyBorder="1"/>
    <xf numFmtId="9" fontId="2" fillId="0" borderId="3" xfId="0" applyNumberFormat="1" applyFont="1" applyBorder="1"/>
    <xf numFmtId="10" fontId="2" fillId="0" borderId="3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abSelected="1" workbookViewId="0">
      <selection activeCell="I3" sqref="I3:I6"/>
    </sheetView>
  </sheetViews>
  <sheetFormatPr defaultRowHeight="16.5" x14ac:dyDescent="0.3"/>
  <cols>
    <col min="1" max="1" width="26" bestFit="1" customWidth="1"/>
    <col min="2" max="2" width="11.28515625" bestFit="1" customWidth="1"/>
    <col min="3" max="3" width="9.42578125" bestFit="1" customWidth="1"/>
    <col min="4" max="4" width="9.7109375" bestFit="1" customWidth="1"/>
    <col min="7" max="7" width="44.42578125" customWidth="1"/>
  </cols>
  <sheetData>
    <row r="1" spans="1:13" ht="17.25" thickBot="1" x14ac:dyDescent="0.35">
      <c r="A1" s="19" t="s">
        <v>0</v>
      </c>
      <c r="B1" s="19"/>
      <c r="C1" s="2"/>
      <c r="D1" s="2"/>
    </row>
    <row r="2" spans="1:13" ht="17.25" thickBot="1" x14ac:dyDescent="0.35">
      <c r="A2" s="3" t="s">
        <v>1</v>
      </c>
      <c r="B2" s="4"/>
      <c r="C2" s="4"/>
      <c r="D2" s="4"/>
      <c r="G2" s="20" t="s">
        <v>24</v>
      </c>
      <c r="H2" s="20"/>
      <c r="I2" s="20"/>
      <c r="J2" s="2"/>
      <c r="K2" s="2"/>
      <c r="L2" s="2"/>
      <c r="M2" s="2"/>
    </row>
    <row r="3" spans="1:13" ht="17.25" thickBot="1" x14ac:dyDescent="0.35">
      <c r="A3" s="5" t="s">
        <v>2</v>
      </c>
      <c r="B3" s="6" t="s">
        <v>3</v>
      </c>
      <c r="C3" s="6" t="s">
        <v>4</v>
      </c>
      <c r="D3" s="6" t="s">
        <v>5</v>
      </c>
      <c r="G3" s="16" t="s">
        <v>25</v>
      </c>
      <c r="H3" s="22"/>
      <c r="I3" s="23">
        <v>3</v>
      </c>
      <c r="J3" s="18" t="s">
        <v>26</v>
      </c>
      <c r="K3" s="16"/>
      <c r="L3" s="16"/>
      <c r="M3" s="16"/>
    </row>
    <row r="4" spans="1:13" ht="17.25" thickBot="1" x14ac:dyDescent="0.35">
      <c r="A4" s="7">
        <v>-100000</v>
      </c>
      <c r="B4" s="8">
        <v>0.19999900000000001</v>
      </c>
      <c r="C4" s="8" t="s">
        <v>6</v>
      </c>
      <c r="D4" s="9">
        <v>0.1</v>
      </c>
      <c r="G4" s="16"/>
      <c r="H4" s="22"/>
      <c r="I4" s="24"/>
      <c r="J4" s="18" t="s">
        <v>27</v>
      </c>
      <c r="K4" s="16"/>
      <c r="L4" s="16"/>
      <c r="M4" s="16"/>
    </row>
    <row r="5" spans="1:13" ht="17.25" thickBot="1" x14ac:dyDescent="0.35">
      <c r="A5" s="7">
        <v>0.2</v>
      </c>
      <c r="B5" s="8">
        <v>0.64999899999999999</v>
      </c>
      <c r="C5" s="8" t="s">
        <v>7</v>
      </c>
      <c r="D5" s="9">
        <v>7.4999999999999997E-2</v>
      </c>
      <c r="G5" s="16"/>
      <c r="H5" s="22"/>
      <c r="I5" s="24"/>
      <c r="J5" s="18" t="s">
        <v>28</v>
      </c>
      <c r="K5" s="16"/>
      <c r="L5" s="16"/>
      <c r="M5" s="16"/>
    </row>
    <row r="6" spans="1:13" ht="19.5" customHeight="1" thickBot="1" x14ac:dyDescent="0.35">
      <c r="A6" s="7">
        <v>0.65</v>
      </c>
      <c r="B6" s="8">
        <v>0.79999900000000002</v>
      </c>
      <c r="C6" s="8" t="s">
        <v>8</v>
      </c>
      <c r="D6" s="9">
        <v>0.06</v>
      </c>
      <c r="G6" s="16"/>
      <c r="H6" s="22"/>
      <c r="I6" s="25"/>
      <c r="J6" s="18" t="s">
        <v>29</v>
      </c>
      <c r="K6" s="16"/>
      <c r="L6" s="16"/>
      <c r="M6" s="16"/>
    </row>
    <row r="7" spans="1:13" ht="17.25" thickBot="1" x14ac:dyDescent="0.35">
      <c r="A7" s="7">
        <v>0.8</v>
      </c>
      <c r="B7" s="8">
        <v>1.2499990000000001</v>
      </c>
      <c r="C7" s="8" t="s">
        <v>9</v>
      </c>
      <c r="D7" s="9">
        <v>0.05</v>
      </c>
      <c r="G7" s="16" t="s">
        <v>30</v>
      </c>
      <c r="H7" s="16"/>
      <c r="I7" s="16"/>
      <c r="J7" s="13">
        <v>5000000</v>
      </c>
      <c r="K7" s="17"/>
      <c r="L7" s="15"/>
    </row>
    <row r="8" spans="1:13" ht="17.25" thickBot="1" x14ac:dyDescent="0.35">
      <c r="A8" s="7">
        <v>1.25</v>
      </c>
      <c r="B8" s="8">
        <v>1.4999990000000001</v>
      </c>
      <c r="C8" s="8" t="s">
        <v>10</v>
      </c>
      <c r="D8" s="9">
        <v>4.2500000000000003E-2</v>
      </c>
      <c r="G8" s="16" t="s">
        <v>31</v>
      </c>
      <c r="H8" s="16"/>
      <c r="I8" s="2"/>
      <c r="J8" s="13">
        <v>1250000</v>
      </c>
      <c r="K8" s="17"/>
      <c r="L8" s="15"/>
    </row>
    <row r="9" spans="1:13" ht="17.25" thickBot="1" x14ac:dyDescent="0.35">
      <c r="A9" s="7">
        <v>1.5</v>
      </c>
      <c r="B9" s="8">
        <v>1.7499990000000001</v>
      </c>
      <c r="C9" s="8" t="s">
        <v>11</v>
      </c>
      <c r="D9" s="9">
        <v>3.2500000000000001E-2</v>
      </c>
      <c r="G9" s="16" t="s">
        <v>32</v>
      </c>
      <c r="H9" s="16"/>
      <c r="I9" s="16"/>
      <c r="J9" s="26">
        <v>0.06</v>
      </c>
      <c r="K9" s="17"/>
      <c r="L9" s="15"/>
    </row>
    <row r="10" spans="1:13" ht="17.25" thickBot="1" x14ac:dyDescent="0.35">
      <c r="A10" s="7">
        <v>1.75</v>
      </c>
      <c r="B10" s="8">
        <v>1.9999990000000001</v>
      </c>
      <c r="C10" s="8" t="s">
        <v>12</v>
      </c>
      <c r="D10" s="9">
        <v>2.5000000000000001E-2</v>
      </c>
      <c r="G10" s="1" t="s">
        <v>33</v>
      </c>
      <c r="H10" s="2"/>
      <c r="I10" s="2"/>
      <c r="J10" s="15"/>
      <c r="K10" s="15"/>
    </row>
    <row r="11" spans="1:13" ht="17.25" thickBot="1" x14ac:dyDescent="0.35">
      <c r="A11" s="7">
        <v>2</v>
      </c>
      <c r="B11" s="8">
        <v>2.4999989999999999</v>
      </c>
      <c r="C11" s="8" t="s">
        <v>13</v>
      </c>
      <c r="D11" s="9">
        <v>0.02</v>
      </c>
      <c r="G11" s="16" t="s">
        <v>34</v>
      </c>
      <c r="H11" s="16"/>
      <c r="I11" s="14">
        <f>J7/J8</f>
        <v>4</v>
      </c>
      <c r="J11" s="15"/>
      <c r="K11" s="15"/>
    </row>
    <row r="12" spans="1:13" ht="17.25" thickBot="1" x14ac:dyDescent="0.35">
      <c r="A12" s="7">
        <v>2.5</v>
      </c>
      <c r="B12" s="8">
        <v>2.9999989999999999</v>
      </c>
      <c r="C12" s="8" t="s">
        <v>14</v>
      </c>
      <c r="D12" s="9">
        <v>1.4999999999999999E-2</v>
      </c>
      <c r="G12" s="16" t="s">
        <v>35</v>
      </c>
      <c r="H12" s="16"/>
      <c r="I12" s="13" t="str">
        <f>VLOOKUP(I11,IF(I3=1,lmf,IF(I3=2,smf,sf)),3)</f>
        <v>AAA</v>
      </c>
      <c r="J12" s="2"/>
      <c r="K12" s="15"/>
      <c r="L12" s="15"/>
    </row>
    <row r="13" spans="1:13" ht="17.25" thickBot="1" x14ac:dyDescent="0.35">
      <c r="A13" s="7">
        <v>3</v>
      </c>
      <c r="B13" s="8">
        <v>4.2499989999999999</v>
      </c>
      <c r="C13" s="8" t="s">
        <v>15</v>
      </c>
      <c r="D13" s="9">
        <v>1.2500000000000001E-2</v>
      </c>
      <c r="G13" s="16" t="s">
        <v>36</v>
      </c>
      <c r="H13" s="16"/>
      <c r="I13" s="27">
        <f>VLOOKUP(I11,IF(I3=1,lmf,IF(I3=2,smf,sf)),4)</f>
        <v>2E-3</v>
      </c>
      <c r="J13" s="2"/>
      <c r="K13" s="15"/>
      <c r="L13" s="15"/>
    </row>
    <row r="14" spans="1:13" ht="17.25" thickBot="1" x14ac:dyDescent="0.35">
      <c r="A14" s="7">
        <v>4.25</v>
      </c>
      <c r="B14" s="8">
        <v>5.4999989999999999</v>
      </c>
      <c r="C14" s="8" t="s">
        <v>16</v>
      </c>
      <c r="D14" s="9">
        <v>0.01</v>
      </c>
      <c r="G14" s="16" t="s">
        <v>37</v>
      </c>
      <c r="H14" s="16"/>
      <c r="I14" s="26">
        <f>J9+I13</f>
        <v>6.2E-2</v>
      </c>
      <c r="J14" s="2"/>
      <c r="K14" s="15"/>
      <c r="L14" s="15"/>
    </row>
    <row r="15" spans="1:13" ht="17.25" thickBot="1" x14ac:dyDescent="0.35">
      <c r="A15" s="7">
        <v>5.5</v>
      </c>
      <c r="B15" s="8">
        <v>6.4999989999999999</v>
      </c>
      <c r="C15" s="8" t="s">
        <v>17</v>
      </c>
      <c r="D15" s="9">
        <v>8.0000000000000002E-3</v>
      </c>
    </row>
    <row r="16" spans="1:13" ht="17.25" thickBot="1" x14ac:dyDescent="0.35">
      <c r="A16" s="7">
        <v>6.5</v>
      </c>
      <c r="B16" s="8">
        <v>8.4999990000000007</v>
      </c>
      <c r="C16" s="8" t="s">
        <v>18</v>
      </c>
      <c r="D16" s="9">
        <v>5.0000000000000001E-3</v>
      </c>
    </row>
    <row r="17" spans="1:4" ht="17.25" thickBot="1" x14ac:dyDescent="0.35">
      <c r="A17" s="7">
        <v>8.5</v>
      </c>
      <c r="B17" s="8">
        <v>100000</v>
      </c>
      <c r="C17" s="8" t="s">
        <v>19</v>
      </c>
      <c r="D17" s="9">
        <v>2E-3</v>
      </c>
    </row>
    <row r="18" spans="1:4" x14ac:dyDescent="0.3">
      <c r="A18" s="2"/>
      <c r="B18" s="2"/>
      <c r="C18" s="2"/>
      <c r="D18" s="2"/>
    </row>
    <row r="19" spans="1:4" ht="17.25" thickBot="1" x14ac:dyDescent="0.35">
      <c r="A19" s="19" t="s">
        <v>20</v>
      </c>
      <c r="B19" s="19"/>
      <c r="C19" s="2"/>
      <c r="D19" s="2"/>
    </row>
    <row r="20" spans="1:4" ht="17.25" thickBot="1" x14ac:dyDescent="0.35">
      <c r="A20" s="3" t="s">
        <v>1</v>
      </c>
      <c r="B20" s="10"/>
      <c r="C20" s="11"/>
      <c r="D20" s="11"/>
    </row>
    <row r="21" spans="1:4" ht="17.25" thickBot="1" x14ac:dyDescent="0.35">
      <c r="A21" s="7" t="s">
        <v>21</v>
      </c>
      <c r="B21" s="8" t="s">
        <v>3</v>
      </c>
      <c r="C21" s="8" t="s">
        <v>4</v>
      </c>
      <c r="D21" s="8" t="s">
        <v>5</v>
      </c>
    </row>
    <row r="22" spans="1:4" ht="17.25" thickBot="1" x14ac:dyDescent="0.35">
      <c r="A22" s="7">
        <v>-100000</v>
      </c>
      <c r="B22" s="8">
        <v>0.49999900000000003</v>
      </c>
      <c r="C22" s="8" t="s">
        <v>6</v>
      </c>
      <c r="D22" s="9">
        <v>0.1</v>
      </c>
    </row>
    <row r="23" spans="1:4" ht="17.25" thickBot="1" x14ac:dyDescent="0.35">
      <c r="A23" s="7">
        <v>0.5</v>
      </c>
      <c r="B23" s="8">
        <v>0.79999900000000002</v>
      </c>
      <c r="C23" s="8" t="s">
        <v>7</v>
      </c>
      <c r="D23" s="9">
        <v>7.4999999999999997E-2</v>
      </c>
    </row>
    <row r="24" spans="1:4" ht="17.25" thickBot="1" x14ac:dyDescent="0.35">
      <c r="A24" s="7">
        <v>0.8</v>
      </c>
      <c r="B24" s="8">
        <v>1.2499990000000001</v>
      </c>
      <c r="C24" s="8" t="s">
        <v>8</v>
      </c>
      <c r="D24" s="9">
        <v>0.06</v>
      </c>
    </row>
    <row r="25" spans="1:4" ht="17.25" thickBot="1" x14ac:dyDescent="0.35">
      <c r="A25" s="7">
        <v>1.25</v>
      </c>
      <c r="B25" s="8">
        <v>1.4999990000000001</v>
      </c>
      <c r="C25" s="8" t="s">
        <v>9</v>
      </c>
      <c r="D25" s="9">
        <v>0.05</v>
      </c>
    </row>
    <row r="26" spans="1:4" ht="17.25" thickBot="1" x14ac:dyDescent="0.35">
      <c r="A26" s="7">
        <v>1.5</v>
      </c>
      <c r="B26" s="8">
        <v>1.9999990000000001</v>
      </c>
      <c r="C26" s="8" t="s">
        <v>10</v>
      </c>
      <c r="D26" s="9">
        <v>4.2500000000000003E-2</v>
      </c>
    </row>
    <row r="27" spans="1:4" ht="17.25" thickBot="1" x14ac:dyDescent="0.35">
      <c r="A27" s="7">
        <v>2</v>
      </c>
      <c r="B27" s="8">
        <v>2.4999989999999999</v>
      </c>
      <c r="C27" s="8" t="s">
        <v>11</v>
      </c>
      <c r="D27" s="9">
        <v>3.2500000000000001E-2</v>
      </c>
    </row>
    <row r="28" spans="1:4" ht="17.25" thickBot="1" x14ac:dyDescent="0.35">
      <c r="A28" s="7">
        <v>2.5</v>
      </c>
      <c r="B28" s="8">
        <v>2.9999989999999999</v>
      </c>
      <c r="C28" s="8" t="s">
        <v>12</v>
      </c>
      <c r="D28" s="9">
        <v>2.5000000000000001E-2</v>
      </c>
    </row>
    <row r="29" spans="1:4" ht="17.25" thickBot="1" x14ac:dyDescent="0.35">
      <c r="A29" s="7">
        <v>3</v>
      </c>
      <c r="B29" s="8">
        <v>3.4999989999999999</v>
      </c>
      <c r="C29" s="8" t="s">
        <v>13</v>
      </c>
      <c r="D29" s="9">
        <v>0.02</v>
      </c>
    </row>
    <row r="30" spans="1:4" ht="17.25" thickBot="1" x14ac:dyDescent="0.35">
      <c r="A30" s="7">
        <v>3.5</v>
      </c>
      <c r="B30" s="8">
        <v>4.4999989999999999</v>
      </c>
      <c r="C30" s="8" t="s">
        <v>14</v>
      </c>
      <c r="D30" s="9">
        <v>1.4999999999999999E-2</v>
      </c>
    </row>
    <row r="31" spans="1:4" ht="17.25" thickBot="1" x14ac:dyDescent="0.35">
      <c r="A31" s="7">
        <v>4.5</v>
      </c>
      <c r="B31" s="8">
        <v>5.9999989999999999</v>
      </c>
      <c r="C31" s="8" t="s">
        <v>15</v>
      </c>
      <c r="D31" s="9">
        <v>1.2500000000000001E-2</v>
      </c>
    </row>
    <row r="32" spans="1:4" ht="17.25" thickBot="1" x14ac:dyDescent="0.35">
      <c r="A32" s="7">
        <v>6</v>
      </c>
      <c r="B32" s="8">
        <v>7.4999989999999999</v>
      </c>
      <c r="C32" s="8" t="s">
        <v>16</v>
      </c>
      <c r="D32" s="9">
        <v>0.01</v>
      </c>
    </row>
    <row r="33" spans="1:4" ht="17.25" thickBot="1" x14ac:dyDescent="0.35">
      <c r="A33" s="7">
        <v>7.5</v>
      </c>
      <c r="B33" s="8">
        <v>9.4999990000000007</v>
      </c>
      <c r="C33" s="8" t="s">
        <v>17</v>
      </c>
      <c r="D33" s="9">
        <v>8.0000000000000002E-3</v>
      </c>
    </row>
    <row r="34" spans="1:4" ht="17.25" thickBot="1" x14ac:dyDescent="0.35">
      <c r="A34" s="7">
        <v>9.5</v>
      </c>
      <c r="B34" s="8">
        <v>12.499999000000001</v>
      </c>
      <c r="C34" s="8" t="s">
        <v>18</v>
      </c>
      <c r="D34" s="9">
        <v>5.0000000000000001E-3</v>
      </c>
    </row>
    <row r="35" spans="1:4" ht="17.25" thickBot="1" x14ac:dyDescent="0.35">
      <c r="A35" s="7">
        <v>12.5</v>
      </c>
      <c r="B35" s="8">
        <v>100000</v>
      </c>
      <c r="C35" s="8" t="s">
        <v>19</v>
      </c>
      <c r="D35" s="9">
        <v>2E-3</v>
      </c>
    </row>
    <row r="37" spans="1:4" x14ac:dyDescent="0.3">
      <c r="A37" s="20" t="s">
        <v>22</v>
      </c>
      <c r="B37" s="20"/>
      <c r="C37" s="2"/>
      <c r="D37" s="2"/>
    </row>
    <row r="38" spans="1:4" ht="17.25" thickBot="1" x14ac:dyDescent="0.35">
      <c r="A38" s="21" t="s">
        <v>23</v>
      </c>
      <c r="B38" s="21"/>
      <c r="C38" s="2"/>
      <c r="D38" s="2"/>
    </row>
    <row r="39" spans="1:4" ht="17.25" thickBot="1" x14ac:dyDescent="0.35">
      <c r="A39" s="12" t="s">
        <v>21</v>
      </c>
      <c r="B39" s="11" t="s">
        <v>3</v>
      </c>
      <c r="C39" s="11" t="s">
        <v>4</v>
      </c>
      <c r="D39" s="11" t="s">
        <v>5</v>
      </c>
    </row>
    <row r="40" spans="1:4" ht="17.25" thickBot="1" x14ac:dyDescent="0.35">
      <c r="A40" s="7">
        <v>-100000</v>
      </c>
      <c r="B40" s="8">
        <v>4.9999000000000002E-2</v>
      </c>
      <c r="C40" s="8" t="s">
        <v>6</v>
      </c>
      <c r="D40" s="9">
        <v>0.1</v>
      </c>
    </row>
    <row r="41" spans="1:4" ht="17.25" thickBot="1" x14ac:dyDescent="0.35">
      <c r="A41" s="7">
        <v>0.05</v>
      </c>
      <c r="B41" s="8">
        <v>9.9999000000000005E-2</v>
      </c>
      <c r="C41" s="8" t="s">
        <v>7</v>
      </c>
      <c r="D41" s="9">
        <v>7.4999999999999997E-2</v>
      </c>
    </row>
    <row r="42" spans="1:4" ht="17.25" thickBot="1" x14ac:dyDescent="0.35">
      <c r="A42" s="7">
        <v>0.1</v>
      </c>
      <c r="B42" s="8">
        <v>0.19999900000000001</v>
      </c>
      <c r="C42" s="8" t="s">
        <v>8</v>
      </c>
      <c r="D42" s="9">
        <v>0.06</v>
      </c>
    </row>
    <row r="43" spans="1:4" ht="17.25" thickBot="1" x14ac:dyDescent="0.35">
      <c r="A43" s="7">
        <v>0.2</v>
      </c>
      <c r="B43" s="8">
        <v>0.29999900000000002</v>
      </c>
      <c r="C43" s="8" t="s">
        <v>9</v>
      </c>
      <c r="D43" s="9">
        <v>0.05</v>
      </c>
    </row>
    <row r="44" spans="1:4" ht="17.25" thickBot="1" x14ac:dyDescent="0.35">
      <c r="A44" s="7">
        <v>0.3</v>
      </c>
      <c r="B44" s="8">
        <v>0.39999899999999999</v>
      </c>
      <c r="C44" s="8" t="s">
        <v>10</v>
      </c>
      <c r="D44" s="9">
        <v>4.2500000000000003E-2</v>
      </c>
    </row>
    <row r="45" spans="1:4" ht="17.25" thickBot="1" x14ac:dyDescent="0.35">
      <c r="A45" s="7">
        <v>0.4</v>
      </c>
      <c r="B45" s="8">
        <v>0.49999900000000003</v>
      </c>
      <c r="C45" s="8" t="s">
        <v>11</v>
      </c>
      <c r="D45" s="9">
        <v>3.2500000000000001E-2</v>
      </c>
    </row>
    <row r="46" spans="1:4" ht="17.25" thickBot="1" x14ac:dyDescent="0.35">
      <c r="A46" s="7">
        <v>0.5</v>
      </c>
      <c r="B46" s="8">
        <v>0.59999899999999995</v>
      </c>
      <c r="C46" s="8" t="s">
        <v>12</v>
      </c>
      <c r="D46" s="9">
        <v>2.5000000000000001E-2</v>
      </c>
    </row>
    <row r="47" spans="1:4" ht="17.25" thickBot="1" x14ac:dyDescent="0.35">
      <c r="A47" s="7">
        <v>0.6</v>
      </c>
      <c r="B47" s="8">
        <v>0.79999900000000002</v>
      </c>
      <c r="C47" s="8" t="s">
        <v>13</v>
      </c>
      <c r="D47" s="9">
        <v>0.02</v>
      </c>
    </row>
    <row r="48" spans="1:4" ht="17.25" thickBot="1" x14ac:dyDescent="0.35">
      <c r="A48" s="7">
        <v>0.8</v>
      </c>
      <c r="B48" s="8">
        <v>0.99999899999999997</v>
      </c>
      <c r="C48" s="8" t="s">
        <v>14</v>
      </c>
      <c r="D48" s="9">
        <v>1.4999999999999999E-2</v>
      </c>
    </row>
    <row r="49" spans="1:4" ht="17.25" thickBot="1" x14ac:dyDescent="0.35">
      <c r="A49" s="7">
        <v>1</v>
      </c>
      <c r="B49" s="8">
        <v>1.4999899999999999</v>
      </c>
      <c r="C49" s="8" t="s">
        <v>15</v>
      </c>
      <c r="D49" s="9">
        <v>1.2500000000000001E-2</v>
      </c>
    </row>
    <row r="50" spans="1:4" ht="17.25" thickBot="1" x14ac:dyDescent="0.35">
      <c r="A50" s="7">
        <v>1.5</v>
      </c>
      <c r="B50" s="8">
        <v>1.9999899999999999</v>
      </c>
      <c r="C50" s="8" t="s">
        <v>16</v>
      </c>
      <c r="D50" s="9">
        <v>0.01</v>
      </c>
    </row>
    <row r="51" spans="1:4" ht="17.25" thickBot="1" x14ac:dyDescent="0.35">
      <c r="A51" s="7">
        <v>2</v>
      </c>
      <c r="B51" s="8">
        <v>2.4999899999999999</v>
      </c>
      <c r="C51" s="8" t="s">
        <v>17</v>
      </c>
      <c r="D51" s="9">
        <v>8.0000000000000002E-3</v>
      </c>
    </row>
    <row r="52" spans="1:4" ht="17.25" thickBot="1" x14ac:dyDescent="0.35">
      <c r="A52" s="7">
        <v>2.5</v>
      </c>
      <c r="B52" s="8">
        <v>2.9999899999999999</v>
      </c>
      <c r="C52" s="8" t="s">
        <v>18</v>
      </c>
      <c r="D52" s="9">
        <v>5.0000000000000001E-3</v>
      </c>
    </row>
    <row r="53" spans="1:4" ht="17.25" thickBot="1" x14ac:dyDescent="0.35">
      <c r="A53" s="7">
        <v>3</v>
      </c>
      <c r="B53" s="8">
        <v>100000</v>
      </c>
      <c r="C53" s="8" t="s">
        <v>19</v>
      </c>
      <c r="D53" s="9">
        <v>2E-3</v>
      </c>
    </row>
  </sheetData>
  <mergeCells count="26">
    <mergeCell ref="A1:B1"/>
    <mergeCell ref="A19:B19"/>
    <mergeCell ref="A37:B37"/>
    <mergeCell ref="A38:B38"/>
    <mergeCell ref="G2:I2"/>
    <mergeCell ref="G3:H6"/>
    <mergeCell ref="I3:I6"/>
    <mergeCell ref="G8:H8"/>
    <mergeCell ref="G12:H12"/>
    <mergeCell ref="J3:M3"/>
    <mergeCell ref="J4:M4"/>
    <mergeCell ref="J5:M5"/>
    <mergeCell ref="J6:M6"/>
    <mergeCell ref="G7:I7"/>
    <mergeCell ref="K7:L7"/>
    <mergeCell ref="K8:L8"/>
    <mergeCell ref="G9:I9"/>
    <mergeCell ref="K9:L9"/>
    <mergeCell ref="J10:K10"/>
    <mergeCell ref="G11:H11"/>
    <mergeCell ref="J11:K11"/>
    <mergeCell ref="K12:L12"/>
    <mergeCell ref="G13:H13"/>
    <mergeCell ref="K13:L13"/>
    <mergeCell ref="G14:H14"/>
    <mergeCell ref="K14:L14"/>
  </mergeCells>
  <dataValidations count="1">
    <dataValidation type="list" allowBlank="1" showInputMessage="1" showErrorMessage="1" sqref="I3:I6">
      <formula1>"1,2,3"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lmf</vt:lpstr>
      <vt:lpstr>sf</vt:lpstr>
      <vt:lpstr>smf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HARENDRA</dc:creator>
  <cp:lastModifiedBy>bsc</cp:lastModifiedBy>
  <dcterms:created xsi:type="dcterms:W3CDTF">2018-03-05T02:33:09Z</dcterms:created>
  <dcterms:modified xsi:type="dcterms:W3CDTF">2018-03-06T05:54:42Z</dcterms:modified>
</cp:coreProperties>
</file>