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2\"/>
    </mc:Choice>
  </mc:AlternateContent>
  <bookViews>
    <workbookView xWindow="0" yWindow="0" windowWidth="20490" windowHeight="7755"/>
  </bookViews>
  <sheets>
    <sheet name="ACC" sheetId="1" r:id="rId1"/>
    <sheet name="DYNAMIC CHART" sheetId="3" state="hidden" r:id="rId2"/>
    <sheet name="L &amp; T" sheetId="4" r:id="rId3"/>
    <sheet name="ONGC" sheetId="5" r:id="rId4"/>
    <sheet name="RIL" sheetId="6" r:id="rId5"/>
    <sheet name="SBI" sheetId="7" r:id="rId6"/>
    <sheet name="Portfolio" sheetId="2" r:id="rId7"/>
  </sheets>
  <calcPr calcId="152511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3" i="4"/>
  <c r="D3" i="5"/>
  <c r="D3" i="6"/>
  <c r="D3" i="7"/>
  <c r="D3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3" i="4"/>
  <c r="C3" i="5"/>
  <c r="C3" i="6"/>
  <c r="C3" i="7"/>
  <c r="C3" i="1"/>
  <c r="C7" i="2" l="1"/>
  <c r="S3" i="3" l="1"/>
  <c r="U3" i="3" s="1"/>
  <c r="S4" i="3"/>
  <c r="U4" i="3" s="1"/>
  <c r="S5" i="3"/>
  <c r="U5" i="3" s="1"/>
  <c r="S6" i="3"/>
  <c r="U6" i="3" s="1"/>
  <c r="S7" i="3"/>
  <c r="U7" i="3" s="1"/>
  <c r="S8" i="3"/>
  <c r="U8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U14" i="3" s="1"/>
  <c r="S15" i="3"/>
  <c r="U15" i="3" s="1"/>
  <c r="S16" i="3"/>
  <c r="U16" i="3" s="1"/>
  <c r="S17" i="3"/>
  <c r="U17" i="3" s="1"/>
  <c r="S18" i="3"/>
  <c r="U18" i="3" s="1"/>
  <c r="S19" i="3"/>
  <c r="U19" i="3" s="1"/>
  <c r="S20" i="3"/>
  <c r="U20" i="3" s="1"/>
  <c r="S21" i="3"/>
  <c r="U21" i="3" s="1"/>
  <c r="S22" i="3"/>
  <c r="U22" i="3" s="1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U34" i="3" s="1"/>
  <c r="S35" i="3"/>
  <c r="U35" i="3" s="1"/>
  <c r="S36" i="3"/>
  <c r="U36" i="3" s="1"/>
  <c r="S37" i="3"/>
  <c r="U37" i="3" s="1"/>
  <c r="S38" i="3"/>
  <c r="U38" i="3" s="1"/>
  <c r="S39" i="3"/>
  <c r="U39" i="3" s="1"/>
  <c r="S40" i="3"/>
  <c r="U40" i="3" s="1"/>
  <c r="S41" i="3"/>
  <c r="U41" i="3" s="1"/>
  <c r="S42" i="3"/>
  <c r="U42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49" i="3"/>
  <c r="U49" i="3" s="1"/>
  <c r="S50" i="3"/>
  <c r="U50" i="3" s="1"/>
  <c r="S51" i="3"/>
  <c r="U51" i="3" s="1"/>
  <c r="S52" i="3"/>
  <c r="U52" i="3" s="1"/>
  <c r="S53" i="3"/>
  <c r="U53" i="3" s="1"/>
  <c r="S54" i="3"/>
  <c r="U54" i="3" s="1"/>
  <c r="S55" i="3"/>
  <c r="U55" i="3" s="1"/>
  <c r="S56" i="3"/>
  <c r="U56" i="3" s="1"/>
  <c r="S57" i="3"/>
  <c r="U57" i="3" s="1"/>
  <c r="S58" i="3"/>
  <c r="U58" i="3" s="1"/>
  <c r="S59" i="3"/>
  <c r="U59" i="3" s="1"/>
  <c r="S60" i="3"/>
  <c r="U60" i="3" s="1"/>
  <c r="S61" i="3"/>
  <c r="U61" i="3" s="1"/>
  <c r="S62" i="3"/>
  <c r="U62" i="3" s="1"/>
  <c r="S63" i="3"/>
  <c r="U63" i="3" s="1"/>
  <c r="S64" i="3"/>
  <c r="U64" i="3" s="1"/>
  <c r="S65" i="3"/>
  <c r="U65" i="3" s="1"/>
  <c r="S66" i="3"/>
  <c r="U66" i="3" s="1"/>
  <c r="S67" i="3"/>
  <c r="U67" i="3" s="1"/>
  <c r="S68" i="3"/>
  <c r="U68" i="3" s="1"/>
  <c r="S69" i="3"/>
  <c r="U69" i="3" s="1"/>
  <c r="S70" i="3"/>
  <c r="U70" i="3" s="1"/>
  <c r="S71" i="3"/>
  <c r="U71" i="3" s="1"/>
  <c r="S72" i="3"/>
  <c r="U72" i="3" s="1"/>
  <c r="S73" i="3"/>
  <c r="U73" i="3" s="1"/>
  <c r="S74" i="3"/>
  <c r="U74" i="3" s="1"/>
  <c r="S75" i="3"/>
  <c r="U75" i="3" s="1"/>
  <c r="S76" i="3"/>
  <c r="U76" i="3" s="1"/>
  <c r="S77" i="3"/>
  <c r="U77" i="3" s="1"/>
  <c r="S78" i="3"/>
  <c r="U78" i="3" s="1"/>
  <c r="S79" i="3"/>
  <c r="U79" i="3" s="1"/>
  <c r="S80" i="3"/>
  <c r="U80" i="3" s="1"/>
  <c r="S81" i="3"/>
  <c r="U81" i="3" s="1"/>
  <c r="S82" i="3"/>
  <c r="U82" i="3" s="1"/>
  <c r="S83" i="3"/>
  <c r="U83" i="3" s="1"/>
  <c r="S84" i="3"/>
  <c r="U84" i="3" s="1"/>
  <c r="S85" i="3"/>
  <c r="U85" i="3" s="1"/>
  <c r="S86" i="3"/>
  <c r="U86" i="3" s="1"/>
  <c r="S87" i="3"/>
  <c r="U87" i="3" s="1"/>
  <c r="S88" i="3"/>
  <c r="U88" i="3" s="1"/>
  <c r="S89" i="3"/>
  <c r="U89" i="3" s="1"/>
  <c r="S90" i="3"/>
  <c r="U90" i="3" s="1"/>
  <c r="S91" i="3"/>
  <c r="U91" i="3" s="1"/>
  <c r="S92" i="3"/>
  <c r="U92" i="3" s="1"/>
  <c r="S93" i="3"/>
  <c r="U93" i="3" s="1"/>
  <c r="S94" i="3"/>
  <c r="U94" i="3" s="1"/>
  <c r="S95" i="3"/>
  <c r="U95" i="3" s="1"/>
  <c r="S96" i="3"/>
  <c r="U96" i="3" s="1"/>
  <c r="S97" i="3"/>
  <c r="U97" i="3" s="1"/>
  <c r="S98" i="3"/>
  <c r="U98" i="3" s="1"/>
  <c r="S99" i="3"/>
  <c r="U99" i="3" s="1"/>
  <c r="S100" i="3"/>
  <c r="U100" i="3" s="1"/>
  <c r="S101" i="3"/>
  <c r="U101" i="3" s="1"/>
  <c r="S102" i="3"/>
  <c r="U102" i="3" s="1"/>
  <c r="S103" i="3"/>
  <c r="U103" i="3" s="1"/>
  <c r="S104" i="3"/>
  <c r="U104" i="3" s="1"/>
  <c r="S105" i="3"/>
  <c r="U105" i="3" s="1"/>
  <c r="S106" i="3"/>
  <c r="U106" i="3" s="1"/>
  <c r="S107" i="3"/>
  <c r="U107" i="3" s="1"/>
  <c r="S108" i="3"/>
  <c r="U108" i="3" s="1"/>
  <c r="S109" i="3"/>
  <c r="U109" i="3" s="1"/>
  <c r="S110" i="3"/>
  <c r="U110" i="3" s="1"/>
  <c r="S111" i="3"/>
  <c r="U111" i="3" s="1"/>
  <c r="S112" i="3"/>
  <c r="U112" i="3" s="1"/>
  <c r="S113" i="3"/>
  <c r="U113" i="3" s="1"/>
  <c r="S114" i="3"/>
  <c r="U114" i="3" s="1"/>
  <c r="S115" i="3"/>
  <c r="U115" i="3" s="1"/>
  <c r="S116" i="3"/>
  <c r="U116" i="3" s="1"/>
  <c r="S117" i="3"/>
  <c r="U117" i="3" s="1"/>
  <c r="S118" i="3"/>
  <c r="U118" i="3" s="1"/>
  <c r="S119" i="3"/>
  <c r="U119" i="3" s="1"/>
  <c r="S120" i="3"/>
  <c r="U120" i="3" s="1"/>
  <c r="S121" i="3"/>
  <c r="U121" i="3" s="1"/>
  <c r="S122" i="3"/>
  <c r="U122" i="3" s="1"/>
  <c r="S123" i="3"/>
  <c r="U123" i="3" s="1"/>
  <c r="S124" i="3"/>
  <c r="U124" i="3" s="1"/>
  <c r="S125" i="3"/>
  <c r="U125" i="3" s="1"/>
  <c r="S126" i="3"/>
  <c r="U126" i="3" s="1"/>
  <c r="S127" i="3"/>
  <c r="U127" i="3" s="1"/>
  <c r="S128" i="3"/>
  <c r="U128" i="3" s="1"/>
  <c r="S129" i="3"/>
  <c r="U129" i="3" s="1"/>
  <c r="S130" i="3"/>
  <c r="U130" i="3" s="1"/>
  <c r="S131" i="3"/>
  <c r="U131" i="3" s="1"/>
  <c r="S132" i="3"/>
  <c r="U132" i="3" s="1"/>
  <c r="S133" i="3"/>
  <c r="U133" i="3" s="1"/>
  <c r="S134" i="3"/>
  <c r="U134" i="3" s="1"/>
  <c r="S135" i="3"/>
  <c r="U135" i="3" s="1"/>
  <c r="S136" i="3"/>
  <c r="U136" i="3" s="1"/>
  <c r="S137" i="3"/>
  <c r="U137" i="3" s="1"/>
  <c r="S138" i="3"/>
  <c r="U138" i="3" s="1"/>
  <c r="S139" i="3"/>
  <c r="U139" i="3" s="1"/>
  <c r="S140" i="3"/>
  <c r="U140" i="3" s="1"/>
  <c r="S141" i="3"/>
  <c r="U141" i="3" s="1"/>
  <c r="S142" i="3"/>
  <c r="U142" i="3" s="1"/>
  <c r="S143" i="3"/>
  <c r="U143" i="3" s="1"/>
  <c r="S144" i="3"/>
  <c r="U144" i="3" s="1"/>
  <c r="S145" i="3"/>
  <c r="U145" i="3" s="1"/>
  <c r="S146" i="3"/>
  <c r="U146" i="3" s="1"/>
  <c r="S147" i="3"/>
  <c r="U147" i="3" s="1"/>
  <c r="S148" i="3"/>
  <c r="U148" i="3" s="1"/>
  <c r="S149" i="3"/>
  <c r="U149" i="3" s="1"/>
  <c r="S150" i="3"/>
  <c r="U150" i="3" s="1"/>
  <c r="S151" i="3"/>
  <c r="U151" i="3" s="1"/>
  <c r="S152" i="3"/>
  <c r="U152" i="3" s="1"/>
  <c r="S153" i="3"/>
  <c r="U153" i="3" s="1"/>
  <c r="S154" i="3"/>
  <c r="U154" i="3" s="1"/>
  <c r="S155" i="3"/>
  <c r="U155" i="3" s="1"/>
  <c r="S156" i="3"/>
  <c r="U156" i="3" s="1"/>
  <c r="S157" i="3"/>
  <c r="U157" i="3" s="1"/>
  <c r="S158" i="3"/>
  <c r="U158" i="3" s="1"/>
  <c r="S159" i="3"/>
  <c r="U159" i="3" s="1"/>
  <c r="S160" i="3"/>
  <c r="U160" i="3" s="1"/>
  <c r="S161" i="3"/>
  <c r="U161" i="3" s="1"/>
  <c r="S162" i="3"/>
  <c r="U162" i="3" s="1"/>
  <c r="S163" i="3"/>
  <c r="U163" i="3" s="1"/>
  <c r="S164" i="3"/>
  <c r="U164" i="3" s="1"/>
  <c r="S165" i="3"/>
  <c r="U165" i="3" s="1"/>
  <c r="S166" i="3"/>
  <c r="U166" i="3" s="1"/>
  <c r="S167" i="3"/>
  <c r="U167" i="3" s="1"/>
  <c r="S168" i="3"/>
  <c r="U168" i="3" s="1"/>
  <c r="S169" i="3"/>
  <c r="U169" i="3" s="1"/>
  <c r="S170" i="3"/>
  <c r="U170" i="3" s="1"/>
  <c r="S171" i="3"/>
  <c r="U171" i="3" s="1"/>
  <c r="S172" i="3"/>
  <c r="U172" i="3" s="1"/>
  <c r="S173" i="3"/>
  <c r="U173" i="3" s="1"/>
  <c r="S174" i="3"/>
  <c r="U174" i="3" s="1"/>
  <c r="S175" i="3"/>
  <c r="U175" i="3" s="1"/>
  <c r="S176" i="3"/>
  <c r="U176" i="3" s="1"/>
  <c r="S177" i="3"/>
  <c r="U177" i="3" s="1"/>
  <c r="S178" i="3"/>
  <c r="U178" i="3" s="1"/>
  <c r="S179" i="3"/>
  <c r="U179" i="3" s="1"/>
  <c r="S180" i="3"/>
  <c r="U180" i="3" s="1"/>
  <c r="S181" i="3"/>
  <c r="U181" i="3" s="1"/>
  <c r="S182" i="3"/>
  <c r="U182" i="3" s="1"/>
  <c r="S183" i="3"/>
  <c r="U183" i="3" s="1"/>
  <c r="S184" i="3"/>
  <c r="U184" i="3" s="1"/>
  <c r="S185" i="3"/>
  <c r="U185" i="3" s="1"/>
  <c r="S186" i="3"/>
  <c r="U186" i="3" s="1"/>
  <c r="S187" i="3"/>
  <c r="U187" i="3" s="1"/>
  <c r="S188" i="3"/>
  <c r="U188" i="3" s="1"/>
  <c r="S189" i="3"/>
  <c r="U189" i="3" s="1"/>
  <c r="S190" i="3"/>
  <c r="U190" i="3" s="1"/>
  <c r="S191" i="3"/>
  <c r="U191" i="3" s="1"/>
  <c r="S192" i="3"/>
  <c r="U192" i="3" s="1"/>
  <c r="S193" i="3"/>
  <c r="U193" i="3" s="1"/>
  <c r="S194" i="3"/>
  <c r="U194" i="3" s="1"/>
  <c r="S195" i="3"/>
  <c r="U195" i="3" s="1"/>
  <c r="S196" i="3"/>
  <c r="U196" i="3" s="1"/>
  <c r="S197" i="3"/>
  <c r="U197" i="3" s="1"/>
  <c r="S198" i="3"/>
  <c r="U198" i="3" s="1"/>
  <c r="S199" i="3"/>
  <c r="U199" i="3" s="1"/>
  <c r="S200" i="3"/>
  <c r="U200" i="3" s="1"/>
  <c r="S201" i="3"/>
  <c r="U201" i="3" s="1"/>
  <c r="S202" i="3"/>
  <c r="U202" i="3" s="1"/>
  <c r="S203" i="3"/>
  <c r="U203" i="3" s="1"/>
  <c r="S204" i="3"/>
  <c r="U204" i="3" s="1"/>
  <c r="S205" i="3"/>
  <c r="U205" i="3" s="1"/>
  <c r="S206" i="3"/>
  <c r="U206" i="3" s="1"/>
  <c r="S207" i="3"/>
  <c r="U207" i="3" s="1"/>
  <c r="S208" i="3"/>
  <c r="U208" i="3" s="1"/>
  <c r="S209" i="3"/>
  <c r="U209" i="3" s="1"/>
  <c r="S210" i="3"/>
  <c r="U210" i="3" s="1"/>
  <c r="S211" i="3"/>
  <c r="U211" i="3" s="1"/>
  <c r="S212" i="3"/>
  <c r="U212" i="3" s="1"/>
  <c r="S213" i="3"/>
  <c r="U213" i="3" s="1"/>
  <c r="S214" i="3"/>
  <c r="U214" i="3" s="1"/>
  <c r="S215" i="3"/>
  <c r="U215" i="3" s="1"/>
  <c r="S216" i="3"/>
  <c r="U216" i="3" s="1"/>
  <c r="S217" i="3"/>
  <c r="U217" i="3" s="1"/>
  <c r="S218" i="3"/>
  <c r="U218" i="3" s="1"/>
  <c r="S219" i="3"/>
  <c r="U219" i="3" s="1"/>
  <c r="S220" i="3"/>
  <c r="U220" i="3" s="1"/>
  <c r="S221" i="3"/>
  <c r="U221" i="3" s="1"/>
  <c r="S222" i="3"/>
  <c r="U222" i="3" s="1"/>
  <c r="S223" i="3"/>
  <c r="U223" i="3" s="1"/>
  <c r="S224" i="3"/>
  <c r="U224" i="3" s="1"/>
  <c r="S225" i="3"/>
  <c r="U225" i="3" s="1"/>
  <c r="S226" i="3"/>
  <c r="U226" i="3" s="1"/>
  <c r="S227" i="3"/>
  <c r="U227" i="3" s="1"/>
  <c r="S228" i="3"/>
  <c r="U228" i="3" s="1"/>
  <c r="S229" i="3"/>
  <c r="U229" i="3" s="1"/>
  <c r="S230" i="3"/>
  <c r="U230" i="3" s="1"/>
  <c r="S231" i="3"/>
  <c r="U231" i="3" s="1"/>
  <c r="S232" i="3"/>
  <c r="U232" i="3" s="1"/>
  <c r="S233" i="3"/>
  <c r="U233" i="3" s="1"/>
  <c r="S234" i="3"/>
  <c r="U234" i="3" s="1"/>
  <c r="S235" i="3"/>
  <c r="U235" i="3" s="1"/>
  <c r="S236" i="3"/>
  <c r="U236" i="3" s="1"/>
  <c r="S237" i="3"/>
  <c r="U237" i="3" s="1"/>
  <c r="S238" i="3"/>
  <c r="U238" i="3" s="1"/>
  <c r="S239" i="3"/>
  <c r="U239" i="3" s="1"/>
  <c r="S240" i="3"/>
  <c r="U240" i="3" s="1"/>
  <c r="S241" i="3"/>
  <c r="U241" i="3" s="1"/>
  <c r="S242" i="3"/>
  <c r="U242" i="3" s="1"/>
  <c r="S243" i="3"/>
  <c r="U243" i="3" s="1"/>
  <c r="S244" i="3"/>
  <c r="U244" i="3" s="1"/>
  <c r="S245" i="3"/>
  <c r="U245" i="3" s="1"/>
  <c r="S246" i="3"/>
  <c r="U246" i="3" s="1"/>
  <c r="S247" i="3"/>
  <c r="U247" i="3" s="1"/>
  <c r="S248" i="3"/>
  <c r="U248" i="3" s="1"/>
  <c r="S249" i="3"/>
  <c r="U249" i="3" s="1"/>
  <c r="S250" i="3"/>
  <c r="U250" i="3" s="1"/>
  <c r="S251" i="3"/>
  <c r="U251" i="3" s="1"/>
  <c r="S252" i="3"/>
  <c r="U252" i="3" s="1"/>
  <c r="S253" i="3"/>
  <c r="U253" i="3" s="1"/>
  <c r="S254" i="3"/>
  <c r="U254" i="3" s="1"/>
  <c r="S255" i="3"/>
  <c r="U255" i="3" s="1"/>
  <c r="S256" i="3"/>
  <c r="U256" i="3" s="1"/>
  <c r="S257" i="3"/>
  <c r="U257" i="3" s="1"/>
  <c r="S258" i="3"/>
  <c r="U258" i="3" s="1"/>
  <c r="S259" i="3"/>
  <c r="U259" i="3" s="1"/>
  <c r="S260" i="3"/>
  <c r="U260" i="3" s="1"/>
  <c r="S261" i="3"/>
  <c r="U261" i="3" s="1"/>
  <c r="S262" i="3"/>
  <c r="U262" i="3" s="1"/>
  <c r="S263" i="3"/>
  <c r="U263" i="3" s="1"/>
  <c r="S264" i="3"/>
  <c r="U264" i="3" s="1"/>
  <c r="S265" i="3"/>
  <c r="U265" i="3" s="1"/>
  <c r="S266" i="3"/>
  <c r="U266" i="3" s="1"/>
  <c r="S267" i="3"/>
  <c r="U267" i="3" s="1"/>
  <c r="S268" i="3"/>
  <c r="U268" i="3" s="1"/>
  <c r="S269" i="3"/>
  <c r="U269" i="3" s="1"/>
  <c r="S270" i="3"/>
  <c r="U270" i="3" s="1"/>
  <c r="S271" i="3"/>
  <c r="U271" i="3" s="1"/>
  <c r="S272" i="3"/>
  <c r="U272" i="3" s="1"/>
  <c r="S273" i="3"/>
  <c r="U273" i="3" s="1"/>
  <c r="S274" i="3"/>
  <c r="U274" i="3" s="1"/>
  <c r="S275" i="3"/>
  <c r="U275" i="3" s="1"/>
  <c r="S276" i="3"/>
  <c r="U276" i="3" s="1"/>
  <c r="S277" i="3"/>
  <c r="U277" i="3" s="1"/>
  <c r="S278" i="3"/>
  <c r="U278" i="3" s="1"/>
  <c r="S279" i="3"/>
  <c r="U279" i="3" s="1"/>
  <c r="S280" i="3"/>
  <c r="U280" i="3" s="1"/>
  <c r="S281" i="3"/>
  <c r="U281" i="3" s="1"/>
  <c r="S282" i="3"/>
  <c r="U282" i="3" s="1"/>
  <c r="S283" i="3"/>
  <c r="U283" i="3" s="1"/>
  <c r="S284" i="3"/>
  <c r="U284" i="3" s="1"/>
  <c r="S285" i="3"/>
  <c r="U285" i="3" s="1"/>
  <c r="S286" i="3"/>
  <c r="U286" i="3" s="1"/>
  <c r="S287" i="3"/>
  <c r="U287" i="3" s="1"/>
  <c r="S288" i="3"/>
  <c r="U288" i="3" s="1"/>
  <c r="S289" i="3"/>
  <c r="U289" i="3" s="1"/>
  <c r="S290" i="3"/>
  <c r="U290" i="3" s="1"/>
  <c r="S291" i="3"/>
  <c r="U291" i="3" s="1"/>
  <c r="S292" i="3"/>
  <c r="U292" i="3" s="1"/>
  <c r="S293" i="3"/>
  <c r="U293" i="3" s="1"/>
  <c r="S294" i="3"/>
  <c r="U294" i="3" s="1"/>
  <c r="S295" i="3"/>
  <c r="U295" i="3" s="1"/>
  <c r="S296" i="3"/>
  <c r="U296" i="3" s="1"/>
  <c r="S297" i="3"/>
  <c r="U297" i="3" s="1"/>
  <c r="S298" i="3"/>
  <c r="U298" i="3" s="1"/>
  <c r="S299" i="3"/>
  <c r="U299" i="3" s="1"/>
  <c r="S300" i="3"/>
  <c r="U300" i="3" s="1"/>
  <c r="S301" i="3"/>
  <c r="U301" i="3" s="1"/>
  <c r="S302" i="3"/>
  <c r="U302" i="3" s="1"/>
  <c r="S303" i="3"/>
  <c r="U303" i="3" s="1"/>
  <c r="S304" i="3"/>
  <c r="U304" i="3" s="1"/>
  <c r="S305" i="3"/>
  <c r="U305" i="3" s="1"/>
  <c r="S306" i="3"/>
  <c r="U306" i="3" s="1"/>
  <c r="S307" i="3"/>
  <c r="U307" i="3" s="1"/>
  <c r="S308" i="3"/>
  <c r="U308" i="3" s="1"/>
  <c r="S309" i="3"/>
  <c r="U309" i="3" s="1"/>
  <c r="S310" i="3"/>
  <c r="U310" i="3" s="1"/>
  <c r="S311" i="3"/>
  <c r="U311" i="3" s="1"/>
  <c r="S312" i="3"/>
  <c r="U312" i="3" s="1"/>
  <c r="S313" i="3"/>
  <c r="U313" i="3" s="1"/>
  <c r="S314" i="3"/>
  <c r="U314" i="3" s="1"/>
  <c r="S315" i="3"/>
  <c r="U315" i="3" s="1"/>
  <c r="S316" i="3"/>
  <c r="U316" i="3" s="1"/>
  <c r="S317" i="3"/>
  <c r="U317" i="3" s="1"/>
  <c r="S318" i="3"/>
  <c r="U318" i="3" s="1"/>
  <c r="S319" i="3"/>
  <c r="U319" i="3" s="1"/>
  <c r="S320" i="3"/>
  <c r="U320" i="3" s="1"/>
  <c r="S321" i="3"/>
  <c r="U321" i="3" s="1"/>
  <c r="S322" i="3"/>
  <c r="U322" i="3" s="1"/>
  <c r="S323" i="3"/>
  <c r="U323" i="3" s="1"/>
  <c r="S324" i="3"/>
  <c r="U324" i="3" s="1"/>
  <c r="S325" i="3"/>
  <c r="U325" i="3" s="1"/>
  <c r="S326" i="3"/>
  <c r="U326" i="3" s="1"/>
  <c r="S327" i="3"/>
  <c r="U327" i="3" s="1"/>
  <c r="S328" i="3"/>
  <c r="U328" i="3" s="1"/>
  <c r="S329" i="3"/>
  <c r="U329" i="3" s="1"/>
  <c r="S330" i="3"/>
  <c r="U330" i="3" s="1"/>
  <c r="S331" i="3"/>
  <c r="U331" i="3" s="1"/>
  <c r="S332" i="3"/>
  <c r="U332" i="3" s="1"/>
  <c r="S333" i="3"/>
  <c r="U333" i="3" s="1"/>
  <c r="S334" i="3"/>
  <c r="U334" i="3" s="1"/>
  <c r="S335" i="3"/>
  <c r="U335" i="3" s="1"/>
  <c r="S336" i="3"/>
  <c r="U336" i="3" s="1"/>
  <c r="S337" i="3"/>
  <c r="U337" i="3" s="1"/>
  <c r="S338" i="3"/>
  <c r="U338" i="3" s="1"/>
  <c r="S339" i="3"/>
  <c r="U339" i="3" s="1"/>
  <c r="S340" i="3"/>
  <c r="U340" i="3" s="1"/>
  <c r="S341" i="3"/>
  <c r="U341" i="3" s="1"/>
  <c r="S342" i="3"/>
  <c r="U342" i="3" s="1"/>
  <c r="S343" i="3"/>
  <c r="U343" i="3" s="1"/>
  <c r="S344" i="3"/>
  <c r="U344" i="3" s="1"/>
  <c r="S345" i="3"/>
  <c r="U345" i="3" s="1"/>
  <c r="S346" i="3"/>
  <c r="U346" i="3" s="1"/>
  <c r="S347" i="3"/>
  <c r="U347" i="3" s="1"/>
  <c r="S348" i="3"/>
  <c r="U348" i="3" s="1"/>
  <c r="S349" i="3"/>
  <c r="U349" i="3" s="1"/>
  <c r="S350" i="3"/>
  <c r="U350" i="3" s="1"/>
  <c r="S351" i="3"/>
  <c r="U351" i="3" s="1"/>
  <c r="S352" i="3"/>
  <c r="U352" i="3" s="1"/>
  <c r="S353" i="3"/>
  <c r="U353" i="3" s="1"/>
  <c r="S354" i="3"/>
  <c r="U354" i="3" s="1"/>
  <c r="S355" i="3"/>
  <c r="U355" i="3" s="1"/>
  <c r="S356" i="3"/>
  <c r="U356" i="3" s="1"/>
  <c r="S357" i="3"/>
  <c r="U357" i="3" s="1"/>
  <c r="S358" i="3"/>
  <c r="U358" i="3" s="1"/>
  <c r="S359" i="3"/>
  <c r="U359" i="3" s="1"/>
  <c r="S360" i="3"/>
  <c r="U360" i="3" s="1"/>
  <c r="S361" i="3"/>
  <c r="U361" i="3" s="1"/>
  <c r="S362" i="3"/>
  <c r="U362" i="3" s="1"/>
  <c r="S363" i="3"/>
  <c r="U363" i="3" s="1"/>
  <c r="S364" i="3"/>
  <c r="U364" i="3" s="1"/>
  <c r="S365" i="3"/>
  <c r="U365" i="3" s="1"/>
  <c r="S366" i="3"/>
  <c r="U366" i="3" s="1"/>
  <c r="S367" i="3"/>
  <c r="U367" i="3" s="1"/>
  <c r="S368" i="3"/>
  <c r="U368" i="3" s="1"/>
  <c r="S369" i="3"/>
  <c r="U369" i="3" s="1"/>
  <c r="S370" i="3"/>
  <c r="U370" i="3" s="1"/>
  <c r="S371" i="3"/>
  <c r="U371" i="3" s="1"/>
  <c r="S372" i="3"/>
  <c r="U372" i="3" s="1"/>
  <c r="S373" i="3"/>
  <c r="U373" i="3" s="1"/>
  <c r="S374" i="3"/>
  <c r="U374" i="3" s="1"/>
  <c r="S375" i="3"/>
  <c r="U375" i="3" s="1"/>
  <c r="S376" i="3"/>
  <c r="U376" i="3" s="1"/>
  <c r="S377" i="3"/>
  <c r="U377" i="3" s="1"/>
  <c r="S378" i="3"/>
  <c r="U378" i="3" s="1"/>
  <c r="S379" i="3"/>
  <c r="U379" i="3" s="1"/>
  <c r="S380" i="3"/>
  <c r="U380" i="3" s="1"/>
  <c r="S381" i="3"/>
  <c r="U381" i="3" s="1"/>
  <c r="S382" i="3"/>
  <c r="U382" i="3" s="1"/>
  <c r="S383" i="3"/>
  <c r="U383" i="3" s="1"/>
  <c r="S384" i="3"/>
  <c r="U384" i="3" s="1"/>
  <c r="S385" i="3"/>
  <c r="U385" i="3" s="1"/>
  <c r="S386" i="3"/>
  <c r="U386" i="3" s="1"/>
  <c r="S387" i="3"/>
  <c r="U387" i="3" s="1"/>
  <c r="S388" i="3"/>
  <c r="U388" i="3" s="1"/>
  <c r="S389" i="3"/>
  <c r="U389" i="3" s="1"/>
  <c r="S390" i="3"/>
  <c r="U390" i="3" s="1"/>
  <c r="S391" i="3"/>
  <c r="U391" i="3" s="1"/>
  <c r="S392" i="3"/>
  <c r="U392" i="3" s="1"/>
  <c r="S393" i="3"/>
  <c r="U393" i="3" s="1"/>
  <c r="S394" i="3"/>
  <c r="U394" i="3" s="1"/>
  <c r="S395" i="3"/>
  <c r="U395" i="3" s="1"/>
  <c r="S396" i="3"/>
  <c r="U396" i="3" s="1"/>
  <c r="S397" i="3"/>
  <c r="U397" i="3" s="1"/>
  <c r="S398" i="3"/>
  <c r="U398" i="3" s="1"/>
  <c r="S399" i="3"/>
  <c r="U399" i="3" s="1"/>
  <c r="S400" i="3"/>
  <c r="U400" i="3" s="1"/>
  <c r="S401" i="3"/>
  <c r="U401" i="3" s="1"/>
  <c r="S402" i="3"/>
  <c r="U402" i="3" s="1"/>
  <c r="S403" i="3"/>
  <c r="U403" i="3" s="1"/>
  <c r="S404" i="3"/>
  <c r="U404" i="3" s="1"/>
  <c r="S405" i="3"/>
  <c r="U405" i="3" s="1"/>
  <c r="S406" i="3"/>
  <c r="U406" i="3" s="1"/>
  <c r="S407" i="3"/>
  <c r="U407" i="3" s="1"/>
  <c r="S408" i="3"/>
  <c r="U408" i="3" s="1"/>
  <c r="S409" i="3"/>
  <c r="U409" i="3" s="1"/>
  <c r="S410" i="3"/>
  <c r="U410" i="3" s="1"/>
  <c r="S411" i="3"/>
  <c r="U411" i="3" s="1"/>
  <c r="S412" i="3"/>
  <c r="U412" i="3" s="1"/>
  <c r="S413" i="3"/>
  <c r="U413" i="3" s="1"/>
  <c r="S414" i="3"/>
  <c r="U414" i="3" s="1"/>
  <c r="S415" i="3"/>
  <c r="U415" i="3" s="1"/>
  <c r="S416" i="3"/>
  <c r="U416" i="3" s="1"/>
  <c r="S417" i="3"/>
  <c r="U417" i="3" s="1"/>
  <c r="S418" i="3"/>
  <c r="U418" i="3" s="1"/>
  <c r="S419" i="3"/>
  <c r="U419" i="3" s="1"/>
  <c r="S420" i="3"/>
  <c r="U420" i="3" s="1"/>
  <c r="S421" i="3"/>
  <c r="U421" i="3" s="1"/>
  <c r="S422" i="3"/>
  <c r="U422" i="3" s="1"/>
  <c r="S423" i="3"/>
  <c r="U423" i="3" s="1"/>
  <c r="S424" i="3"/>
  <c r="U424" i="3" s="1"/>
  <c r="S425" i="3"/>
  <c r="U425" i="3" s="1"/>
  <c r="S426" i="3"/>
  <c r="U426" i="3" s="1"/>
  <c r="S427" i="3"/>
  <c r="U427" i="3" s="1"/>
  <c r="S428" i="3"/>
  <c r="U428" i="3" s="1"/>
  <c r="S429" i="3"/>
  <c r="U429" i="3" s="1"/>
  <c r="S430" i="3"/>
  <c r="U430" i="3" s="1"/>
  <c r="S431" i="3"/>
  <c r="U431" i="3" s="1"/>
  <c r="S432" i="3"/>
  <c r="U432" i="3" s="1"/>
  <c r="S433" i="3"/>
  <c r="U433" i="3" s="1"/>
  <c r="S434" i="3"/>
  <c r="U434" i="3" s="1"/>
  <c r="S435" i="3"/>
  <c r="U435" i="3" s="1"/>
  <c r="S436" i="3"/>
  <c r="U436" i="3" s="1"/>
  <c r="S437" i="3"/>
  <c r="U437" i="3" s="1"/>
  <c r="S438" i="3"/>
  <c r="U438" i="3" s="1"/>
  <c r="S439" i="3"/>
  <c r="U439" i="3" s="1"/>
  <c r="S440" i="3"/>
  <c r="U440" i="3" s="1"/>
  <c r="S441" i="3"/>
  <c r="U441" i="3" s="1"/>
  <c r="S442" i="3"/>
  <c r="U442" i="3" s="1"/>
  <c r="S443" i="3"/>
  <c r="U443" i="3" s="1"/>
  <c r="S444" i="3"/>
  <c r="U444" i="3" s="1"/>
  <c r="S445" i="3"/>
  <c r="U445" i="3" s="1"/>
  <c r="S446" i="3"/>
  <c r="U446" i="3" s="1"/>
  <c r="S447" i="3"/>
  <c r="U447" i="3" s="1"/>
  <c r="S448" i="3"/>
  <c r="U448" i="3" s="1"/>
  <c r="S449" i="3"/>
  <c r="U449" i="3" s="1"/>
  <c r="S450" i="3"/>
  <c r="U450" i="3" s="1"/>
  <c r="S451" i="3"/>
  <c r="U451" i="3" s="1"/>
  <c r="S452" i="3"/>
  <c r="U452" i="3" s="1"/>
  <c r="S453" i="3"/>
  <c r="U453" i="3" s="1"/>
  <c r="S454" i="3"/>
  <c r="U454" i="3" s="1"/>
  <c r="S455" i="3"/>
  <c r="U455" i="3" s="1"/>
  <c r="S456" i="3"/>
  <c r="U456" i="3" s="1"/>
  <c r="S457" i="3"/>
  <c r="U457" i="3" s="1"/>
  <c r="S458" i="3"/>
  <c r="U458" i="3" s="1"/>
  <c r="S459" i="3"/>
  <c r="U459" i="3" s="1"/>
  <c r="S460" i="3"/>
  <c r="U460" i="3" s="1"/>
  <c r="S461" i="3"/>
  <c r="U461" i="3" s="1"/>
  <c r="S462" i="3"/>
  <c r="U462" i="3" s="1"/>
  <c r="S463" i="3"/>
  <c r="U463" i="3" s="1"/>
  <c r="S464" i="3"/>
  <c r="U464" i="3" s="1"/>
  <c r="S465" i="3"/>
  <c r="U465" i="3" s="1"/>
  <c r="S466" i="3"/>
  <c r="U466" i="3" s="1"/>
  <c r="S467" i="3"/>
  <c r="U467" i="3" s="1"/>
  <c r="S468" i="3"/>
  <c r="U468" i="3" s="1"/>
  <c r="S469" i="3"/>
  <c r="U469" i="3" s="1"/>
  <c r="S470" i="3"/>
  <c r="U470" i="3" s="1"/>
  <c r="S471" i="3"/>
  <c r="U471" i="3" s="1"/>
  <c r="S472" i="3"/>
  <c r="U472" i="3" s="1"/>
  <c r="S473" i="3"/>
  <c r="U473" i="3" s="1"/>
  <c r="S474" i="3"/>
  <c r="U474" i="3" s="1"/>
  <c r="S475" i="3"/>
  <c r="U475" i="3" s="1"/>
  <c r="S476" i="3"/>
  <c r="U476" i="3" s="1"/>
  <c r="S477" i="3"/>
  <c r="U477" i="3" s="1"/>
  <c r="S478" i="3"/>
  <c r="U478" i="3" s="1"/>
  <c r="S479" i="3"/>
  <c r="U479" i="3" s="1"/>
  <c r="S480" i="3"/>
  <c r="U480" i="3" s="1"/>
  <c r="S481" i="3"/>
  <c r="U481" i="3" s="1"/>
  <c r="S482" i="3"/>
  <c r="U482" i="3" s="1"/>
  <c r="S483" i="3"/>
  <c r="U483" i="3" s="1"/>
  <c r="S484" i="3"/>
  <c r="U484" i="3" s="1"/>
  <c r="S485" i="3"/>
  <c r="U485" i="3" s="1"/>
  <c r="S486" i="3"/>
  <c r="U486" i="3" s="1"/>
  <c r="S487" i="3"/>
  <c r="U487" i="3" s="1"/>
  <c r="S488" i="3"/>
  <c r="U488" i="3" s="1"/>
  <c r="S489" i="3"/>
  <c r="U489" i="3" s="1"/>
  <c r="S490" i="3"/>
  <c r="U490" i="3" s="1"/>
  <c r="S491" i="3"/>
  <c r="U491" i="3" s="1"/>
  <c r="S492" i="3"/>
  <c r="U492" i="3" s="1"/>
  <c r="S493" i="3"/>
  <c r="U493" i="3" s="1"/>
  <c r="S494" i="3"/>
  <c r="U494" i="3" s="1"/>
  <c r="S495" i="3"/>
  <c r="U495" i="3" s="1"/>
  <c r="S496" i="3"/>
  <c r="U496" i="3" s="1"/>
  <c r="S497" i="3"/>
  <c r="U497" i="3" s="1"/>
  <c r="S498" i="3"/>
  <c r="U498" i="3" s="1"/>
  <c r="S499" i="3"/>
  <c r="U499" i="3" s="1"/>
  <c r="S500" i="3"/>
  <c r="U500" i="3" s="1"/>
  <c r="S501" i="3"/>
  <c r="U501" i="3" s="1"/>
  <c r="S502" i="3"/>
  <c r="U502" i="3" s="1"/>
  <c r="S503" i="3"/>
  <c r="U503" i="3" s="1"/>
  <c r="S504" i="3"/>
  <c r="U504" i="3" s="1"/>
  <c r="S505" i="3"/>
  <c r="U505" i="3" s="1"/>
  <c r="S506" i="3"/>
  <c r="U506" i="3" s="1"/>
  <c r="S507" i="3"/>
  <c r="U507" i="3" s="1"/>
  <c r="S508" i="3"/>
  <c r="U508" i="3" s="1"/>
  <c r="S509" i="3"/>
  <c r="U509" i="3" s="1"/>
  <c r="S510" i="3"/>
  <c r="U510" i="3" s="1"/>
  <c r="S511" i="3"/>
  <c r="U511" i="3" s="1"/>
  <c r="S512" i="3"/>
  <c r="U512" i="3" s="1"/>
  <c r="S513" i="3"/>
  <c r="U513" i="3" s="1"/>
  <c r="S514" i="3"/>
  <c r="U514" i="3" s="1"/>
  <c r="S515" i="3"/>
  <c r="U515" i="3" s="1"/>
  <c r="S516" i="3"/>
  <c r="U516" i="3" s="1"/>
  <c r="S517" i="3"/>
  <c r="U517" i="3" s="1"/>
  <c r="S518" i="3"/>
  <c r="U518" i="3" s="1"/>
  <c r="S519" i="3"/>
  <c r="U519" i="3" s="1"/>
  <c r="S520" i="3"/>
  <c r="U520" i="3" s="1"/>
  <c r="S521" i="3"/>
  <c r="U521" i="3" s="1"/>
  <c r="S522" i="3"/>
  <c r="U522" i="3" s="1"/>
  <c r="S523" i="3"/>
  <c r="U523" i="3" s="1"/>
  <c r="S524" i="3"/>
  <c r="U524" i="3" s="1"/>
  <c r="S525" i="3"/>
  <c r="U525" i="3" s="1"/>
  <c r="S526" i="3"/>
  <c r="U526" i="3" s="1"/>
  <c r="S527" i="3"/>
  <c r="U527" i="3" s="1"/>
  <c r="S528" i="3"/>
  <c r="U528" i="3" s="1"/>
  <c r="S529" i="3"/>
  <c r="U529" i="3" s="1"/>
  <c r="S530" i="3"/>
  <c r="U530" i="3" s="1"/>
  <c r="S531" i="3"/>
  <c r="U531" i="3" s="1"/>
  <c r="S532" i="3"/>
  <c r="U532" i="3" s="1"/>
  <c r="S533" i="3"/>
  <c r="U533" i="3" s="1"/>
  <c r="S534" i="3"/>
  <c r="U534" i="3" s="1"/>
  <c r="S535" i="3"/>
  <c r="U535" i="3" s="1"/>
  <c r="S536" i="3"/>
  <c r="U536" i="3" s="1"/>
  <c r="S537" i="3"/>
  <c r="U537" i="3" s="1"/>
  <c r="S538" i="3"/>
  <c r="U538" i="3" s="1"/>
  <c r="S539" i="3"/>
  <c r="U539" i="3" s="1"/>
  <c r="S540" i="3"/>
  <c r="U540" i="3" s="1"/>
  <c r="S541" i="3"/>
  <c r="U541" i="3" s="1"/>
  <c r="S542" i="3"/>
  <c r="U542" i="3" s="1"/>
  <c r="S543" i="3"/>
  <c r="U543" i="3" s="1"/>
  <c r="S544" i="3"/>
  <c r="U544" i="3" s="1"/>
  <c r="S545" i="3"/>
  <c r="U545" i="3" s="1"/>
  <c r="S546" i="3"/>
  <c r="U546" i="3" s="1"/>
  <c r="S547" i="3"/>
  <c r="U547" i="3" s="1"/>
  <c r="S548" i="3"/>
  <c r="U548" i="3" s="1"/>
  <c r="S549" i="3"/>
  <c r="U549" i="3" s="1"/>
  <c r="S550" i="3"/>
  <c r="U550" i="3" s="1"/>
  <c r="S551" i="3"/>
  <c r="U551" i="3" s="1"/>
  <c r="S552" i="3"/>
  <c r="U552" i="3" s="1"/>
  <c r="S553" i="3"/>
  <c r="U553" i="3" s="1"/>
  <c r="S554" i="3"/>
  <c r="U554" i="3" s="1"/>
  <c r="S555" i="3"/>
  <c r="U555" i="3" s="1"/>
  <c r="S556" i="3"/>
  <c r="U556" i="3" s="1"/>
  <c r="S557" i="3"/>
  <c r="U557" i="3" s="1"/>
  <c r="S558" i="3"/>
  <c r="U558" i="3" s="1"/>
  <c r="S559" i="3"/>
  <c r="U559" i="3" s="1"/>
  <c r="S560" i="3"/>
  <c r="U560" i="3" s="1"/>
  <c r="S561" i="3"/>
  <c r="U561" i="3" s="1"/>
  <c r="S562" i="3"/>
  <c r="U562" i="3" s="1"/>
  <c r="S563" i="3"/>
  <c r="U563" i="3" s="1"/>
  <c r="S564" i="3"/>
  <c r="U564" i="3" s="1"/>
  <c r="S565" i="3"/>
  <c r="U565" i="3" s="1"/>
  <c r="S566" i="3"/>
  <c r="U566" i="3" s="1"/>
  <c r="S567" i="3"/>
  <c r="U567" i="3" s="1"/>
  <c r="S568" i="3"/>
  <c r="U568" i="3" s="1"/>
  <c r="S569" i="3"/>
  <c r="U569" i="3" s="1"/>
  <c r="S570" i="3"/>
  <c r="U570" i="3" s="1"/>
  <c r="S571" i="3"/>
  <c r="U571" i="3" s="1"/>
  <c r="S572" i="3"/>
  <c r="U572" i="3" s="1"/>
  <c r="S573" i="3"/>
  <c r="U573" i="3" s="1"/>
  <c r="S574" i="3"/>
  <c r="U574" i="3" s="1"/>
  <c r="S575" i="3"/>
  <c r="U575" i="3" s="1"/>
  <c r="S576" i="3"/>
  <c r="U576" i="3" s="1"/>
  <c r="S577" i="3"/>
  <c r="U577" i="3" s="1"/>
  <c r="S578" i="3"/>
  <c r="U578" i="3" s="1"/>
  <c r="S579" i="3"/>
  <c r="U579" i="3" s="1"/>
  <c r="S580" i="3"/>
  <c r="U580" i="3" s="1"/>
  <c r="S581" i="3"/>
  <c r="U581" i="3" s="1"/>
  <c r="S582" i="3"/>
  <c r="U582" i="3" s="1"/>
  <c r="S583" i="3"/>
  <c r="U583" i="3" s="1"/>
  <c r="S584" i="3"/>
  <c r="U584" i="3" s="1"/>
  <c r="S585" i="3"/>
  <c r="U585" i="3" s="1"/>
  <c r="S586" i="3"/>
  <c r="U586" i="3" s="1"/>
  <c r="S587" i="3"/>
  <c r="U587" i="3" s="1"/>
  <c r="S588" i="3"/>
  <c r="U588" i="3" s="1"/>
  <c r="S589" i="3"/>
  <c r="U589" i="3" s="1"/>
  <c r="S590" i="3"/>
  <c r="U590" i="3" s="1"/>
  <c r="S591" i="3"/>
  <c r="U591" i="3" s="1"/>
  <c r="S592" i="3"/>
  <c r="U592" i="3" s="1"/>
  <c r="S593" i="3"/>
  <c r="U593" i="3" s="1"/>
  <c r="S594" i="3"/>
  <c r="U594" i="3" s="1"/>
  <c r="S595" i="3"/>
  <c r="U595" i="3" s="1"/>
  <c r="S596" i="3"/>
  <c r="U596" i="3" s="1"/>
  <c r="S597" i="3"/>
  <c r="U597" i="3" s="1"/>
  <c r="S598" i="3"/>
  <c r="U598" i="3" s="1"/>
  <c r="S599" i="3"/>
  <c r="U599" i="3" s="1"/>
  <c r="S600" i="3"/>
  <c r="U600" i="3" s="1"/>
  <c r="S601" i="3"/>
  <c r="U601" i="3" s="1"/>
  <c r="S602" i="3"/>
  <c r="U602" i="3" s="1"/>
  <c r="S603" i="3"/>
  <c r="U603" i="3" s="1"/>
  <c r="S604" i="3"/>
  <c r="U604" i="3" s="1"/>
  <c r="S605" i="3"/>
  <c r="U605" i="3" s="1"/>
  <c r="S606" i="3"/>
  <c r="U606" i="3" s="1"/>
  <c r="S607" i="3"/>
  <c r="U607" i="3" s="1"/>
  <c r="S608" i="3"/>
  <c r="U608" i="3" s="1"/>
  <c r="S609" i="3"/>
  <c r="U609" i="3" s="1"/>
  <c r="S610" i="3"/>
  <c r="U610" i="3" s="1"/>
  <c r="S611" i="3"/>
  <c r="U611" i="3" s="1"/>
  <c r="S612" i="3"/>
  <c r="U612" i="3" s="1"/>
  <c r="S613" i="3"/>
  <c r="U613" i="3" s="1"/>
  <c r="S614" i="3"/>
  <c r="U614" i="3" s="1"/>
  <c r="S615" i="3"/>
  <c r="U615" i="3" s="1"/>
  <c r="S616" i="3"/>
  <c r="U616" i="3" s="1"/>
  <c r="S617" i="3"/>
  <c r="U617" i="3" s="1"/>
  <c r="S618" i="3"/>
  <c r="U618" i="3" s="1"/>
  <c r="S619" i="3"/>
  <c r="U619" i="3" s="1"/>
  <c r="S620" i="3"/>
  <c r="U620" i="3" s="1"/>
  <c r="S621" i="3"/>
  <c r="U621" i="3" s="1"/>
  <c r="S622" i="3"/>
  <c r="U622" i="3" s="1"/>
  <c r="S623" i="3"/>
  <c r="U623" i="3" s="1"/>
  <c r="S624" i="3"/>
  <c r="U624" i="3" s="1"/>
  <c r="S625" i="3"/>
  <c r="U625" i="3" s="1"/>
  <c r="S626" i="3"/>
  <c r="U626" i="3" s="1"/>
  <c r="S627" i="3"/>
  <c r="U627" i="3" s="1"/>
  <c r="S628" i="3"/>
  <c r="U628" i="3" s="1"/>
  <c r="S629" i="3"/>
  <c r="U629" i="3" s="1"/>
  <c r="S630" i="3"/>
  <c r="U630" i="3" s="1"/>
  <c r="S631" i="3"/>
  <c r="U631" i="3" s="1"/>
  <c r="S632" i="3"/>
  <c r="U632" i="3" s="1"/>
  <c r="S633" i="3"/>
  <c r="U633" i="3" s="1"/>
  <c r="S634" i="3"/>
  <c r="U634" i="3" s="1"/>
  <c r="S635" i="3"/>
  <c r="U635" i="3" s="1"/>
  <c r="S636" i="3"/>
  <c r="U636" i="3" s="1"/>
  <c r="S637" i="3"/>
  <c r="U637" i="3" s="1"/>
  <c r="S638" i="3"/>
  <c r="U638" i="3" s="1"/>
  <c r="S639" i="3"/>
  <c r="U639" i="3" s="1"/>
  <c r="S640" i="3"/>
  <c r="U640" i="3" s="1"/>
  <c r="S641" i="3"/>
  <c r="U641" i="3" s="1"/>
  <c r="S642" i="3"/>
  <c r="U642" i="3" s="1"/>
  <c r="S643" i="3"/>
  <c r="U643" i="3" s="1"/>
  <c r="S644" i="3"/>
  <c r="U644" i="3" s="1"/>
  <c r="S645" i="3"/>
  <c r="U645" i="3" s="1"/>
  <c r="S646" i="3"/>
  <c r="U646" i="3" s="1"/>
  <c r="S647" i="3"/>
  <c r="U647" i="3" s="1"/>
  <c r="S648" i="3"/>
  <c r="U648" i="3" s="1"/>
  <c r="S649" i="3"/>
  <c r="U649" i="3" s="1"/>
  <c r="S650" i="3"/>
  <c r="U650" i="3" s="1"/>
  <c r="S651" i="3"/>
  <c r="U651" i="3" s="1"/>
  <c r="S652" i="3"/>
  <c r="U652" i="3" s="1"/>
  <c r="S653" i="3"/>
  <c r="U653" i="3" s="1"/>
  <c r="S654" i="3"/>
  <c r="U654" i="3" s="1"/>
  <c r="S655" i="3"/>
  <c r="U655" i="3" s="1"/>
  <c r="S656" i="3"/>
  <c r="U656" i="3" s="1"/>
  <c r="S657" i="3"/>
  <c r="U657" i="3" s="1"/>
  <c r="S658" i="3"/>
  <c r="U658" i="3" s="1"/>
  <c r="S659" i="3"/>
  <c r="U659" i="3" s="1"/>
  <c r="S660" i="3"/>
  <c r="U660" i="3" s="1"/>
  <c r="S661" i="3"/>
  <c r="U661" i="3" s="1"/>
  <c r="S662" i="3"/>
  <c r="U662" i="3" s="1"/>
  <c r="S663" i="3"/>
  <c r="U663" i="3" s="1"/>
  <c r="S664" i="3"/>
  <c r="U664" i="3" s="1"/>
  <c r="S665" i="3"/>
  <c r="U665" i="3" s="1"/>
  <c r="S666" i="3"/>
  <c r="U666" i="3" s="1"/>
  <c r="S667" i="3"/>
  <c r="U667" i="3" s="1"/>
  <c r="S668" i="3"/>
  <c r="U668" i="3" s="1"/>
  <c r="S669" i="3"/>
  <c r="U669" i="3" s="1"/>
  <c r="S670" i="3"/>
  <c r="U670" i="3" s="1"/>
  <c r="S671" i="3"/>
  <c r="U671" i="3" s="1"/>
  <c r="S672" i="3"/>
  <c r="U672" i="3" s="1"/>
  <c r="S673" i="3"/>
  <c r="U673" i="3" s="1"/>
  <c r="S674" i="3"/>
  <c r="U674" i="3" s="1"/>
  <c r="S675" i="3"/>
  <c r="U675" i="3" s="1"/>
  <c r="S676" i="3"/>
  <c r="U676" i="3" s="1"/>
  <c r="S677" i="3"/>
  <c r="U677" i="3" s="1"/>
  <c r="S678" i="3"/>
  <c r="U678" i="3" s="1"/>
  <c r="S679" i="3"/>
  <c r="U679" i="3" s="1"/>
  <c r="S680" i="3"/>
  <c r="U680" i="3" s="1"/>
  <c r="S2" i="3"/>
  <c r="U2" i="3" s="1"/>
  <c r="S1" i="3"/>
</calcChain>
</file>

<file path=xl/sharedStrings.xml><?xml version="1.0" encoding="utf-8"?>
<sst xmlns="http://schemas.openxmlformats.org/spreadsheetml/2006/main" count="154" uniqueCount="42">
  <si>
    <t>A C C Ltd.</t>
  </si>
  <si>
    <t>Larsen &amp; Toubro Ltd.</t>
  </si>
  <si>
    <t>Oil &amp; Natural Gas Corpn. Ltd.</t>
  </si>
  <si>
    <t>Reliance Industries Ltd.</t>
  </si>
  <si>
    <t>State Bank Of India</t>
  </si>
  <si>
    <t>ONGC</t>
  </si>
  <si>
    <t>RIL</t>
  </si>
  <si>
    <t>SBI</t>
  </si>
  <si>
    <t xml:space="preserve">COMPANY </t>
  </si>
  <si>
    <t>STANDARD DEVIATION</t>
  </si>
  <si>
    <t>LIST</t>
  </si>
  <si>
    <t>YEAR</t>
  </si>
  <si>
    <t>Date</t>
  </si>
  <si>
    <t>ACC</t>
  </si>
  <si>
    <t>L &amp; T</t>
  </si>
  <si>
    <t>Simple Discrete Return</t>
  </si>
  <si>
    <t>Log Return</t>
  </si>
  <si>
    <t>Avg. Simple Discrete Return</t>
  </si>
  <si>
    <t>Avg. PRICE</t>
  </si>
  <si>
    <t>Avg. Log Return</t>
  </si>
  <si>
    <t>Simple Discrete Returns represent a normal percentage change in price. They are additive across assets but not across time.</t>
  </si>
  <si>
    <t>Log Returns are just squeezed versions of simple discrete returns. They have many lucrative statistical properties. They are additive across time but not across assets.</t>
  </si>
  <si>
    <t>Prove that log returns are additive across time.</t>
  </si>
  <si>
    <t>Sum of Log Returns</t>
  </si>
  <si>
    <t>Log Return of Year's Closing Price and Beginning Price</t>
  </si>
  <si>
    <t>Variance</t>
  </si>
  <si>
    <t>Maximum Daily Log Return</t>
  </si>
  <si>
    <t>Minimum Daily Log Return</t>
  </si>
  <si>
    <t>10th Largest Log Return</t>
  </si>
  <si>
    <t>5th Smallest Log Return</t>
  </si>
  <si>
    <t>Find the following:</t>
  </si>
  <si>
    <t>The count of Daily Log Returns</t>
  </si>
  <si>
    <t>The count of Positive Daily Log Returns</t>
  </si>
  <si>
    <t>The count of Blank Cells</t>
  </si>
  <si>
    <t>The count of non-empty cells</t>
  </si>
  <si>
    <t xml:space="preserve">The rounded figure of Avg. Log Return (upto 3 decimals) </t>
  </si>
  <si>
    <t>The Skewness of Log Returns</t>
  </si>
  <si>
    <t>The Kurtosis of Log Returns</t>
  </si>
  <si>
    <t>The 25th Percentile of Log Returns</t>
  </si>
  <si>
    <t>Weights</t>
  </si>
  <si>
    <t>Find the Portfolio Return</t>
  </si>
  <si>
    <t>Find the Correlation Between ACC and L&amp;T Log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</si>
</sst>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s.&quot;* #,##0.00_);_(&quot;Rs.&quot;* \(#,##0.00\);_(&quot;Rs.&quot;* &quot;-&quot;??_);_(@_)"/>
    <numFmt numFmtId="165" formatCode="0.000%"/>
    <numFmt numFmtId="166" formatCode="0.0000%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15" fontId="0" fillId="0" borderId="0" xfId="0" applyNumberForma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ont="1" applyFill="1"/>
    <xf numFmtId="0" fontId="0" fillId="3" borderId="0" xfId="0" applyFont="1" applyFill="1" applyBorder="1"/>
    <xf numFmtId="0" fontId="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5" fontId="0" fillId="3" borderId="0" xfId="0" applyNumberFormat="1" applyFont="1" applyFill="1" applyAlignment="1">
      <alignment horizontal="center" vertical="center"/>
    </xf>
    <xf numFmtId="164" fontId="0" fillId="3" borderId="0" xfId="1" applyFont="1" applyFill="1" applyAlignment="1">
      <alignment horizontal="center" vertical="center"/>
    </xf>
    <xf numFmtId="164" fontId="0" fillId="3" borderId="0" xfId="0" applyNumberFormat="1" applyFont="1" applyFill="1"/>
    <xf numFmtId="0" fontId="0" fillId="3" borderId="0" xfId="0" applyFill="1"/>
    <xf numFmtId="0" fontId="0" fillId="0" borderId="0" xfId="0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4" fontId="3" fillId="0" borderId="1" xfId="1" applyFont="1" applyBorder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/>
    <xf numFmtId="166" fontId="0" fillId="0" borderId="0" xfId="2" applyNumberFormat="1" applyFont="1" applyAlignment="1">
      <alignment vertical="center"/>
    </xf>
    <xf numFmtId="166" fontId="0" fillId="0" borderId="0" xfId="2" applyNumberFormat="1" applyFont="1"/>
    <xf numFmtId="167" fontId="0" fillId="0" borderId="0" xfId="0" applyNumberFormat="1" applyAlignment="1">
      <alignment vertical="center"/>
    </xf>
    <xf numFmtId="167" fontId="0" fillId="0" borderId="0" xfId="0" applyNumberFormat="1"/>
    <xf numFmtId="9" fontId="3" fillId="0" borderId="1" xfId="2" applyFont="1" applyBorder="1" applyAlignment="1">
      <alignment vertical="center"/>
    </xf>
    <xf numFmtId="165" fontId="3" fillId="0" borderId="1" xfId="2" applyNumberFormat="1" applyFont="1" applyBorder="1" applyAlignment="1">
      <alignment vertical="center"/>
    </xf>
    <xf numFmtId="166" fontId="3" fillId="0" borderId="1" xfId="2" applyNumberFormat="1" applyFont="1" applyBorder="1" applyAlignment="1">
      <alignment vertical="center"/>
    </xf>
    <xf numFmtId="2" fontId="3" fillId="0" borderId="1" xfId="2" applyNumberFormat="1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2" fontId="6" fillId="7" borderId="1" xfId="2" applyNumberFormat="1" applyFont="1" applyFill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9" fontId="3" fillId="9" borderId="1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9" fillId="0" borderId="8" xfId="0" applyFont="1" applyFill="1" applyBorder="1" applyAlignment="1">
      <alignment horizontal="centerContinuous"/>
    </xf>
    <xf numFmtId="166" fontId="0" fillId="0" borderId="0" xfId="2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166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/>
  </cellXfs>
  <cellStyles count="3">
    <cellStyle name="Currency" xfId="1" builtinId="4"/>
    <cellStyle name="Normal" xfId="0" builtinId="0"/>
    <cellStyle name="Percent" xfId="2" builtinId="5"/>
  </cellStyles>
  <dxfs count="19"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CHART'!$S$1</c:f>
              <c:strCache>
                <c:ptCount val="1"/>
                <c:pt idx="0">
                  <c:v>Larsen &amp; Toubro Ltd.</c:v>
                </c:pt>
              </c:strCache>
            </c:strRef>
          </c:tx>
          <c:spPr>
            <a:ln>
              <a:solidFill>
                <a:srgbClr val="003300"/>
              </a:solidFill>
            </a:ln>
          </c:spPr>
          <c:marker>
            <c:symbol val="none"/>
          </c:marker>
          <c:cat>
            <c:numRef>
              <c:f>'DYNAMIC CHART'!$R$2:$R$680</c:f>
              <c:numCache>
                <c:formatCode>d\-mmm\-yy</c:formatCode>
                <c:ptCount val="679"/>
                <c:pt idx="0">
                  <c:v>41274</c:v>
                </c:pt>
                <c:pt idx="1">
                  <c:v>41275</c:v>
                </c:pt>
                <c:pt idx="2">
                  <c:v>41276</c:v>
                </c:pt>
                <c:pt idx="3">
                  <c:v>41277</c:v>
                </c:pt>
                <c:pt idx="4">
                  <c:v>41278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41288</c:v>
                </c:pt>
                <c:pt idx="11">
                  <c:v>41289</c:v>
                </c:pt>
                <c:pt idx="12">
                  <c:v>41290</c:v>
                </c:pt>
                <c:pt idx="13">
                  <c:v>41291</c:v>
                </c:pt>
                <c:pt idx="14">
                  <c:v>41292</c:v>
                </c:pt>
                <c:pt idx="15">
                  <c:v>41295</c:v>
                </c:pt>
                <c:pt idx="16">
                  <c:v>41296</c:v>
                </c:pt>
                <c:pt idx="17">
                  <c:v>41297</c:v>
                </c:pt>
                <c:pt idx="18">
                  <c:v>41298</c:v>
                </c:pt>
                <c:pt idx="19">
                  <c:v>41299</c:v>
                </c:pt>
                <c:pt idx="20">
                  <c:v>41302</c:v>
                </c:pt>
                <c:pt idx="21">
                  <c:v>41303</c:v>
                </c:pt>
                <c:pt idx="22">
                  <c:v>41304</c:v>
                </c:pt>
                <c:pt idx="23">
                  <c:v>41305</c:v>
                </c:pt>
                <c:pt idx="24">
                  <c:v>41306</c:v>
                </c:pt>
                <c:pt idx="25">
                  <c:v>41309</c:v>
                </c:pt>
                <c:pt idx="26">
                  <c:v>41310</c:v>
                </c:pt>
                <c:pt idx="27">
                  <c:v>41311</c:v>
                </c:pt>
                <c:pt idx="28">
                  <c:v>41312</c:v>
                </c:pt>
                <c:pt idx="29">
                  <c:v>41313</c:v>
                </c:pt>
                <c:pt idx="30">
                  <c:v>41316</c:v>
                </c:pt>
                <c:pt idx="31">
                  <c:v>41317</c:v>
                </c:pt>
                <c:pt idx="32">
                  <c:v>41318</c:v>
                </c:pt>
                <c:pt idx="33">
                  <c:v>41319</c:v>
                </c:pt>
                <c:pt idx="34">
                  <c:v>41320</c:v>
                </c:pt>
                <c:pt idx="35">
                  <c:v>41323</c:v>
                </c:pt>
                <c:pt idx="36">
                  <c:v>41324</c:v>
                </c:pt>
                <c:pt idx="37">
                  <c:v>41325</c:v>
                </c:pt>
                <c:pt idx="38">
                  <c:v>41326</c:v>
                </c:pt>
                <c:pt idx="39">
                  <c:v>41327</c:v>
                </c:pt>
                <c:pt idx="40">
                  <c:v>41330</c:v>
                </c:pt>
                <c:pt idx="41">
                  <c:v>41331</c:v>
                </c:pt>
                <c:pt idx="42">
                  <c:v>41332</c:v>
                </c:pt>
                <c:pt idx="43">
                  <c:v>41333</c:v>
                </c:pt>
                <c:pt idx="44">
                  <c:v>41334</c:v>
                </c:pt>
                <c:pt idx="45">
                  <c:v>41337</c:v>
                </c:pt>
                <c:pt idx="46">
                  <c:v>41338</c:v>
                </c:pt>
                <c:pt idx="47">
                  <c:v>41339</c:v>
                </c:pt>
                <c:pt idx="48">
                  <c:v>41340</c:v>
                </c:pt>
                <c:pt idx="49">
                  <c:v>41341</c:v>
                </c:pt>
                <c:pt idx="50">
                  <c:v>41344</c:v>
                </c:pt>
                <c:pt idx="51">
                  <c:v>41345</c:v>
                </c:pt>
                <c:pt idx="52">
                  <c:v>41346</c:v>
                </c:pt>
                <c:pt idx="53">
                  <c:v>41347</c:v>
                </c:pt>
                <c:pt idx="54">
                  <c:v>41348</c:v>
                </c:pt>
                <c:pt idx="55">
                  <c:v>41351</c:v>
                </c:pt>
                <c:pt idx="56">
                  <c:v>41352</c:v>
                </c:pt>
                <c:pt idx="57">
                  <c:v>41353</c:v>
                </c:pt>
                <c:pt idx="58">
                  <c:v>41354</c:v>
                </c:pt>
                <c:pt idx="59">
                  <c:v>41355</c:v>
                </c:pt>
                <c:pt idx="60">
                  <c:v>41358</c:v>
                </c:pt>
                <c:pt idx="61">
                  <c:v>41359</c:v>
                </c:pt>
                <c:pt idx="62">
                  <c:v>41361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41386</c:v>
                </c:pt>
                <c:pt idx="78">
                  <c:v>41387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41405</c:v>
                </c:pt>
                <c:pt idx="91">
                  <c:v>41407</c:v>
                </c:pt>
                <c:pt idx="92">
                  <c:v>41408</c:v>
                </c:pt>
                <c:pt idx="93">
                  <c:v>41409</c:v>
                </c:pt>
                <c:pt idx="94">
                  <c:v>41410</c:v>
                </c:pt>
                <c:pt idx="95">
                  <c:v>41411</c:v>
                </c:pt>
                <c:pt idx="96">
                  <c:v>41414</c:v>
                </c:pt>
                <c:pt idx="97">
                  <c:v>41415</c:v>
                </c:pt>
                <c:pt idx="98">
                  <c:v>41416</c:v>
                </c:pt>
                <c:pt idx="99">
                  <c:v>41417</c:v>
                </c:pt>
                <c:pt idx="100">
                  <c:v>41418</c:v>
                </c:pt>
                <c:pt idx="101">
                  <c:v>41421</c:v>
                </c:pt>
                <c:pt idx="102">
                  <c:v>41422</c:v>
                </c:pt>
                <c:pt idx="103">
                  <c:v>41423</c:v>
                </c:pt>
                <c:pt idx="104">
                  <c:v>41424</c:v>
                </c:pt>
                <c:pt idx="105">
                  <c:v>41425</c:v>
                </c:pt>
                <c:pt idx="106">
                  <c:v>41428</c:v>
                </c:pt>
                <c:pt idx="107">
                  <c:v>41429</c:v>
                </c:pt>
                <c:pt idx="108">
                  <c:v>41430</c:v>
                </c:pt>
                <c:pt idx="109">
                  <c:v>41431</c:v>
                </c:pt>
                <c:pt idx="110">
                  <c:v>41432</c:v>
                </c:pt>
                <c:pt idx="111">
                  <c:v>41435</c:v>
                </c:pt>
                <c:pt idx="112">
                  <c:v>41436</c:v>
                </c:pt>
                <c:pt idx="113">
                  <c:v>41437</c:v>
                </c:pt>
                <c:pt idx="114">
                  <c:v>41438</c:v>
                </c:pt>
                <c:pt idx="115">
                  <c:v>41439</c:v>
                </c:pt>
                <c:pt idx="116">
                  <c:v>41442</c:v>
                </c:pt>
                <c:pt idx="117">
                  <c:v>41443</c:v>
                </c:pt>
                <c:pt idx="118">
                  <c:v>41444</c:v>
                </c:pt>
                <c:pt idx="119">
                  <c:v>41445</c:v>
                </c:pt>
                <c:pt idx="120">
                  <c:v>41446</c:v>
                </c:pt>
                <c:pt idx="121">
                  <c:v>41449</c:v>
                </c:pt>
                <c:pt idx="122">
                  <c:v>41450</c:v>
                </c:pt>
                <c:pt idx="123">
                  <c:v>41451</c:v>
                </c:pt>
                <c:pt idx="124">
                  <c:v>41452</c:v>
                </c:pt>
                <c:pt idx="125">
                  <c:v>41453</c:v>
                </c:pt>
                <c:pt idx="126">
                  <c:v>41456</c:v>
                </c:pt>
                <c:pt idx="127">
                  <c:v>41457</c:v>
                </c:pt>
                <c:pt idx="128">
                  <c:v>41458</c:v>
                </c:pt>
                <c:pt idx="129">
                  <c:v>41459</c:v>
                </c:pt>
                <c:pt idx="130">
                  <c:v>41460</c:v>
                </c:pt>
                <c:pt idx="131">
                  <c:v>41463</c:v>
                </c:pt>
                <c:pt idx="132">
                  <c:v>41464</c:v>
                </c:pt>
                <c:pt idx="133">
                  <c:v>41465</c:v>
                </c:pt>
                <c:pt idx="134">
                  <c:v>41466</c:v>
                </c:pt>
                <c:pt idx="135">
                  <c:v>41467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41477</c:v>
                </c:pt>
                <c:pt idx="142">
                  <c:v>41478</c:v>
                </c:pt>
                <c:pt idx="143">
                  <c:v>41479</c:v>
                </c:pt>
                <c:pt idx="144">
                  <c:v>41480</c:v>
                </c:pt>
                <c:pt idx="145">
                  <c:v>41481</c:v>
                </c:pt>
                <c:pt idx="146">
                  <c:v>41484</c:v>
                </c:pt>
                <c:pt idx="147">
                  <c:v>41485</c:v>
                </c:pt>
                <c:pt idx="148">
                  <c:v>41486</c:v>
                </c:pt>
                <c:pt idx="149">
                  <c:v>41487</c:v>
                </c:pt>
                <c:pt idx="150">
                  <c:v>41488</c:v>
                </c:pt>
                <c:pt idx="151">
                  <c:v>41491</c:v>
                </c:pt>
                <c:pt idx="152">
                  <c:v>41492</c:v>
                </c:pt>
                <c:pt idx="153">
                  <c:v>41493</c:v>
                </c:pt>
                <c:pt idx="154">
                  <c:v>41494</c:v>
                </c:pt>
                <c:pt idx="155">
                  <c:v>41498</c:v>
                </c:pt>
                <c:pt idx="156">
                  <c:v>41499</c:v>
                </c:pt>
                <c:pt idx="157">
                  <c:v>41500</c:v>
                </c:pt>
                <c:pt idx="158">
                  <c:v>41502</c:v>
                </c:pt>
                <c:pt idx="159">
                  <c:v>41505</c:v>
                </c:pt>
                <c:pt idx="160">
                  <c:v>41506</c:v>
                </c:pt>
                <c:pt idx="161">
                  <c:v>41507</c:v>
                </c:pt>
                <c:pt idx="162">
                  <c:v>41508</c:v>
                </c:pt>
                <c:pt idx="163">
                  <c:v>41509</c:v>
                </c:pt>
                <c:pt idx="164">
                  <c:v>41512</c:v>
                </c:pt>
                <c:pt idx="165">
                  <c:v>41513</c:v>
                </c:pt>
                <c:pt idx="166">
                  <c:v>41514</c:v>
                </c:pt>
                <c:pt idx="167">
                  <c:v>41515</c:v>
                </c:pt>
                <c:pt idx="168">
                  <c:v>41516</c:v>
                </c:pt>
                <c:pt idx="169">
                  <c:v>41519</c:v>
                </c:pt>
                <c:pt idx="170">
                  <c:v>41520</c:v>
                </c:pt>
                <c:pt idx="171">
                  <c:v>41521</c:v>
                </c:pt>
                <c:pt idx="172">
                  <c:v>41522</c:v>
                </c:pt>
                <c:pt idx="173">
                  <c:v>41523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41533</c:v>
                </c:pt>
                <c:pt idx="179">
                  <c:v>41534</c:v>
                </c:pt>
                <c:pt idx="180">
                  <c:v>41535</c:v>
                </c:pt>
                <c:pt idx="181">
                  <c:v>41536</c:v>
                </c:pt>
                <c:pt idx="182">
                  <c:v>41537</c:v>
                </c:pt>
                <c:pt idx="183">
                  <c:v>41540</c:v>
                </c:pt>
                <c:pt idx="184">
                  <c:v>41541</c:v>
                </c:pt>
                <c:pt idx="185">
                  <c:v>41542</c:v>
                </c:pt>
                <c:pt idx="186">
                  <c:v>41543</c:v>
                </c:pt>
                <c:pt idx="187">
                  <c:v>41544</c:v>
                </c:pt>
                <c:pt idx="188">
                  <c:v>41547</c:v>
                </c:pt>
                <c:pt idx="189">
                  <c:v>41548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41581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41589</c:v>
                </c:pt>
                <c:pt idx="217">
                  <c:v>41590</c:v>
                </c:pt>
                <c:pt idx="218">
                  <c:v>41591</c:v>
                </c:pt>
                <c:pt idx="219">
                  <c:v>41592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41606</c:v>
                </c:pt>
                <c:pt idx="229">
                  <c:v>41607</c:v>
                </c:pt>
                <c:pt idx="230">
                  <c:v>41610</c:v>
                </c:pt>
                <c:pt idx="231">
                  <c:v>41611</c:v>
                </c:pt>
                <c:pt idx="232">
                  <c:v>41612</c:v>
                </c:pt>
                <c:pt idx="233">
                  <c:v>41613</c:v>
                </c:pt>
                <c:pt idx="234">
                  <c:v>41614</c:v>
                </c:pt>
                <c:pt idx="235">
                  <c:v>41617</c:v>
                </c:pt>
                <c:pt idx="236">
                  <c:v>41618</c:v>
                </c:pt>
                <c:pt idx="237">
                  <c:v>41619</c:v>
                </c:pt>
                <c:pt idx="238">
                  <c:v>41620</c:v>
                </c:pt>
                <c:pt idx="239">
                  <c:v>41621</c:v>
                </c:pt>
                <c:pt idx="240">
                  <c:v>41624</c:v>
                </c:pt>
                <c:pt idx="241">
                  <c:v>41625</c:v>
                </c:pt>
                <c:pt idx="242">
                  <c:v>41626</c:v>
                </c:pt>
                <c:pt idx="243">
                  <c:v>41627</c:v>
                </c:pt>
                <c:pt idx="244">
                  <c:v>41628</c:v>
                </c:pt>
                <c:pt idx="245">
                  <c:v>41631</c:v>
                </c:pt>
                <c:pt idx="246">
                  <c:v>41632</c:v>
                </c:pt>
                <c:pt idx="247">
                  <c:v>41634</c:v>
                </c:pt>
                <c:pt idx="248">
                  <c:v>41635</c:v>
                </c:pt>
                <c:pt idx="249">
                  <c:v>41638</c:v>
                </c:pt>
                <c:pt idx="250">
                  <c:v>41639</c:v>
                </c:pt>
                <c:pt idx="251">
                  <c:v>41640</c:v>
                </c:pt>
                <c:pt idx="252">
                  <c:v>41641</c:v>
                </c:pt>
                <c:pt idx="253">
                  <c:v>41642</c:v>
                </c:pt>
                <c:pt idx="254">
                  <c:v>41645</c:v>
                </c:pt>
                <c:pt idx="255">
                  <c:v>41646</c:v>
                </c:pt>
                <c:pt idx="256">
                  <c:v>41647</c:v>
                </c:pt>
                <c:pt idx="257">
                  <c:v>41648</c:v>
                </c:pt>
                <c:pt idx="258">
                  <c:v>41649</c:v>
                </c:pt>
                <c:pt idx="259">
                  <c:v>41652</c:v>
                </c:pt>
                <c:pt idx="260">
                  <c:v>41653</c:v>
                </c:pt>
                <c:pt idx="261">
                  <c:v>41654</c:v>
                </c:pt>
                <c:pt idx="262">
                  <c:v>41655</c:v>
                </c:pt>
                <c:pt idx="263">
                  <c:v>41656</c:v>
                </c:pt>
                <c:pt idx="264">
                  <c:v>41659</c:v>
                </c:pt>
                <c:pt idx="265">
                  <c:v>41660</c:v>
                </c:pt>
                <c:pt idx="266">
                  <c:v>41661</c:v>
                </c:pt>
                <c:pt idx="267">
                  <c:v>41662</c:v>
                </c:pt>
                <c:pt idx="268">
                  <c:v>41663</c:v>
                </c:pt>
                <c:pt idx="269">
                  <c:v>41666</c:v>
                </c:pt>
                <c:pt idx="270">
                  <c:v>41667</c:v>
                </c:pt>
                <c:pt idx="271">
                  <c:v>41668</c:v>
                </c:pt>
                <c:pt idx="272">
                  <c:v>41669</c:v>
                </c:pt>
                <c:pt idx="273">
                  <c:v>41670</c:v>
                </c:pt>
                <c:pt idx="274">
                  <c:v>41673</c:v>
                </c:pt>
                <c:pt idx="275">
                  <c:v>41674</c:v>
                </c:pt>
                <c:pt idx="276">
                  <c:v>41675</c:v>
                </c:pt>
                <c:pt idx="277">
                  <c:v>41676</c:v>
                </c:pt>
                <c:pt idx="278">
                  <c:v>41677</c:v>
                </c:pt>
                <c:pt idx="279">
                  <c:v>41680</c:v>
                </c:pt>
                <c:pt idx="280">
                  <c:v>41681</c:v>
                </c:pt>
                <c:pt idx="281">
                  <c:v>41682</c:v>
                </c:pt>
                <c:pt idx="282">
                  <c:v>41683</c:v>
                </c:pt>
                <c:pt idx="283">
                  <c:v>41684</c:v>
                </c:pt>
                <c:pt idx="284">
                  <c:v>41687</c:v>
                </c:pt>
                <c:pt idx="285">
                  <c:v>41688</c:v>
                </c:pt>
                <c:pt idx="286">
                  <c:v>41689</c:v>
                </c:pt>
                <c:pt idx="287">
                  <c:v>41690</c:v>
                </c:pt>
                <c:pt idx="288">
                  <c:v>41691</c:v>
                </c:pt>
                <c:pt idx="289">
                  <c:v>41694</c:v>
                </c:pt>
                <c:pt idx="290">
                  <c:v>41695</c:v>
                </c:pt>
                <c:pt idx="291">
                  <c:v>41696</c:v>
                </c:pt>
                <c:pt idx="292">
                  <c:v>41698</c:v>
                </c:pt>
                <c:pt idx="293">
                  <c:v>41701</c:v>
                </c:pt>
                <c:pt idx="294">
                  <c:v>41702</c:v>
                </c:pt>
                <c:pt idx="295">
                  <c:v>41703</c:v>
                </c:pt>
                <c:pt idx="296">
                  <c:v>41704</c:v>
                </c:pt>
                <c:pt idx="297">
                  <c:v>41705</c:v>
                </c:pt>
                <c:pt idx="298">
                  <c:v>41708</c:v>
                </c:pt>
                <c:pt idx="299">
                  <c:v>41709</c:v>
                </c:pt>
                <c:pt idx="300">
                  <c:v>41710</c:v>
                </c:pt>
                <c:pt idx="301">
                  <c:v>41711</c:v>
                </c:pt>
                <c:pt idx="302">
                  <c:v>41712</c:v>
                </c:pt>
                <c:pt idx="303">
                  <c:v>41716</c:v>
                </c:pt>
                <c:pt idx="304">
                  <c:v>41717</c:v>
                </c:pt>
                <c:pt idx="305">
                  <c:v>41718</c:v>
                </c:pt>
                <c:pt idx="306">
                  <c:v>41719</c:v>
                </c:pt>
                <c:pt idx="307">
                  <c:v>41720</c:v>
                </c:pt>
                <c:pt idx="308">
                  <c:v>41722</c:v>
                </c:pt>
                <c:pt idx="309">
                  <c:v>41723</c:v>
                </c:pt>
                <c:pt idx="310">
                  <c:v>41724</c:v>
                </c:pt>
                <c:pt idx="311">
                  <c:v>41725</c:v>
                </c:pt>
                <c:pt idx="312">
                  <c:v>41726</c:v>
                </c:pt>
                <c:pt idx="313">
                  <c:v>41729</c:v>
                </c:pt>
                <c:pt idx="314">
                  <c:v>41730</c:v>
                </c:pt>
                <c:pt idx="315">
                  <c:v>41731</c:v>
                </c:pt>
                <c:pt idx="316">
                  <c:v>41732</c:v>
                </c:pt>
                <c:pt idx="317">
                  <c:v>41733</c:v>
                </c:pt>
                <c:pt idx="318">
                  <c:v>41736</c:v>
                </c:pt>
                <c:pt idx="319">
                  <c:v>41738</c:v>
                </c:pt>
                <c:pt idx="320">
                  <c:v>41739</c:v>
                </c:pt>
                <c:pt idx="321">
                  <c:v>41740</c:v>
                </c:pt>
                <c:pt idx="322">
                  <c:v>41744</c:v>
                </c:pt>
                <c:pt idx="323">
                  <c:v>41745</c:v>
                </c:pt>
                <c:pt idx="324">
                  <c:v>41746</c:v>
                </c:pt>
                <c:pt idx="325">
                  <c:v>41750</c:v>
                </c:pt>
                <c:pt idx="326">
                  <c:v>41751</c:v>
                </c:pt>
                <c:pt idx="327">
                  <c:v>41752</c:v>
                </c:pt>
                <c:pt idx="328">
                  <c:v>41754</c:v>
                </c:pt>
                <c:pt idx="329">
                  <c:v>41757</c:v>
                </c:pt>
                <c:pt idx="330">
                  <c:v>41758</c:v>
                </c:pt>
                <c:pt idx="331">
                  <c:v>41759</c:v>
                </c:pt>
                <c:pt idx="332">
                  <c:v>41761</c:v>
                </c:pt>
                <c:pt idx="333">
                  <c:v>41764</c:v>
                </c:pt>
                <c:pt idx="334">
                  <c:v>41765</c:v>
                </c:pt>
                <c:pt idx="335">
                  <c:v>41766</c:v>
                </c:pt>
                <c:pt idx="336">
                  <c:v>41767</c:v>
                </c:pt>
                <c:pt idx="337">
                  <c:v>41768</c:v>
                </c:pt>
                <c:pt idx="338">
                  <c:v>41771</c:v>
                </c:pt>
                <c:pt idx="339">
                  <c:v>41772</c:v>
                </c:pt>
                <c:pt idx="340">
                  <c:v>41773</c:v>
                </c:pt>
                <c:pt idx="341">
                  <c:v>41774</c:v>
                </c:pt>
                <c:pt idx="342">
                  <c:v>41775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41785</c:v>
                </c:pt>
                <c:pt idx="349">
                  <c:v>41786</c:v>
                </c:pt>
                <c:pt idx="350">
                  <c:v>41787</c:v>
                </c:pt>
                <c:pt idx="351">
                  <c:v>41788</c:v>
                </c:pt>
                <c:pt idx="352">
                  <c:v>41789</c:v>
                </c:pt>
                <c:pt idx="353">
                  <c:v>41792</c:v>
                </c:pt>
                <c:pt idx="354">
                  <c:v>41793</c:v>
                </c:pt>
                <c:pt idx="355">
                  <c:v>41794</c:v>
                </c:pt>
                <c:pt idx="356">
                  <c:v>41795</c:v>
                </c:pt>
                <c:pt idx="357">
                  <c:v>41796</c:v>
                </c:pt>
                <c:pt idx="358">
                  <c:v>41799</c:v>
                </c:pt>
                <c:pt idx="359">
                  <c:v>41800</c:v>
                </c:pt>
                <c:pt idx="360">
                  <c:v>41801</c:v>
                </c:pt>
                <c:pt idx="361">
                  <c:v>41802</c:v>
                </c:pt>
                <c:pt idx="362">
                  <c:v>41803</c:v>
                </c:pt>
                <c:pt idx="363">
                  <c:v>41806</c:v>
                </c:pt>
                <c:pt idx="364">
                  <c:v>41807</c:v>
                </c:pt>
                <c:pt idx="365">
                  <c:v>41808</c:v>
                </c:pt>
                <c:pt idx="366">
                  <c:v>41809</c:v>
                </c:pt>
                <c:pt idx="367">
                  <c:v>41810</c:v>
                </c:pt>
                <c:pt idx="368">
                  <c:v>41813</c:v>
                </c:pt>
                <c:pt idx="369">
                  <c:v>41814</c:v>
                </c:pt>
                <c:pt idx="370">
                  <c:v>41815</c:v>
                </c:pt>
                <c:pt idx="371">
                  <c:v>41816</c:v>
                </c:pt>
                <c:pt idx="372">
                  <c:v>41817</c:v>
                </c:pt>
                <c:pt idx="373">
                  <c:v>41820</c:v>
                </c:pt>
                <c:pt idx="374">
                  <c:v>41821</c:v>
                </c:pt>
                <c:pt idx="375">
                  <c:v>41822</c:v>
                </c:pt>
                <c:pt idx="376">
                  <c:v>41823</c:v>
                </c:pt>
                <c:pt idx="377">
                  <c:v>41824</c:v>
                </c:pt>
                <c:pt idx="378">
                  <c:v>41827</c:v>
                </c:pt>
                <c:pt idx="379">
                  <c:v>41828</c:v>
                </c:pt>
                <c:pt idx="380">
                  <c:v>41829</c:v>
                </c:pt>
                <c:pt idx="381">
                  <c:v>41830</c:v>
                </c:pt>
                <c:pt idx="382">
                  <c:v>41831</c:v>
                </c:pt>
                <c:pt idx="383">
                  <c:v>41834</c:v>
                </c:pt>
                <c:pt idx="384">
                  <c:v>41835</c:v>
                </c:pt>
                <c:pt idx="385">
                  <c:v>41836</c:v>
                </c:pt>
                <c:pt idx="386">
                  <c:v>41837</c:v>
                </c:pt>
                <c:pt idx="387">
                  <c:v>41838</c:v>
                </c:pt>
                <c:pt idx="388">
                  <c:v>41841</c:v>
                </c:pt>
                <c:pt idx="389">
                  <c:v>41842</c:v>
                </c:pt>
                <c:pt idx="390">
                  <c:v>41843</c:v>
                </c:pt>
                <c:pt idx="391">
                  <c:v>41844</c:v>
                </c:pt>
                <c:pt idx="392">
                  <c:v>41845</c:v>
                </c:pt>
                <c:pt idx="393">
                  <c:v>41848</c:v>
                </c:pt>
                <c:pt idx="394">
                  <c:v>41850</c:v>
                </c:pt>
                <c:pt idx="395">
                  <c:v>41851</c:v>
                </c:pt>
                <c:pt idx="396">
                  <c:v>41852</c:v>
                </c:pt>
                <c:pt idx="397">
                  <c:v>41855</c:v>
                </c:pt>
                <c:pt idx="398">
                  <c:v>41856</c:v>
                </c:pt>
                <c:pt idx="399">
                  <c:v>41857</c:v>
                </c:pt>
                <c:pt idx="400">
                  <c:v>41858</c:v>
                </c:pt>
                <c:pt idx="401">
                  <c:v>41859</c:v>
                </c:pt>
                <c:pt idx="402">
                  <c:v>41862</c:v>
                </c:pt>
                <c:pt idx="403">
                  <c:v>41863</c:v>
                </c:pt>
                <c:pt idx="404">
                  <c:v>41864</c:v>
                </c:pt>
                <c:pt idx="405">
                  <c:v>41865</c:v>
                </c:pt>
                <c:pt idx="406">
                  <c:v>41869</c:v>
                </c:pt>
                <c:pt idx="407">
                  <c:v>41870</c:v>
                </c:pt>
                <c:pt idx="408">
                  <c:v>41871</c:v>
                </c:pt>
                <c:pt idx="409">
                  <c:v>41872</c:v>
                </c:pt>
                <c:pt idx="410">
                  <c:v>41873</c:v>
                </c:pt>
                <c:pt idx="411">
                  <c:v>41876</c:v>
                </c:pt>
                <c:pt idx="412">
                  <c:v>41877</c:v>
                </c:pt>
                <c:pt idx="413">
                  <c:v>41878</c:v>
                </c:pt>
                <c:pt idx="414">
                  <c:v>41879</c:v>
                </c:pt>
                <c:pt idx="415">
                  <c:v>41883</c:v>
                </c:pt>
                <c:pt idx="416">
                  <c:v>41884</c:v>
                </c:pt>
                <c:pt idx="417">
                  <c:v>41885</c:v>
                </c:pt>
                <c:pt idx="418">
                  <c:v>41886</c:v>
                </c:pt>
                <c:pt idx="419">
                  <c:v>41887</c:v>
                </c:pt>
                <c:pt idx="420">
                  <c:v>41890</c:v>
                </c:pt>
                <c:pt idx="421">
                  <c:v>41891</c:v>
                </c:pt>
                <c:pt idx="422">
                  <c:v>41892</c:v>
                </c:pt>
                <c:pt idx="423">
                  <c:v>41893</c:v>
                </c:pt>
                <c:pt idx="424">
                  <c:v>41894</c:v>
                </c:pt>
                <c:pt idx="425">
                  <c:v>41897</c:v>
                </c:pt>
                <c:pt idx="426">
                  <c:v>41898</c:v>
                </c:pt>
                <c:pt idx="427">
                  <c:v>41899</c:v>
                </c:pt>
                <c:pt idx="428">
                  <c:v>41900</c:v>
                </c:pt>
                <c:pt idx="429">
                  <c:v>41901</c:v>
                </c:pt>
                <c:pt idx="430">
                  <c:v>41904</c:v>
                </c:pt>
                <c:pt idx="431">
                  <c:v>41905</c:v>
                </c:pt>
                <c:pt idx="432">
                  <c:v>41906</c:v>
                </c:pt>
                <c:pt idx="433">
                  <c:v>41907</c:v>
                </c:pt>
                <c:pt idx="434">
                  <c:v>41908</c:v>
                </c:pt>
                <c:pt idx="435">
                  <c:v>41911</c:v>
                </c:pt>
                <c:pt idx="436">
                  <c:v>41912</c:v>
                </c:pt>
                <c:pt idx="437">
                  <c:v>41913</c:v>
                </c:pt>
                <c:pt idx="438">
                  <c:v>41919</c:v>
                </c:pt>
                <c:pt idx="439">
                  <c:v>41920</c:v>
                </c:pt>
                <c:pt idx="440">
                  <c:v>41921</c:v>
                </c:pt>
                <c:pt idx="441">
                  <c:v>41922</c:v>
                </c:pt>
                <c:pt idx="442">
                  <c:v>41925</c:v>
                </c:pt>
                <c:pt idx="443">
                  <c:v>41926</c:v>
                </c:pt>
                <c:pt idx="444">
                  <c:v>41928</c:v>
                </c:pt>
                <c:pt idx="445">
                  <c:v>41929</c:v>
                </c:pt>
                <c:pt idx="446">
                  <c:v>41932</c:v>
                </c:pt>
                <c:pt idx="447">
                  <c:v>41933</c:v>
                </c:pt>
                <c:pt idx="448">
                  <c:v>41934</c:v>
                </c:pt>
                <c:pt idx="449">
                  <c:v>41935</c:v>
                </c:pt>
                <c:pt idx="450">
                  <c:v>41939</c:v>
                </c:pt>
                <c:pt idx="451">
                  <c:v>41940</c:v>
                </c:pt>
                <c:pt idx="452">
                  <c:v>41941</c:v>
                </c:pt>
                <c:pt idx="453">
                  <c:v>41942</c:v>
                </c:pt>
                <c:pt idx="454">
                  <c:v>41943</c:v>
                </c:pt>
                <c:pt idx="455">
                  <c:v>41946</c:v>
                </c:pt>
                <c:pt idx="456">
                  <c:v>41948</c:v>
                </c:pt>
                <c:pt idx="457">
                  <c:v>41950</c:v>
                </c:pt>
                <c:pt idx="458">
                  <c:v>41953</c:v>
                </c:pt>
                <c:pt idx="459">
                  <c:v>41954</c:v>
                </c:pt>
                <c:pt idx="460">
                  <c:v>41955</c:v>
                </c:pt>
                <c:pt idx="461">
                  <c:v>41956</c:v>
                </c:pt>
                <c:pt idx="462">
                  <c:v>41957</c:v>
                </c:pt>
                <c:pt idx="463">
                  <c:v>41960</c:v>
                </c:pt>
                <c:pt idx="464">
                  <c:v>41961</c:v>
                </c:pt>
                <c:pt idx="465">
                  <c:v>41962</c:v>
                </c:pt>
                <c:pt idx="466">
                  <c:v>41963</c:v>
                </c:pt>
                <c:pt idx="467">
                  <c:v>41964</c:v>
                </c:pt>
                <c:pt idx="468">
                  <c:v>41967</c:v>
                </c:pt>
                <c:pt idx="469">
                  <c:v>41968</c:v>
                </c:pt>
                <c:pt idx="470">
                  <c:v>41969</c:v>
                </c:pt>
                <c:pt idx="471">
                  <c:v>41970</c:v>
                </c:pt>
                <c:pt idx="472">
                  <c:v>41971</c:v>
                </c:pt>
                <c:pt idx="473">
                  <c:v>41974</c:v>
                </c:pt>
                <c:pt idx="474">
                  <c:v>41975</c:v>
                </c:pt>
                <c:pt idx="475">
                  <c:v>41976</c:v>
                </c:pt>
                <c:pt idx="476">
                  <c:v>41977</c:v>
                </c:pt>
                <c:pt idx="477">
                  <c:v>41978</c:v>
                </c:pt>
                <c:pt idx="478">
                  <c:v>41981</c:v>
                </c:pt>
                <c:pt idx="479">
                  <c:v>41982</c:v>
                </c:pt>
                <c:pt idx="480">
                  <c:v>41983</c:v>
                </c:pt>
                <c:pt idx="481">
                  <c:v>41984</c:v>
                </c:pt>
                <c:pt idx="482">
                  <c:v>41985</c:v>
                </c:pt>
                <c:pt idx="483">
                  <c:v>41988</c:v>
                </c:pt>
                <c:pt idx="484">
                  <c:v>41989</c:v>
                </c:pt>
                <c:pt idx="485">
                  <c:v>41990</c:v>
                </c:pt>
                <c:pt idx="486">
                  <c:v>41991</c:v>
                </c:pt>
                <c:pt idx="487">
                  <c:v>41992</c:v>
                </c:pt>
                <c:pt idx="488">
                  <c:v>41995</c:v>
                </c:pt>
                <c:pt idx="489">
                  <c:v>41996</c:v>
                </c:pt>
                <c:pt idx="490">
                  <c:v>41997</c:v>
                </c:pt>
                <c:pt idx="491">
                  <c:v>41999</c:v>
                </c:pt>
                <c:pt idx="492">
                  <c:v>42002</c:v>
                </c:pt>
                <c:pt idx="493">
                  <c:v>42003</c:v>
                </c:pt>
                <c:pt idx="494">
                  <c:v>42004</c:v>
                </c:pt>
                <c:pt idx="495">
                  <c:v>42005</c:v>
                </c:pt>
                <c:pt idx="496">
                  <c:v>42006</c:v>
                </c:pt>
                <c:pt idx="497">
                  <c:v>42009</c:v>
                </c:pt>
                <c:pt idx="498">
                  <c:v>42010</c:v>
                </c:pt>
                <c:pt idx="499">
                  <c:v>42011</c:v>
                </c:pt>
                <c:pt idx="500">
                  <c:v>42012</c:v>
                </c:pt>
                <c:pt idx="501">
                  <c:v>42013</c:v>
                </c:pt>
                <c:pt idx="502">
                  <c:v>42016</c:v>
                </c:pt>
                <c:pt idx="503">
                  <c:v>42017</c:v>
                </c:pt>
                <c:pt idx="504">
                  <c:v>42018</c:v>
                </c:pt>
                <c:pt idx="505">
                  <c:v>42019</c:v>
                </c:pt>
                <c:pt idx="506">
                  <c:v>42020</c:v>
                </c:pt>
                <c:pt idx="507">
                  <c:v>42023</c:v>
                </c:pt>
                <c:pt idx="508">
                  <c:v>42024</c:v>
                </c:pt>
                <c:pt idx="509">
                  <c:v>42025</c:v>
                </c:pt>
                <c:pt idx="510">
                  <c:v>42026</c:v>
                </c:pt>
                <c:pt idx="511">
                  <c:v>42027</c:v>
                </c:pt>
                <c:pt idx="512">
                  <c:v>42031</c:v>
                </c:pt>
                <c:pt idx="513">
                  <c:v>42032</c:v>
                </c:pt>
                <c:pt idx="514">
                  <c:v>42033</c:v>
                </c:pt>
                <c:pt idx="515">
                  <c:v>42034</c:v>
                </c:pt>
                <c:pt idx="516">
                  <c:v>42037</c:v>
                </c:pt>
                <c:pt idx="517">
                  <c:v>42038</c:v>
                </c:pt>
                <c:pt idx="518">
                  <c:v>42039</c:v>
                </c:pt>
                <c:pt idx="519">
                  <c:v>42040</c:v>
                </c:pt>
                <c:pt idx="520">
                  <c:v>42041</c:v>
                </c:pt>
                <c:pt idx="521">
                  <c:v>42044</c:v>
                </c:pt>
                <c:pt idx="522">
                  <c:v>42045</c:v>
                </c:pt>
                <c:pt idx="523">
                  <c:v>42046</c:v>
                </c:pt>
                <c:pt idx="524">
                  <c:v>42047</c:v>
                </c:pt>
                <c:pt idx="525">
                  <c:v>42048</c:v>
                </c:pt>
                <c:pt idx="526">
                  <c:v>42051</c:v>
                </c:pt>
                <c:pt idx="527">
                  <c:v>42053</c:v>
                </c:pt>
                <c:pt idx="528">
                  <c:v>42054</c:v>
                </c:pt>
                <c:pt idx="529">
                  <c:v>42055</c:v>
                </c:pt>
                <c:pt idx="530">
                  <c:v>42058</c:v>
                </c:pt>
                <c:pt idx="531">
                  <c:v>42059</c:v>
                </c:pt>
                <c:pt idx="532">
                  <c:v>42060</c:v>
                </c:pt>
                <c:pt idx="533">
                  <c:v>42061</c:v>
                </c:pt>
                <c:pt idx="534">
                  <c:v>42062</c:v>
                </c:pt>
                <c:pt idx="535">
                  <c:v>42063</c:v>
                </c:pt>
                <c:pt idx="536">
                  <c:v>42065</c:v>
                </c:pt>
                <c:pt idx="537">
                  <c:v>42066</c:v>
                </c:pt>
                <c:pt idx="538">
                  <c:v>42067</c:v>
                </c:pt>
                <c:pt idx="539">
                  <c:v>42068</c:v>
                </c:pt>
                <c:pt idx="540">
                  <c:v>42072</c:v>
                </c:pt>
                <c:pt idx="541">
                  <c:v>42073</c:v>
                </c:pt>
                <c:pt idx="542">
                  <c:v>42074</c:v>
                </c:pt>
                <c:pt idx="543">
                  <c:v>42075</c:v>
                </c:pt>
                <c:pt idx="544">
                  <c:v>42076</c:v>
                </c:pt>
                <c:pt idx="545">
                  <c:v>42079</c:v>
                </c:pt>
                <c:pt idx="546">
                  <c:v>42080</c:v>
                </c:pt>
                <c:pt idx="547">
                  <c:v>42081</c:v>
                </c:pt>
                <c:pt idx="548">
                  <c:v>42082</c:v>
                </c:pt>
                <c:pt idx="549">
                  <c:v>42083</c:v>
                </c:pt>
                <c:pt idx="550">
                  <c:v>42086</c:v>
                </c:pt>
                <c:pt idx="551">
                  <c:v>42087</c:v>
                </c:pt>
                <c:pt idx="552">
                  <c:v>42088</c:v>
                </c:pt>
                <c:pt idx="553">
                  <c:v>42089</c:v>
                </c:pt>
                <c:pt idx="554">
                  <c:v>42090</c:v>
                </c:pt>
                <c:pt idx="555">
                  <c:v>42093</c:v>
                </c:pt>
                <c:pt idx="556">
                  <c:v>42094</c:v>
                </c:pt>
                <c:pt idx="557">
                  <c:v>42095</c:v>
                </c:pt>
                <c:pt idx="558">
                  <c:v>42100</c:v>
                </c:pt>
                <c:pt idx="559">
                  <c:v>42101</c:v>
                </c:pt>
                <c:pt idx="560">
                  <c:v>42102</c:v>
                </c:pt>
                <c:pt idx="561">
                  <c:v>42103</c:v>
                </c:pt>
                <c:pt idx="562">
                  <c:v>42104</c:v>
                </c:pt>
                <c:pt idx="563">
                  <c:v>42107</c:v>
                </c:pt>
                <c:pt idx="564">
                  <c:v>42109</c:v>
                </c:pt>
                <c:pt idx="565">
                  <c:v>42110</c:v>
                </c:pt>
                <c:pt idx="566">
                  <c:v>42111</c:v>
                </c:pt>
                <c:pt idx="567">
                  <c:v>42114</c:v>
                </c:pt>
                <c:pt idx="568">
                  <c:v>42115</c:v>
                </c:pt>
                <c:pt idx="569">
                  <c:v>42116</c:v>
                </c:pt>
                <c:pt idx="570">
                  <c:v>42117</c:v>
                </c:pt>
                <c:pt idx="571">
                  <c:v>42118</c:v>
                </c:pt>
                <c:pt idx="572">
                  <c:v>42121</c:v>
                </c:pt>
                <c:pt idx="573">
                  <c:v>42122</c:v>
                </c:pt>
                <c:pt idx="574">
                  <c:v>42123</c:v>
                </c:pt>
                <c:pt idx="575">
                  <c:v>42124</c:v>
                </c:pt>
                <c:pt idx="576">
                  <c:v>42128</c:v>
                </c:pt>
                <c:pt idx="577">
                  <c:v>42129</c:v>
                </c:pt>
                <c:pt idx="578">
                  <c:v>42130</c:v>
                </c:pt>
                <c:pt idx="579">
                  <c:v>42131</c:v>
                </c:pt>
                <c:pt idx="580">
                  <c:v>42132</c:v>
                </c:pt>
                <c:pt idx="581">
                  <c:v>42135</c:v>
                </c:pt>
                <c:pt idx="582">
                  <c:v>42136</c:v>
                </c:pt>
                <c:pt idx="583">
                  <c:v>42137</c:v>
                </c:pt>
                <c:pt idx="584">
                  <c:v>42138</c:v>
                </c:pt>
                <c:pt idx="585">
                  <c:v>42139</c:v>
                </c:pt>
                <c:pt idx="586">
                  <c:v>42142</c:v>
                </c:pt>
                <c:pt idx="587">
                  <c:v>42143</c:v>
                </c:pt>
                <c:pt idx="588">
                  <c:v>42144</c:v>
                </c:pt>
                <c:pt idx="589">
                  <c:v>42145</c:v>
                </c:pt>
                <c:pt idx="590">
                  <c:v>42146</c:v>
                </c:pt>
                <c:pt idx="591">
                  <c:v>42149</c:v>
                </c:pt>
                <c:pt idx="592">
                  <c:v>42150</c:v>
                </c:pt>
                <c:pt idx="593">
                  <c:v>42151</c:v>
                </c:pt>
                <c:pt idx="594">
                  <c:v>42152</c:v>
                </c:pt>
                <c:pt idx="595">
                  <c:v>42153</c:v>
                </c:pt>
                <c:pt idx="596">
                  <c:v>42156</c:v>
                </c:pt>
                <c:pt idx="597">
                  <c:v>42157</c:v>
                </c:pt>
                <c:pt idx="598">
                  <c:v>42158</c:v>
                </c:pt>
                <c:pt idx="599">
                  <c:v>42159</c:v>
                </c:pt>
                <c:pt idx="600">
                  <c:v>42160</c:v>
                </c:pt>
                <c:pt idx="601">
                  <c:v>42163</c:v>
                </c:pt>
                <c:pt idx="602">
                  <c:v>42164</c:v>
                </c:pt>
                <c:pt idx="603">
                  <c:v>42165</c:v>
                </c:pt>
                <c:pt idx="604">
                  <c:v>42166</c:v>
                </c:pt>
                <c:pt idx="605">
                  <c:v>42167</c:v>
                </c:pt>
                <c:pt idx="606">
                  <c:v>42170</c:v>
                </c:pt>
                <c:pt idx="607">
                  <c:v>42171</c:v>
                </c:pt>
                <c:pt idx="608">
                  <c:v>42172</c:v>
                </c:pt>
                <c:pt idx="609">
                  <c:v>42173</c:v>
                </c:pt>
                <c:pt idx="610">
                  <c:v>42174</c:v>
                </c:pt>
                <c:pt idx="611">
                  <c:v>42177</c:v>
                </c:pt>
                <c:pt idx="612">
                  <c:v>42178</c:v>
                </c:pt>
                <c:pt idx="613">
                  <c:v>42179</c:v>
                </c:pt>
                <c:pt idx="614">
                  <c:v>42180</c:v>
                </c:pt>
                <c:pt idx="615">
                  <c:v>42181</c:v>
                </c:pt>
                <c:pt idx="616">
                  <c:v>42184</c:v>
                </c:pt>
                <c:pt idx="617">
                  <c:v>42185</c:v>
                </c:pt>
                <c:pt idx="618">
                  <c:v>42186</c:v>
                </c:pt>
                <c:pt idx="619">
                  <c:v>42187</c:v>
                </c:pt>
                <c:pt idx="620">
                  <c:v>42188</c:v>
                </c:pt>
                <c:pt idx="621">
                  <c:v>42191</c:v>
                </c:pt>
                <c:pt idx="622">
                  <c:v>42192</c:v>
                </c:pt>
                <c:pt idx="623">
                  <c:v>42193</c:v>
                </c:pt>
                <c:pt idx="624">
                  <c:v>42194</c:v>
                </c:pt>
                <c:pt idx="625">
                  <c:v>42195</c:v>
                </c:pt>
                <c:pt idx="626">
                  <c:v>42198</c:v>
                </c:pt>
                <c:pt idx="627">
                  <c:v>42199</c:v>
                </c:pt>
                <c:pt idx="628">
                  <c:v>42200</c:v>
                </c:pt>
                <c:pt idx="629">
                  <c:v>42201</c:v>
                </c:pt>
                <c:pt idx="630">
                  <c:v>42202</c:v>
                </c:pt>
                <c:pt idx="631">
                  <c:v>42205</c:v>
                </c:pt>
                <c:pt idx="632">
                  <c:v>42206</c:v>
                </c:pt>
                <c:pt idx="633">
                  <c:v>42207</c:v>
                </c:pt>
                <c:pt idx="634">
                  <c:v>42208</c:v>
                </c:pt>
                <c:pt idx="635">
                  <c:v>42209</c:v>
                </c:pt>
                <c:pt idx="636">
                  <c:v>42212</c:v>
                </c:pt>
                <c:pt idx="637">
                  <c:v>42213</c:v>
                </c:pt>
                <c:pt idx="638">
                  <c:v>42214</c:v>
                </c:pt>
                <c:pt idx="639">
                  <c:v>42215</c:v>
                </c:pt>
                <c:pt idx="640">
                  <c:v>42216</c:v>
                </c:pt>
                <c:pt idx="641">
                  <c:v>42219</c:v>
                </c:pt>
                <c:pt idx="642">
                  <c:v>42220</c:v>
                </c:pt>
                <c:pt idx="643">
                  <c:v>42221</c:v>
                </c:pt>
                <c:pt idx="644">
                  <c:v>42222</c:v>
                </c:pt>
                <c:pt idx="645">
                  <c:v>42223</c:v>
                </c:pt>
                <c:pt idx="646">
                  <c:v>42226</c:v>
                </c:pt>
                <c:pt idx="647">
                  <c:v>42227</c:v>
                </c:pt>
                <c:pt idx="648">
                  <c:v>42228</c:v>
                </c:pt>
                <c:pt idx="649">
                  <c:v>42229</c:v>
                </c:pt>
                <c:pt idx="650">
                  <c:v>42230</c:v>
                </c:pt>
                <c:pt idx="651">
                  <c:v>42233</c:v>
                </c:pt>
                <c:pt idx="652">
                  <c:v>42234</c:v>
                </c:pt>
                <c:pt idx="653">
                  <c:v>42235</c:v>
                </c:pt>
                <c:pt idx="654">
                  <c:v>42236</c:v>
                </c:pt>
                <c:pt idx="655">
                  <c:v>42237</c:v>
                </c:pt>
                <c:pt idx="656">
                  <c:v>42240</c:v>
                </c:pt>
                <c:pt idx="657">
                  <c:v>42241</c:v>
                </c:pt>
                <c:pt idx="658">
                  <c:v>42242</c:v>
                </c:pt>
                <c:pt idx="659">
                  <c:v>42243</c:v>
                </c:pt>
                <c:pt idx="660">
                  <c:v>42244</c:v>
                </c:pt>
                <c:pt idx="661">
                  <c:v>42247</c:v>
                </c:pt>
                <c:pt idx="662">
                  <c:v>42248</c:v>
                </c:pt>
                <c:pt idx="663">
                  <c:v>42249</c:v>
                </c:pt>
                <c:pt idx="664">
                  <c:v>42250</c:v>
                </c:pt>
                <c:pt idx="665">
                  <c:v>42251</c:v>
                </c:pt>
                <c:pt idx="666">
                  <c:v>42254</c:v>
                </c:pt>
                <c:pt idx="667">
                  <c:v>42255</c:v>
                </c:pt>
                <c:pt idx="668">
                  <c:v>42256</c:v>
                </c:pt>
                <c:pt idx="669">
                  <c:v>42257</c:v>
                </c:pt>
                <c:pt idx="670">
                  <c:v>42258</c:v>
                </c:pt>
                <c:pt idx="671">
                  <c:v>42261</c:v>
                </c:pt>
                <c:pt idx="672">
                  <c:v>42262</c:v>
                </c:pt>
                <c:pt idx="673">
                  <c:v>42263</c:v>
                </c:pt>
                <c:pt idx="674">
                  <c:v>42265</c:v>
                </c:pt>
                <c:pt idx="675">
                  <c:v>42268</c:v>
                </c:pt>
                <c:pt idx="676">
                  <c:v>42269</c:v>
                </c:pt>
                <c:pt idx="677">
                  <c:v>42270</c:v>
                </c:pt>
                <c:pt idx="678">
                  <c:v>42271</c:v>
                </c:pt>
              </c:numCache>
            </c:numRef>
          </c:cat>
          <c:val>
            <c:numRef>
              <c:f>'DYNAMIC CHART'!$S$2:$S$680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16064"/>
        <c:axId val="531913888"/>
      </c:lineChart>
      <c:dateAx>
        <c:axId val="531916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531913888"/>
        <c:crosses val="autoZero"/>
        <c:auto val="1"/>
        <c:lblOffset val="100"/>
        <c:baseTimeUnit val="days"/>
      </c:dateAx>
      <c:valAx>
        <c:axId val="5319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91606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 w="25400" cap="flat" cmpd="sng" algn="ctr">
          <a:solidFill>
            <a:srgbClr val="0033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tabSelected="1" topLeftCell="B1" workbookViewId="0">
      <selection activeCell="G3" sqref="G3"/>
    </sheetView>
  </sheetViews>
  <sheetFormatPr defaultColWidth="9.140625" defaultRowHeight="21.95" customHeight="1" x14ac:dyDescent="0.25"/>
  <cols>
    <col min="1" max="1" width="19.42578125" style="1" bestFit="1" customWidth="1"/>
    <col min="2" max="2" width="20.7109375" style="1" bestFit="1" customWidth="1"/>
    <col min="3" max="3" width="28.140625" style="1" bestFit="1" customWidth="1"/>
    <col min="4" max="4" width="13.7109375" style="1" bestFit="1" customWidth="1"/>
    <col min="5" max="5" width="14.28515625" style="1" bestFit="1" customWidth="1"/>
    <col min="6" max="6" width="13.42578125" style="1" bestFit="1" customWidth="1"/>
    <col min="7" max="7" width="51.28515625" style="1" bestFit="1" customWidth="1"/>
    <col min="8" max="9" width="19.42578125" style="1" customWidth="1"/>
    <col min="10" max="10" width="28" style="1" bestFit="1" customWidth="1"/>
    <col min="11" max="12" width="9.140625" style="1"/>
    <col min="13" max="13" width="18.140625" style="1" bestFit="1" customWidth="1"/>
    <col min="14" max="14" width="12.7109375" style="1" bestFit="1" customWidth="1"/>
    <col min="15" max="16384" width="9.140625" style="1"/>
  </cols>
  <sheetData>
    <row r="1" spans="1:14" ht="21.95" customHeight="1" x14ac:dyDescent="0.25">
      <c r="A1" s="4" t="s">
        <v>12</v>
      </c>
      <c r="B1" s="4" t="s">
        <v>13</v>
      </c>
      <c r="C1" s="4" t="s">
        <v>15</v>
      </c>
      <c r="D1" s="4" t="s">
        <v>16</v>
      </c>
      <c r="F1" s="17" t="s">
        <v>18</v>
      </c>
      <c r="G1" s="17" t="s">
        <v>17</v>
      </c>
      <c r="H1" s="17" t="s">
        <v>19</v>
      </c>
      <c r="I1" s="17" t="s">
        <v>25</v>
      </c>
      <c r="J1" s="17" t="s">
        <v>9</v>
      </c>
    </row>
    <row r="2" spans="1:14" ht="21.95" customHeight="1" thickBot="1" x14ac:dyDescent="0.3">
      <c r="A2" s="2">
        <v>41275</v>
      </c>
      <c r="B2" s="3">
        <v>1429.9</v>
      </c>
      <c r="C2" s="58"/>
      <c r="D2" s="58"/>
      <c r="E2" s="16"/>
      <c r="F2" s="18"/>
      <c r="G2" s="27"/>
      <c r="H2" s="27"/>
      <c r="I2" s="28"/>
      <c r="J2" s="26"/>
    </row>
    <row r="3" spans="1:14" ht="21.95" customHeight="1" x14ac:dyDescent="0.25">
      <c r="A3" s="2">
        <v>41276</v>
      </c>
      <c r="B3" s="3">
        <v>1429.9</v>
      </c>
      <c r="C3" s="19">
        <f>(B3-B2)/B2</f>
        <v>0</v>
      </c>
      <c r="D3" s="21">
        <f>LOG(B3)-LOG(B2)</f>
        <v>0</v>
      </c>
      <c r="M3" s="42"/>
      <c r="N3" s="42"/>
    </row>
    <row r="4" spans="1:14" ht="21.95" customHeight="1" x14ac:dyDescent="0.25">
      <c r="A4" s="2">
        <v>41277</v>
      </c>
      <c r="B4" s="3">
        <v>1438</v>
      </c>
      <c r="C4" s="19">
        <f t="shared" ref="C4:C67" si="0">(B4-B3)/B3</f>
        <v>5.6647317994264696E-3</v>
      </c>
      <c r="D4" s="21">
        <f t="shared" ref="D4:D67" si="1">LOG(B4)-LOG(B3)</f>
        <v>2.4532198872377897E-3</v>
      </c>
      <c r="F4" s="47" t="s">
        <v>20</v>
      </c>
      <c r="G4" s="47"/>
      <c r="H4" s="47"/>
      <c r="I4" s="47"/>
      <c r="J4" s="47"/>
      <c r="M4" s="40"/>
      <c r="N4" s="40"/>
    </row>
    <row r="5" spans="1:14" ht="21.95" customHeight="1" x14ac:dyDescent="0.25">
      <c r="A5" s="2">
        <v>41278</v>
      </c>
      <c r="B5" s="3">
        <v>1433.25</v>
      </c>
      <c r="C5" s="19">
        <f t="shared" si="0"/>
        <v>-3.3031988873435327E-3</v>
      </c>
      <c r="D5" s="21">
        <f t="shared" si="1"/>
        <v>-1.4369356001506794E-3</v>
      </c>
      <c r="F5" s="47"/>
      <c r="G5" s="47"/>
      <c r="H5" s="47"/>
      <c r="I5" s="47"/>
      <c r="J5" s="47"/>
      <c r="M5" s="40"/>
      <c r="N5" s="40"/>
    </row>
    <row r="6" spans="1:14" ht="21.95" customHeight="1" x14ac:dyDescent="0.25">
      <c r="A6" s="2">
        <v>41281</v>
      </c>
      <c r="B6" s="3">
        <v>1418.4</v>
      </c>
      <c r="C6" s="19">
        <f t="shared" si="0"/>
        <v>-1.0361067503924582E-2</v>
      </c>
      <c r="D6" s="21">
        <f t="shared" si="1"/>
        <v>-4.5232278538516191E-3</v>
      </c>
      <c r="F6" s="47" t="s">
        <v>21</v>
      </c>
      <c r="G6" s="47"/>
      <c r="H6" s="47"/>
      <c r="I6" s="47"/>
      <c r="J6" s="47"/>
      <c r="M6" s="40"/>
      <c r="N6" s="40"/>
    </row>
    <row r="7" spans="1:14" ht="21.95" customHeight="1" x14ac:dyDescent="0.25">
      <c r="A7" s="2">
        <v>41282</v>
      </c>
      <c r="B7" s="3">
        <v>1415.05</v>
      </c>
      <c r="C7" s="19">
        <f t="shared" si="0"/>
        <v>-2.3618161308517601E-3</v>
      </c>
      <c r="D7" s="21">
        <f t="shared" si="1"/>
        <v>-1.0269369089113134E-3</v>
      </c>
      <c r="F7" s="47"/>
      <c r="G7" s="47"/>
      <c r="H7" s="47"/>
      <c r="I7" s="47"/>
      <c r="J7" s="47"/>
      <c r="M7" s="40"/>
      <c r="N7" s="40"/>
    </row>
    <row r="8" spans="1:14" ht="21.95" customHeight="1" x14ac:dyDescent="0.25">
      <c r="A8" s="2">
        <v>41283</v>
      </c>
      <c r="B8" s="3">
        <v>1397.7</v>
      </c>
      <c r="C8" s="19">
        <f t="shared" si="0"/>
        <v>-1.2261050846259785E-2</v>
      </c>
      <c r="D8" s="21">
        <f t="shared" si="1"/>
        <v>-5.3578205160667025E-3</v>
      </c>
      <c r="M8" s="40"/>
      <c r="N8" s="40"/>
    </row>
    <row r="9" spans="1:14" ht="21.95" customHeight="1" x14ac:dyDescent="0.25">
      <c r="A9" s="2">
        <v>41284</v>
      </c>
      <c r="B9" s="3">
        <v>1379.15</v>
      </c>
      <c r="C9" s="19">
        <f t="shared" si="0"/>
        <v>-1.3271803677470096E-2</v>
      </c>
      <c r="D9" s="21">
        <f t="shared" si="1"/>
        <v>-5.8024614071672254E-3</v>
      </c>
      <c r="F9" s="48" t="s">
        <v>22</v>
      </c>
      <c r="G9" s="48"/>
      <c r="H9" s="48"/>
      <c r="I9" s="48"/>
      <c r="J9" s="48"/>
      <c r="M9" s="40"/>
      <c r="N9" s="40"/>
    </row>
    <row r="10" spans="1:14" ht="21.95" customHeight="1" x14ac:dyDescent="0.25">
      <c r="A10" s="2">
        <v>41285</v>
      </c>
      <c r="B10" s="3">
        <v>1360.65</v>
      </c>
      <c r="C10" s="19">
        <f t="shared" si="0"/>
        <v>-1.3414059384403435E-2</v>
      </c>
      <c r="D10" s="21">
        <f t="shared" si="1"/>
        <v>-5.8650777615438798E-3</v>
      </c>
      <c r="F10" s="49" t="s">
        <v>23</v>
      </c>
      <c r="G10" s="50"/>
      <c r="H10" s="51" t="s">
        <v>24</v>
      </c>
      <c r="I10" s="51"/>
      <c r="J10" s="51"/>
      <c r="M10" s="40"/>
      <c r="N10" s="40"/>
    </row>
    <row r="11" spans="1:14" ht="21.95" customHeight="1" x14ac:dyDescent="0.25">
      <c r="A11" s="2">
        <v>41288</v>
      </c>
      <c r="B11" s="3">
        <v>1362.45</v>
      </c>
      <c r="C11" s="19">
        <f t="shared" si="0"/>
        <v>1.3228971447469624E-3</v>
      </c>
      <c r="D11" s="21">
        <f t="shared" si="1"/>
        <v>5.7414724489124325E-4</v>
      </c>
      <c r="E11" s="23"/>
      <c r="F11" s="44"/>
      <c r="G11" s="44"/>
      <c r="H11" s="43"/>
      <c r="I11" s="43"/>
      <c r="J11" s="43"/>
      <c r="M11" s="40"/>
      <c r="N11" s="40"/>
    </row>
    <row r="12" spans="1:14" ht="21.95" customHeight="1" x14ac:dyDescent="0.25">
      <c r="A12" s="2">
        <v>41289</v>
      </c>
      <c r="B12" s="3">
        <v>1387.35</v>
      </c>
      <c r="C12" s="19">
        <f t="shared" si="0"/>
        <v>1.8275900033028633E-2</v>
      </c>
      <c r="D12" s="21">
        <f t="shared" si="1"/>
        <v>7.8654652577885287E-3</v>
      </c>
      <c r="M12" s="40"/>
      <c r="N12" s="40"/>
    </row>
    <row r="13" spans="1:14" ht="21.95" customHeight="1" x14ac:dyDescent="0.25">
      <c r="A13" s="2">
        <v>41290</v>
      </c>
      <c r="B13" s="3">
        <v>1386</v>
      </c>
      <c r="C13" s="19">
        <f t="shared" si="0"/>
        <v>-9.7307817061297378E-4</v>
      </c>
      <c r="D13" s="21">
        <f t="shared" si="1"/>
        <v>-4.2280822606421964E-4</v>
      </c>
      <c r="E13" s="19"/>
      <c r="G13" s="45" t="s">
        <v>30</v>
      </c>
      <c r="H13" s="46"/>
      <c r="M13" s="40"/>
      <c r="N13" s="40"/>
    </row>
    <row r="14" spans="1:14" ht="21.95" customHeight="1" x14ac:dyDescent="0.25">
      <c r="A14" s="2">
        <v>41291</v>
      </c>
      <c r="B14" s="3">
        <v>1361.25</v>
      </c>
      <c r="C14" s="19">
        <f t="shared" si="0"/>
        <v>-1.7857142857142856E-2</v>
      </c>
      <c r="D14" s="21">
        <f t="shared" si="1"/>
        <v>-7.825337511956576E-3</v>
      </c>
      <c r="E14" s="19"/>
      <c r="G14" s="29" t="s">
        <v>26</v>
      </c>
      <c r="H14" s="31"/>
      <c r="M14" s="40"/>
      <c r="N14" s="40"/>
    </row>
    <row r="15" spans="1:14" ht="21.95" customHeight="1" x14ac:dyDescent="0.25">
      <c r="A15" s="2">
        <v>41292</v>
      </c>
      <c r="B15" s="3">
        <v>1345</v>
      </c>
      <c r="C15" s="19">
        <f t="shared" si="0"/>
        <v>-1.1937557392102846E-2</v>
      </c>
      <c r="D15" s="21">
        <f t="shared" si="1"/>
        <v>-5.2156084254044721E-3</v>
      </c>
      <c r="F15" s="19"/>
      <c r="G15" s="29" t="s">
        <v>27</v>
      </c>
      <c r="H15" s="31"/>
      <c r="M15" s="40"/>
      <c r="N15" s="40"/>
    </row>
    <row r="16" spans="1:14" ht="21.95" customHeight="1" x14ac:dyDescent="0.25">
      <c r="A16" s="2">
        <v>41295</v>
      </c>
      <c r="B16" s="3">
        <v>1335.25</v>
      </c>
      <c r="C16" s="19">
        <f t="shared" si="0"/>
        <v>-7.2490706319702598E-3</v>
      </c>
      <c r="D16" s="21">
        <f t="shared" si="1"/>
        <v>-3.1596976972521063E-3</v>
      </c>
      <c r="G16" s="29" t="s">
        <v>28</v>
      </c>
      <c r="H16" s="32"/>
      <c r="M16" s="40"/>
      <c r="N16" s="40"/>
    </row>
    <row r="17" spans="1:14" ht="21.95" customHeight="1" thickBot="1" x14ac:dyDescent="0.3">
      <c r="A17" s="2">
        <v>41296</v>
      </c>
      <c r="B17" s="3">
        <v>1360.05</v>
      </c>
      <c r="C17" s="19">
        <f t="shared" si="0"/>
        <v>1.8573300879984989E-2</v>
      </c>
      <c r="D17" s="21">
        <f t="shared" si="1"/>
        <v>7.9922881444378646E-3</v>
      </c>
      <c r="G17" s="29" t="s">
        <v>29</v>
      </c>
      <c r="H17" s="32"/>
      <c r="M17" s="41"/>
      <c r="N17" s="41"/>
    </row>
    <row r="18" spans="1:14" ht="21.95" customHeight="1" x14ac:dyDescent="0.25">
      <c r="A18" s="2">
        <v>41297</v>
      </c>
      <c r="B18" s="3">
        <v>1352.25</v>
      </c>
      <c r="C18" s="19">
        <f t="shared" si="0"/>
        <v>-5.7350832689974304E-3</v>
      </c>
      <c r="D18" s="21">
        <f t="shared" si="1"/>
        <v>-2.4978846715106862E-3</v>
      </c>
      <c r="G18" s="29" t="s">
        <v>31</v>
      </c>
      <c r="H18" s="33"/>
    </row>
    <row r="19" spans="1:14" ht="21.95" customHeight="1" x14ac:dyDescent="0.25">
      <c r="A19" s="2">
        <v>41298</v>
      </c>
      <c r="B19" s="3">
        <v>1346.25</v>
      </c>
      <c r="C19" s="19">
        <f t="shared" si="0"/>
        <v>-4.4370493621741546E-3</v>
      </c>
      <c r="D19" s="21">
        <f t="shared" si="1"/>
        <v>-1.9312738080636827E-3</v>
      </c>
      <c r="G19" s="29" t="s">
        <v>32</v>
      </c>
      <c r="H19" s="33"/>
    </row>
    <row r="20" spans="1:14" ht="21.95" customHeight="1" x14ac:dyDescent="0.25">
      <c r="A20" s="2">
        <v>41299</v>
      </c>
      <c r="B20" s="3">
        <v>1330.75</v>
      </c>
      <c r="C20" s="19">
        <f t="shared" si="0"/>
        <v>-1.1513463324048283E-2</v>
      </c>
      <c r="D20" s="21">
        <f t="shared" si="1"/>
        <v>-5.0292414612456149E-3</v>
      </c>
      <c r="E20" s="19"/>
      <c r="G20" s="29" t="s">
        <v>33</v>
      </c>
      <c r="H20" s="33"/>
    </row>
    <row r="21" spans="1:14" ht="21.95" customHeight="1" x14ac:dyDescent="0.25">
      <c r="A21" s="2">
        <v>41302</v>
      </c>
      <c r="B21" s="3">
        <v>1328.3</v>
      </c>
      <c r="C21" s="19">
        <f t="shared" si="0"/>
        <v>-1.8410670674432054E-3</v>
      </c>
      <c r="D21" s="21">
        <f t="shared" si="1"/>
        <v>-8.0030219947824222E-4</v>
      </c>
      <c r="G21" s="29" t="s">
        <v>34</v>
      </c>
      <c r="H21" s="30"/>
    </row>
    <row r="22" spans="1:14" ht="21.95" customHeight="1" x14ac:dyDescent="0.25">
      <c r="A22" s="2">
        <v>41303</v>
      </c>
      <c r="B22" s="3">
        <v>1305.7</v>
      </c>
      <c r="C22" s="19">
        <f t="shared" si="0"/>
        <v>-1.701422871339299E-2</v>
      </c>
      <c r="D22" s="21">
        <f t="shared" si="1"/>
        <v>-7.4527685324978776E-3</v>
      </c>
      <c r="G22" s="29" t="s">
        <v>35</v>
      </c>
      <c r="H22" s="31"/>
    </row>
    <row r="23" spans="1:14" ht="21.95" customHeight="1" x14ac:dyDescent="0.25">
      <c r="A23" s="2">
        <v>41304</v>
      </c>
      <c r="B23" s="3">
        <v>1325.5</v>
      </c>
      <c r="C23" s="19">
        <f t="shared" si="0"/>
        <v>1.5164279696714371E-2</v>
      </c>
      <c r="D23" s="21">
        <f t="shared" si="1"/>
        <v>6.5363279562955512E-3</v>
      </c>
      <c r="G23" s="29" t="s">
        <v>36</v>
      </c>
      <c r="H23" s="31"/>
    </row>
    <row r="24" spans="1:14" ht="21.95" customHeight="1" x14ac:dyDescent="0.25">
      <c r="A24" s="2">
        <v>41305</v>
      </c>
      <c r="B24" s="3">
        <v>1322.55</v>
      </c>
      <c r="C24" s="19">
        <f t="shared" si="0"/>
        <v>-2.225575254620932E-3</v>
      </c>
      <c r="D24" s="21">
        <f t="shared" si="1"/>
        <v>-9.6763222115558989E-4</v>
      </c>
      <c r="G24" s="29" t="s">
        <v>37</v>
      </c>
      <c r="H24" s="31"/>
    </row>
    <row r="25" spans="1:14" ht="21.95" customHeight="1" x14ac:dyDescent="0.25">
      <c r="A25" s="2">
        <v>41306</v>
      </c>
      <c r="B25" s="3">
        <v>1319.85</v>
      </c>
      <c r="C25" s="19">
        <f t="shared" si="0"/>
        <v>-2.0415107179313037E-3</v>
      </c>
      <c r="D25" s="21">
        <f t="shared" si="1"/>
        <v>-8.8752309206041602E-4</v>
      </c>
      <c r="G25" s="29" t="s">
        <v>38</v>
      </c>
      <c r="H25" s="31"/>
    </row>
    <row r="26" spans="1:14" ht="21.95" customHeight="1" x14ac:dyDescent="0.25">
      <c r="A26" s="2">
        <v>41309</v>
      </c>
      <c r="B26" s="3">
        <v>1300.5999999999999</v>
      </c>
      <c r="C26" s="19">
        <f t="shared" si="0"/>
        <v>-1.4584990718642271E-2</v>
      </c>
      <c r="D26" s="21">
        <f t="shared" si="1"/>
        <v>-6.3808270840164383E-3</v>
      </c>
    </row>
    <row r="27" spans="1:14" ht="21.95" customHeight="1" x14ac:dyDescent="0.25">
      <c r="A27" s="2">
        <v>41310</v>
      </c>
      <c r="B27" s="3">
        <v>1323.3</v>
      </c>
      <c r="C27" s="19">
        <f t="shared" si="0"/>
        <v>1.7453483007842569E-2</v>
      </c>
      <c r="D27" s="21">
        <f t="shared" si="1"/>
        <v>7.5145628261901187E-3</v>
      </c>
    </row>
    <row r="28" spans="1:14" ht="21.95" customHeight="1" x14ac:dyDescent="0.25">
      <c r="A28" s="2">
        <v>41311</v>
      </c>
      <c r="B28" s="3">
        <v>1330.1</v>
      </c>
      <c r="C28" s="19">
        <f t="shared" si="0"/>
        <v>5.1386684803143316E-3</v>
      </c>
      <c r="D28" s="21">
        <f t="shared" si="1"/>
        <v>2.2259809619380455E-3</v>
      </c>
    </row>
    <row r="29" spans="1:14" ht="21.95" customHeight="1" x14ac:dyDescent="0.25">
      <c r="A29" s="2">
        <v>41312</v>
      </c>
      <c r="B29" s="3">
        <v>1345.4</v>
      </c>
      <c r="C29" s="19">
        <f t="shared" si="0"/>
        <v>1.150289451920922E-2</v>
      </c>
      <c r="D29" s="21">
        <f t="shared" si="1"/>
        <v>4.967129886775723E-3</v>
      </c>
    </row>
    <row r="30" spans="1:14" ht="21.95" customHeight="1" x14ac:dyDescent="0.25">
      <c r="A30" s="2">
        <v>41313</v>
      </c>
      <c r="B30" s="3">
        <v>1304.45</v>
      </c>
      <c r="C30" s="19">
        <f t="shared" si="0"/>
        <v>-3.0437044745057262E-2</v>
      </c>
      <c r="D30" s="21">
        <f t="shared" si="1"/>
        <v>-1.342398624266794E-2</v>
      </c>
    </row>
    <row r="31" spans="1:14" ht="21.95" customHeight="1" x14ac:dyDescent="0.25">
      <c r="A31" s="2">
        <v>41316</v>
      </c>
      <c r="B31" s="3">
        <v>1260.95</v>
      </c>
      <c r="C31" s="19">
        <f t="shared" si="0"/>
        <v>-3.3347387787956609E-2</v>
      </c>
      <c r="D31" s="21">
        <f t="shared" si="1"/>
        <v>-1.4729571113597295E-2</v>
      </c>
    </row>
    <row r="32" spans="1:14" ht="21.95" customHeight="1" x14ac:dyDescent="0.25">
      <c r="A32" s="2">
        <v>41317</v>
      </c>
      <c r="B32" s="3">
        <v>1239.3499999999999</v>
      </c>
      <c r="C32" s="19">
        <f t="shared" si="0"/>
        <v>-1.7129941710615122E-2</v>
      </c>
      <c r="D32" s="21">
        <f t="shared" si="1"/>
        <v>-7.5038948821317675E-3</v>
      </c>
    </row>
    <row r="33" spans="1:4" ht="21.95" customHeight="1" x14ac:dyDescent="0.25">
      <c r="A33" s="2">
        <v>41318</v>
      </c>
      <c r="B33" s="3">
        <v>1249.9000000000001</v>
      </c>
      <c r="C33" s="19">
        <f t="shared" si="0"/>
        <v>8.5125267277203227E-3</v>
      </c>
      <c r="D33" s="21">
        <f t="shared" si="1"/>
        <v>3.6812969513011495E-3</v>
      </c>
    </row>
    <row r="34" spans="1:4" ht="21.95" customHeight="1" x14ac:dyDescent="0.25">
      <c r="A34" s="2">
        <v>41319</v>
      </c>
      <c r="B34" s="3">
        <v>1245.6500000000001</v>
      </c>
      <c r="C34" s="19">
        <f t="shared" si="0"/>
        <v>-3.4002720217617406E-3</v>
      </c>
      <c r="D34" s="21">
        <f t="shared" si="1"/>
        <v>-1.4792357055659622E-3</v>
      </c>
    </row>
    <row r="35" spans="1:4" ht="21.95" customHeight="1" x14ac:dyDescent="0.25">
      <c r="A35" s="2">
        <v>41320</v>
      </c>
      <c r="B35" s="3">
        <v>1255.25</v>
      </c>
      <c r="C35" s="19">
        <f t="shared" si="0"/>
        <v>7.706819732669617E-3</v>
      </c>
      <c r="D35" s="21">
        <f t="shared" si="1"/>
        <v>3.3341976922627303E-3</v>
      </c>
    </row>
    <row r="36" spans="1:4" ht="21.95" customHeight="1" x14ac:dyDescent="0.25">
      <c r="A36" s="2">
        <v>41323</v>
      </c>
      <c r="B36" s="3">
        <v>1262.0999999999999</v>
      </c>
      <c r="C36" s="19">
        <f t="shared" si="0"/>
        <v>5.4570802628957646E-3</v>
      </c>
      <c r="D36" s="21">
        <f t="shared" si="1"/>
        <v>2.3635366902743371E-3</v>
      </c>
    </row>
    <row r="37" spans="1:4" ht="21.95" customHeight="1" x14ac:dyDescent="0.25">
      <c r="A37" s="2">
        <v>41324</v>
      </c>
      <c r="B37" s="3">
        <v>1297.4000000000001</v>
      </c>
      <c r="C37" s="19">
        <f t="shared" si="0"/>
        <v>2.7969257586562227E-2</v>
      </c>
      <c r="D37" s="21">
        <f t="shared" si="1"/>
        <v>1.1980126857549234E-2</v>
      </c>
    </row>
    <row r="38" spans="1:4" ht="21.95" customHeight="1" x14ac:dyDescent="0.25">
      <c r="A38" s="2">
        <v>41325</v>
      </c>
      <c r="B38" s="3">
        <v>1311</v>
      </c>
      <c r="C38" s="19">
        <f t="shared" si="0"/>
        <v>1.0482503468475341E-2</v>
      </c>
      <c r="D38" s="21">
        <f t="shared" si="1"/>
        <v>4.5287980958761409E-3</v>
      </c>
    </row>
    <row r="39" spans="1:4" ht="21.95" customHeight="1" x14ac:dyDescent="0.25">
      <c r="A39" s="2">
        <v>41326</v>
      </c>
      <c r="B39" s="3">
        <v>1297.8</v>
      </c>
      <c r="C39" s="19">
        <f t="shared" si="0"/>
        <v>-1.0068649885583559E-2</v>
      </c>
      <c r="D39" s="21">
        <f t="shared" si="1"/>
        <v>-4.394921867349133E-3</v>
      </c>
    </row>
    <row r="40" spans="1:4" ht="21.95" customHeight="1" x14ac:dyDescent="0.25">
      <c r="A40" s="2">
        <v>41327</v>
      </c>
      <c r="B40" s="3">
        <v>1300</v>
      </c>
      <c r="C40" s="19">
        <f t="shared" si="0"/>
        <v>1.6951764524580409E-3</v>
      </c>
      <c r="D40" s="21">
        <f t="shared" si="1"/>
        <v>7.3558248410199312E-4</v>
      </c>
    </row>
    <row r="41" spans="1:4" ht="21.95" customHeight="1" x14ac:dyDescent="0.25">
      <c r="A41" s="2">
        <v>41330</v>
      </c>
      <c r="B41" s="3">
        <v>1304.05</v>
      </c>
      <c r="C41" s="19">
        <f t="shared" si="0"/>
        <v>3.1153846153845802E-3</v>
      </c>
      <c r="D41" s="21">
        <f t="shared" si="1"/>
        <v>1.3508911655950584E-3</v>
      </c>
    </row>
    <row r="42" spans="1:4" ht="21.95" customHeight="1" x14ac:dyDescent="0.25">
      <c r="A42" s="2">
        <v>41331</v>
      </c>
      <c r="B42" s="3">
        <v>1295.3499999999999</v>
      </c>
      <c r="C42" s="19">
        <f t="shared" si="0"/>
        <v>-6.6715233311606505E-3</v>
      </c>
      <c r="D42" s="21">
        <f t="shared" si="1"/>
        <v>-2.9071140270446882E-3</v>
      </c>
    </row>
    <row r="43" spans="1:4" ht="21.95" customHeight="1" x14ac:dyDescent="0.25">
      <c r="A43" s="2">
        <v>41332</v>
      </c>
      <c r="B43" s="3">
        <v>1301.3</v>
      </c>
      <c r="C43" s="19">
        <f t="shared" si="0"/>
        <v>4.5933531477979281E-3</v>
      </c>
      <c r="D43" s="21">
        <f t="shared" si="1"/>
        <v>1.9903003407679698E-3</v>
      </c>
    </row>
    <row r="44" spans="1:4" ht="21.95" customHeight="1" x14ac:dyDescent="0.25">
      <c r="A44" s="2">
        <v>41333</v>
      </c>
      <c r="B44" s="3">
        <v>1271.0999999999999</v>
      </c>
      <c r="C44" s="19">
        <f t="shared" si="0"/>
        <v>-2.3207561669100166E-2</v>
      </c>
      <c r="D44" s="21">
        <f t="shared" si="1"/>
        <v>-1.0197711065503157E-2</v>
      </c>
    </row>
    <row r="45" spans="1:4" ht="21.95" customHeight="1" x14ac:dyDescent="0.25">
      <c r="A45" s="2">
        <v>41334</v>
      </c>
      <c r="B45" s="3">
        <v>1268.05</v>
      </c>
      <c r="C45" s="19">
        <f t="shared" si="0"/>
        <v>-2.3994964990952362E-3</v>
      </c>
      <c r="D45" s="21">
        <f t="shared" si="1"/>
        <v>-1.0433403358396376E-3</v>
      </c>
    </row>
    <row r="46" spans="1:4" ht="21.95" customHeight="1" x14ac:dyDescent="0.25">
      <c r="A46" s="2">
        <v>41337</v>
      </c>
      <c r="B46" s="3">
        <v>1220.05</v>
      </c>
      <c r="C46" s="19">
        <f t="shared" si="0"/>
        <v>-3.785339694806987E-2</v>
      </c>
      <c r="D46" s="21">
        <f t="shared" si="1"/>
        <v>-1.6758749120610705E-2</v>
      </c>
    </row>
    <row r="47" spans="1:4" ht="21.95" customHeight="1" x14ac:dyDescent="0.25">
      <c r="A47" s="2">
        <v>41338</v>
      </c>
      <c r="B47" s="3">
        <v>1258.5</v>
      </c>
      <c r="C47" s="19">
        <f t="shared" si="0"/>
        <v>3.1515101840088558E-2</v>
      </c>
      <c r="D47" s="21">
        <f t="shared" si="1"/>
        <v>1.3475590620179556E-2</v>
      </c>
    </row>
    <row r="48" spans="1:4" ht="21.95" customHeight="1" x14ac:dyDescent="0.25">
      <c r="A48" s="2">
        <v>41339</v>
      </c>
      <c r="B48" s="3">
        <v>1254.1500000000001</v>
      </c>
      <c r="C48" s="19">
        <f t="shared" si="0"/>
        <v>-3.4564958283670316E-3</v>
      </c>
      <c r="D48" s="21">
        <f t="shared" si="1"/>
        <v>-1.5037373957333955E-3</v>
      </c>
    </row>
    <row r="49" spans="1:4" ht="21.95" customHeight="1" x14ac:dyDescent="0.25">
      <c r="A49" s="2">
        <v>41340</v>
      </c>
      <c r="B49" s="3">
        <v>1260.3499999999999</v>
      </c>
      <c r="C49" s="19">
        <f t="shared" si="0"/>
        <v>4.9435872901964018E-3</v>
      </c>
      <c r="D49" s="21">
        <f t="shared" si="1"/>
        <v>2.141683232912861E-3</v>
      </c>
    </row>
    <row r="50" spans="1:4" ht="21.95" customHeight="1" x14ac:dyDescent="0.25">
      <c r="A50" s="2">
        <v>41341</v>
      </c>
      <c r="B50" s="3">
        <v>1262.75</v>
      </c>
      <c r="C50" s="19">
        <f t="shared" si="0"/>
        <v>1.9042329511644313E-3</v>
      </c>
      <c r="D50" s="21">
        <f t="shared" si="1"/>
        <v>8.2621146282635394E-4</v>
      </c>
    </row>
    <row r="51" spans="1:4" ht="21.95" customHeight="1" x14ac:dyDescent="0.25">
      <c r="A51" s="2">
        <v>41344</v>
      </c>
      <c r="B51" s="3">
        <v>1266.45</v>
      </c>
      <c r="C51" s="19">
        <f t="shared" si="0"/>
        <v>2.9301128489408398E-3</v>
      </c>
      <c r="D51" s="21">
        <f t="shared" si="1"/>
        <v>1.2706711445145125E-3</v>
      </c>
    </row>
    <row r="52" spans="1:4" ht="21.95" customHeight="1" x14ac:dyDescent="0.25">
      <c r="A52" s="2">
        <v>41345</v>
      </c>
      <c r="B52" s="3">
        <v>1285.4000000000001</v>
      </c>
      <c r="C52" s="19">
        <f t="shared" si="0"/>
        <v>1.49630857909906E-2</v>
      </c>
      <c r="D52" s="21">
        <f t="shared" si="1"/>
        <v>6.4502472454797122E-3</v>
      </c>
    </row>
    <row r="53" spans="1:4" ht="21.95" customHeight="1" x14ac:dyDescent="0.25">
      <c r="A53" s="2">
        <v>41346</v>
      </c>
      <c r="B53" s="3">
        <v>1252</v>
      </c>
      <c r="C53" s="19">
        <f t="shared" si="0"/>
        <v>-2.5984129453866571E-2</v>
      </c>
      <c r="D53" s="21">
        <f t="shared" si="1"/>
        <v>-1.1433966699970544E-2</v>
      </c>
    </row>
    <row r="54" spans="1:4" ht="21.95" customHeight="1" x14ac:dyDescent="0.25">
      <c r="A54" s="2">
        <v>41347</v>
      </c>
      <c r="B54" s="3">
        <v>1259.1500000000001</v>
      </c>
      <c r="C54" s="19">
        <f t="shared" si="0"/>
        <v>5.7108626198083797E-3</v>
      </c>
      <c r="D54" s="21">
        <f t="shared" si="1"/>
        <v>2.4731409410647665E-3</v>
      </c>
    </row>
    <row r="55" spans="1:4" ht="21.95" customHeight="1" x14ac:dyDescent="0.25">
      <c r="A55" s="2">
        <v>41348</v>
      </c>
      <c r="B55" s="3">
        <v>1251.6500000000001</v>
      </c>
      <c r="C55" s="19">
        <f t="shared" si="0"/>
        <v>-5.9563991581622518E-3</v>
      </c>
      <c r="D55" s="21">
        <f t="shared" si="1"/>
        <v>-2.5945661160342581E-3</v>
      </c>
    </row>
    <row r="56" spans="1:4" ht="21.95" customHeight="1" x14ac:dyDescent="0.25">
      <c r="A56" s="2">
        <v>41351</v>
      </c>
      <c r="B56" s="3">
        <v>1225.25</v>
      </c>
      <c r="C56" s="19">
        <f t="shared" si="0"/>
        <v>-2.1092158350976782E-2</v>
      </c>
      <c r="D56" s="21">
        <f t="shared" si="1"/>
        <v>-9.2581925147743327E-3</v>
      </c>
    </row>
    <row r="57" spans="1:4" ht="21.95" customHeight="1" x14ac:dyDescent="0.25">
      <c r="A57" s="2">
        <v>41352</v>
      </c>
      <c r="B57" s="3">
        <v>1196.0999999999999</v>
      </c>
      <c r="C57" s="19">
        <f t="shared" si="0"/>
        <v>-2.3791063048357552E-2</v>
      </c>
      <c r="D57" s="21">
        <f t="shared" si="1"/>
        <v>-1.0457220802610134E-2</v>
      </c>
    </row>
    <row r="58" spans="1:4" ht="21.95" customHeight="1" x14ac:dyDescent="0.25">
      <c r="A58" s="2">
        <v>41353</v>
      </c>
      <c r="B58" s="3">
        <v>1148.1500000000001</v>
      </c>
      <c r="C58" s="19">
        <f t="shared" si="0"/>
        <v>-4.0088621352729559E-2</v>
      </c>
      <c r="D58" s="21">
        <f t="shared" si="1"/>
        <v>-1.7768860232365569E-2</v>
      </c>
    </row>
    <row r="59" spans="1:4" ht="21.95" customHeight="1" x14ac:dyDescent="0.25">
      <c r="A59" s="2">
        <v>41354</v>
      </c>
      <c r="B59" s="3">
        <v>1123.45</v>
      </c>
      <c r="C59" s="19">
        <f t="shared" si="0"/>
        <v>-2.1512868527631446E-2</v>
      </c>
      <c r="D59" s="21">
        <f t="shared" si="1"/>
        <v>-9.4448815719383461E-3</v>
      </c>
    </row>
    <row r="60" spans="1:4" ht="21.95" customHeight="1" x14ac:dyDescent="0.25">
      <c r="A60" s="2">
        <v>41355</v>
      </c>
      <c r="B60" s="3">
        <v>1147.3</v>
      </c>
      <c r="C60" s="19">
        <f t="shared" si="0"/>
        <v>2.1229249187769736E-2</v>
      </c>
      <c r="D60" s="21">
        <f t="shared" si="1"/>
        <v>9.1232450070029003E-3</v>
      </c>
    </row>
    <row r="61" spans="1:4" ht="21.95" customHeight="1" x14ac:dyDescent="0.25">
      <c r="A61" s="2">
        <v>41358</v>
      </c>
      <c r="B61" s="3">
        <v>1156.1500000000001</v>
      </c>
      <c r="C61" s="19">
        <f t="shared" si="0"/>
        <v>7.7137627473199133E-3</v>
      </c>
      <c r="D61" s="21">
        <f t="shared" si="1"/>
        <v>3.3371899341569922E-3</v>
      </c>
    </row>
    <row r="62" spans="1:4" ht="21.95" customHeight="1" x14ac:dyDescent="0.25">
      <c r="A62" s="2">
        <v>41359</v>
      </c>
      <c r="B62" s="3">
        <v>1157.4000000000001</v>
      </c>
      <c r="C62" s="19">
        <f t="shared" si="0"/>
        <v>1.0811745880724818E-3</v>
      </c>
      <c r="D62" s="21">
        <f t="shared" si="1"/>
        <v>4.6929450861510347E-4</v>
      </c>
    </row>
    <row r="63" spans="1:4" ht="21.95" customHeight="1" x14ac:dyDescent="0.25">
      <c r="A63" s="2">
        <v>41361</v>
      </c>
      <c r="B63" s="3">
        <v>1161.25</v>
      </c>
      <c r="C63" s="19">
        <f t="shared" si="0"/>
        <v>3.3264212890961715E-3</v>
      </c>
      <c r="D63" s="21">
        <f t="shared" si="1"/>
        <v>1.4422489741701128E-3</v>
      </c>
    </row>
    <row r="64" spans="1:4" ht="21.95" customHeight="1" x14ac:dyDescent="0.25">
      <c r="A64" s="2">
        <v>41365</v>
      </c>
      <c r="B64" s="3">
        <v>1160.4000000000001</v>
      </c>
      <c r="C64" s="19">
        <f t="shared" si="0"/>
        <v>-7.3196986006450731E-4</v>
      </c>
      <c r="D64" s="21">
        <f t="shared" si="1"/>
        <v>-3.1800687107175207E-4</v>
      </c>
    </row>
    <row r="65" spans="1:4" ht="21.95" customHeight="1" x14ac:dyDescent="0.25">
      <c r="A65" s="2">
        <v>41366</v>
      </c>
      <c r="B65" s="3">
        <v>1176.7</v>
      </c>
      <c r="C65" s="19">
        <f t="shared" si="0"/>
        <v>1.4046880386073728E-2</v>
      </c>
      <c r="D65" s="21">
        <f t="shared" si="1"/>
        <v>6.0580333231015082E-3</v>
      </c>
    </row>
    <row r="66" spans="1:4" ht="21.95" customHeight="1" x14ac:dyDescent="0.25">
      <c r="A66" s="2">
        <v>41367</v>
      </c>
      <c r="B66" s="3">
        <v>1159.5</v>
      </c>
      <c r="C66" s="19">
        <f t="shared" si="0"/>
        <v>-1.4617149655817153E-2</v>
      </c>
      <c r="D66" s="21">
        <f t="shared" si="1"/>
        <v>-6.3950004797215243E-3</v>
      </c>
    </row>
    <row r="67" spans="1:4" ht="21.95" customHeight="1" x14ac:dyDescent="0.25">
      <c r="A67" s="2">
        <v>41368</v>
      </c>
      <c r="B67" s="3">
        <v>1138.3</v>
      </c>
      <c r="C67" s="19">
        <f t="shared" si="0"/>
        <v>-1.8283742992669293E-2</v>
      </c>
      <c r="D67" s="21">
        <f t="shared" si="1"/>
        <v>-8.0140171238674007E-3</v>
      </c>
    </row>
    <row r="68" spans="1:4" ht="21.95" customHeight="1" x14ac:dyDescent="0.25">
      <c r="A68" s="2">
        <v>41369</v>
      </c>
      <c r="B68" s="3">
        <v>1129.45</v>
      </c>
      <c r="C68" s="19">
        <f t="shared" ref="C68:C131" si="2">(B68-B67)/B67</f>
        <v>-7.7747518228937097E-3</v>
      </c>
      <c r="D68" s="21">
        <f t="shared" ref="D68:D131" si="3">LOG(B68)-LOG(B67)</f>
        <v>-3.3897260959583342E-3</v>
      </c>
    </row>
    <row r="69" spans="1:4" ht="21.95" customHeight="1" x14ac:dyDescent="0.25">
      <c r="A69" s="2">
        <v>41372</v>
      </c>
      <c r="B69" s="3">
        <v>1127.9000000000001</v>
      </c>
      <c r="C69" s="19">
        <f t="shared" si="2"/>
        <v>-1.3723493735888746E-3</v>
      </c>
      <c r="D69" s="21">
        <f t="shared" si="3"/>
        <v>-5.9641309743163617E-4</v>
      </c>
    </row>
    <row r="70" spans="1:4" ht="21.95" customHeight="1" x14ac:dyDescent="0.25">
      <c r="A70" s="2">
        <v>41373</v>
      </c>
      <c r="B70" s="3">
        <v>1131.6500000000001</v>
      </c>
      <c r="C70" s="19">
        <f t="shared" si="2"/>
        <v>3.3247628335845375E-3</v>
      </c>
      <c r="D70" s="21">
        <f t="shared" si="3"/>
        <v>1.4415311034379208E-3</v>
      </c>
    </row>
    <row r="71" spans="1:4" ht="21.95" customHeight="1" x14ac:dyDescent="0.25">
      <c r="A71" s="2">
        <v>41374</v>
      </c>
      <c r="B71" s="3">
        <v>1151.8</v>
      </c>
      <c r="C71" s="19">
        <f t="shared" si="2"/>
        <v>1.7805858701895341E-2</v>
      </c>
      <c r="D71" s="21">
        <f t="shared" si="3"/>
        <v>7.6649464337008588E-3</v>
      </c>
    </row>
    <row r="72" spans="1:4" ht="21.95" customHeight="1" x14ac:dyDescent="0.25">
      <c r="A72" s="2">
        <v>41375</v>
      </c>
      <c r="B72" s="3">
        <v>1142.6500000000001</v>
      </c>
      <c r="C72" s="19">
        <f t="shared" si="2"/>
        <v>-7.944087515193491E-3</v>
      </c>
      <c r="D72" s="21">
        <f t="shared" si="3"/>
        <v>-3.4638502255339709E-3</v>
      </c>
    </row>
    <row r="73" spans="1:4" ht="21.95" customHeight="1" x14ac:dyDescent="0.25">
      <c r="A73" s="2">
        <v>41376</v>
      </c>
      <c r="B73" s="3">
        <v>1149.45</v>
      </c>
      <c r="C73" s="19">
        <f t="shared" si="2"/>
        <v>5.9510786330021917E-3</v>
      </c>
      <c r="D73" s="21">
        <f t="shared" si="3"/>
        <v>2.5768606440137454E-3</v>
      </c>
    </row>
    <row r="74" spans="1:4" ht="21.95" customHeight="1" x14ac:dyDescent="0.25">
      <c r="A74" s="2">
        <v>41379</v>
      </c>
      <c r="B74" s="3">
        <v>1138.95</v>
      </c>
      <c r="C74" s="19">
        <f t="shared" si="2"/>
        <v>-9.1348036017225628E-3</v>
      </c>
      <c r="D74" s="21">
        <f t="shared" si="3"/>
        <v>-3.985425678769694E-3</v>
      </c>
    </row>
    <row r="75" spans="1:4" ht="21.95" customHeight="1" x14ac:dyDescent="0.25">
      <c r="A75" s="2">
        <v>41380</v>
      </c>
      <c r="B75" s="3">
        <v>1175.3499999999999</v>
      </c>
      <c r="C75" s="19">
        <f t="shared" si="2"/>
        <v>3.1959260722595251E-2</v>
      </c>
      <c r="D75" s="21">
        <f t="shared" si="3"/>
        <v>1.3662552724715393E-2</v>
      </c>
    </row>
    <row r="76" spans="1:4" ht="21.95" customHeight="1" x14ac:dyDescent="0.25">
      <c r="A76" s="2">
        <v>41381</v>
      </c>
      <c r="B76" s="3">
        <v>1188.7</v>
      </c>
      <c r="C76" s="19">
        <f t="shared" si="2"/>
        <v>1.1358318798655837E-2</v>
      </c>
      <c r="D76" s="21">
        <f t="shared" si="3"/>
        <v>4.9050510478054754E-3</v>
      </c>
    </row>
    <row r="77" spans="1:4" ht="21.95" customHeight="1" x14ac:dyDescent="0.25">
      <c r="A77" s="2">
        <v>41382</v>
      </c>
      <c r="B77" s="3">
        <v>1212.75</v>
      </c>
      <c r="C77" s="19">
        <f t="shared" si="2"/>
        <v>2.0232186422141796E-2</v>
      </c>
      <c r="D77" s="21">
        <f t="shared" si="3"/>
        <v>8.6990205919823538E-3</v>
      </c>
    </row>
    <row r="78" spans="1:4" ht="21.95" customHeight="1" x14ac:dyDescent="0.25">
      <c r="A78" s="2">
        <v>41386</v>
      </c>
      <c r="B78" s="3">
        <v>1214.3499999999999</v>
      </c>
      <c r="C78" s="19">
        <f t="shared" si="2"/>
        <v>1.3193156050298157E-3</v>
      </c>
      <c r="D78" s="21">
        <f t="shared" si="3"/>
        <v>5.7259385414942798E-4</v>
      </c>
    </row>
    <row r="79" spans="1:4" ht="21.95" customHeight="1" x14ac:dyDescent="0.25">
      <c r="A79" s="2">
        <v>41387</v>
      </c>
      <c r="B79" s="3">
        <v>1214.9000000000001</v>
      </c>
      <c r="C79" s="19">
        <f t="shared" si="2"/>
        <v>4.5291719850140563E-4</v>
      </c>
      <c r="D79" s="21">
        <f t="shared" si="3"/>
        <v>1.9665490923426177E-4</v>
      </c>
    </row>
    <row r="80" spans="1:4" ht="21.95" customHeight="1" x14ac:dyDescent="0.25">
      <c r="A80" s="2">
        <v>41389</v>
      </c>
      <c r="B80" s="3">
        <v>1254.6500000000001</v>
      </c>
      <c r="C80" s="19">
        <f t="shared" si="2"/>
        <v>3.2718742283315498E-2</v>
      </c>
      <c r="D80" s="21">
        <f t="shared" si="3"/>
        <v>1.3982058880468884E-2</v>
      </c>
    </row>
    <row r="81" spans="1:4" ht="21.95" customHeight="1" x14ac:dyDescent="0.25">
      <c r="A81" s="2">
        <v>41390</v>
      </c>
      <c r="B81" s="3">
        <v>1245.9000000000001</v>
      </c>
      <c r="C81" s="19">
        <f t="shared" si="2"/>
        <v>-6.9740565097836044E-3</v>
      </c>
      <c r="D81" s="21">
        <f t="shared" si="3"/>
        <v>-3.0394051124127408E-3</v>
      </c>
    </row>
    <row r="82" spans="1:4" ht="21.95" customHeight="1" x14ac:dyDescent="0.25">
      <c r="A82" s="2">
        <v>41393</v>
      </c>
      <c r="B82" s="3">
        <v>1243.5</v>
      </c>
      <c r="C82" s="19">
        <f t="shared" si="2"/>
        <v>-1.9263183241031308E-3</v>
      </c>
      <c r="D82" s="21">
        <f t="shared" si="3"/>
        <v>-8.3739622358613985E-4</v>
      </c>
    </row>
    <row r="83" spans="1:4" ht="21.95" customHeight="1" x14ac:dyDescent="0.25">
      <c r="A83" s="2">
        <v>41394</v>
      </c>
      <c r="B83" s="3">
        <v>1237.0999999999999</v>
      </c>
      <c r="C83" s="19">
        <f t="shared" si="2"/>
        <v>-5.1467631684761483E-3</v>
      </c>
      <c r="D83" s="21">
        <f t="shared" si="3"/>
        <v>-2.2409827069469479E-3</v>
      </c>
    </row>
    <row r="84" spans="1:4" ht="21.95" customHeight="1" x14ac:dyDescent="0.25">
      <c r="A84" s="2">
        <v>41396</v>
      </c>
      <c r="B84" s="3">
        <v>1249.3499999999999</v>
      </c>
      <c r="C84" s="19">
        <f t="shared" si="2"/>
        <v>9.9021906070649104E-3</v>
      </c>
      <c r="D84" s="21">
        <f t="shared" si="3"/>
        <v>4.2793142414820906E-3</v>
      </c>
    </row>
    <row r="85" spans="1:4" ht="21.95" customHeight="1" x14ac:dyDescent="0.25">
      <c r="A85" s="2">
        <v>41397</v>
      </c>
      <c r="B85" s="3">
        <v>1229.8</v>
      </c>
      <c r="C85" s="19">
        <f t="shared" si="2"/>
        <v>-1.5648137031256219E-2</v>
      </c>
      <c r="D85" s="21">
        <f t="shared" si="3"/>
        <v>-6.8496324318605417E-3</v>
      </c>
    </row>
    <row r="86" spans="1:4" ht="21.95" customHeight="1" x14ac:dyDescent="0.25">
      <c r="A86" s="2">
        <v>41400</v>
      </c>
      <c r="B86" s="3">
        <v>1210.55</v>
      </c>
      <c r="C86" s="19">
        <f t="shared" si="2"/>
        <v>-1.5652951699463329E-2</v>
      </c>
      <c r="D86" s="21">
        <f t="shared" si="3"/>
        <v>-6.8517566610375447E-3</v>
      </c>
    </row>
    <row r="87" spans="1:4" ht="21.95" customHeight="1" x14ac:dyDescent="0.25">
      <c r="A87" s="2">
        <v>41401</v>
      </c>
      <c r="B87" s="3">
        <v>1225.25</v>
      </c>
      <c r="C87" s="19">
        <f t="shared" si="2"/>
        <v>1.2143240675725947E-2</v>
      </c>
      <c r="D87" s="21">
        <f t="shared" si="3"/>
        <v>5.2419791370752478E-3</v>
      </c>
    </row>
    <row r="88" spans="1:4" ht="21.95" customHeight="1" x14ac:dyDescent="0.25">
      <c r="A88" s="2">
        <v>41402</v>
      </c>
      <c r="B88" s="3">
        <v>1214.55</v>
      </c>
      <c r="C88" s="19">
        <f t="shared" si="2"/>
        <v>-8.7329116506835707E-3</v>
      </c>
      <c r="D88" s="21">
        <f t="shared" si="3"/>
        <v>-3.8093128528067233E-3</v>
      </c>
    </row>
    <row r="89" spans="1:4" ht="21.95" customHeight="1" x14ac:dyDescent="0.25">
      <c r="A89" s="2">
        <v>41403</v>
      </c>
      <c r="B89" s="3">
        <v>1214.25</v>
      </c>
      <c r="C89" s="19">
        <f t="shared" si="2"/>
        <v>-2.4700506360376647E-4</v>
      </c>
      <c r="D89" s="21">
        <f t="shared" si="3"/>
        <v>-1.0728618678657043E-4</v>
      </c>
    </row>
    <row r="90" spans="1:4" ht="21.95" customHeight="1" x14ac:dyDescent="0.25">
      <c r="A90" s="2">
        <v>41404</v>
      </c>
      <c r="B90" s="3">
        <v>1241.2</v>
      </c>
      <c r="C90" s="19">
        <f t="shared" si="2"/>
        <v>2.2194770434424579E-2</v>
      </c>
      <c r="D90" s="21">
        <f t="shared" si="3"/>
        <v>9.533654767054589E-3</v>
      </c>
    </row>
    <row r="91" spans="1:4" ht="21.95" customHeight="1" x14ac:dyDescent="0.25">
      <c r="A91" s="2">
        <v>41405</v>
      </c>
      <c r="B91" s="3">
        <v>1239.4000000000001</v>
      </c>
      <c r="C91" s="19">
        <f t="shared" si="2"/>
        <v>-1.4502094747018647E-3</v>
      </c>
      <c r="D91" s="21">
        <f t="shared" si="3"/>
        <v>-6.3027509846813601E-4</v>
      </c>
    </row>
    <row r="92" spans="1:4" ht="21.95" customHeight="1" x14ac:dyDescent="0.25">
      <c r="A92" s="2">
        <v>41407</v>
      </c>
      <c r="B92" s="3">
        <v>1208.3</v>
      </c>
      <c r="C92" s="19">
        <f t="shared" si="2"/>
        <v>-2.5092786832338336E-2</v>
      </c>
      <c r="D92" s="21">
        <f t="shared" si="3"/>
        <v>-1.1036716328993723E-2</v>
      </c>
    </row>
    <row r="93" spans="1:4" ht="21.95" customHeight="1" x14ac:dyDescent="0.25">
      <c r="A93" s="2">
        <v>41408</v>
      </c>
      <c r="B93" s="3">
        <v>1205.7</v>
      </c>
      <c r="C93" s="19">
        <f t="shared" si="2"/>
        <v>-2.1517834974757173E-3</v>
      </c>
      <c r="D93" s="21">
        <f t="shared" si="3"/>
        <v>-9.3551457296925378E-4</v>
      </c>
    </row>
    <row r="94" spans="1:4" ht="21.95" customHeight="1" x14ac:dyDescent="0.25">
      <c r="A94" s="2">
        <v>41409</v>
      </c>
      <c r="B94" s="3">
        <v>1229.6500000000001</v>
      </c>
      <c r="C94" s="19">
        <f t="shared" si="2"/>
        <v>1.986397943103595E-2</v>
      </c>
      <c r="D94" s="21">
        <f t="shared" si="3"/>
        <v>8.5422532112597871E-3</v>
      </c>
    </row>
    <row r="95" spans="1:4" ht="21.95" customHeight="1" x14ac:dyDescent="0.25">
      <c r="A95" s="2">
        <v>41410</v>
      </c>
      <c r="B95" s="3">
        <v>1249.8</v>
      </c>
      <c r="C95" s="19">
        <f t="shared" si="2"/>
        <v>1.6386776725084262E-2</v>
      </c>
      <c r="D95" s="21">
        <f t="shared" si="3"/>
        <v>7.0590062084323613E-3</v>
      </c>
    </row>
    <row r="96" spans="1:4" ht="21.95" customHeight="1" x14ac:dyDescent="0.25">
      <c r="A96" s="2">
        <v>41411</v>
      </c>
      <c r="B96" s="3">
        <v>1258.6500000000001</v>
      </c>
      <c r="C96" s="19">
        <f t="shared" si="2"/>
        <v>7.0811329812771138E-3</v>
      </c>
      <c r="D96" s="21">
        <f t="shared" si="3"/>
        <v>3.064459815481424E-3</v>
      </c>
    </row>
    <row r="97" spans="1:4" ht="21.95" customHeight="1" x14ac:dyDescent="0.25">
      <c r="A97" s="2">
        <v>41414</v>
      </c>
      <c r="B97" s="3">
        <v>1248</v>
      </c>
      <c r="C97" s="19">
        <f t="shared" si="2"/>
        <v>-8.4614467882255517E-3</v>
      </c>
      <c r="D97" s="21">
        <f t="shared" si="3"/>
        <v>-3.6903948004654019E-3</v>
      </c>
    </row>
    <row r="98" spans="1:4" ht="21.95" customHeight="1" x14ac:dyDescent="0.25">
      <c r="A98" s="2">
        <v>41415</v>
      </c>
      <c r="B98" s="3">
        <v>1221.75</v>
      </c>
      <c r="C98" s="19">
        <f t="shared" si="2"/>
        <v>-2.1033653846153848E-2</v>
      </c>
      <c r="D98" s="21">
        <f t="shared" si="3"/>
        <v>-9.2322376461959621E-3</v>
      </c>
    </row>
    <row r="99" spans="1:4" ht="21.95" customHeight="1" x14ac:dyDescent="0.25">
      <c r="A99" s="2">
        <v>41416</v>
      </c>
      <c r="B99" s="3">
        <v>1222.05</v>
      </c>
      <c r="C99" s="19">
        <f t="shared" si="2"/>
        <v>2.4554941682009782E-4</v>
      </c>
      <c r="D99" s="21">
        <f t="shared" si="3"/>
        <v>1.0662766611480023E-4</v>
      </c>
    </row>
    <row r="100" spans="1:4" ht="21.95" customHeight="1" x14ac:dyDescent="0.25">
      <c r="A100" s="2">
        <v>41417</v>
      </c>
      <c r="B100" s="3">
        <v>1206.9000000000001</v>
      </c>
      <c r="C100" s="19">
        <f t="shared" si="2"/>
        <v>-1.2397201423836884E-2</v>
      </c>
      <c r="D100" s="21">
        <f t="shared" si="3"/>
        <v>-5.4176880754002177E-3</v>
      </c>
    </row>
    <row r="101" spans="1:4" ht="21.95" customHeight="1" x14ac:dyDescent="0.25">
      <c r="A101" s="2">
        <v>41418</v>
      </c>
      <c r="B101" s="3">
        <v>1222.7</v>
      </c>
      <c r="C101" s="19">
        <f t="shared" si="2"/>
        <v>1.3091391167453769E-2</v>
      </c>
      <c r="D101" s="21">
        <f t="shared" si="3"/>
        <v>5.6486249154770185E-3</v>
      </c>
    </row>
    <row r="102" spans="1:4" ht="21.95" customHeight="1" x14ac:dyDescent="0.25">
      <c r="A102" s="2">
        <v>41421</v>
      </c>
      <c r="B102" s="3">
        <v>1242.75</v>
      </c>
      <c r="C102" s="19">
        <f t="shared" si="2"/>
        <v>1.6398135274392701E-2</v>
      </c>
      <c r="D102" s="21">
        <f t="shared" si="3"/>
        <v>7.0638596046359581E-3</v>
      </c>
    </row>
    <row r="103" spans="1:4" ht="21.95" customHeight="1" x14ac:dyDescent="0.25">
      <c r="A103" s="2">
        <v>41422</v>
      </c>
      <c r="B103" s="3">
        <v>1244.25</v>
      </c>
      <c r="C103" s="19">
        <f t="shared" si="2"/>
        <v>1.2070006035003018E-3</v>
      </c>
      <c r="D103" s="21">
        <f t="shared" si="3"/>
        <v>5.2387760502359271E-4</v>
      </c>
    </row>
    <row r="104" spans="1:4" ht="21.95" customHeight="1" x14ac:dyDescent="0.25">
      <c r="A104" s="2">
        <v>41423</v>
      </c>
      <c r="B104" s="3">
        <v>1235.25</v>
      </c>
      <c r="C104" s="19">
        <f t="shared" si="2"/>
        <v>-7.2332730560578659E-3</v>
      </c>
      <c r="D104" s="21">
        <f t="shared" si="3"/>
        <v>-3.1527868546059601E-3</v>
      </c>
    </row>
    <row r="105" spans="1:4" ht="21.95" customHeight="1" x14ac:dyDescent="0.25">
      <c r="A105" s="2">
        <v>41424</v>
      </c>
      <c r="B105" s="3">
        <v>1241.4000000000001</v>
      </c>
      <c r="C105" s="19">
        <f t="shared" si="2"/>
        <v>4.9787492410443964E-3</v>
      </c>
      <c r="D105" s="21">
        <f t="shared" si="3"/>
        <v>2.1568784879235636E-3</v>
      </c>
    </row>
    <row r="106" spans="1:4" ht="21.95" customHeight="1" x14ac:dyDescent="0.25">
      <c r="A106" s="2">
        <v>41425</v>
      </c>
      <c r="B106" s="3">
        <v>1218.8499999999999</v>
      </c>
      <c r="C106" s="19">
        <f t="shared" si="2"/>
        <v>-1.8164975028194121E-2</v>
      </c>
      <c r="D106" s="21">
        <f t="shared" si="3"/>
        <v>-7.9614793856017663E-3</v>
      </c>
    </row>
    <row r="107" spans="1:4" ht="21.95" customHeight="1" x14ac:dyDescent="0.25">
      <c r="A107" s="2">
        <v>41428</v>
      </c>
      <c r="B107" s="3">
        <v>1224.1500000000001</v>
      </c>
      <c r="C107" s="19">
        <f t="shared" si="2"/>
        <v>4.3483611601100895E-3</v>
      </c>
      <c r="D107" s="21">
        <f t="shared" si="3"/>
        <v>1.8843752478363562E-3</v>
      </c>
    </row>
    <row r="108" spans="1:4" ht="21.95" customHeight="1" x14ac:dyDescent="0.25">
      <c r="A108" s="2">
        <v>41429</v>
      </c>
      <c r="B108" s="3">
        <v>1218</v>
      </c>
      <c r="C108" s="19">
        <f t="shared" si="2"/>
        <v>-5.0238941306213212E-3</v>
      </c>
      <c r="D108" s="21">
        <f t="shared" si="3"/>
        <v>-2.1873486147563348E-3</v>
      </c>
    </row>
    <row r="109" spans="1:4" ht="21.95" customHeight="1" x14ac:dyDescent="0.25">
      <c r="A109" s="2">
        <v>41430</v>
      </c>
      <c r="B109" s="3">
        <v>1203.4000000000001</v>
      </c>
      <c r="C109" s="19">
        <f t="shared" si="2"/>
        <v>-1.1986863711001567E-2</v>
      </c>
      <c r="D109" s="21">
        <f t="shared" si="3"/>
        <v>-5.2372811412193521E-3</v>
      </c>
    </row>
    <row r="110" spans="1:4" ht="21.95" customHeight="1" x14ac:dyDescent="0.25">
      <c r="A110" s="2">
        <v>41431</v>
      </c>
      <c r="B110" s="3">
        <v>1207.45</v>
      </c>
      <c r="C110" s="19">
        <f t="shared" si="2"/>
        <v>3.3654645172012249E-3</v>
      </c>
      <c r="D110" s="21">
        <f t="shared" si="3"/>
        <v>1.4591486872190806E-3</v>
      </c>
    </row>
    <row r="111" spans="1:4" ht="21.95" customHeight="1" x14ac:dyDescent="0.25">
      <c r="A111" s="2">
        <v>41432</v>
      </c>
      <c r="B111" s="3">
        <v>1205.2</v>
      </c>
      <c r="C111" s="19">
        <f t="shared" si="2"/>
        <v>-1.8634311979792123E-3</v>
      </c>
      <c r="D111" s="21">
        <f t="shared" si="3"/>
        <v>-8.1003284153657873E-4</v>
      </c>
    </row>
    <row r="112" spans="1:4" ht="21.95" customHeight="1" x14ac:dyDescent="0.25">
      <c r="A112" s="2">
        <v>41435</v>
      </c>
      <c r="B112" s="3">
        <v>1225.7</v>
      </c>
      <c r="C112" s="19">
        <f t="shared" si="2"/>
        <v>1.700962495851311E-2</v>
      </c>
      <c r="D112" s="21">
        <f t="shared" si="3"/>
        <v>7.3250630963834773E-3</v>
      </c>
    </row>
    <row r="113" spans="1:4" ht="21.95" customHeight="1" x14ac:dyDescent="0.25">
      <c r="A113" s="2">
        <v>41436</v>
      </c>
      <c r="B113" s="3">
        <v>1226</v>
      </c>
      <c r="C113" s="19">
        <f t="shared" si="2"/>
        <v>2.4475809741368566E-4</v>
      </c>
      <c r="D113" s="21">
        <f t="shared" si="3"/>
        <v>1.0628408469326445E-4</v>
      </c>
    </row>
    <row r="114" spans="1:4" ht="21.95" customHeight="1" x14ac:dyDescent="0.25">
      <c r="A114" s="2">
        <v>41437</v>
      </c>
      <c r="B114" s="3">
        <v>1212</v>
      </c>
      <c r="C114" s="19">
        <f t="shared" si="2"/>
        <v>-1.1419249592169658E-2</v>
      </c>
      <c r="D114" s="21">
        <f t="shared" si="3"/>
        <v>-4.9878503521290085E-3</v>
      </c>
    </row>
    <row r="115" spans="1:4" ht="21.95" customHeight="1" x14ac:dyDescent="0.25">
      <c r="A115" s="2">
        <v>41438</v>
      </c>
      <c r="B115" s="3">
        <v>1204.55</v>
      </c>
      <c r="C115" s="19">
        <f t="shared" si="2"/>
        <v>-6.1468646864686841E-3</v>
      </c>
      <c r="D115" s="21">
        <f t="shared" si="3"/>
        <v>-2.6777878716561787E-3</v>
      </c>
    </row>
    <row r="116" spans="1:4" ht="21.95" customHeight="1" x14ac:dyDescent="0.25">
      <c r="A116" s="2">
        <v>41439</v>
      </c>
      <c r="B116" s="3">
        <v>1216</v>
      </c>
      <c r="C116" s="19">
        <f t="shared" si="2"/>
        <v>9.5056245070773704E-3</v>
      </c>
      <c r="D116" s="21">
        <f t="shared" si="3"/>
        <v>4.1087429781048179E-3</v>
      </c>
    </row>
    <row r="117" spans="1:4" ht="21.95" customHeight="1" x14ac:dyDescent="0.25">
      <c r="A117" s="2">
        <v>41442</v>
      </c>
      <c r="B117" s="3">
        <v>1206.5999999999999</v>
      </c>
      <c r="C117" s="19">
        <f t="shared" si="2"/>
        <v>-7.730263157894812E-3</v>
      </c>
      <c r="D117" s="21">
        <f t="shared" si="3"/>
        <v>-3.3702539563305045E-3</v>
      </c>
    </row>
    <row r="118" spans="1:4" ht="21.95" customHeight="1" x14ac:dyDescent="0.25">
      <c r="A118" s="2">
        <v>41443</v>
      </c>
      <c r="B118" s="3">
        <v>1213.1500000000001</v>
      </c>
      <c r="C118" s="19">
        <f t="shared" si="2"/>
        <v>5.4284767114206713E-3</v>
      </c>
      <c r="D118" s="21">
        <f t="shared" si="3"/>
        <v>2.3511815718775253E-3</v>
      </c>
    </row>
    <row r="119" spans="1:4" ht="21.95" customHeight="1" x14ac:dyDescent="0.25">
      <c r="A119" s="2">
        <v>41444</v>
      </c>
      <c r="B119" s="3">
        <v>1216.95</v>
      </c>
      <c r="C119" s="19">
        <f t="shared" si="2"/>
        <v>3.1323414252153107E-3</v>
      </c>
      <c r="D119" s="21">
        <f t="shared" si="3"/>
        <v>1.3582324812713154E-3</v>
      </c>
    </row>
    <row r="120" spans="1:4" ht="21.95" customHeight="1" x14ac:dyDescent="0.25">
      <c r="A120" s="2">
        <v>41445</v>
      </c>
      <c r="B120" s="3">
        <v>1175.55</v>
      </c>
      <c r="C120" s="19">
        <f t="shared" si="2"/>
        <v>-3.4019474916800269E-2</v>
      </c>
      <c r="D120" s="21">
        <f t="shared" si="3"/>
        <v>-1.5031629209930841E-2</v>
      </c>
    </row>
    <row r="121" spans="1:4" ht="21.95" customHeight="1" x14ac:dyDescent="0.25">
      <c r="A121" s="2">
        <v>41446</v>
      </c>
      <c r="B121" s="3">
        <v>1165.9000000000001</v>
      </c>
      <c r="C121" s="19">
        <f t="shared" si="2"/>
        <v>-8.2089234826250388E-3</v>
      </c>
      <c r="D121" s="21">
        <f t="shared" si="3"/>
        <v>-3.5798035229261949E-3</v>
      </c>
    </row>
    <row r="122" spans="1:4" ht="21.95" customHeight="1" x14ac:dyDescent="0.25">
      <c r="A122" s="2">
        <v>41449</v>
      </c>
      <c r="B122" s="3">
        <v>1165.0999999999999</v>
      </c>
      <c r="C122" s="19">
        <f t="shared" si="2"/>
        <v>-6.8616519427067656E-4</v>
      </c>
      <c r="D122" s="21">
        <f t="shared" si="3"/>
        <v>-2.9810004218289166E-4</v>
      </c>
    </row>
    <row r="123" spans="1:4" ht="21.95" customHeight="1" x14ac:dyDescent="0.25">
      <c r="A123" s="2">
        <v>41450</v>
      </c>
      <c r="B123" s="3">
        <v>1174.3</v>
      </c>
      <c r="C123" s="19">
        <f t="shared" si="2"/>
        <v>7.8963179126255653E-3</v>
      </c>
      <c r="D123" s="21">
        <f t="shared" si="3"/>
        <v>3.4158586230197407E-3</v>
      </c>
    </row>
    <row r="124" spans="1:4" ht="21.95" customHeight="1" x14ac:dyDescent="0.25">
      <c r="A124" s="2">
        <v>41451</v>
      </c>
      <c r="B124" s="3">
        <v>1167.75</v>
      </c>
      <c r="C124" s="19">
        <f t="shared" si="2"/>
        <v>-5.5777910244400536E-3</v>
      </c>
      <c r="D124" s="21">
        <f t="shared" si="3"/>
        <v>-2.42918492169375E-3</v>
      </c>
    </row>
    <row r="125" spans="1:4" ht="21.95" customHeight="1" x14ac:dyDescent="0.25">
      <c r="A125" s="2">
        <v>41452</v>
      </c>
      <c r="B125" s="3">
        <v>1201.0999999999999</v>
      </c>
      <c r="C125" s="19">
        <f t="shared" si="2"/>
        <v>2.8559195033183396E-2</v>
      </c>
      <c r="D125" s="21">
        <f t="shared" si="3"/>
        <v>1.2229291010310561E-2</v>
      </c>
    </row>
    <row r="126" spans="1:4" ht="21.95" customHeight="1" x14ac:dyDescent="0.25">
      <c r="A126" s="2">
        <v>41453</v>
      </c>
      <c r="B126" s="3">
        <v>1223.45</v>
      </c>
      <c r="C126" s="19">
        <f t="shared" si="2"/>
        <v>1.8607942719174205E-2</v>
      </c>
      <c r="D126" s="21">
        <f t="shared" si="3"/>
        <v>8.0070583173434962E-3</v>
      </c>
    </row>
    <row r="127" spans="1:4" ht="21.95" customHeight="1" x14ac:dyDescent="0.25">
      <c r="A127" s="2">
        <v>41456</v>
      </c>
      <c r="B127" s="3">
        <v>1221.45</v>
      </c>
      <c r="C127" s="19">
        <f t="shared" si="2"/>
        <v>-1.6347214843271077E-3</v>
      </c>
      <c r="D127" s="21">
        <f t="shared" si="3"/>
        <v>-7.1053143895616344E-4</v>
      </c>
    </row>
    <row r="128" spans="1:4" ht="21.95" customHeight="1" x14ac:dyDescent="0.25">
      <c r="A128" s="2">
        <v>41457</v>
      </c>
      <c r="B128" s="3">
        <v>1232.8499999999999</v>
      </c>
      <c r="C128" s="19">
        <f t="shared" si="2"/>
        <v>9.3331695935157909E-3</v>
      </c>
      <c r="D128" s="21">
        <f t="shared" si="3"/>
        <v>4.0345456546360126E-3</v>
      </c>
    </row>
    <row r="129" spans="1:4" ht="21.95" customHeight="1" x14ac:dyDescent="0.25">
      <c r="A129" s="2">
        <v>41458</v>
      </c>
      <c r="B129" s="3">
        <v>1205.8</v>
      </c>
      <c r="C129" s="19">
        <f t="shared" si="2"/>
        <v>-2.194103094455932E-2</v>
      </c>
      <c r="D129" s="21">
        <f t="shared" si="3"/>
        <v>-9.6349599738205782E-3</v>
      </c>
    </row>
    <row r="130" spans="1:4" ht="21.95" customHeight="1" x14ac:dyDescent="0.25">
      <c r="A130" s="2">
        <v>41459</v>
      </c>
      <c r="B130" s="3">
        <v>1237.2</v>
      </c>
      <c r="C130" s="19">
        <f t="shared" si="2"/>
        <v>2.6040802786531838E-2</v>
      </c>
      <c r="D130" s="21">
        <f t="shared" si="3"/>
        <v>1.1164631801807712E-2</v>
      </c>
    </row>
    <row r="131" spans="1:4" ht="21.95" customHeight="1" x14ac:dyDescent="0.25">
      <c r="A131" s="2">
        <v>41460</v>
      </c>
      <c r="B131" s="3">
        <v>1239.55</v>
      </c>
      <c r="C131" s="19">
        <f t="shared" si="2"/>
        <v>1.8994503718072332E-3</v>
      </c>
      <c r="D131" s="21">
        <f t="shared" si="3"/>
        <v>8.2413835771966149E-4</v>
      </c>
    </row>
    <row r="132" spans="1:4" ht="21.95" customHeight="1" x14ac:dyDescent="0.25">
      <c r="A132" s="2">
        <v>41463</v>
      </c>
      <c r="B132" s="3">
        <v>1256</v>
      </c>
      <c r="C132" s="19">
        <f t="shared" ref="C132:C195" si="4">(B132-B131)/B131</f>
        <v>1.3270945101044771E-2</v>
      </c>
      <c r="D132" s="21">
        <f t="shared" ref="D132:D195" si="5">LOG(B132)-LOG(B131)</f>
        <v>5.7255897123162924E-3</v>
      </c>
    </row>
    <row r="133" spans="1:4" ht="21.95" customHeight="1" x14ac:dyDescent="0.25">
      <c r="A133" s="2">
        <v>41464</v>
      </c>
      <c r="B133" s="3">
        <v>1251.1500000000001</v>
      </c>
      <c r="C133" s="19">
        <f t="shared" si="4"/>
        <v>-3.8614649681527938E-3</v>
      </c>
      <c r="D133" s="21">
        <f t="shared" si="5"/>
        <v>-1.6802591505458153E-3</v>
      </c>
    </row>
    <row r="134" spans="1:4" ht="21.95" customHeight="1" x14ac:dyDescent="0.25">
      <c r="A134" s="2">
        <v>41465</v>
      </c>
      <c r="B134" s="3">
        <v>1249.8499999999999</v>
      </c>
      <c r="C134" s="19">
        <f t="shared" si="4"/>
        <v>-1.0390440794470542E-3</v>
      </c>
      <c r="D134" s="21">
        <f t="shared" si="5"/>
        <v>-4.5148570757413964E-4</v>
      </c>
    </row>
    <row r="135" spans="1:4" ht="21.95" customHeight="1" x14ac:dyDescent="0.25">
      <c r="A135" s="2">
        <v>41466</v>
      </c>
      <c r="B135" s="3">
        <v>1249.25</v>
      </c>
      <c r="C135" s="19">
        <f t="shared" si="4"/>
        <v>-4.800576069127568E-4</v>
      </c>
      <c r="D135" s="21">
        <f t="shared" si="5"/>
        <v>-2.0853642843299269E-4</v>
      </c>
    </row>
    <row r="136" spans="1:4" ht="21.95" customHeight="1" x14ac:dyDescent="0.25">
      <c r="A136" s="2">
        <v>41467</v>
      </c>
      <c r="B136" s="3">
        <v>1242.45</v>
      </c>
      <c r="C136" s="19">
        <f t="shared" si="4"/>
        <v>-5.4432659595757089E-3</v>
      </c>
      <c r="D136" s="21">
        <f t="shared" si="5"/>
        <v>-2.3704377000175469E-3</v>
      </c>
    </row>
    <row r="137" spans="1:4" ht="21.95" customHeight="1" x14ac:dyDescent="0.25">
      <c r="A137" s="2">
        <v>41470</v>
      </c>
      <c r="B137" s="3">
        <v>1241.1500000000001</v>
      </c>
      <c r="C137" s="19">
        <f t="shared" si="4"/>
        <v>-1.0463197714193364E-3</v>
      </c>
      <c r="D137" s="21">
        <f t="shared" si="5"/>
        <v>-4.5464879854728579E-4</v>
      </c>
    </row>
    <row r="138" spans="1:4" ht="21.95" customHeight="1" x14ac:dyDescent="0.25">
      <c r="A138" s="2">
        <v>41471</v>
      </c>
      <c r="B138" s="3">
        <v>1257.75</v>
      </c>
      <c r="C138" s="19">
        <f t="shared" si="4"/>
        <v>1.3374692825202358E-2</v>
      </c>
      <c r="D138" s="21">
        <f t="shared" si="5"/>
        <v>5.7700543817262862E-3</v>
      </c>
    </row>
    <row r="139" spans="1:4" ht="21.95" customHeight="1" x14ac:dyDescent="0.25">
      <c r="A139" s="2">
        <v>41472</v>
      </c>
      <c r="B139" s="3">
        <v>1275.9000000000001</v>
      </c>
      <c r="C139" s="19">
        <f t="shared" si="4"/>
        <v>1.4430530709600549E-2</v>
      </c>
      <c r="D139" s="21">
        <f t="shared" si="5"/>
        <v>6.2223114358999077E-3</v>
      </c>
    </row>
    <row r="140" spans="1:4" ht="21.95" customHeight="1" x14ac:dyDescent="0.25">
      <c r="A140" s="2">
        <v>41473</v>
      </c>
      <c r="B140" s="3">
        <v>1276.05</v>
      </c>
      <c r="C140" s="19">
        <f t="shared" si="4"/>
        <v>1.1756407241936167E-4</v>
      </c>
      <c r="D140" s="21">
        <f t="shared" si="5"/>
        <v>5.1054426897234606E-5</v>
      </c>
    </row>
    <row r="141" spans="1:4" ht="21.95" customHeight="1" x14ac:dyDescent="0.25">
      <c r="A141" s="2">
        <v>41474</v>
      </c>
      <c r="B141" s="3">
        <v>1276.4000000000001</v>
      </c>
      <c r="C141" s="19">
        <f t="shared" si="4"/>
        <v>2.7428392304387479E-4</v>
      </c>
      <c r="D141" s="21">
        <f t="shared" si="5"/>
        <v>1.1910366088985214E-4</v>
      </c>
    </row>
    <row r="142" spans="1:4" ht="21.95" customHeight="1" x14ac:dyDescent="0.25">
      <c r="A142" s="2">
        <v>41477</v>
      </c>
      <c r="B142" s="3">
        <v>1236.75</v>
      </c>
      <c r="C142" s="19">
        <f t="shared" si="4"/>
        <v>-3.1063929802569796E-2</v>
      </c>
      <c r="D142" s="21">
        <f t="shared" si="5"/>
        <v>-1.370487648525387E-2</v>
      </c>
    </row>
    <row r="143" spans="1:4" ht="21.95" customHeight="1" x14ac:dyDescent="0.25">
      <c r="A143" s="2">
        <v>41478</v>
      </c>
      <c r="B143" s="3">
        <v>1245.5</v>
      </c>
      <c r="C143" s="19">
        <f t="shared" si="4"/>
        <v>7.0749949464321811E-3</v>
      </c>
      <c r="D143" s="21">
        <f t="shared" si="5"/>
        <v>3.0618128363064656E-3</v>
      </c>
    </row>
    <row r="144" spans="1:4" ht="21.95" customHeight="1" x14ac:dyDescent="0.25">
      <c r="A144" s="2">
        <v>41479</v>
      </c>
      <c r="B144" s="3">
        <v>1231</v>
      </c>
      <c r="C144" s="19">
        <f t="shared" si="4"/>
        <v>-1.1641910879164994E-2</v>
      </c>
      <c r="D144" s="21">
        <f t="shared" si="5"/>
        <v>-5.0856789412092596E-3</v>
      </c>
    </row>
    <row r="145" spans="1:4" ht="21.95" customHeight="1" x14ac:dyDescent="0.25">
      <c r="A145" s="2">
        <v>41480</v>
      </c>
      <c r="B145" s="3">
        <v>1194.0999999999999</v>
      </c>
      <c r="C145" s="19">
        <f t="shared" si="4"/>
        <v>-2.9975629569455802E-2</v>
      </c>
      <c r="D145" s="21">
        <f t="shared" si="5"/>
        <v>-1.3217354588855201E-2</v>
      </c>
    </row>
    <row r="146" spans="1:4" ht="21.95" customHeight="1" x14ac:dyDescent="0.25">
      <c r="A146" s="2">
        <v>41481</v>
      </c>
      <c r="B146" s="3">
        <v>1210.75</v>
      </c>
      <c r="C146" s="19">
        <f t="shared" si="4"/>
        <v>1.3943555816095882E-2</v>
      </c>
      <c r="D146" s="21">
        <f t="shared" si="5"/>
        <v>6.0137793761159131E-3</v>
      </c>
    </row>
    <row r="147" spans="1:4" ht="21.95" customHeight="1" x14ac:dyDescent="0.25">
      <c r="A147" s="2">
        <v>41484</v>
      </c>
      <c r="B147" s="3">
        <v>1198.3499999999999</v>
      </c>
      <c r="C147" s="19">
        <f t="shared" si="4"/>
        <v>-1.0241585793929458E-2</v>
      </c>
      <c r="D147" s="21">
        <f t="shared" si="5"/>
        <v>-4.4707975042919124E-3</v>
      </c>
    </row>
    <row r="148" spans="1:4" ht="21.95" customHeight="1" x14ac:dyDescent="0.25">
      <c r="A148" s="2">
        <v>41485</v>
      </c>
      <c r="B148" s="3">
        <v>1177.25</v>
      </c>
      <c r="C148" s="19">
        <f t="shared" si="4"/>
        <v>-1.7607543705928912E-2</v>
      </c>
      <c r="D148" s="21">
        <f t="shared" si="5"/>
        <v>-7.7149810995247314E-3</v>
      </c>
    </row>
    <row r="149" spans="1:4" ht="21.95" customHeight="1" x14ac:dyDescent="0.25">
      <c r="A149" s="2">
        <v>41486</v>
      </c>
      <c r="B149" s="3">
        <v>1171.3499999999999</v>
      </c>
      <c r="C149" s="19">
        <f t="shared" si="4"/>
        <v>-5.0116797621576475E-3</v>
      </c>
      <c r="D149" s="21">
        <f t="shared" si="5"/>
        <v>-2.1820172301807439E-3</v>
      </c>
    </row>
    <row r="150" spans="1:4" ht="21.95" customHeight="1" x14ac:dyDescent="0.25">
      <c r="A150" s="2">
        <v>41487</v>
      </c>
      <c r="B150" s="3">
        <v>1148.2</v>
      </c>
      <c r="C150" s="19">
        <f t="shared" si="4"/>
        <v>-1.9763520723950882E-2</v>
      </c>
      <c r="D150" s="21">
        <f t="shared" si="5"/>
        <v>-8.6691393529791938E-3</v>
      </c>
    </row>
    <row r="151" spans="1:4" ht="21.95" customHeight="1" x14ac:dyDescent="0.25">
      <c r="A151" s="2">
        <v>41488</v>
      </c>
      <c r="B151" s="3">
        <v>1175.95</v>
      </c>
      <c r="C151" s="19">
        <f t="shared" si="4"/>
        <v>2.4168263368751088E-2</v>
      </c>
      <c r="D151" s="21">
        <f t="shared" si="5"/>
        <v>1.03713139145305E-2</v>
      </c>
    </row>
    <row r="152" spans="1:4" ht="21.95" customHeight="1" x14ac:dyDescent="0.25">
      <c r="A152" s="2">
        <v>41491</v>
      </c>
      <c r="B152" s="3">
        <v>1189.5999999999999</v>
      </c>
      <c r="C152" s="19">
        <f t="shared" si="4"/>
        <v>1.1607636379097635E-2</v>
      </c>
      <c r="D152" s="21">
        <f t="shared" si="5"/>
        <v>5.0120990677671173E-3</v>
      </c>
    </row>
    <row r="153" spans="1:4" ht="21.95" customHeight="1" x14ac:dyDescent="0.25">
      <c r="A153" s="2">
        <v>41492</v>
      </c>
      <c r="B153" s="3">
        <v>1163.6500000000001</v>
      </c>
      <c r="C153" s="19">
        <f t="shared" si="4"/>
        <v>-2.1814055144586265E-2</v>
      </c>
      <c r="D153" s="21">
        <f t="shared" si="5"/>
        <v>-9.5785816656150935E-3</v>
      </c>
    </row>
    <row r="154" spans="1:4" ht="21.95" customHeight="1" x14ac:dyDescent="0.25">
      <c r="A154" s="2">
        <v>41493</v>
      </c>
      <c r="B154" s="3">
        <v>1160.0999999999999</v>
      </c>
      <c r="C154" s="19">
        <f t="shared" si="4"/>
        <v>-3.050745499076339E-3</v>
      </c>
      <c r="D154" s="21">
        <f t="shared" si="5"/>
        <v>-1.3269470555550278E-3</v>
      </c>
    </row>
    <row r="155" spans="1:4" ht="21.95" customHeight="1" x14ac:dyDescent="0.25">
      <c r="A155" s="2">
        <v>41494</v>
      </c>
      <c r="B155" s="3">
        <v>1164.3</v>
      </c>
      <c r="C155" s="19">
        <f t="shared" si="4"/>
        <v>3.6203775536592067E-3</v>
      </c>
      <c r="D155" s="21">
        <f t="shared" si="5"/>
        <v>1.5694706669493463E-3</v>
      </c>
    </row>
    <row r="156" spans="1:4" ht="21.95" customHeight="1" x14ac:dyDescent="0.25">
      <c r="A156" s="2">
        <v>41498</v>
      </c>
      <c r="B156" s="3">
        <v>1168.1500000000001</v>
      </c>
      <c r="C156" s="19">
        <f t="shared" si="4"/>
        <v>3.3067078931548026E-3</v>
      </c>
      <c r="D156" s="21">
        <f t="shared" si="5"/>
        <v>1.4337158557315988E-3</v>
      </c>
    </row>
    <row r="157" spans="1:4" ht="21.95" customHeight="1" x14ac:dyDescent="0.25">
      <c r="A157" s="2">
        <v>41499</v>
      </c>
      <c r="B157" s="3">
        <v>1160.5999999999999</v>
      </c>
      <c r="C157" s="19">
        <f t="shared" si="4"/>
        <v>-6.4632110602235856E-3</v>
      </c>
      <c r="D157" s="21">
        <f t="shared" si="5"/>
        <v>-2.8160470868971998E-3</v>
      </c>
    </row>
    <row r="158" spans="1:4" ht="21.95" customHeight="1" x14ac:dyDescent="0.25">
      <c r="A158" s="2">
        <v>41500</v>
      </c>
      <c r="B158" s="3">
        <v>1186.45</v>
      </c>
      <c r="C158" s="19">
        <f t="shared" si="4"/>
        <v>2.2272962260899653E-2</v>
      </c>
      <c r="D158" s="21">
        <f t="shared" si="5"/>
        <v>9.5668744439820763E-3</v>
      </c>
    </row>
    <row r="159" spans="1:4" ht="21.95" customHeight="1" x14ac:dyDescent="0.25">
      <c r="A159" s="2">
        <v>41502</v>
      </c>
      <c r="B159" s="3">
        <v>1161.7</v>
      </c>
      <c r="C159" s="19">
        <f t="shared" si="4"/>
        <v>-2.0860550381389859E-2</v>
      </c>
      <c r="D159" s="21">
        <f t="shared" si="5"/>
        <v>-9.1554513153413453E-3</v>
      </c>
    </row>
    <row r="160" spans="1:4" ht="21.95" customHeight="1" x14ac:dyDescent="0.25">
      <c r="A160" s="2">
        <v>41505</v>
      </c>
      <c r="B160" s="3">
        <v>1127.3</v>
      </c>
      <c r="C160" s="19">
        <f t="shared" si="4"/>
        <v>-2.9611775845743385E-2</v>
      </c>
      <c r="D160" s="21">
        <f t="shared" si="5"/>
        <v>-1.3054482355680186E-2</v>
      </c>
    </row>
    <row r="161" spans="1:4" ht="21.95" customHeight="1" x14ac:dyDescent="0.25">
      <c r="A161" s="2">
        <v>41506</v>
      </c>
      <c r="B161" s="3">
        <v>1074.8</v>
      </c>
      <c r="C161" s="19">
        <f t="shared" si="4"/>
        <v>-4.6571453916437508E-2</v>
      </c>
      <c r="D161" s="21">
        <f t="shared" si="5"/>
        <v>-2.0711849240341085E-2</v>
      </c>
    </row>
    <row r="162" spans="1:4" ht="21.95" customHeight="1" x14ac:dyDescent="0.25">
      <c r="A162" s="2">
        <v>41507</v>
      </c>
      <c r="B162" s="3">
        <v>1010.45</v>
      </c>
      <c r="C162" s="19">
        <f t="shared" si="4"/>
        <v>-5.9871604019352355E-2</v>
      </c>
      <c r="D162" s="21">
        <f t="shared" si="5"/>
        <v>-2.6812829530134863E-2</v>
      </c>
    </row>
    <row r="163" spans="1:4" ht="21.95" customHeight="1" x14ac:dyDescent="0.25">
      <c r="A163" s="2">
        <v>41508</v>
      </c>
      <c r="B163" s="3">
        <v>998.6</v>
      </c>
      <c r="C163" s="19">
        <f t="shared" si="4"/>
        <v>-1.1727448166658442E-2</v>
      </c>
      <c r="D163" s="21">
        <f t="shared" si="5"/>
        <v>-5.1232665119052001E-3</v>
      </c>
    </row>
    <row r="164" spans="1:4" ht="21.95" customHeight="1" x14ac:dyDescent="0.25">
      <c r="A164" s="2">
        <v>41509</v>
      </c>
      <c r="B164" s="3">
        <v>990.4</v>
      </c>
      <c r="C164" s="19">
        <f t="shared" si="4"/>
        <v>-8.211496094532391E-3</v>
      </c>
      <c r="D164" s="21">
        <f t="shared" si="5"/>
        <v>-3.5809300430482693E-3</v>
      </c>
    </row>
    <row r="165" spans="1:4" ht="21.95" customHeight="1" x14ac:dyDescent="0.25">
      <c r="A165" s="2">
        <v>41512</v>
      </c>
      <c r="B165" s="3">
        <v>1001.8</v>
      </c>
      <c r="C165" s="19">
        <f t="shared" si="4"/>
        <v>1.1510500807754421E-2</v>
      </c>
      <c r="D165" s="21">
        <f t="shared" si="5"/>
        <v>4.9703956774527214E-3</v>
      </c>
    </row>
    <row r="166" spans="1:4" ht="21.95" customHeight="1" x14ac:dyDescent="0.25">
      <c r="A166" s="2">
        <v>41513</v>
      </c>
      <c r="B166" s="3">
        <v>945.15</v>
      </c>
      <c r="C166" s="19">
        <f t="shared" si="4"/>
        <v>-5.6548213216210799E-2</v>
      </c>
      <c r="D166" s="21">
        <f t="shared" si="5"/>
        <v>-2.5280288682687502E-2</v>
      </c>
    </row>
    <row r="167" spans="1:4" ht="21.95" customHeight="1" x14ac:dyDescent="0.25">
      <c r="A167" s="2">
        <v>41514</v>
      </c>
      <c r="B167" s="3">
        <v>945.85</v>
      </c>
      <c r="C167" s="19">
        <f t="shared" si="4"/>
        <v>7.4062318150562925E-4</v>
      </c>
      <c r="D167" s="21">
        <f t="shared" si="5"/>
        <v>3.2152950948516335E-4</v>
      </c>
    </row>
    <row r="168" spans="1:4" ht="21.95" customHeight="1" x14ac:dyDescent="0.25">
      <c r="A168" s="2">
        <v>41515</v>
      </c>
      <c r="B168" s="3">
        <v>959.45</v>
      </c>
      <c r="C168" s="19">
        <f t="shared" si="4"/>
        <v>1.4378601258127633E-2</v>
      </c>
      <c r="D168" s="21">
        <f t="shared" si="5"/>
        <v>6.2000790101164327E-3</v>
      </c>
    </row>
    <row r="169" spans="1:4" ht="21.95" customHeight="1" x14ac:dyDescent="0.25">
      <c r="A169" s="2">
        <v>41516</v>
      </c>
      <c r="B169" s="3">
        <v>961.8</v>
      </c>
      <c r="C169" s="19">
        <f t="shared" si="4"/>
        <v>2.4493199228723841E-3</v>
      </c>
      <c r="D169" s="21">
        <f t="shared" si="5"/>
        <v>1.0624255473787869E-3</v>
      </c>
    </row>
    <row r="170" spans="1:4" ht="21.95" customHeight="1" x14ac:dyDescent="0.25">
      <c r="A170" s="2">
        <v>41519</v>
      </c>
      <c r="B170" s="3">
        <v>954.6</v>
      </c>
      <c r="C170" s="19">
        <f t="shared" si="4"/>
        <v>-7.4859638178414768E-3</v>
      </c>
      <c r="D170" s="21">
        <f t="shared" si="5"/>
        <v>-3.2633427075632326E-3</v>
      </c>
    </row>
    <row r="171" spans="1:4" ht="21.95" customHeight="1" x14ac:dyDescent="0.25">
      <c r="A171" s="2">
        <v>41520</v>
      </c>
      <c r="B171" s="3">
        <v>930.35</v>
      </c>
      <c r="C171" s="19">
        <f t="shared" si="4"/>
        <v>-2.5403310287031217E-2</v>
      </c>
      <c r="D171" s="21">
        <f t="shared" si="5"/>
        <v>-1.1175068064340987E-2</v>
      </c>
    </row>
    <row r="172" spans="1:4" ht="21.95" customHeight="1" x14ac:dyDescent="0.25">
      <c r="A172" s="2">
        <v>41521</v>
      </c>
      <c r="B172" s="3">
        <v>932.95</v>
      </c>
      <c r="C172" s="19">
        <f t="shared" si="4"/>
        <v>2.7946471757940802E-3</v>
      </c>
      <c r="D172" s="21">
        <f t="shared" si="5"/>
        <v>1.2120070689674023E-3</v>
      </c>
    </row>
    <row r="173" spans="1:4" ht="21.95" customHeight="1" x14ac:dyDescent="0.25">
      <c r="A173" s="2">
        <v>41522</v>
      </c>
      <c r="B173" s="3">
        <v>940.4</v>
      </c>
      <c r="C173" s="19">
        <f t="shared" si="4"/>
        <v>7.9854225842756112E-3</v>
      </c>
      <c r="D173" s="21">
        <f t="shared" si="5"/>
        <v>3.4542514180504469E-3</v>
      </c>
    </row>
    <row r="174" spans="1:4" ht="21.95" customHeight="1" x14ac:dyDescent="0.25">
      <c r="A174" s="2">
        <v>41523</v>
      </c>
      <c r="B174" s="3">
        <v>963.2</v>
      </c>
      <c r="C174" s="19">
        <f t="shared" si="4"/>
        <v>2.4245002126754647E-2</v>
      </c>
      <c r="D174" s="21">
        <f t="shared" si="5"/>
        <v>1.040385346084749E-2</v>
      </c>
    </row>
    <row r="175" spans="1:4" ht="21.95" customHeight="1" x14ac:dyDescent="0.25">
      <c r="A175" s="2">
        <v>41527</v>
      </c>
      <c r="B175" s="3">
        <v>1020.35</v>
      </c>
      <c r="C175" s="19">
        <f t="shared" si="4"/>
        <v>5.9333471760797313E-2</v>
      </c>
      <c r="D175" s="21">
        <f t="shared" si="5"/>
        <v>2.5032694902749064E-2</v>
      </c>
    </row>
    <row r="176" spans="1:4" ht="21.95" customHeight="1" x14ac:dyDescent="0.25">
      <c r="A176" s="2">
        <v>41528</v>
      </c>
      <c r="B176" s="3">
        <v>1052.4000000000001</v>
      </c>
      <c r="C176" s="19">
        <f t="shared" si="4"/>
        <v>3.1410790415053721E-2</v>
      </c>
      <c r="D176" s="21">
        <f t="shared" si="5"/>
        <v>1.3431670597166878E-2</v>
      </c>
    </row>
    <row r="177" spans="1:4" ht="21.95" customHeight="1" x14ac:dyDescent="0.25">
      <c r="A177" s="2">
        <v>41529</v>
      </c>
      <c r="B177" s="3">
        <v>1026.4000000000001</v>
      </c>
      <c r="C177" s="19">
        <f t="shared" si="4"/>
        <v>-2.4705435195743062E-2</v>
      </c>
      <c r="D177" s="21">
        <f t="shared" si="5"/>
        <v>-1.0864196046793229E-2</v>
      </c>
    </row>
    <row r="178" spans="1:4" ht="21.95" customHeight="1" x14ac:dyDescent="0.25">
      <c r="A178" s="2">
        <v>41530</v>
      </c>
      <c r="B178" s="3">
        <v>1044.8499999999999</v>
      </c>
      <c r="C178" s="19">
        <f t="shared" si="4"/>
        <v>1.7975448168355238E-2</v>
      </c>
      <c r="D178" s="21">
        <f t="shared" si="5"/>
        <v>7.7373036848400467E-3</v>
      </c>
    </row>
    <row r="179" spans="1:4" ht="21.95" customHeight="1" x14ac:dyDescent="0.25">
      <c r="A179" s="2">
        <v>41533</v>
      </c>
      <c r="B179" s="3">
        <v>1042.0999999999999</v>
      </c>
      <c r="C179" s="19">
        <f t="shared" si="4"/>
        <v>-2.6319567402019431E-3</v>
      </c>
      <c r="D179" s="21">
        <f t="shared" si="5"/>
        <v>-1.1445511550234322E-3</v>
      </c>
    </row>
    <row r="180" spans="1:4" ht="21.95" customHeight="1" x14ac:dyDescent="0.25">
      <c r="A180" s="2">
        <v>41534</v>
      </c>
      <c r="B180" s="3">
        <v>1060.4000000000001</v>
      </c>
      <c r="C180" s="19">
        <f t="shared" si="4"/>
        <v>1.7560694750983766E-2</v>
      </c>
      <c r="D180" s="21">
        <f t="shared" si="5"/>
        <v>7.5603231643670554E-3</v>
      </c>
    </row>
    <row r="181" spans="1:4" ht="21.95" customHeight="1" x14ac:dyDescent="0.25">
      <c r="A181" s="2">
        <v>41535</v>
      </c>
      <c r="B181" s="3">
        <v>1064.8499999999999</v>
      </c>
      <c r="C181" s="19">
        <f t="shared" si="4"/>
        <v>4.196529611467199E-3</v>
      </c>
      <c r="D181" s="21">
        <f t="shared" si="5"/>
        <v>1.8187161687861497E-3</v>
      </c>
    </row>
    <row r="182" spans="1:4" ht="21.95" customHeight="1" x14ac:dyDescent="0.25">
      <c r="A182" s="2">
        <v>41536</v>
      </c>
      <c r="B182" s="3">
        <v>1098.8499999999999</v>
      </c>
      <c r="C182" s="19">
        <f t="shared" si="4"/>
        <v>3.192937972484388E-2</v>
      </c>
      <c r="D182" s="21">
        <f t="shared" si="5"/>
        <v>1.3649977286114723E-2</v>
      </c>
    </row>
    <row r="183" spans="1:4" ht="21.95" customHeight="1" x14ac:dyDescent="0.25">
      <c r="A183" s="2">
        <v>41537</v>
      </c>
      <c r="B183" s="3">
        <v>1122.25</v>
      </c>
      <c r="C183" s="19">
        <f t="shared" si="4"/>
        <v>2.1294990217045177E-2</v>
      </c>
      <c r="D183" s="21">
        <f t="shared" si="5"/>
        <v>9.1512015577337458E-3</v>
      </c>
    </row>
    <row r="184" spans="1:4" ht="21.95" customHeight="1" x14ac:dyDescent="0.25">
      <c r="A184" s="2">
        <v>41540</v>
      </c>
      <c r="B184" s="3">
        <v>1110.5999999999999</v>
      </c>
      <c r="C184" s="19">
        <f t="shared" si="4"/>
        <v>-1.0380931165070252E-2</v>
      </c>
      <c r="D184" s="21">
        <f t="shared" si="5"/>
        <v>-4.5319449371428178E-3</v>
      </c>
    </row>
    <row r="185" spans="1:4" ht="21.95" customHeight="1" x14ac:dyDescent="0.25">
      <c r="A185" s="2">
        <v>41541</v>
      </c>
      <c r="B185" s="3">
        <v>1095.5999999999999</v>
      </c>
      <c r="C185" s="19">
        <f t="shared" si="4"/>
        <v>-1.3506212857914642E-2</v>
      </c>
      <c r="D185" s="21">
        <f t="shared" si="5"/>
        <v>-5.9056455546238062E-3</v>
      </c>
    </row>
    <row r="186" spans="1:4" ht="21.95" customHeight="1" x14ac:dyDescent="0.25">
      <c r="A186" s="2">
        <v>41542</v>
      </c>
      <c r="B186" s="3">
        <v>1095.5</v>
      </c>
      <c r="C186" s="19">
        <f t="shared" si="4"/>
        <v>-9.1274187659646822E-5</v>
      </c>
      <c r="D186" s="21">
        <f t="shared" si="5"/>
        <v>-3.9641685199764964E-5</v>
      </c>
    </row>
    <row r="187" spans="1:4" ht="21.95" customHeight="1" x14ac:dyDescent="0.25">
      <c r="A187" s="2">
        <v>41543</v>
      </c>
      <c r="B187" s="3">
        <v>1095.5</v>
      </c>
      <c r="C187" s="19">
        <f t="shared" si="4"/>
        <v>0</v>
      </c>
      <c r="D187" s="21">
        <f t="shared" si="5"/>
        <v>0</v>
      </c>
    </row>
    <row r="188" spans="1:4" ht="21.95" customHeight="1" x14ac:dyDescent="0.25">
      <c r="A188" s="2">
        <v>41544</v>
      </c>
      <c r="B188" s="3">
        <v>1100.6500000000001</v>
      </c>
      <c r="C188" s="19">
        <f t="shared" si="4"/>
        <v>4.7010497489731549E-3</v>
      </c>
      <c r="D188" s="21">
        <f t="shared" si="5"/>
        <v>2.0368560267716163E-3</v>
      </c>
    </row>
    <row r="189" spans="1:4" ht="21.95" customHeight="1" x14ac:dyDescent="0.25">
      <c r="A189" s="2">
        <v>41547</v>
      </c>
      <c r="B189" s="3">
        <v>1112.45</v>
      </c>
      <c r="C189" s="19">
        <f t="shared" si="4"/>
        <v>1.0720937627765369E-2</v>
      </c>
      <c r="D189" s="21">
        <f t="shared" si="5"/>
        <v>4.6312624377153888E-3</v>
      </c>
    </row>
    <row r="190" spans="1:4" ht="21.95" customHeight="1" x14ac:dyDescent="0.25">
      <c r="A190" s="2">
        <v>41548</v>
      </c>
      <c r="B190" s="3">
        <v>1099.8</v>
      </c>
      <c r="C190" s="19">
        <f t="shared" si="4"/>
        <v>-1.1371297586408459E-2</v>
      </c>
      <c r="D190" s="21">
        <f t="shared" si="5"/>
        <v>-4.9667850153505277E-3</v>
      </c>
    </row>
    <row r="191" spans="1:4" ht="21.95" customHeight="1" x14ac:dyDescent="0.25">
      <c r="A191" s="2">
        <v>41550</v>
      </c>
      <c r="B191" s="3">
        <v>1140.6500000000001</v>
      </c>
      <c r="C191" s="19">
        <f t="shared" si="4"/>
        <v>3.7143116930351099E-2</v>
      </c>
      <c r="D191" s="21">
        <f t="shared" si="5"/>
        <v>1.5838689469559242E-2</v>
      </c>
    </row>
    <row r="192" spans="1:4" ht="21.95" customHeight="1" x14ac:dyDescent="0.25">
      <c r="A192" s="2">
        <v>41551</v>
      </c>
      <c r="B192" s="3">
        <v>1132.25</v>
      </c>
      <c r="C192" s="19">
        <f t="shared" si="4"/>
        <v>-7.3642221540350591E-3</v>
      </c>
      <c r="D192" s="21">
        <f t="shared" si="5"/>
        <v>-3.2100754604247328E-3</v>
      </c>
    </row>
    <row r="193" spans="1:4" ht="21.95" customHeight="1" x14ac:dyDescent="0.25">
      <c r="A193" s="2">
        <v>41554</v>
      </c>
      <c r="B193" s="3">
        <v>1124.4000000000001</v>
      </c>
      <c r="C193" s="19">
        <f t="shared" si="4"/>
        <v>-6.9330978140869142E-3</v>
      </c>
      <c r="D193" s="21">
        <f t="shared" si="5"/>
        <v>-3.0214924195917092E-3</v>
      </c>
    </row>
    <row r="194" spans="1:4" ht="21.95" customHeight="1" x14ac:dyDescent="0.25">
      <c r="A194" s="2">
        <v>41555</v>
      </c>
      <c r="B194" s="3">
        <v>1127.25</v>
      </c>
      <c r="C194" s="19">
        <f t="shared" si="4"/>
        <v>2.5346851654214769E-3</v>
      </c>
      <c r="D194" s="21">
        <f t="shared" si="5"/>
        <v>1.0994070432048808E-3</v>
      </c>
    </row>
    <row r="195" spans="1:4" ht="21.95" customHeight="1" x14ac:dyDescent="0.25">
      <c r="A195" s="2">
        <v>41556</v>
      </c>
      <c r="B195" s="3">
        <v>1124.75</v>
      </c>
      <c r="C195" s="19">
        <f t="shared" si="4"/>
        <v>-2.2177866489243737E-3</v>
      </c>
      <c r="D195" s="21">
        <f t="shared" si="5"/>
        <v>-9.6424214100387928E-4</v>
      </c>
    </row>
    <row r="196" spans="1:4" ht="21.95" customHeight="1" x14ac:dyDescent="0.25">
      <c r="A196" s="2">
        <v>41557</v>
      </c>
      <c r="B196" s="3">
        <v>1130.75</v>
      </c>
      <c r="C196" s="19">
        <f t="shared" ref="C196:C251" si="6">(B196-B195)/B195</f>
        <v>5.3345187819515451E-3</v>
      </c>
      <c r="D196" s="21">
        <f t="shared" ref="D196:D251" si="7">LOG(B196)-LOG(B195)</f>
        <v>2.3105945803520989E-3</v>
      </c>
    </row>
    <row r="197" spans="1:4" ht="21.95" customHeight="1" x14ac:dyDescent="0.25">
      <c r="A197" s="2">
        <v>41558</v>
      </c>
      <c r="B197" s="3">
        <v>1126.5999999999999</v>
      </c>
      <c r="C197" s="19">
        <f t="shared" si="6"/>
        <v>-3.6701304443953935E-3</v>
      </c>
      <c r="D197" s="21">
        <f t="shared" si="7"/>
        <v>-1.596849518624488E-3</v>
      </c>
    </row>
    <row r="198" spans="1:4" ht="21.95" customHeight="1" x14ac:dyDescent="0.25">
      <c r="A198" s="2">
        <v>41561</v>
      </c>
      <c r="B198" s="3">
        <v>1153.8499999999999</v>
      </c>
      <c r="C198" s="19">
        <f t="shared" si="6"/>
        <v>2.4187821764601457E-2</v>
      </c>
      <c r="D198" s="21">
        <f t="shared" si="7"/>
        <v>1.0379607495373033E-2</v>
      </c>
    </row>
    <row r="199" spans="1:4" ht="21.95" customHeight="1" x14ac:dyDescent="0.25">
      <c r="A199" s="2">
        <v>41562</v>
      </c>
      <c r="B199" s="3">
        <v>1130.8499999999999</v>
      </c>
      <c r="C199" s="19">
        <f t="shared" si="6"/>
        <v>-1.993326688911037E-2</v>
      </c>
      <c r="D199" s="21">
        <f t="shared" si="7"/>
        <v>-8.7443520267851405E-3</v>
      </c>
    </row>
    <row r="200" spans="1:4" ht="21.95" customHeight="1" x14ac:dyDescent="0.25">
      <c r="A200" s="2">
        <v>41564</v>
      </c>
      <c r="B200" s="3">
        <v>1129.5</v>
      </c>
      <c r="C200" s="19">
        <f t="shared" si="6"/>
        <v>-1.1937922801431747E-3</v>
      </c>
      <c r="D200" s="21">
        <f t="shared" si="7"/>
        <v>-5.1876711153786559E-4</v>
      </c>
    </row>
    <row r="201" spans="1:4" ht="21.95" customHeight="1" x14ac:dyDescent="0.25">
      <c r="A201" s="2">
        <v>41565</v>
      </c>
      <c r="B201" s="3">
        <v>1142</v>
      </c>
      <c r="C201" s="19">
        <f t="shared" si="6"/>
        <v>1.1066843736166445E-2</v>
      </c>
      <c r="D201" s="21">
        <f t="shared" si="7"/>
        <v>4.7798686534474832E-3</v>
      </c>
    </row>
    <row r="202" spans="1:4" ht="21.95" customHeight="1" x14ac:dyDescent="0.25">
      <c r="A202" s="2">
        <v>41568</v>
      </c>
      <c r="B202" s="3">
        <v>1149.8499999999999</v>
      </c>
      <c r="C202" s="19">
        <f t="shared" si="6"/>
        <v>6.8739054290717239E-3</v>
      </c>
      <c r="D202" s="21">
        <f t="shared" si="7"/>
        <v>2.9750856427490646E-3</v>
      </c>
    </row>
    <row r="203" spans="1:4" ht="21.95" customHeight="1" x14ac:dyDescent="0.25">
      <c r="A203" s="2">
        <v>41569</v>
      </c>
      <c r="B203" s="3">
        <v>1136.25</v>
      </c>
      <c r="C203" s="19">
        <f t="shared" si="6"/>
        <v>-1.182762969082916E-2</v>
      </c>
      <c r="D203" s="21">
        <f t="shared" si="7"/>
        <v>-5.1672933225543893E-3</v>
      </c>
    </row>
    <row r="204" spans="1:4" ht="21.95" customHeight="1" x14ac:dyDescent="0.25">
      <c r="A204" s="2">
        <v>41570</v>
      </c>
      <c r="B204" s="3">
        <v>1156.95</v>
      </c>
      <c r="C204" s="19">
        <f t="shared" si="6"/>
        <v>1.8217821782178258E-2</v>
      </c>
      <c r="D204" s="21">
        <f t="shared" si="7"/>
        <v>7.8406941881801195E-3</v>
      </c>
    </row>
    <row r="205" spans="1:4" ht="21.95" customHeight="1" x14ac:dyDescent="0.25">
      <c r="A205" s="2">
        <v>41571</v>
      </c>
      <c r="B205" s="3">
        <v>1152.3</v>
      </c>
      <c r="C205" s="19">
        <f t="shared" si="6"/>
        <v>-4.0191883832491381E-3</v>
      </c>
      <c r="D205" s="21">
        <f t="shared" si="7"/>
        <v>-1.7490285333656708E-3</v>
      </c>
    </row>
    <row r="206" spans="1:4" ht="21.95" customHeight="1" x14ac:dyDescent="0.25">
      <c r="A206" s="2">
        <v>41572</v>
      </c>
      <c r="B206" s="3">
        <v>1136.6500000000001</v>
      </c>
      <c r="C206" s="19">
        <f t="shared" si="6"/>
        <v>-1.3581532586999795E-2</v>
      </c>
      <c r="D206" s="21">
        <f t="shared" si="7"/>
        <v>-5.9388056129696665E-3</v>
      </c>
    </row>
    <row r="207" spans="1:4" ht="21.95" customHeight="1" x14ac:dyDescent="0.25">
      <c r="A207" s="2">
        <v>41575</v>
      </c>
      <c r="B207" s="3">
        <v>1113.25</v>
      </c>
      <c r="C207" s="19">
        <f t="shared" si="6"/>
        <v>-2.0586812123344997E-2</v>
      </c>
      <c r="D207" s="21">
        <f t="shared" si="7"/>
        <v>-9.0340524686083334E-3</v>
      </c>
    </row>
    <row r="208" spans="1:4" ht="21.95" customHeight="1" x14ac:dyDescent="0.25">
      <c r="A208" s="2">
        <v>41576</v>
      </c>
      <c r="B208" s="3">
        <v>1149.2</v>
      </c>
      <c r="C208" s="19">
        <f t="shared" si="6"/>
        <v>3.229283629014152E-2</v>
      </c>
      <c r="D208" s="21">
        <f t="shared" si="7"/>
        <v>1.3802913516649529E-2</v>
      </c>
    </row>
    <row r="209" spans="1:4" ht="21.95" customHeight="1" x14ac:dyDescent="0.25">
      <c r="A209" s="2">
        <v>41577</v>
      </c>
      <c r="B209" s="3">
        <v>1149.95</v>
      </c>
      <c r="C209" s="19">
        <f t="shared" si="6"/>
        <v>6.52627915071354E-4</v>
      </c>
      <c r="D209" s="21">
        <f t="shared" si="7"/>
        <v>2.833402544251129E-4</v>
      </c>
    </row>
    <row r="210" spans="1:4" ht="21.95" customHeight="1" x14ac:dyDescent="0.25">
      <c r="A210" s="2">
        <v>41578</v>
      </c>
      <c r="B210" s="3">
        <v>1136.7</v>
      </c>
      <c r="C210" s="19">
        <f t="shared" si="6"/>
        <v>-1.1522240097395539E-2</v>
      </c>
      <c r="D210" s="21">
        <f t="shared" si="7"/>
        <v>-5.033097579679513E-3</v>
      </c>
    </row>
    <row r="211" spans="1:4" ht="21.95" customHeight="1" x14ac:dyDescent="0.25">
      <c r="A211" s="2">
        <v>41579</v>
      </c>
      <c r="B211" s="3">
        <v>1141.3499999999999</v>
      </c>
      <c r="C211" s="19">
        <f t="shared" si="6"/>
        <v>4.09078912641846E-3</v>
      </c>
      <c r="D211" s="21">
        <f t="shared" si="7"/>
        <v>1.7729831615769243E-3</v>
      </c>
    </row>
    <row r="212" spans="1:4" ht="21.95" customHeight="1" x14ac:dyDescent="0.25">
      <c r="A212" s="2">
        <v>41581</v>
      </c>
      <c r="B212" s="3">
        <v>1144.2</v>
      </c>
      <c r="C212" s="19">
        <f t="shared" si="6"/>
        <v>2.49704297542396E-3</v>
      </c>
      <c r="D212" s="21">
        <f t="shared" si="7"/>
        <v>1.0831002734166262E-3</v>
      </c>
    </row>
    <row r="213" spans="1:4" ht="21.95" customHeight="1" x14ac:dyDescent="0.25">
      <c r="A213" s="2">
        <v>41583</v>
      </c>
      <c r="B213" s="3">
        <v>1138.95</v>
      </c>
      <c r="C213" s="19">
        <f t="shared" si="6"/>
        <v>-4.5883586785527E-3</v>
      </c>
      <c r="D213" s="21">
        <f t="shared" si="7"/>
        <v>-1.9972844960514102E-3</v>
      </c>
    </row>
    <row r="214" spans="1:4" ht="21.95" customHeight="1" x14ac:dyDescent="0.25">
      <c r="A214" s="2">
        <v>41584</v>
      </c>
      <c r="B214" s="3">
        <v>1110.4000000000001</v>
      </c>
      <c r="C214" s="19">
        <f t="shared" si="6"/>
        <v>-2.506694762720045E-2</v>
      </c>
      <c r="D214" s="21">
        <f t="shared" si="7"/>
        <v>-1.1025205822817963E-2</v>
      </c>
    </row>
    <row r="215" spans="1:4" ht="21.95" customHeight="1" x14ac:dyDescent="0.25">
      <c r="A215" s="2">
        <v>41585</v>
      </c>
      <c r="B215" s="3">
        <v>1116.3</v>
      </c>
      <c r="C215" s="19">
        <f t="shared" si="6"/>
        <v>5.3134005763687524E-3</v>
      </c>
      <c r="D215" s="21">
        <f t="shared" si="7"/>
        <v>2.3014716304166072E-3</v>
      </c>
    </row>
    <row r="216" spans="1:4" ht="21.95" customHeight="1" x14ac:dyDescent="0.25">
      <c r="A216" s="2">
        <v>41586</v>
      </c>
      <c r="B216" s="3">
        <v>1089.5</v>
      </c>
      <c r="C216" s="19">
        <f t="shared" si="6"/>
        <v>-2.4007883185523566E-2</v>
      </c>
      <c r="D216" s="21">
        <f t="shared" si="7"/>
        <v>-1.0553690158921825E-2</v>
      </c>
    </row>
    <row r="217" spans="1:4" ht="21.95" customHeight="1" x14ac:dyDescent="0.25">
      <c r="A217" s="2">
        <v>41589</v>
      </c>
      <c r="B217" s="3">
        <v>1053.4000000000001</v>
      </c>
      <c r="C217" s="19">
        <f t="shared" si="6"/>
        <v>-3.313446535107839E-2</v>
      </c>
      <c r="D217" s="21">
        <f t="shared" si="7"/>
        <v>-1.4633920560812363E-2</v>
      </c>
    </row>
    <row r="218" spans="1:4" ht="21.95" customHeight="1" x14ac:dyDescent="0.25">
      <c r="A218" s="2">
        <v>41590</v>
      </c>
      <c r="B218" s="3">
        <v>1026</v>
      </c>
      <c r="C218" s="19">
        <f t="shared" si="6"/>
        <v>-2.6011011961268357E-2</v>
      </c>
      <c r="D218" s="21">
        <f t="shared" si="7"/>
        <v>-1.1445953245664775E-2</v>
      </c>
    </row>
    <row r="219" spans="1:4" ht="21.95" customHeight="1" x14ac:dyDescent="0.25">
      <c r="A219" s="2">
        <v>41591</v>
      </c>
      <c r="B219" s="3">
        <v>1040.9000000000001</v>
      </c>
      <c r="C219" s="19">
        <f t="shared" si="6"/>
        <v>1.452241715399619E-2</v>
      </c>
      <c r="D219" s="21">
        <f t="shared" si="7"/>
        <v>6.2616477604136023E-3</v>
      </c>
    </row>
    <row r="220" spans="1:4" ht="21.95" customHeight="1" x14ac:dyDescent="0.25">
      <c r="A220" s="2">
        <v>41592</v>
      </c>
      <c r="B220" s="3">
        <v>1044.05</v>
      </c>
      <c r="C220" s="19">
        <f t="shared" si="6"/>
        <v>3.0262273032950942E-3</v>
      </c>
      <c r="D220" s="21">
        <f t="shared" si="7"/>
        <v>1.3122891761270239E-3</v>
      </c>
    </row>
    <row r="221" spans="1:4" ht="21.95" customHeight="1" x14ac:dyDescent="0.25">
      <c r="A221" s="2">
        <v>41596</v>
      </c>
      <c r="B221" s="3">
        <v>1064.3</v>
      </c>
      <c r="C221" s="19">
        <f t="shared" si="6"/>
        <v>1.9395622814999281E-2</v>
      </c>
      <c r="D221" s="21">
        <f t="shared" si="7"/>
        <v>8.3427644387072952E-3</v>
      </c>
    </row>
    <row r="222" spans="1:4" ht="21.95" customHeight="1" x14ac:dyDescent="0.25">
      <c r="A222" s="2">
        <v>41597</v>
      </c>
      <c r="B222" s="3">
        <v>1055.6500000000001</v>
      </c>
      <c r="C222" s="19">
        <f t="shared" si="6"/>
        <v>-8.1274076858027476E-3</v>
      </c>
      <c r="D222" s="21">
        <f t="shared" si="7"/>
        <v>-3.5441101124713548E-3</v>
      </c>
    </row>
    <row r="223" spans="1:4" ht="21.95" customHeight="1" x14ac:dyDescent="0.25">
      <c r="A223" s="2">
        <v>41598</v>
      </c>
      <c r="B223" s="3">
        <v>1064.2</v>
      </c>
      <c r="C223" s="19">
        <f t="shared" si="6"/>
        <v>8.0992753279969243E-3</v>
      </c>
      <c r="D223" s="21">
        <f t="shared" si="7"/>
        <v>3.50330255012965E-3</v>
      </c>
    </row>
    <row r="224" spans="1:4" ht="21.95" customHeight="1" x14ac:dyDescent="0.25">
      <c r="A224" s="2">
        <v>41599</v>
      </c>
      <c r="B224" s="3">
        <v>1030.8</v>
      </c>
      <c r="C224" s="19">
        <f t="shared" si="6"/>
        <v>-3.138507799285857E-2</v>
      </c>
      <c r="D224" s="21">
        <f t="shared" si="7"/>
        <v>-1.3848844709836605E-2</v>
      </c>
    </row>
    <row r="225" spans="1:4" ht="21.95" customHeight="1" x14ac:dyDescent="0.25">
      <c r="A225" s="2">
        <v>41600</v>
      </c>
      <c r="B225" s="3">
        <v>1049.9000000000001</v>
      </c>
      <c r="C225" s="19">
        <f t="shared" si="6"/>
        <v>1.8529297632906613E-2</v>
      </c>
      <c r="D225" s="21">
        <f t="shared" si="7"/>
        <v>7.9735258421274047E-3</v>
      </c>
    </row>
    <row r="226" spans="1:4" ht="21.95" customHeight="1" x14ac:dyDescent="0.25">
      <c r="A226" s="2">
        <v>41603</v>
      </c>
      <c r="B226" s="3">
        <v>1079.25</v>
      </c>
      <c r="C226" s="19">
        <f t="shared" si="6"/>
        <v>2.7955043337460621E-2</v>
      </c>
      <c r="D226" s="21">
        <f t="shared" si="7"/>
        <v>1.1974121607310817E-2</v>
      </c>
    </row>
    <row r="227" spans="1:4" ht="21.95" customHeight="1" x14ac:dyDescent="0.25">
      <c r="A227" s="2">
        <v>41604</v>
      </c>
      <c r="B227" s="3">
        <v>1071.6500000000001</v>
      </c>
      <c r="C227" s="19">
        <f t="shared" si="6"/>
        <v>-7.0419272643038305E-3</v>
      </c>
      <c r="D227" s="21">
        <f t="shared" si="7"/>
        <v>-3.0690890312574659E-3</v>
      </c>
    </row>
    <row r="228" spans="1:4" ht="21.95" customHeight="1" x14ac:dyDescent="0.25">
      <c r="A228" s="2">
        <v>41605</v>
      </c>
      <c r="B228" s="3">
        <v>1068.55</v>
      </c>
      <c r="C228" s="19">
        <f t="shared" si="6"/>
        <v>-2.8927355013298522E-3</v>
      </c>
      <c r="D228" s="21">
        <f t="shared" si="7"/>
        <v>-1.2581196481105117E-3</v>
      </c>
    </row>
    <row r="229" spans="1:4" ht="21.95" customHeight="1" x14ac:dyDescent="0.25">
      <c r="A229" s="2">
        <v>41606</v>
      </c>
      <c r="B229" s="3">
        <v>1068.5</v>
      </c>
      <c r="C229" s="19">
        <f t="shared" si="6"/>
        <v>-4.6792382200135258E-5</v>
      </c>
      <c r="D229" s="21">
        <f t="shared" si="7"/>
        <v>-2.032214884906125E-5</v>
      </c>
    </row>
    <row r="230" spans="1:4" ht="21.95" customHeight="1" x14ac:dyDescent="0.25">
      <c r="A230" s="2">
        <v>41607</v>
      </c>
      <c r="B230" s="3">
        <v>1096.55</v>
      </c>
      <c r="C230" s="19">
        <f t="shared" si="6"/>
        <v>2.6251754796443569E-2</v>
      </c>
      <c r="D230" s="21">
        <f t="shared" si="7"/>
        <v>1.125391273189269E-2</v>
      </c>
    </row>
    <row r="231" spans="1:4" ht="21.95" customHeight="1" x14ac:dyDescent="0.25">
      <c r="A231" s="2">
        <v>41610</v>
      </c>
      <c r="B231" s="3">
        <v>1094.1500000000001</v>
      </c>
      <c r="C231" s="19">
        <f t="shared" si="6"/>
        <v>-2.1886826866078734E-3</v>
      </c>
      <c r="D231" s="21">
        <f t="shared" si="7"/>
        <v>-9.5157454107219763E-4</v>
      </c>
    </row>
    <row r="232" spans="1:4" ht="21.95" customHeight="1" x14ac:dyDescent="0.25">
      <c r="A232" s="2">
        <v>41611</v>
      </c>
      <c r="B232" s="3">
        <v>1100.8</v>
      </c>
      <c r="C232" s="19">
        <f t="shared" si="6"/>
        <v>6.0777772700268363E-3</v>
      </c>
      <c r="D232" s="21">
        <f t="shared" si="7"/>
        <v>2.6315562005274629E-3</v>
      </c>
    </row>
    <row r="233" spans="1:4" ht="21.95" customHeight="1" x14ac:dyDescent="0.25">
      <c r="A233" s="2">
        <v>41612</v>
      </c>
      <c r="B233" s="3">
        <v>1100</v>
      </c>
      <c r="C233" s="19">
        <f t="shared" si="6"/>
        <v>-7.2674418604647031E-4</v>
      </c>
      <c r="D233" s="21">
        <f t="shared" si="7"/>
        <v>-3.1573573321130866E-4</v>
      </c>
    </row>
    <row r="234" spans="1:4" ht="21.95" customHeight="1" x14ac:dyDescent="0.25">
      <c r="A234" s="2">
        <v>41613</v>
      </c>
      <c r="B234" s="3">
        <v>1106.9000000000001</v>
      </c>
      <c r="C234" s="19">
        <f t="shared" si="6"/>
        <v>6.2727272727273551E-3</v>
      </c>
      <c r="D234" s="21">
        <f t="shared" si="7"/>
        <v>2.7157022878947501E-3</v>
      </c>
    </row>
    <row r="235" spans="1:4" ht="21.95" customHeight="1" x14ac:dyDescent="0.25">
      <c r="A235" s="2">
        <v>41614</v>
      </c>
      <c r="B235" s="3">
        <v>1115.75</v>
      </c>
      <c r="C235" s="19">
        <f t="shared" si="6"/>
        <v>7.9953021953201812E-3</v>
      </c>
      <c r="D235" s="21">
        <f t="shared" si="7"/>
        <v>3.4585080664473189E-3</v>
      </c>
    </row>
    <row r="236" spans="1:4" ht="21.95" customHeight="1" x14ac:dyDescent="0.25">
      <c r="A236" s="2">
        <v>41617</v>
      </c>
      <c r="B236" s="3">
        <v>1165.5999999999999</v>
      </c>
      <c r="C236" s="19">
        <f t="shared" si="6"/>
        <v>4.467846739861072E-2</v>
      </c>
      <c r="D236" s="21">
        <f t="shared" si="7"/>
        <v>1.8982643249366493E-2</v>
      </c>
    </row>
    <row r="237" spans="1:4" ht="21.95" customHeight="1" x14ac:dyDescent="0.25">
      <c r="A237" s="2">
        <v>41618</v>
      </c>
      <c r="B237" s="3">
        <v>1150.75</v>
      </c>
      <c r="C237" s="19">
        <f t="shared" si="6"/>
        <v>-1.2740219629375353E-2</v>
      </c>
      <c r="D237" s="21">
        <f t="shared" si="7"/>
        <v>-5.5685551959214763E-3</v>
      </c>
    </row>
    <row r="238" spans="1:4" ht="21.95" customHeight="1" x14ac:dyDescent="0.25">
      <c r="A238" s="2">
        <v>41619</v>
      </c>
      <c r="B238" s="3">
        <v>1135.0999999999999</v>
      </c>
      <c r="C238" s="19">
        <f t="shared" si="6"/>
        <v>-1.3599826200304229E-2</v>
      </c>
      <c r="D238" s="21">
        <f t="shared" si="7"/>
        <v>-5.9468598913983151E-3</v>
      </c>
    </row>
    <row r="239" spans="1:4" ht="21.95" customHeight="1" x14ac:dyDescent="0.25">
      <c r="A239" s="2">
        <v>41620</v>
      </c>
      <c r="B239" s="3">
        <v>1118.8499999999999</v>
      </c>
      <c r="C239" s="19">
        <f t="shared" si="6"/>
        <v>-1.4315919302264118E-2</v>
      </c>
      <c r="D239" s="21">
        <f t="shared" si="7"/>
        <v>-6.2622574670028186E-3</v>
      </c>
    </row>
    <row r="240" spans="1:4" ht="21.95" customHeight="1" x14ac:dyDescent="0.25">
      <c r="A240" s="2">
        <v>41621</v>
      </c>
      <c r="B240" s="3">
        <v>1090.5999999999999</v>
      </c>
      <c r="C240" s="19">
        <f t="shared" si="6"/>
        <v>-2.5249139741699067E-2</v>
      </c>
      <c r="D240" s="21">
        <f t="shared" si="7"/>
        <v>-1.1106372856808377E-2</v>
      </c>
    </row>
    <row r="241" spans="1:4" ht="21.95" customHeight="1" x14ac:dyDescent="0.25">
      <c r="A241" s="2">
        <v>41624</v>
      </c>
      <c r="B241" s="3">
        <v>1087.5999999999999</v>
      </c>
      <c r="C241" s="19">
        <f t="shared" si="6"/>
        <v>-2.7507793874931232E-3</v>
      </c>
      <c r="D241" s="21">
        <f t="shared" si="7"/>
        <v>-1.1962944353398619E-3</v>
      </c>
    </row>
    <row r="242" spans="1:4" ht="21.95" customHeight="1" x14ac:dyDescent="0.25">
      <c r="A242" s="2">
        <v>41625</v>
      </c>
      <c r="B242" s="3">
        <v>1088.8499999999999</v>
      </c>
      <c r="C242" s="19">
        <f t="shared" si="6"/>
        <v>1.1493196027951454E-3</v>
      </c>
      <c r="D242" s="21">
        <f t="shared" si="7"/>
        <v>4.9885654351644604E-4</v>
      </c>
    </row>
    <row r="243" spans="1:4" ht="21.95" customHeight="1" x14ac:dyDescent="0.25">
      <c r="A243" s="2">
        <v>41626</v>
      </c>
      <c r="B243" s="3">
        <v>1095.8</v>
      </c>
      <c r="C243" s="19">
        <f t="shared" si="6"/>
        <v>6.3828810212610059E-3</v>
      </c>
      <c r="D243" s="21">
        <f t="shared" si="7"/>
        <v>2.7632406397120057E-3</v>
      </c>
    </row>
    <row r="244" spans="1:4" ht="21.95" customHeight="1" x14ac:dyDescent="0.25">
      <c r="A244" s="2">
        <v>41627</v>
      </c>
      <c r="B244" s="3">
        <v>1083.6500000000001</v>
      </c>
      <c r="C244" s="19">
        <f t="shared" si="6"/>
        <v>-1.1087789742653644E-2</v>
      </c>
      <c r="D244" s="21">
        <f t="shared" si="7"/>
        <v>-4.8422607719595945E-3</v>
      </c>
    </row>
    <row r="245" spans="1:4" ht="21.95" customHeight="1" x14ac:dyDescent="0.25">
      <c r="A245" s="2">
        <v>41628</v>
      </c>
      <c r="B245" s="3">
        <v>1096.5999999999999</v>
      </c>
      <c r="C245" s="19">
        <f t="shared" si="6"/>
        <v>1.1950352973745967E-2</v>
      </c>
      <c r="D245" s="21">
        <f t="shared" si="7"/>
        <v>5.1592062207306277E-3</v>
      </c>
    </row>
    <row r="246" spans="1:4" ht="21.95" customHeight="1" x14ac:dyDescent="0.25">
      <c r="A246" s="2">
        <v>41631</v>
      </c>
      <c r="B246" s="3">
        <v>1103.8499999999999</v>
      </c>
      <c r="C246" s="19">
        <f t="shared" si="6"/>
        <v>6.6113441546598586E-3</v>
      </c>
      <c r="D246" s="21">
        <f t="shared" si="7"/>
        <v>2.8618204342674147E-3</v>
      </c>
    </row>
    <row r="247" spans="1:4" ht="21.95" customHeight="1" x14ac:dyDescent="0.25">
      <c r="A247" s="2">
        <v>41632</v>
      </c>
      <c r="B247" s="3">
        <v>1110.0999999999999</v>
      </c>
      <c r="C247" s="19">
        <f t="shared" si="6"/>
        <v>5.6620011776962456E-3</v>
      </c>
      <c r="D247" s="21">
        <f t="shared" si="7"/>
        <v>2.4520406716184162E-3</v>
      </c>
    </row>
    <row r="248" spans="1:4" ht="21.95" customHeight="1" x14ac:dyDescent="0.25">
      <c r="A248" s="2">
        <v>41634</v>
      </c>
      <c r="B248" s="3">
        <v>1109.4000000000001</v>
      </c>
      <c r="C248" s="19">
        <f t="shared" si="6"/>
        <v>-6.3057382217801832E-4</v>
      </c>
      <c r="D248" s="21">
        <f t="shared" si="7"/>
        <v>-2.7394111053125059E-4</v>
      </c>
    </row>
    <row r="249" spans="1:4" ht="21.95" customHeight="1" x14ac:dyDescent="0.25">
      <c r="A249" s="2">
        <v>41635</v>
      </c>
      <c r="B249" s="3">
        <v>1120.4000000000001</v>
      </c>
      <c r="C249" s="19">
        <f t="shared" si="6"/>
        <v>9.9152695150531815E-3</v>
      </c>
      <c r="D249" s="21">
        <f t="shared" si="7"/>
        <v>4.2849386087140395E-3</v>
      </c>
    </row>
    <row r="250" spans="1:4" ht="21.95" customHeight="1" x14ac:dyDescent="0.25">
      <c r="A250" s="2">
        <v>41638</v>
      </c>
      <c r="B250" s="3">
        <v>1096.1500000000001</v>
      </c>
      <c r="C250" s="19">
        <f t="shared" si="6"/>
        <v>-2.1644055694394856E-2</v>
      </c>
      <c r="D250" s="21">
        <f t="shared" si="7"/>
        <v>-9.503111956799426E-3</v>
      </c>
    </row>
    <row r="251" spans="1:4" ht="21.95" customHeight="1" x14ac:dyDescent="0.25">
      <c r="A251" s="2">
        <v>41639</v>
      </c>
      <c r="B251" s="3">
        <v>1108.2</v>
      </c>
      <c r="C251" s="19">
        <f t="shared" si="6"/>
        <v>1.0993021028143916E-2</v>
      </c>
      <c r="D251" s="21">
        <f t="shared" si="7"/>
        <v>4.7481576291539263E-3</v>
      </c>
    </row>
  </sheetData>
  <mergeCells count="8">
    <mergeCell ref="H11:J11"/>
    <mergeCell ref="F11:G11"/>
    <mergeCell ref="G13:H13"/>
    <mergeCell ref="F4:J5"/>
    <mergeCell ref="F6:J7"/>
    <mergeCell ref="F9:J9"/>
    <mergeCell ref="F10:G10"/>
    <mergeCell ref="H10:J10"/>
  </mergeCells>
  <conditionalFormatting sqref="A1:B251">
    <cfRule type="expression" dxfId="18" priority="3">
      <formula>MOD(ROW(),2)=1</formula>
    </cfRule>
  </conditionalFormatting>
  <conditionalFormatting sqref="C1">
    <cfRule type="expression" dxfId="17" priority="2">
      <formula>MOD(ROW(),2)=1</formula>
    </cfRule>
  </conditionalFormatting>
  <conditionalFormatting sqref="D1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0"/>
  <sheetViews>
    <sheetView workbookViewId="0">
      <selection activeCell="F7" sqref="F7"/>
    </sheetView>
  </sheetViews>
  <sheetFormatPr defaultColWidth="9.140625" defaultRowHeight="15" x14ac:dyDescent="0.25"/>
  <cols>
    <col min="1" max="1" width="11.28515625" style="15" customWidth="1"/>
    <col min="2" max="2" width="15.85546875" style="15" customWidth="1"/>
    <col min="3" max="12" width="9.140625" style="15"/>
    <col min="13" max="13" width="25.7109375" style="15" customWidth="1"/>
    <col min="14" max="15" width="9.140625" style="7"/>
    <col min="16" max="16" width="28.5703125" style="8" bestFit="1" customWidth="1"/>
    <col min="17" max="17" width="9.140625" style="7"/>
    <col min="18" max="18" width="10.140625" style="9" bestFit="1" customWidth="1"/>
    <col min="19" max="19" width="18" style="9" bestFit="1" customWidth="1"/>
    <col min="20" max="20" width="12.140625" style="7" bestFit="1" customWidth="1"/>
    <col min="21" max="16384" width="9.140625" style="7"/>
  </cols>
  <sheetData>
    <row r="1" spans="1:21" ht="18.75" x14ac:dyDescent="0.25">
      <c r="A1"/>
      <c r="B1"/>
      <c r="C1"/>
      <c r="D1"/>
      <c r="E1"/>
      <c r="F1"/>
      <c r="G1"/>
      <c r="H1"/>
      <c r="I1"/>
      <c r="J1"/>
      <c r="K1"/>
      <c r="L1"/>
      <c r="M1" s="52" t="s">
        <v>1</v>
      </c>
      <c r="P1" s="8" t="s">
        <v>10</v>
      </c>
      <c r="R1" s="9" t="s">
        <v>11</v>
      </c>
      <c r="S1" s="9" t="str">
        <f>M1</f>
        <v>Larsen &amp; Toubro Ltd.</v>
      </c>
      <c r="T1" s="10" t="s">
        <v>7</v>
      </c>
    </row>
    <row r="2" spans="1:21" ht="15.75" x14ac:dyDescent="0.25">
      <c r="A2"/>
      <c r="B2"/>
      <c r="C2"/>
      <c r="D2"/>
      <c r="E2"/>
      <c r="F2"/>
      <c r="G2"/>
      <c r="H2"/>
      <c r="I2"/>
      <c r="J2"/>
      <c r="K2"/>
      <c r="L2"/>
      <c r="M2" s="52"/>
      <c r="P2" s="11" t="s">
        <v>0</v>
      </c>
      <c r="Q2" s="7">
        <v>1</v>
      </c>
      <c r="R2" s="12">
        <v>41274</v>
      </c>
      <c r="S2" s="9" t="e">
        <f ca="1">OFFSET(ACC!#REF!,0,VLOOKUP($M$1,$P$2:$Q$6,2,0),679,1)</f>
        <v>#REF!</v>
      </c>
      <c r="T2" s="13">
        <v>2383.75</v>
      </c>
      <c r="U2" s="14" t="e">
        <f ca="1">S2-T2</f>
        <v>#REF!</v>
      </c>
    </row>
    <row r="3" spans="1:21" ht="15.75" x14ac:dyDescent="0.25">
      <c r="A3"/>
      <c r="B3"/>
      <c r="C3"/>
      <c r="D3"/>
      <c r="E3"/>
      <c r="F3"/>
      <c r="G3"/>
      <c r="H3"/>
      <c r="I3"/>
      <c r="J3"/>
      <c r="K3"/>
      <c r="L3"/>
      <c r="M3" s="52"/>
      <c r="P3" s="11" t="s">
        <v>1</v>
      </c>
      <c r="Q3" s="7">
        <v>2</v>
      </c>
      <c r="R3" s="12">
        <v>41275</v>
      </c>
      <c r="S3" s="9" t="e">
        <f ca="1">OFFSET(ACC!#REF!,0,VLOOKUP($M$1,$P$2:$Q$6,2,0),679,1)</f>
        <v>#REF!</v>
      </c>
      <c r="T3" s="13">
        <v>2426</v>
      </c>
      <c r="U3" s="14" t="e">
        <f t="shared" ref="U3:U66" ca="1" si="0">S3-T3</f>
        <v>#REF!</v>
      </c>
    </row>
    <row r="4" spans="1:21" ht="15.75" x14ac:dyDescent="0.25">
      <c r="A4"/>
      <c r="B4"/>
      <c r="C4"/>
      <c r="D4"/>
      <c r="E4"/>
      <c r="F4"/>
      <c r="G4"/>
      <c r="H4"/>
      <c r="I4"/>
      <c r="J4"/>
      <c r="K4"/>
      <c r="L4"/>
      <c r="M4" s="52"/>
      <c r="P4" s="11" t="s">
        <v>2</v>
      </c>
      <c r="Q4" s="7">
        <v>3</v>
      </c>
      <c r="R4" s="12">
        <v>41276</v>
      </c>
      <c r="S4" s="9" t="e">
        <f ca="1">OFFSET(ACC!#REF!,0,VLOOKUP($M$1,$P$2:$Q$6,2,0),679,1)</f>
        <v>#REF!</v>
      </c>
      <c r="T4" s="13">
        <v>2448.1</v>
      </c>
      <c r="U4" s="14" t="e">
        <f t="shared" ca="1" si="0"/>
        <v>#REF!</v>
      </c>
    </row>
    <row r="5" spans="1:21" ht="15.75" x14ac:dyDescent="0.25">
      <c r="A5"/>
      <c r="B5"/>
      <c r="C5"/>
      <c r="D5"/>
      <c r="E5"/>
      <c r="F5"/>
      <c r="G5"/>
      <c r="H5"/>
      <c r="I5"/>
      <c r="J5"/>
      <c r="K5"/>
      <c r="L5"/>
      <c r="M5" s="52"/>
      <c r="P5" s="11" t="s">
        <v>3</v>
      </c>
      <c r="Q5" s="7">
        <v>4</v>
      </c>
      <c r="R5" s="12">
        <v>41277</v>
      </c>
      <c r="S5" s="9" t="e">
        <f ca="1">OFFSET(ACC!#REF!,0,VLOOKUP($M$1,$P$2:$Q$6,2,0),679,1)</f>
        <v>#REF!</v>
      </c>
      <c r="T5" s="13">
        <v>2470.9499999999998</v>
      </c>
      <c r="U5" s="14" t="e">
        <f t="shared" ca="1" si="0"/>
        <v>#REF!</v>
      </c>
    </row>
    <row r="6" spans="1:21" ht="15.75" x14ac:dyDescent="0.25">
      <c r="A6"/>
      <c r="B6"/>
      <c r="C6"/>
      <c r="D6"/>
      <c r="E6"/>
      <c r="F6"/>
      <c r="G6"/>
      <c r="H6"/>
      <c r="I6"/>
      <c r="J6"/>
      <c r="K6"/>
      <c r="L6"/>
      <c r="M6" s="52"/>
      <c r="P6" s="11" t="s">
        <v>4</v>
      </c>
      <c r="Q6" s="7">
        <v>5</v>
      </c>
      <c r="R6" s="12">
        <v>41278</v>
      </c>
      <c r="S6" s="9" t="e">
        <f ca="1">OFFSET(ACC!#REF!,0,VLOOKUP($M$1,$P$2:$Q$6,2,0),679,1)</f>
        <v>#REF!</v>
      </c>
      <c r="T6" s="13">
        <v>2484.8000000000002</v>
      </c>
      <c r="U6" s="14" t="e">
        <f t="shared" ca="1" si="0"/>
        <v>#REF!</v>
      </c>
    </row>
    <row r="7" spans="1:21" x14ac:dyDescent="0.25">
      <c r="A7"/>
      <c r="B7"/>
      <c r="C7"/>
      <c r="D7"/>
      <c r="E7"/>
      <c r="F7"/>
      <c r="G7"/>
      <c r="H7"/>
      <c r="I7"/>
      <c r="J7"/>
      <c r="K7"/>
      <c r="L7"/>
      <c r="M7" s="52"/>
      <c r="R7" s="12">
        <v>41281</v>
      </c>
      <c r="S7" s="9" t="e">
        <f ca="1">OFFSET(ACC!#REF!,0,VLOOKUP($M$1,$P$2:$Q$6,2,0),679,1)</f>
        <v>#REF!</v>
      </c>
      <c r="T7" s="13">
        <v>2467</v>
      </c>
      <c r="U7" s="14" t="e">
        <f t="shared" ca="1" si="0"/>
        <v>#REF!</v>
      </c>
    </row>
    <row r="8" spans="1:21" x14ac:dyDescent="0.25">
      <c r="A8"/>
      <c r="B8"/>
      <c r="C8"/>
      <c r="D8"/>
      <c r="E8"/>
      <c r="F8"/>
      <c r="G8"/>
      <c r="H8"/>
      <c r="I8"/>
      <c r="J8"/>
      <c r="K8"/>
      <c r="L8"/>
      <c r="M8" s="52"/>
      <c r="R8" s="12">
        <v>41282</v>
      </c>
      <c r="S8" s="9" t="e">
        <f ca="1">OFFSET(ACC!#REF!,0,VLOOKUP($M$1,$P$2:$Q$6,2,0),679,1)</f>
        <v>#REF!</v>
      </c>
      <c r="T8" s="13">
        <v>2493.4499999999998</v>
      </c>
      <c r="U8" s="14" t="e">
        <f t="shared" ca="1" si="0"/>
        <v>#REF!</v>
      </c>
    </row>
    <row r="9" spans="1:21" x14ac:dyDescent="0.25">
      <c r="A9"/>
      <c r="B9"/>
      <c r="C9"/>
      <c r="D9"/>
      <c r="E9"/>
      <c r="F9"/>
      <c r="G9"/>
      <c r="H9"/>
      <c r="I9"/>
      <c r="J9"/>
      <c r="K9"/>
      <c r="L9"/>
      <c r="M9" s="52"/>
      <c r="R9" s="12">
        <v>41283</v>
      </c>
      <c r="S9" s="9" t="e">
        <f ca="1">OFFSET(ACC!#REF!,0,VLOOKUP($M$1,$P$2:$Q$6,2,0),679,1)</f>
        <v>#REF!</v>
      </c>
      <c r="T9" s="13">
        <v>2521.65</v>
      </c>
      <c r="U9" s="14" t="e">
        <f t="shared" ca="1" si="0"/>
        <v>#REF!</v>
      </c>
    </row>
    <row r="10" spans="1:21" x14ac:dyDescent="0.25">
      <c r="A10"/>
      <c r="B10"/>
      <c r="C10"/>
      <c r="D10"/>
      <c r="E10"/>
      <c r="F10"/>
      <c r="G10"/>
      <c r="H10"/>
      <c r="I10"/>
      <c r="J10"/>
      <c r="K10"/>
      <c r="L10"/>
      <c r="M10" s="52"/>
      <c r="R10" s="12">
        <v>41284</v>
      </c>
      <c r="S10" s="9" t="e">
        <f ca="1">OFFSET(ACC!#REF!,0,VLOOKUP($M$1,$P$2:$Q$6,2,0),679,1)</f>
        <v>#REF!</v>
      </c>
      <c r="T10" s="13">
        <v>2539.1999999999998</v>
      </c>
      <c r="U10" s="14" t="e">
        <f t="shared" ca="1" si="0"/>
        <v>#REF!</v>
      </c>
    </row>
    <row r="11" spans="1:21" x14ac:dyDescent="0.25">
      <c r="A11"/>
      <c r="B11"/>
      <c r="C11"/>
      <c r="D11"/>
      <c r="E11"/>
      <c r="F11"/>
      <c r="G11"/>
      <c r="H11"/>
      <c r="I11"/>
      <c r="J11"/>
      <c r="K11"/>
      <c r="L11"/>
      <c r="M11" s="52"/>
      <c r="R11" s="12">
        <v>41285</v>
      </c>
      <c r="S11" s="9" t="e">
        <f ca="1">OFFSET(ACC!#REF!,0,VLOOKUP($M$1,$P$2:$Q$6,2,0),679,1)</f>
        <v>#REF!</v>
      </c>
      <c r="T11" s="13">
        <v>2490.9499999999998</v>
      </c>
      <c r="U11" s="14" t="e">
        <f t="shared" ca="1" si="0"/>
        <v>#REF!</v>
      </c>
    </row>
    <row r="12" spans="1:21" x14ac:dyDescent="0.25">
      <c r="A12"/>
      <c r="B12"/>
      <c r="C12"/>
      <c r="D12"/>
      <c r="E12"/>
      <c r="F12"/>
      <c r="G12"/>
      <c r="H12"/>
      <c r="I12"/>
      <c r="J12"/>
      <c r="K12"/>
      <c r="L12"/>
      <c r="M12" s="52"/>
      <c r="R12" s="12">
        <v>41288</v>
      </c>
      <c r="S12" s="9" t="e">
        <f ca="1">OFFSET(ACC!#REF!,0,VLOOKUP($M$1,$P$2:$Q$6,2,0),679,1)</f>
        <v>#REF!</v>
      </c>
      <c r="T12" s="13">
        <v>2498.25</v>
      </c>
      <c r="U12" s="14" t="e">
        <f t="shared" ca="1" si="0"/>
        <v>#REF!</v>
      </c>
    </row>
    <row r="13" spans="1:21" x14ac:dyDescent="0.25">
      <c r="A13"/>
      <c r="B13"/>
      <c r="C13"/>
      <c r="D13"/>
      <c r="E13"/>
      <c r="F13"/>
      <c r="G13"/>
      <c r="H13"/>
      <c r="I13"/>
      <c r="J13"/>
      <c r="K13"/>
      <c r="L13"/>
      <c r="M13" s="52"/>
      <c r="R13" s="12">
        <v>41289</v>
      </c>
      <c r="S13" s="9" t="e">
        <f ca="1">OFFSET(ACC!#REF!,0,VLOOKUP($M$1,$P$2:$Q$6,2,0),679,1)</f>
        <v>#REF!</v>
      </c>
      <c r="T13" s="13">
        <v>2488.9</v>
      </c>
      <c r="U13" s="14" t="e">
        <f t="shared" ca="1" si="0"/>
        <v>#REF!</v>
      </c>
    </row>
    <row r="14" spans="1:21" x14ac:dyDescent="0.25">
      <c r="A14"/>
      <c r="B14"/>
      <c r="C14"/>
      <c r="D14"/>
      <c r="E14"/>
      <c r="F14"/>
      <c r="G14"/>
      <c r="H14"/>
      <c r="I14"/>
      <c r="J14"/>
      <c r="K14"/>
      <c r="L14"/>
      <c r="M14" s="52"/>
      <c r="R14" s="12">
        <v>41290</v>
      </c>
      <c r="S14" s="9" t="e">
        <f ca="1">OFFSET(ACC!#REF!,0,VLOOKUP($M$1,$P$2:$Q$6,2,0),679,1)</f>
        <v>#REF!</v>
      </c>
      <c r="T14" s="13">
        <v>2432.9</v>
      </c>
      <c r="U14" s="14" t="e">
        <f t="shared" ca="1" si="0"/>
        <v>#REF!</v>
      </c>
    </row>
    <row r="15" spans="1:21" x14ac:dyDescent="0.25">
      <c r="A15"/>
      <c r="B15"/>
      <c r="C15"/>
      <c r="D15"/>
      <c r="E15"/>
      <c r="F15"/>
      <c r="G15"/>
      <c r="H15"/>
      <c r="I15"/>
      <c r="J15"/>
      <c r="K15"/>
      <c r="L15"/>
      <c r="M15" s="52"/>
      <c r="R15" s="12">
        <v>41291</v>
      </c>
      <c r="S15" s="9" t="e">
        <f ca="1">OFFSET(ACC!#REF!,0,VLOOKUP($M$1,$P$2:$Q$6,2,0),679,1)</f>
        <v>#REF!</v>
      </c>
      <c r="T15" s="13">
        <v>2468.35</v>
      </c>
      <c r="U15" s="14" t="e">
        <f t="shared" ca="1" si="0"/>
        <v>#REF!</v>
      </c>
    </row>
    <row r="16" spans="1:21" x14ac:dyDescent="0.25">
      <c r="A16"/>
      <c r="B16"/>
      <c r="C16"/>
      <c r="D16"/>
      <c r="E16"/>
      <c r="F16"/>
      <c r="G16"/>
      <c r="H16"/>
      <c r="I16"/>
      <c r="J16"/>
      <c r="K16"/>
      <c r="L16"/>
      <c r="M16" s="52"/>
      <c r="R16" s="12">
        <v>41292</v>
      </c>
      <c r="S16" s="9" t="e">
        <f ca="1">OFFSET(ACC!#REF!,0,VLOOKUP($M$1,$P$2:$Q$6,2,0),679,1)</f>
        <v>#REF!</v>
      </c>
      <c r="T16" s="13">
        <v>2491.1999999999998</v>
      </c>
      <c r="U16" s="14" t="e">
        <f t="shared" ca="1" si="0"/>
        <v>#REF!</v>
      </c>
    </row>
    <row r="17" spans="1:21" x14ac:dyDescent="0.25">
      <c r="A17"/>
      <c r="B17"/>
      <c r="C17"/>
      <c r="D17"/>
      <c r="E17"/>
      <c r="F17"/>
      <c r="G17"/>
      <c r="H17"/>
      <c r="I17"/>
      <c r="J17"/>
      <c r="K17"/>
      <c r="L17"/>
      <c r="M17" s="52"/>
      <c r="R17" s="12">
        <v>41295</v>
      </c>
      <c r="S17" s="9" t="e">
        <f ca="1">OFFSET(ACC!#REF!,0,VLOOKUP($M$1,$P$2:$Q$6,2,0),679,1)</f>
        <v>#REF!</v>
      </c>
      <c r="T17" s="13">
        <v>2497.75</v>
      </c>
      <c r="U17" s="14" t="e">
        <f t="shared" ca="1" si="0"/>
        <v>#REF!</v>
      </c>
    </row>
    <row r="18" spans="1:21" x14ac:dyDescent="0.25">
      <c r="A18"/>
      <c r="B18"/>
      <c r="C18"/>
      <c r="D18"/>
      <c r="E18"/>
      <c r="F18"/>
      <c r="G18"/>
      <c r="H18"/>
      <c r="I18"/>
      <c r="J18"/>
      <c r="K18"/>
      <c r="L18"/>
      <c r="M18" s="52"/>
      <c r="R18" s="12">
        <v>41296</v>
      </c>
      <c r="S18" s="9" t="e">
        <f ca="1">OFFSET(ACC!#REF!,0,VLOOKUP($M$1,$P$2:$Q$6,2,0),679,1)</f>
        <v>#REF!</v>
      </c>
      <c r="T18" s="13">
        <v>2464.35</v>
      </c>
      <c r="U18" s="14" t="e">
        <f t="shared" ca="1" si="0"/>
        <v>#REF!</v>
      </c>
    </row>
    <row r="19" spans="1:21" x14ac:dyDescent="0.25">
      <c r="A19"/>
      <c r="B19"/>
      <c r="C19"/>
      <c r="D19"/>
      <c r="E19"/>
      <c r="F19"/>
      <c r="G19"/>
      <c r="H19"/>
      <c r="I19"/>
      <c r="J19"/>
      <c r="K19"/>
      <c r="L19"/>
      <c r="M19" s="52"/>
      <c r="R19" s="12">
        <v>41297</v>
      </c>
      <c r="S19" s="9" t="e">
        <f ca="1">OFFSET(ACC!#REF!,0,VLOOKUP($M$1,$P$2:$Q$6,2,0),679,1)</f>
        <v>#REF!</v>
      </c>
      <c r="T19" s="13">
        <v>2480.3000000000002</v>
      </c>
      <c r="U19" s="14" t="e">
        <f t="shared" ca="1" si="0"/>
        <v>#REF!</v>
      </c>
    </row>
    <row r="20" spans="1:21" x14ac:dyDescent="0.25">
      <c r="A20"/>
      <c r="B20"/>
      <c r="C20"/>
      <c r="D20"/>
      <c r="E20"/>
      <c r="F20"/>
      <c r="G20"/>
      <c r="H20"/>
      <c r="I20"/>
      <c r="J20"/>
      <c r="K20"/>
      <c r="L20"/>
      <c r="M20" s="52"/>
      <c r="R20" s="12">
        <v>41298</v>
      </c>
      <c r="S20" s="9" t="e">
        <f ca="1">OFFSET(ACC!#REF!,0,VLOOKUP($M$1,$P$2:$Q$6,2,0),679,1)</f>
        <v>#REF!</v>
      </c>
      <c r="T20" s="13">
        <v>2458.4</v>
      </c>
      <c r="U20" s="14" t="e">
        <f t="shared" ca="1" si="0"/>
        <v>#REF!</v>
      </c>
    </row>
    <row r="21" spans="1:21" x14ac:dyDescent="0.25">
      <c r="A21"/>
      <c r="B21"/>
      <c r="C21"/>
      <c r="D21"/>
      <c r="E21"/>
      <c r="F21"/>
      <c r="G21"/>
      <c r="H21"/>
      <c r="I21"/>
      <c r="J21"/>
      <c r="K21"/>
      <c r="L21"/>
      <c r="M21" s="52"/>
      <c r="R21" s="12">
        <v>41299</v>
      </c>
      <c r="S21" s="9" t="e">
        <f ca="1">OFFSET(ACC!#REF!,0,VLOOKUP($M$1,$P$2:$Q$6,2,0),679,1)</f>
        <v>#REF!</v>
      </c>
      <c r="T21" s="13">
        <v>2513.25</v>
      </c>
      <c r="U21" s="14" t="e">
        <f t="shared" ca="1" si="0"/>
        <v>#REF!</v>
      </c>
    </row>
    <row r="22" spans="1:21" x14ac:dyDescent="0.25">
      <c r="A22"/>
      <c r="B22"/>
      <c r="C22"/>
      <c r="D22"/>
      <c r="E22"/>
      <c r="F22"/>
      <c r="G22"/>
      <c r="H22"/>
      <c r="I22"/>
      <c r="J22"/>
      <c r="K22"/>
      <c r="L22"/>
      <c r="M22" s="52"/>
      <c r="R22" s="12">
        <v>41302</v>
      </c>
      <c r="S22" s="9" t="e">
        <f ca="1">OFFSET(ACC!#REF!,0,VLOOKUP($M$1,$P$2:$Q$6,2,0),679,1)</f>
        <v>#REF!</v>
      </c>
      <c r="T22" s="13">
        <v>2490.15</v>
      </c>
      <c r="U22" s="14" t="e">
        <f t="shared" ca="1" si="0"/>
        <v>#REF!</v>
      </c>
    </row>
    <row r="23" spans="1:21" x14ac:dyDescent="0.25">
      <c r="A23"/>
      <c r="B23"/>
      <c r="C23"/>
      <c r="D23"/>
      <c r="E23"/>
      <c r="F23"/>
      <c r="G23"/>
      <c r="H23"/>
      <c r="I23"/>
      <c r="J23"/>
      <c r="K23"/>
      <c r="L23"/>
      <c r="M23" s="52"/>
      <c r="R23" s="12">
        <v>41303</v>
      </c>
      <c r="S23" s="9" t="e">
        <f ca="1">OFFSET(ACC!#REF!,0,VLOOKUP($M$1,$P$2:$Q$6,2,0),679,1)</f>
        <v>#REF!</v>
      </c>
      <c r="T23" s="13">
        <v>2457.3000000000002</v>
      </c>
      <c r="U23" s="14" t="e">
        <f t="shared" ca="1" si="0"/>
        <v>#REF!</v>
      </c>
    </row>
    <row r="24" spans="1:21" x14ac:dyDescent="0.25">
      <c r="R24" s="12">
        <v>41304</v>
      </c>
      <c r="S24" s="9" t="e">
        <f ca="1">OFFSET(ACC!#REF!,0,VLOOKUP($M$1,$P$2:$Q$6,2,0),679,1)</f>
        <v>#REF!</v>
      </c>
      <c r="T24" s="13">
        <v>2435.4</v>
      </c>
      <c r="U24" s="14" t="e">
        <f t="shared" ca="1" si="0"/>
        <v>#REF!</v>
      </c>
    </row>
    <row r="25" spans="1:21" x14ac:dyDescent="0.25">
      <c r="R25" s="12">
        <v>41305</v>
      </c>
      <c r="S25" s="9" t="e">
        <f ca="1">OFFSET(ACC!#REF!,0,VLOOKUP($M$1,$P$2:$Q$6,2,0),679,1)</f>
        <v>#REF!</v>
      </c>
      <c r="T25" s="13">
        <v>2436.6</v>
      </c>
      <c r="U25" s="14" t="e">
        <f t="shared" ca="1" si="0"/>
        <v>#REF!</v>
      </c>
    </row>
    <row r="26" spans="1:21" x14ac:dyDescent="0.25">
      <c r="R26" s="12">
        <v>41306</v>
      </c>
      <c r="S26" s="9" t="e">
        <f ca="1">OFFSET(ACC!#REF!,0,VLOOKUP($M$1,$P$2:$Q$6,2,0),679,1)</f>
        <v>#REF!</v>
      </c>
      <c r="T26" s="13">
        <v>2409.9</v>
      </c>
      <c r="U26" s="14" t="e">
        <f t="shared" ca="1" si="0"/>
        <v>#REF!</v>
      </c>
    </row>
    <row r="27" spans="1:21" x14ac:dyDescent="0.25">
      <c r="R27" s="12">
        <v>41309</v>
      </c>
      <c r="S27" s="9" t="e">
        <f ca="1">OFFSET(ACC!#REF!,0,VLOOKUP($M$1,$P$2:$Q$6,2,0),679,1)</f>
        <v>#REF!</v>
      </c>
      <c r="T27" s="13">
        <v>2351.85</v>
      </c>
      <c r="U27" s="14" t="e">
        <f t="shared" ca="1" si="0"/>
        <v>#REF!</v>
      </c>
    </row>
    <row r="28" spans="1:21" x14ac:dyDescent="0.25">
      <c r="R28" s="12">
        <v>41310</v>
      </c>
      <c r="S28" s="9" t="e">
        <f ca="1">OFFSET(ACC!#REF!,0,VLOOKUP($M$1,$P$2:$Q$6,2,0),679,1)</f>
        <v>#REF!</v>
      </c>
      <c r="T28" s="13">
        <v>2365.1999999999998</v>
      </c>
      <c r="U28" s="14" t="e">
        <f t="shared" ca="1" si="0"/>
        <v>#REF!</v>
      </c>
    </row>
    <row r="29" spans="1:21" x14ac:dyDescent="0.25">
      <c r="R29" s="12">
        <v>41311</v>
      </c>
      <c r="S29" s="9" t="e">
        <f ca="1">OFFSET(ACC!#REF!,0,VLOOKUP($M$1,$P$2:$Q$6,2,0),679,1)</f>
        <v>#REF!</v>
      </c>
      <c r="T29" s="13">
        <v>2351</v>
      </c>
      <c r="U29" s="14" t="e">
        <f t="shared" ca="1" si="0"/>
        <v>#REF!</v>
      </c>
    </row>
    <row r="30" spans="1:21" x14ac:dyDescent="0.25">
      <c r="R30" s="12">
        <v>41312</v>
      </c>
      <c r="S30" s="9" t="e">
        <f ca="1">OFFSET(ACC!#REF!,0,VLOOKUP($M$1,$P$2:$Q$6,2,0),679,1)</f>
        <v>#REF!</v>
      </c>
      <c r="T30" s="13">
        <v>2327.1</v>
      </c>
      <c r="U30" s="14" t="e">
        <f t="shared" ca="1" si="0"/>
        <v>#REF!</v>
      </c>
    </row>
    <row r="31" spans="1:21" x14ac:dyDescent="0.25">
      <c r="R31" s="12">
        <v>41313</v>
      </c>
      <c r="S31" s="9" t="e">
        <f ca="1">OFFSET(ACC!#REF!,0,VLOOKUP($M$1,$P$2:$Q$6,2,0),679,1)</f>
        <v>#REF!</v>
      </c>
      <c r="T31" s="13">
        <v>2286.4</v>
      </c>
      <c r="U31" s="14" t="e">
        <f t="shared" ca="1" si="0"/>
        <v>#REF!</v>
      </c>
    </row>
    <row r="32" spans="1:21" x14ac:dyDescent="0.25">
      <c r="R32" s="12">
        <v>41316</v>
      </c>
      <c r="S32" s="9" t="e">
        <f ca="1">OFFSET(ACC!#REF!,0,VLOOKUP($M$1,$P$2:$Q$6,2,0),679,1)</f>
        <v>#REF!</v>
      </c>
      <c r="T32" s="13">
        <v>2294.5500000000002</v>
      </c>
      <c r="U32" s="14" t="e">
        <f t="shared" ca="1" si="0"/>
        <v>#REF!</v>
      </c>
    </row>
    <row r="33" spans="18:21" x14ac:dyDescent="0.25">
      <c r="R33" s="12">
        <v>41317</v>
      </c>
      <c r="S33" s="9" t="e">
        <f ca="1">OFFSET(ACC!#REF!,0,VLOOKUP($M$1,$P$2:$Q$6,2,0),679,1)</f>
        <v>#REF!</v>
      </c>
      <c r="T33" s="13">
        <v>2297.15</v>
      </c>
      <c r="U33" s="14" t="e">
        <f t="shared" ca="1" si="0"/>
        <v>#REF!</v>
      </c>
    </row>
    <row r="34" spans="18:21" x14ac:dyDescent="0.25">
      <c r="R34" s="12">
        <v>41318</v>
      </c>
      <c r="S34" s="9" t="e">
        <f ca="1">OFFSET(ACC!#REF!,0,VLOOKUP($M$1,$P$2:$Q$6,2,0),679,1)</f>
        <v>#REF!</v>
      </c>
      <c r="T34" s="13">
        <v>2255.0500000000002</v>
      </c>
      <c r="U34" s="14" t="e">
        <f t="shared" ca="1" si="0"/>
        <v>#REF!</v>
      </c>
    </row>
    <row r="35" spans="18:21" x14ac:dyDescent="0.25">
      <c r="R35" s="12">
        <v>41319</v>
      </c>
      <c r="S35" s="9" t="e">
        <f ca="1">OFFSET(ACC!#REF!,0,VLOOKUP($M$1,$P$2:$Q$6,2,0),679,1)</f>
        <v>#REF!</v>
      </c>
      <c r="T35" s="13">
        <v>2214.35</v>
      </c>
      <c r="U35" s="14" t="e">
        <f t="shared" ca="1" si="0"/>
        <v>#REF!</v>
      </c>
    </row>
    <row r="36" spans="18:21" x14ac:dyDescent="0.25">
      <c r="R36" s="12">
        <v>41320</v>
      </c>
      <c r="S36" s="9" t="e">
        <f ca="1">OFFSET(ACC!#REF!,0,VLOOKUP($M$1,$P$2:$Q$6,2,0),679,1)</f>
        <v>#REF!</v>
      </c>
      <c r="T36" s="13">
        <v>2233.25</v>
      </c>
      <c r="U36" s="14" t="e">
        <f t="shared" ca="1" si="0"/>
        <v>#REF!</v>
      </c>
    </row>
    <row r="37" spans="18:21" x14ac:dyDescent="0.25">
      <c r="R37" s="12">
        <v>41323</v>
      </c>
      <c r="S37" s="9" t="e">
        <f ca="1">OFFSET(ACC!#REF!,0,VLOOKUP($M$1,$P$2:$Q$6,2,0),679,1)</f>
        <v>#REF!</v>
      </c>
      <c r="T37" s="13">
        <v>2259.75</v>
      </c>
      <c r="U37" s="14" t="e">
        <f t="shared" ca="1" si="0"/>
        <v>#REF!</v>
      </c>
    </row>
    <row r="38" spans="18:21" x14ac:dyDescent="0.25">
      <c r="R38" s="12">
        <v>41324</v>
      </c>
      <c r="S38" s="9" t="e">
        <f ca="1">OFFSET(ACC!#REF!,0,VLOOKUP($M$1,$P$2:$Q$6,2,0),679,1)</f>
        <v>#REF!</v>
      </c>
      <c r="T38" s="13">
        <v>2273.6999999999998</v>
      </c>
      <c r="U38" s="14" t="e">
        <f t="shared" ca="1" si="0"/>
        <v>#REF!</v>
      </c>
    </row>
    <row r="39" spans="18:21" x14ac:dyDescent="0.25">
      <c r="R39" s="12">
        <v>41325</v>
      </c>
      <c r="S39" s="9" t="e">
        <f ca="1">OFFSET(ACC!#REF!,0,VLOOKUP($M$1,$P$2:$Q$6,2,0),679,1)</f>
        <v>#REF!</v>
      </c>
      <c r="T39" s="13">
        <v>2251.4</v>
      </c>
      <c r="U39" s="14" t="e">
        <f t="shared" ca="1" si="0"/>
        <v>#REF!</v>
      </c>
    </row>
    <row r="40" spans="18:21" x14ac:dyDescent="0.25">
      <c r="R40" s="12">
        <v>41326</v>
      </c>
      <c r="S40" s="9" t="e">
        <f ca="1">OFFSET(ACC!#REF!,0,VLOOKUP($M$1,$P$2:$Q$6,2,0),679,1)</f>
        <v>#REF!</v>
      </c>
      <c r="T40" s="13">
        <v>2210</v>
      </c>
      <c r="U40" s="14" t="e">
        <f t="shared" ca="1" si="0"/>
        <v>#REF!</v>
      </c>
    </row>
    <row r="41" spans="18:21" x14ac:dyDescent="0.25">
      <c r="R41" s="12">
        <v>41327</v>
      </c>
      <c r="S41" s="9" t="e">
        <f ca="1">OFFSET(ACC!#REF!,0,VLOOKUP($M$1,$P$2:$Q$6,2,0),679,1)</f>
        <v>#REF!</v>
      </c>
      <c r="T41" s="13">
        <v>2196.5</v>
      </c>
      <c r="U41" s="14" t="e">
        <f t="shared" ca="1" si="0"/>
        <v>#REF!</v>
      </c>
    </row>
    <row r="42" spans="18:21" x14ac:dyDescent="0.25">
      <c r="R42" s="12">
        <v>41330</v>
      </c>
      <c r="S42" s="9" t="e">
        <f ca="1">OFFSET(ACC!#REF!,0,VLOOKUP($M$1,$P$2:$Q$6,2,0),679,1)</f>
        <v>#REF!</v>
      </c>
      <c r="T42" s="13">
        <v>2220.85</v>
      </c>
      <c r="U42" s="14" t="e">
        <f t="shared" ca="1" si="0"/>
        <v>#REF!</v>
      </c>
    </row>
    <row r="43" spans="18:21" x14ac:dyDescent="0.25">
      <c r="R43" s="12">
        <v>41331</v>
      </c>
      <c r="S43" s="9" t="e">
        <f ca="1">OFFSET(ACC!#REF!,0,VLOOKUP($M$1,$P$2:$Q$6,2,0),679,1)</f>
        <v>#REF!</v>
      </c>
      <c r="T43" s="13">
        <v>2199</v>
      </c>
      <c r="U43" s="14" t="e">
        <f t="shared" ca="1" si="0"/>
        <v>#REF!</v>
      </c>
    </row>
    <row r="44" spans="18:21" x14ac:dyDescent="0.25">
      <c r="R44" s="12">
        <v>41332</v>
      </c>
      <c r="S44" s="9" t="e">
        <f ca="1">OFFSET(ACC!#REF!,0,VLOOKUP($M$1,$P$2:$Q$6,2,0),679,1)</f>
        <v>#REF!</v>
      </c>
      <c r="T44" s="13">
        <v>2213.85</v>
      </c>
      <c r="U44" s="14" t="e">
        <f t="shared" ca="1" si="0"/>
        <v>#REF!</v>
      </c>
    </row>
    <row r="45" spans="18:21" x14ac:dyDescent="0.25">
      <c r="R45" s="12">
        <v>41333</v>
      </c>
      <c r="S45" s="9" t="e">
        <f ca="1">OFFSET(ACC!#REF!,0,VLOOKUP($M$1,$P$2:$Q$6,2,0),679,1)</f>
        <v>#REF!</v>
      </c>
      <c r="T45" s="13">
        <v>2085.4</v>
      </c>
      <c r="U45" s="14" t="e">
        <f t="shared" ca="1" si="0"/>
        <v>#REF!</v>
      </c>
    </row>
    <row r="46" spans="18:21" x14ac:dyDescent="0.25">
      <c r="R46" s="12">
        <v>41334</v>
      </c>
      <c r="S46" s="9" t="e">
        <f ca="1">OFFSET(ACC!#REF!,0,VLOOKUP($M$1,$P$2:$Q$6,2,0),679,1)</f>
        <v>#REF!</v>
      </c>
      <c r="T46" s="13">
        <v>2089.3000000000002</v>
      </c>
      <c r="U46" s="14" t="e">
        <f t="shared" ca="1" si="0"/>
        <v>#REF!</v>
      </c>
    </row>
    <row r="47" spans="18:21" x14ac:dyDescent="0.25">
      <c r="R47" s="12">
        <v>41337</v>
      </c>
      <c r="S47" s="9" t="e">
        <f ca="1">OFFSET(ACC!#REF!,0,VLOOKUP($M$1,$P$2:$Q$6,2,0),679,1)</f>
        <v>#REF!</v>
      </c>
      <c r="T47" s="13">
        <v>2098.1999999999998</v>
      </c>
      <c r="U47" s="14" t="e">
        <f t="shared" ca="1" si="0"/>
        <v>#REF!</v>
      </c>
    </row>
    <row r="48" spans="18:21" x14ac:dyDescent="0.25">
      <c r="R48" s="12">
        <v>41338</v>
      </c>
      <c r="S48" s="9" t="e">
        <f ca="1">OFFSET(ACC!#REF!,0,VLOOKUP($M$1,$P$2:$Q$6,2,0),679,1)</f>
        <v>#REF!</v>
      </c>
      <c r="T48" s="13">
        <v>2130.5500000000002</v>
      </c>
      <c r="U48" s="14" t="e">
        <f t="shared" ca="1" si="0"/>
        <v>#REF!</v>
      </c>
    </row>
    <row r="49" spans="18:21" x14ac:dyDescent="0.25">
      <c r="R49" s="12">
        <v>41339</v>
      </c>
      <c r="S49" s="9" t="e">
        <f ca="1">OFFSET(ACC!#REF!,0,VLOOKUP($M$1,$P$2:$Q$6,2,0),679,1)</f>
        <v>#REF!</v>
      </c>
      <c r="T49" s="13">
        <v>2166.1999999999998</v>
      </c>
      <c r="U49" s="14" t="e">
        <f t="shared" ca="1" si="0"/>
        <v>#REF!</v>
      </c>
    </row>
    <row r="50" spans="18:21" x14ac:dyDescent="0.25">
      <c r="R50" s="12">
        <v>41340</v>
      </c>
      <c r="S50" s="9" t="e">
        <f ca="1">OFFSET(ACC!#REF!,0,VLOOKUP($M$1,$P$2:$Q$6,2,0),679,1)</f>
        <v>#REF!</v>
      </c>
      <c r="T50" s="13">
        <v>2168.4499999999998</v>
      </c>
      <c r="U50" s="14" t="e">
        <f t="shared" ca="1" si="0"/>
        <v>#REF!</v>
      </c>
    </row>
    <row r="51" spans="18:21" x14ac:dyDescent="0.25">
      <c r="R51" s="12">
        <v>41341</v>
      </c>
      <c r="S51" s="9" t="e">
        <f ca="1">OFFSET(ACC!#REF!,0,VLOOKUP($M$1,$P$2:$Q$6,2,0),679,1)</f>
        <v>#REF!</v>
      </c>
      <c r="T51" s="13">
        <v>2204.1</v>
      </c>
      <c r="U51" s="14" t="e">
        <f t="shared" ca="1" si="0"/>
        <v>#REF!</v>
      </c>
    </row>
    <row r="52" spans="18:21" x14ac:dyDescent="0.25">
      <c r="R52" s="12">
        <v>41344</v>
      </c>
      <c r="S52" s="9" t="e">
        <f ca="1">OFFSET(ACC!#REF!,0,VLOOKUP($M$1,$P$2:$Q$6,2,0),679,1)</f>
        <v>#REF!</v>
      </c>
      <c r="T52" s="13">
        <v>2205.1999999999998</v>
      </c>
      <c r="U52" s="14" t="e">
        <f t="shared" ca="1" si="0"/>
        <v>#REF!</v>
      </c>
    </row>
    <row r="53" spans="18:21" x14ac:dyDescent="0.25">
      <c r="R53" s="12">
        <v>41345</v>
      </c>
      <c r="S53" s="9" t="e">
        <f ca="1">OFFSET(ACC!#REF!,0,VLOOKUP($M$1,$P$2:$Q$6,2,0),679,1)</f>
        <v>#REF!</v>
      </c>
      <c r="T53" s="13">
        <v>2201.3000000000002</v>
      </c>
      <c r="U53" s="14" t="e">
        <f t="shared" ca="1" si="0"/>
        <v>#REF!</v>
      </c>
    </row>
    <row r="54" spans="18:21" x14ac:dyDescent="0.25">
      <c r="R54" s="12">
        <v>41346</v>
      </c>
      <c r="S54" s="9" t="e">
        <f ca="1">OFFSET(ACC!#REF!,0,VLOOKUP($M$1,$P$2:$Q$6,2,0),679,1)</f>
        <v>#REF!</v>
      </c>
      <c r="T54" s="13">
        <v>2179.25</v>
      </c>
      <c r="U54" s="14" t="e">
        <f t="shared" ca="1" si="0"/>
        <v>#REF!</v>
      </c>
    </row>
    <row r="55" spans="18:21" x14ac:dyDescent="0.25">
      <c r="R55" s="12">
        <v>41347</v>
      </c>
      <c r="S55" s="9" t="e">
        <f ca="1">OFFSET(ACC!#REF!,0,VLOOKUP($M$1,$P$2:$Q$6,2,0),679,1)</f>
        <v>#REF!</v>
      </c>
      <c r="T55" s="13">
        <v>2255.85</v>
      </c>
      <c r="U55" s="14" t="e">
        <f t="shared" ca="1" si="0"/>
        <v>#REF!</v>
      </c>
    </row>
    <row r="56" spans="18:21" x14ac:dyDescent="0.25">
      <c r="R56" s="12">
        <v>41348</v>
      </c>
      <c r="S56" s="9" t="e">
        <f ca="1">OFFSET(ACC!#REF!,0,VLOOKUP($M$1,$P$2:$Q$6,2,0),679,1)</f>
        <v>#REF!</v>
      </c>
      <c r="T56" s="13">
        <v>2261.65</v>
      </c>
      <c r="U56" s="14" t="e">
        <f t="shared" ca="1" si="0"/>
        <v>#REF!</v>
      </c>
    </row>
    <row r="57" spans="18:21" x14ac:dyDescent="0.25">
      <c r="R57" s="12">
        <v>41351</v>
      </c>
      <c r="S57" s="9" t="e">
        <f ca="1">OFFSET(ACC!#REF!,0,VLOOKUP($M$1,$P$2:$Q$6,2,0),679,1)</f>
        <v>#REF!</v>
      </c>
      <c r="T57" s="13">
        <v>2248.5</v>
      </c>
      <c r="U57" s="14" t="e">
        <f t="shared" ca="1" si="0"/>
        <v>#REF!</v>
      </c>
    </row>
    <row r="58" spans="18:21" x14ac:dyDescent="0.25">
      <c r="R58" s="12">
        <v>41352</v>
      </c>
      <c r="S58" s="9" t="e">
        <f ca="1">OFFSET(ACC!#REF!,0,VLOOKUP($M$1,$P$2:$Q$6,2,0),679,1)</f>
        <v>#REF!</v>
      </c>
      <c r="T58" s="13">
        <v>2202.9499999999998</v>
      </c>
      <c r="U58" s="14" t="e">
        <f t="shared" ca="1" si="0"/>
        <v>#REF!</v>
      </c>
    </row>
    <row r="59" spans="18:21" x14ac:dyDescent="0.25">
      <c r="R59" s="12">
        <v>41353</v>
      </c>
      <c r="S59" s="9" t="e">
        <f ca="1">OFFSET(ACC!#REF!,0,VLOOKUP($M$1,$P$2:$Q$6,2,0),679,1)</f>
        <v>#REF!</v>
      </c>
      <c r="T59" s="13">
        <v>2117.75</v>
      </c>
      <c r="U59" s="14" t="e">
        <f t="shared" ca="1" si="0"/>
        <v>#REF!</v>
      </c>
    </row>
    <row r="60" spans="18:21" x14ac:dyDescent="0.25">
      <c r="R60" s="12">
        <v>41354</v>
      </c>
      <c r="S60" s="9" t="e">
        <f ca="1">OFFSET(ACC!#REF!,0,VLOOKUP($M$1,$P$2:$Q$6,2,0),679,1)</f>
        <v>#REF!</v>
      </c>
      <c r="T60" s="13">
        <v>2120.0500000000002</v>
      </c>
      <c r="U60" s="14" t="e">
        <f t="shared" ca="1" si="0"/>
        <v>#REF!</v>
      </c>
    </row>
    <row r="61" spans="18:21" x14ac:dyDescent="0.25">
      <c r="R61" s="12">
        <v>41355</v>
      </c>
      <c r="S61" s="9" t="e">
        <f ca="1">OFFSET(ACC!#REF!,0,VLOOKUP($M$1,$P$2:$Q$6,2,0),679,1)</f>
        <v>#REF!</v>
      </c>
      <c r="T61" s="13">
        <v>2083.9</v>
      </c>
      <c r="U61" s="14" t="e">
        <f t="shared" ca="1" si="0"/>
        <v>#REF!</v>
      </c>
    </row>
    <row r="62" spans="18:21" x14ac:dyDescent="0.25">
      <c r="R62" s="12">
        <v>41358</v>
      </c>
      <c r="S62" s="9" t="e">
        <f ca="1">OFFSET(ACC!#REF!,0,VLOOKUP($M$1,$P$2:$Q$6,2,0),679,1)</f>
        <v>#REF!</v>
      </c>
      <c r="T62" s="13">
        <v>2058.4499999999998</v>
      </c>
      <c r="U62" s="14" t="e">
        <f t="shared" ca="1" si="0"/>
        <v>#REF!</v>
      </c>
    </row>
    <row r="63" spans="18:21" x14ac:dyDescent="0.25">
      <c r="R63" s="12">
        <v>41359</v>
      </c>
      <c r="S63" s="9" t="e">
        <f ca="1">OFFSET(ACC!#REF!,0,VLOOKUP($M$1,$P$2:$Q$6,2,0),679,1)</f>
        <v>#REF!</v>
      </c>
      <c r="T63" s="13">
        <v>2051.4</v>
      </c>
      <c r="U63" s="14" t="e">
        <f t="shared" ca="1" si="0"/>
        <v>#REF!</v>
      </c>
    </row>
    <row r="64" spans="18:21" x14ac:dyDescent="0.25">
      <c r="R64" s="12">
        <v>41361</v>
      </c>
      <c r="S64" s="9" t="e">
        <f ca="1">OFFSET(ACC!#REF!,0,VLOOKUP($M$1,$P$2:$Q$6,2,0),679,1)</f>
        <v>#REF!</v>
      </c>
      <c r="T64" s="13">
        <v>2072.75</v>
      </c>
      <c r="U64" s="14" t="e">
        <f t="shared" ca="1" si="0"/>
        <v>#REF!</v>
      </c>
    </row>
    <row r="65" spans="18:21" x14ac:dyDescent="0.25">
      <c r="R65" s="12">
        <v>41365</v>
      </c>
      <c r="S65" s="9" t="e">
        <f ca="1">OFFSET(ACC!#REF!,0,VLOOKUP($M$1,$P$2:$Q$6,2,0),679,1)</f>
        <v>#REF!</v>
      </c>
      <c r="T65" s="13">
        <v>2090.6</v>
      </c>
      <c r="U65" s="14" t="e">
        <f t="shared" ca="1" si="0"/>
        <v>#REF!</v>
      </c>
    </row>
    <row r="66" spans="18:21" x14ac:dyDescent="0.25">
      <c r="R66" s="12">
        <v>41366</v>
      </c>
      <c r="S66" s="9" t="e">
        <f ca="1">OFFSET(ACC!#REF!,0,VLOOKUP($M$1,$P$2:$Q$6,2,0),679,1)</f>
        <v>#REF!</v>
      </c>
      <c r="T66" s="13">
        <v>2140.1</v>
      </c>
      <c r="U66" s="14" t="e">
        <f t="shared" ca="1" si="0"/>
        <v>#REF!</v>
      </c>
    </row>
    <row r="67" spans="18:21" x14ac:dyDescent="0.25">
      <c r="R67" s="12">
        <v>41367</v>
      </c>
      <c r="S67" s="9" t="e">
        <f ca="1">OFFSET(ACC!#REF!,0,VLOOKUP($M$1,$P$2:$Q$6,2,0),679,1)</f>
        <v>#REF!</v>
      </c>
      <c r="T67" s="13">
        <v>2107.3000000000002</v>
      </c>
      <c r="U67" s="14" t="e">
        <f t="shared" ref="U67:U130" ca="1" si="1">S67-T67</f>
        <v>#REF!</v>
      </c>
    </row>
    <row r="68" spans="18:21" x14ac:dyDescent="0.25">
      <c r="R68" s="12">
        <v>41368</v>
      </c>
      <c r="S68" s="9" t="e">
        <f ca="1">OFFSET(ACC!#REF!,0,VLOOKUP($M$1,$P$2:$Q$6,2,0),679,1)</f>
        <v>#REF!</v>
      </c>
      <c r="T68" s="13">
        <v>2066.1</v>
      </c>
      <c r="U68" s="14" t="e">
        <f t="shared" ca="1" si="1"/>
        <v>#REF!</v>
      </c>
    </row>
    <row r="69" spans="18:21" x14ac:dyDescent="0.25">
      <c r="R69" s="12">
        <v>41369</v>
      </c>
      <c r="S69" s="9" t="e">
        <f ca="1">OFFSET(ACC!#REF!,0,VLOOKUP($M$1,$P$2:$Q$6,2,0),679,1)</f>
        <v>#REF!</v>
      </c>
      <c r="T69" s="13">
        <v>2056.3000000000002</v>
      </c>
      <c r="U69" s="14" t="e">
        <f t="shared" ca="1" si="1"/>
        <v>#REF!</v>
      </c>
    </row>
    <row r="70" spans="18:21" x14ac:dyDescent="0.25">
      <c r="R70" s="12">
        <v>41372</v>
      </c>
      <c r="S70" s="9" t="e">
        <f ca="1">OFFSET(ACC!#REF!,0,VLOOKUP($M$1,$P$2:$Q$6,2,0),679,1)</f>
        <v>#REF!</v>
      </c>
      <c r="T70" s="13">
        <v>2033.95</v>
      </c>
      <c r="U70" s="14" t="e">
        <f t="shared" ca="1" si="1"/>
        <v>#REF!</v>
      </c>
    </row>
    <row r="71" spans="18:21" x14ac:dyDescent="0.25">
      <c r="R71" s="12">
        <v>41373</v>
      </c>
      <c r="S71" s="9" t="e">
        <f ca="1">OFFSET(ACC!#REF!,0,VLOOKUP($M$1,$P$2:$Q$6,2,0),679,1)</f>
        <v>#REF!</v>
      </c>
      <c r="T71" s="13">
        <v>1987.1</v>
      </c>
      <c r="U71" s="14" t="e">
        <f t="shared" ca="1" si="1"/>
        <v>#REF!</v>
      </c>
    </row>
    <row r="72" spans="18:21" x14ac:dyDescent="0.25">
      <c r="R72" s="12">
        <v>41374</v>
      </c>
      <c r="S72" s="9" t="e">
        <f ca="1">OFFSET(ACC!#REF!,0,VLOOKUP($M$1,$P$2:$Q$6,2,0),679,1)</f>
        <v>#REF!</v>
      </c>
      <c r="T72" s="13">
        <v>2021</v>
      </c>
      <c r="U72" s="14" t="e">
        <f t="shared" ca="1" si="1"/>
        <v>#REF!</v>
      </c>
    </row>
    <row r="73" spans="18:21" x14ac:dyDescent="0.25">
      <c r="R73" s="12">
        <v>41375</v>
      </c>
      <c r="S73" s="9" t="e">
        <f ca="1">OFFSET(ACC!#REF!,0,VLOOKUP($M$1,$P$2:$Q$6,2,0),679,1)</f>
        <v>#REF!</v>
      </c>
      <c r="T73" s="13">
        <v>2041.7</v>
      </c>
      <c r="U73" s="14" t="e">
        <f t="shared" ca="1" si="1"/>
        <v>#REF!</v>
      </c>
    </row>
    <row r="74" spans="18:21" x14ac:dyDescent="0.25">
      <c r="R74" s="12">
        <v>41376</v>
      </c>
      <c r="S74" s="9" t="e">
        <f ca="1">OFFSET(ACC!#REF!,0,VLOOKUP($M$1,$P$2:$Q$6,2,0),679,1)</f>
        <v>#REF!</v>
      </c>
      <c r="T74" s="13">
        <v>2082.0500000000002</v>
      </c>
      <c r="U74" s="14" t="e">
        <f t="shared" ca="1" si="1"/>
        <v>#REF!</v>
      </c>
    </row>
    <row r="75" spans="18:21" x14ac:dyDescent="0.25">
      <c r="R75" s="12">
        <v>41379</v>
      </c>
      <c r="S75" s="9" t="e">
        <f ca="1">OFFSET(ACC!#REF!,0,VLOOKUP($M$1,$P$2:$Q$6,2,0),679,1)</f>
        <v>#REF!</v>
      </c>
      <c r="T75" s="13">
        <v>2144.6999999999998</v>
      </c>
      <c r="U75" s="14" t="e">
        <f t="shared" ca="1" si="1"/>
        <v>#REF!</v>
      </c>
    </row>
    <row r="76" spans="18:21" x14ac:dyDescent="0.25">
      <c r="R76" s="12">
        <v>41380</v>
      </c>
      <c r="S76" s="9" t="e">
        <f ca="1">OFFSET(ACC!#REF!,0,VLOOKUP($M$1,$P$2:$Q$6,2,0),679,1)</f>
        <v>#REF!</v>
      </c>
      <c r="T76" s="13">
        <v>2181.85</v>
      </c>
      <c r="U76" s="14" t="e">
        <f t="shared" ca="1" si="1"/>
        <v>#REF!</v>
      </c>
    </row>
    <row r="77" spans="18:21" x14ac:dyDescent="0.25">
      <c r="R77" s="12">
        <v>41381</v>
      </c>
      <c r="S77" s="9" t="e">
        <f ca="1">OFFSET(ACC!#REF!,0,VLOOKUP($M$1,$P$2:$Q$6,2,0),679,1)</f>
        <v>#REF!</v>
      </c>
      <c r="T77" s="13">
        <v>2244.4499999999998</v>
      </c>
      <c r="U77" s="14" t="e">
        <f t="shared" ca="1" si="1"/>
        <v>#REF!</v>
      </c>
    </row>
    <row r="78" spans="18:21" x14ac:dyDescent="0.25">
      <c r="R78" s="12">
        <v>41382</v>
      </c>
      <c r="S78" s="9" t="e">
        <f ca="1">OFFSET(ACC!#REF!,0,VLOOKUP($M$1,$P$2:$Q$6,2,0),679,1)</f>
        <v>#REF!</v>
      </c>
      <c r="T78" s="13">
        <v>2294</v>
      </c>
      <c r="U78" s="14" t="e">
        <f t="shared" ca="1" si="1"/>
        <v>#REF!</v>
      </c>
    </row>
    <row r="79" spans="18:21" x14ac:dyDescent="0.25">
      <c r="R79" s="12">
        <v>41386</v>
      </c>
      <c r="S79" s="9" t="e">
        <f ca="1">OFFSET(ACC!#REF!,0,VLOOKUP($M$1,$P$2:$Q$6,2,0),679,1)</f>
        <v>#REF!</v>
      </c>
      <c r="T79" s="13">
        <v>2323.9499999999998</v>
      </c>
      <c r="U79" s="14" t="e">
        <f t="shared" ca="1" si="1"/>
        <v>#REF!</v>
      </c>
    </row>
    <row r="80" spans="18:21" x14ac:dyDescent="0.25">
      <c r="R80" s="12">
        <v>41387</v>
      </c>
      <c r="S80" s="9" t="e">
        <f ca="1">OFFSET(ACC!#REF!,0,VLOOKUP($M$1,$P$2:$Q$6,2,0),679,1)</f>
        <v>#REF!</v>
      </c>
      <c r="T80" s="13">
        <v>2286.65</v>
      </c>
      <c r="U80" s="14" t="e">
        <f t="shared" ca="1" si="1"/>
        <v>#REF!</v>
      </c>
    </row>
    <row r="81" spans="18:21" x14ac:dyDescent="0.25">
      <c r="R81" s="12">
        <v>41389</v>
      </c>
      <c r="S81" s="9" t="e">
        <f ca="1">OFFSET(ACC!#REF!,0,VLOOKUP($M$1,$P$2:$Q$6,2,0),679,1)</f>
        <v>#REF!</v>
      </c>
      <c r="T81" s="13">
        <v>2331.1</v>
      </c>
      <c r="U81" s="14" t="e">
        <f t="shared" ca="1" si="1"/>
        <v>#REF!</v>
      </c>
    </row>
    <row r="82" spans="18:21" x14ac:dyDescent="0.25">
      <c r="R82" s="12">
        <v>41390</v>
      </c>
      <c r="S82" s="9" t="e">
        <f ca="1">OFFSET(ACC!#REF!,0,VLOOKUP($M$1,$P$2:$Q$6,2,0),679,1)</f>
        <v>#REF!</v>
      </c>
      <c r="T82" s="13">
        <v>2289.5500000000002</v>
      </c>
      <c r="U82" s="14" t="e">
        <f t="shared" ca="1" si="1"/>
        <v>#REF!</v>
      </c>
    </row>
    <row r="83" spans="18:21" x14ac:dyDescent="0.25">
      <c r="R83" s="12">
        <v>41393</v>
      </c>
      <c r="S83" s="9" t="e">
        <f ca="1">OFFSET(ACC!#REF!,0,VLOOKUP($M$1,$P$2:$Q$6,2,0),679,1)</f>
        <v>#REF!</v>
      </c>
      <c r="T83" s="13">
        <v>2272.4499999999998</v>
      </c>
      <c r="U83" s="14" t="e">
        <f t="shared" ca="1" si="1"/>
        <v>#REF!</v>
      </c>
    </row>
    <row r="84" spans="18:21" x14ac:dyDescent="0.25">
      <c r="R84" s="12">
        <v>41394</v>
      </c>
      <c r="S84" s="9" t="e">
        <f ca="1">OFFSET(ACC!#REF!,0,VLOOKUP($M$1,$P$2:$Q$6,2,0),679,1)</f>
        <v>#REF!</v>
      </c>
      <c r="T84" s="13">
        <v>2264.1999999999998</v>
      </c>
      <c r="U84" s="14" t="e">
        <f t="shared" ca="1" si="1"/>
        <v>#REF!</v>
      </c>
    </row>
    <row r="85" spans="18:21" x14ac:dyDescent="0.25">
      <c r="R85" s="12">
        <v>41396</v>
      </c>
      <c r="S85" s="9" t="e">
        <f ca="1">OFFSET(ACC!#REF!,0,VLOOKUP($M$1,$P$2:$Q$6,2,0),679,1)</f>
        <v>#REF!</v>
      </c>
      <c r="T85" s="13">
        <v>2299.35</v>
      </c>
      <c r="U85" s="14" t="e">
        <f t="shared" ca="1" si="1"/>
        <v>#REF!</v>
      </c>
    </row>
    <row r="86" spans="18:21" x14ac:dyDescent="0.25">
      <c r="R86" s="12">
        <v>41397</v>
      </c>
      <c r="S86" s="9" t="e">
        <f ca="1">OFFSET(ACC!#REF!,0,VLOOKUP($M$1,$P$2:$Q$6,2,0),679,1)</f>
        <v>#REF!</v>
      </c>
      <c r="T86" s="13">
        <v>2216.5500000000002</v>
      </c>
      <c r="U86" s="14" t="e">
        <f t="shared" ca="1" si="1"/>
        <v>#REF!</v>
      </c>
    </row>
    <row r="87" spans="18:21" x14ac:dyDescent="0.25">
      <c r="R87" s="12">
        <v>41400</v>
      </c>
      <c r="S87" s="9" t="e">
        <f ca="1">OFFSET(ACC!#REF!,0,VLOOKUP($M$1,$P$2:$Q$6,2,0),679,1)</f>
        <v>#REF!</v>
      </c>
      <c r="T87" s="13">
        <v>2225.25</v>
      </c>
      <c r="U87" s="14" t="e">
        <f t="shared" ca="1" si="1"/>
        <v>#REF!</v>
      </c>
    </row>
    <row r="88" spans="18:21" x14ac:dyDescent="0.25">
      <c r="R88" s="12">
        <v>41401</v>
      </c>
      <c r="S88" s="9" t="e">
        <f ca="1">OFFSET(ACC!#REF!,0,VLOOKUP($M$1,$P$2:$Q$6,2,0),679,1)</f>
        <v>#REF!</v>
      </c>
      <c r="T88" s="13">
        <v>2256.35</v>
      </c>
      <c r="U88" s="14" t="e">
        <f t="shared" ca="1" si="1"/>
        <v>#REF!</v>
      </c>
    </row>
    <row r="89" spans="18:21" x14ac:dyDescent="0.25">
      <c r="R89" s="12">
        <v>41402</v>
      </c>
      <c r="S89" s="9" t="e">
        <f ca="1">OFFSET(ACC!#REF!,0,VLOOKUP($M$1,$P$2:$Q$6,2,0),679,1)</f>
        <v>#REF!</v>
      </c>
      <c r="T89" s="13">
        <v>2253.5500000000002</v>
      </c>
      <c r="U89" s="14" t="e">
        <f t="shared" ca="1" si="1"/>
        <v>#REF!</v>
      </c>
    </row>
    <row r="90" spans="18:21" x14ac:dyDescent="0.25">
      <c r="R90" s="12">
        <v>41403</v>
      </c>
      <c r="S90" s="9" t="e">
        <f ca="1">OFFSET(ACC!#REF!,0,VLOOKUP($M$1,$P$2:$Q$6,2,0),679,1)</f>
        <v>#REF!</v>
      </c>
      <c r="T90" s="13">
        <v>2294.35</v>
      </c>
      <c r="U90" s="14" t="e">
        <f t="shared" ca="1" si="1"/>
        <v>#REF!</v>
      </c>
    </row>
    <row r="91" spans="18:21" x14ac:dyDescent="0.25">
      <c r="R91" s="12">
        <v>41404</v>
      </c>
      <c r="S91" s="9" t="e">
        <f ca="1">OFFSET(ACC!#REF!,0,VLOOKUP($M$1,$P$2:$Q$6,2,0),679,1)</f>
        <v>#REF!</v>
      </c>
      <c r="T91" s="13">
        <v>2293.75</v>
      </c>
      <c r="U91" s="14" t="e">
        <f t="shared" ca="1" si="1"/>
        <v>#REF!</v>
      </c>
    </row>
    <row r="92" spans="18:21" x14ac:dyDescent="0.25">
      <c r="R92" s="12">
        <v>41405</v>
      </c>
      <c r="S92" s="9" t="e">
        <f ca="1">OFFSET(ACC!#REF!,0,VLOOKUP($M$1,$P$2:$Q$6,2,0),679,1)</f>
        <v>#REF!</v>
      </c>
      <c r="T92" s="13">
        <v>2305.9</v>
      </c>
      <c r="U92" s="14" t="e">
        <f t="shared" ca="1" si="1"/>
        <v>#REF!</v>
      </c>
    </row>
    <row r="93" spans="18:21" x14ac:dyDescent="0.25">
      <c r="R93" s="12">
        <v>41407</v>
      </c>
      <c r="S93" s="9" t="e">
        <f ca="1">OFFSET(ACC!#REF!,0,VLOOKUP($M$1,$P$2:$Q$6,2,0),679,1)</f>
        <v>#REF!</v>
      </c>
      <c r="T93" s="13">
        <v>2278.25</v>
      </c>
      <c r="U93" s="14" t="e">
        <f t="shared" ca="1" si="1"/>
        <v>#REF!</v>
      </c>
    </row>
    <row r="94" spans="18:21" x14ac:dyDescent="0.25">
      <c r="R94" s="12">
        <v>41408</v>
      </c>
      <c r="S94" s="9" t="e">
        <f ca="1">OFFSET(ACC!#REF!,0,VLOOKUP($M$1,$P$2:$Q$6,2,0),679,1)</f>
        <v>#REF!</v>
      </c>
      <c r="T94" s="13">
        <v>2291.3000000000002</v>
      </c>
      <c r="U94" s="14" t="e">
        <f t="shared" ca="1" si="1"/>
        <v>#REF!</v>
      </c>
    </row>
    <row r="95" spans="18:21" x14ac:dyDescent="0.25">
      <c r="R95" s="12">
        <v>41409</v>
      </c>
      <c r="S95" s="9" t="e">
        <f ca="1">OFFSET(ACC!#REF!,0,VLOOKUP($M$1,$P$2:$Q$6,2,0),679,1)</f>
        <v>#REF!</v>
      </c>
      <c r="T95" s="13">
        <v>2384.5</v>
      </c>
      <c r="U95" s="14" t="e">
        <f t="shared" ca="1" si="1"/>
        <v>#REF!</v>
      </c>
    </row>
    <row r="96" spans="18:21" x14ac:dyDescent="0.25">
      <c r="R96" s="12">
        <v>41410</v>
      </c>
      <c r="S96" s="9" t="e">
        <f ca="1">OFFSET(ACC!#REF!,0,VLOOKUP($M$1,$P$2:$Q$6,2,0),679,1)</f>
        <v>#REF!</v>
      </c>
      <c r="T96" s="13">
        <v>2414.8000000000002</v>
      </c>
      <c r="U96" s="14" t="e">
        <f t="shared" ca="1" si="1"/>
        <v>#REF!</v>
      </c>
    </row>
    <row r="97" spans="18:21" x14ac:dyDescent="0.25">
      <c r="R97" s="12">
        <v>41411</v>
      </c>
      <c r="S97" s="9" t="e">
        <f ca="1">OFFSET(ACC!#REF!,0,VLOOKUP($M$1,$P$2:$Q$6,2,0),679,1)</f>
        <v>#REF!</v>
      </c>
      <c r="T97" s="13">
        <v>2424.6</v>
      </c>
      <c r="U97" s="14" t="e">
        <f t="shared" ca="1" si="1"/>
        <v>#REF!</v>
      </c>
    </row>
    <row r="98" spans="18:21" x14ac:dyDescent="0.25">
      <c r="R98" s="12">
        <v>41414</v>
      </c>
      <c r="S98" s="9" t="e">
        <f ca="1">OFFSET(ACC!#REF!,0,VLOOKUP($M$1,$P$2:$Q$6,2,0),679,1)</f>
        <v>#REF!</v>
      </c>
      <c r="T98" s="13">
        <v>2413.15</v>
      </c>
      <c r="U98" s="14" t="e">
        <f t="shared" ca="1" si="1"/>
        <v>#REF!</v>
      </c>
    </row>
    <row r="99" spans="18:21" x14ac:dyDescent="0.25">
      <c r="R99" s="12">
        <v>41415</v>
      </c>
      <c r="S99" s="9" t="e">
        <f ca="1">OFFSET(ACC!#REF!,0,VLOOKUP($M$1,$P$2:$Q$6,2,0),679,1)</f>
        <v>#REF!</v>
      </c>
      <c r="T99" s="13">
        <v>2361.1</v>
      </c>
      <c r="U99" s="14" t="e">
        <f t="shared" ca="1" si="1"/>
        <v>#REF!</v>
      </c>
    </row>
    <row r="100" spans="18:21" x14ac:dyDescent="0.25">
      <c r="R100" s="12">
        <v>41416</v>
      </c>
      <c r="S100" s="9" t="e">
        <f ca="1">OFFSET(ACC!#REF!,0,VLOOKUP($M$1,$P$2:$Q$6,2,0),679,1)</f>
        <v>#REF!</v>
      </c>
      <c r="T100" s="13">
        <v>2364.3000000000002</v>
      </c>
      <c r="U100" s="14" t="e">
        <f t="shared" ca="1" si="1"/>
        <v>#REF!</v>
      </c>
    </row>
    <row r="101" spans="18:21" x14ac:dyDescent="0.25">
      <c r="R101" s="12">
        <v>41417</v>
      </c>
      <c r="S101" s="9" t="e">
        <f ca="1">OFFSET(ACC!#REF!,0,VLOOKUP($M$1,$P$2:$Q$6,2,0),679,1)</f>
        <v>#REF!</v>
      </c>
      <c r="T101" s="13">
        <v>2176.1999999999998</v>
      </c>
      <c r="U101" s="14" t="e">
        <f t="shared" ca="1" si="1"/>
        <v>#REF!</v>
      </c>
    </row>
    <row r="102" spans="18:21" x14ac:dyDescent="0.25">
      <c r="R102" s="12">
        <v>41418</v>
      </c>
      <c r="S102" s="9" t="e">
        <f ca="1">OFFSET(ACC!#REF!,0,VLOOKUP($M$1,$P$2:$Q$6,2,0),679,1)</f>
        <v>#REF!</v>
      </c>
      <c r="T102" s="13">
        <v>2151.15</v>
      </c>
      <c r="U102" s="14" t="e">
        <f t="shared" ca="1" si="1"/>
        <v>#REF!</v>
      </c>
    </row>
    <row r="103" spans="18:21" x14ac:dyDescent="0.25">
      <c r="R103" s="12">
        <v>41421</v>
      </c>
      <c r="S103" s="9" t="e">
        <f ca="1">OFFSET(ACC!#REF!,0,VLOOKUP($M$1,$P$2:$Q$6,2,0),679,1)</f>
        <v>#REF!</v>
      </c>
      <c r="T103" s="13">
        <v>2161.6</v>
      </c>
      <c r="U103" s="14" t="e">
        <f t="shared" ca="1" si="1"/>
        <v>#REF!</v>
      </c>
    </row>
    <row r="104" spans="18:21" x14ac:dyDescent="0.25">
      <c r="R104" s="12">
        <v>41422</v>
      </c>
      <c r="S104" s="9" t="e">
        <f ca="1">OFFSET(ACC!#REF!,0,VLOOKUP($M$1,$P$2:$Q$6,2,0),679,1)</f>
        <v>#REF!</v>
      </c>
      <c r="T104" s="13">
        <v>2130.25</v>
      </c>
      <c r="U104" s="14" t="e">
        <f t="shared" ca="1" si="1"/>
        <v>#REF!</v>
      </c>
    </row>
    <row r="105" spans="18:21" x14ac:dyDescent="0.25">
      <c r="R105" s="12">
        <v>41423</v>
      </c>
      <c r="S105" s="9" t="e">
        <f ca="1">OFFSET(ACC!#REF!,0,VLOOKUP($M$1,$P$2:$Q$6,2,0),679,1)</f>
        <v>#REF!</v>
      </c>
      <c r="T105" s="13">
        <v>2105.25</v>
      </c>
      <c r="U105" s="14" t="e">
        <f t="shared" ca="1" si="1"/>
        <v>#REF!</v>
      </c>
    </row>
    <row r="106" spans="18:21" x14ac:dyDescent="0.25">
      <c r="R106" s="12">
        <v>41424</v>
      </c>
      <c r="S106" s="9" t="e">
        <f ca="1">OFFSET(ACC!#REF!,0,VLOOKUP($M$1,$P$2:$Q$6,2,0),679,1)</f>
        <v>#REF!</v>
      </c>
      <c r="T106" s="13">
        <v>2088.4499999999998</v>
      </c>
      <c r="U106" s="14" t="e">
        <f t="shared" ca="1" si="1"/>
        <v>#REF!</v>
      </c>
    </row>
    <row r="107" spans="18:21" x14ac:dyDescent="0.25">
      <c r="R107" s="12">
        <v>41425</v>
      </c>
      <c r="S107" s="9" t="e">
        <f ca="1">OFFSET(ACC!#REF!,0,VLOOKUP($M$1,$P$2:$Q$6,2,0),679,1)</f>
        <v>#REF!</v>
      </c>
      <c r="T107" s="13">
        <v>2047.7</v>
      </c>
      <c r="U107" s="14" t="e">
        <f t="shared" ca="1" si="1"/>
        <v>#REF!</v>
      </c>
    </row>
    <row r="108" spans="18:21" x14ac:dyDescent="0.25">
      <c r="R108" s="12">
        <v>41428</v>
      </c>
      <c r="S108" s="9" t="e">
        <f ca="1">OFFSET(ACC!#REF!,0,VLOOKUP($M$1,$P$2:$Q$6,2,0),679,1)</f>
        <v>#REF!</v>
      </c>
      <c r="T108" s="13">
        <v>2069.6999999999998</v>
      </c>
      <c r="U108" s="14" t="e">
        <f t="shared" ca="1" si="1"/>
        <v>#REF!</v>
      </c>
    </row>
    <row r="109" spans="18:21" x14ac:dyDescent="0.25">
      <c r="R109" s="12">
        <v>41429</v>
      </c>
      <c r="S109" s="9" t="e">
        <f ca="1">OFFSET(ACC!#REF!,0,VLOOKUP($M$1,$P$2:$Q$6,2,0),679,1)</f>
        <v>#REF!</v>
      </c>
      <c r="T109" s="13">
        <v>2026</v>
      </c>
      <c r="U109" s="14" t="e">
        <f t="shared" ca="1" si="1"/>
        <v>#REF!</v>
      </c>
    </row>
    <row r="110" spans="18:21" x14ac:dyDescent="0.25">
      <c r="R110" s="12">
        <v>41430</v>
      </c>
      <c r="S110" s="9" t="e">
        <f ca="1">OFFSET(ACC!#REF!,0,VLOOKUP($M$1,$P$2:$Q$6,2,0),679,1)</f>
        <v>#REF!</v>
      </c>
      <c r="T110" s="13">
        <v>2031.6</v>
      </c>
      <c r="U110" s="14" t="e">
        <f t="shared" ca="1" si="1"/>
        <v>#REF!</v>
      </c>
    </row>
    <row r="111" spans="18:21" x14ac:dyDescent="0.25">
      <c r="R111" s="12">
        <v>41431</v>
      </c>
      <c r="S111" s="9" t="e">
        <f ca="1">OFFSET(ACC!#REF!,0,VLOOKUP($M$1,$P$2:$Q$6,2,0),679,1)</f>
        <v>#REF!</v>
      </c>
      <c r="T111" s="13">
        <v>2049.15</v>
      </c>
      <c r="U111" s="14" t="e">
        <f t="shared" ca="1" si="1"/>
        <v>#REF!</v>
      </c>
    </row>
    <row r="112" spans="18:21" x14ac:dyDescent="0.25">
      <c r="R112" s="12">
        <v>41432</v>
      </c>
      <c r="S112" s="9" t="e">
        <f ca="1">OFFSET(ACC!#REF!,0,VLOOKUP($M$1,$P$2:$Q$6,2,0),679,1)</f>
        <v>#REF!</v>
      </c>
      <c r="T112" s="13">
        <v>2023.15</v>
      </c>
      <c r="U112" s="14" t="e">
        <f t="shared" ca="1" si="1"/>
        <v>#REF!</v>
      </c>
    </row>
    <row r="113" spans="18:21" x14ac:dyDescent="0.25">
      <c r="R113" s="12">
        <v>41435</v>
      </c>
      <c r="S113" s="9" t="e">
        <f ca="1">OFFSET(ACC!#REF!,0,VLOOKUP($M$1,$P$2:$Q$6,2,0),679,1)</f>
        <v>#REF!</v>
      </c>
      <c r="T113" s="13">
        <v>2012.1</v>
      </c>
      <c r="U113" s="14" t="e">
        <f t="shared" ca="1" si="1"/>
        <v>#REF!</v>
      </c>
    </row>
    <row r="114" spans="18:21" x14ac:dyDescent="0.25">
      <c r="R114" s="12">
        <v>41436</v>
      </c>
      <c r="S114" s="9" t="e">
        <f ca="1">OFFSET(ACC!#REF!,0,VLOOKUP($M$1,$P$2:$Q$6,2,0),679,1)</f>
        <v>#REF!</v>
      </c>
      <c r="T114" s="13">
        <v>1997.65</v>
      </c>
      <c r="U114" s="14" t="e">
        <f t="shared" ca="1" si="1"/>
        <v>#REF!</v>
      </c>
    </row>
    <row r="115" spans="18:21" x14ac:dyDescent="0.25">
      <c r="R115" s="12">
        <v>41437</v>
      </c>
      <c r="S115" s="9" t="e">
        <f ca="1">OFFSET(ACC!#REF!,0,VLOOKUP($M$1,$P$2:$Q$6,2,0),679,1)</f>
        <v>#REF!</v>
      </c>
      <c r="T115" s="13">
        <v>2010.05</v>
      </c>
      <c r="U115" s="14" t="e">
        <f t="shared" ca="1" si="1"/>
        <v>#REF!</v>
      </c>
    </row>
    <row r="116" spans="18:21" x14ac:dyDescent="0.25">
      <c r="R116" s="12">
        <v>41438</v>
      </c>
      <c r="S116" s="9" t="e">
        <f ca="1">OFFSET(ACC!#REF!,0,VLOOKUP($M$1,$P$2:$Q$6,2,0),679,1)</f>
        <v>#REF!</v>
      </c>
      <c r="T116" s="13">
        <v>2019.8</v>
      </c>
      <c r="U116" s="14" t="e">
        <f t="shared" ca="1" si="1"/>
        <v>#REF!</v>
      </c>
    </row>
    <row r="117" spans="18:21" x14ac:dyDescent="0.25">
      <c r="R117" s="12">
        <v>41439</v>
      </c>
      <c r="S117" s="9" t="e">
        <f ca="1">OFFSET(ACC!#REF!,0,VLOOKUP($M$1,$P$2:$Q$6,2,0),679,1)</f>
        <v>#REF!</v>
      </c>
      <c r="T117" s="13">
        <v>2046.25</v>
      </c>
      <c r="U117" s="14" t="e">
        <f t="shared" ca="1" si="1"/>
        <v>#REF!</v>
      </c>
    </row>
    <row r="118" spans="18:21" x14ac:dyDescent="0.25">
      <c r="R118" s="12">
        <v>41442</v>
      </c>
      <c r="S118" s="9" t="e">
        <f ca="1">OFFSET(ACC!#REF!,0,VLOOKUP($M$1,$P$2:$Q$6,2,0),679,1)</f>
        <v>#REF!</v>
      </c>
      <c r="T118" s="13">
        <v>2064.9499999999998</v>
      </c>
      <c r="U118" s="14" t="e">
        <f t="shared" ca="1" si="1"/>
        <v>#REF!</v>
      </c>
    </row>
    <row r="119" spans="18:21" x14ac:dyDescent="0.25">
      <c r="R119" s="12">
        <v>41443</v>
      </c>
      <c r="S119" s="9" t="e">
        <f ca="1">OFFSET(ACC!#REF!,0,VLOOKUP($M$1,$P$2:$Q$6,2,0),679,1)</f>
        <v>#REF!</v>
      </c>
      <c r="T119" s="13">
        <v>2043.9</v>
      </c>
      <c r="U119" s="14" t="e">
        <f t="shared" ca="1" si="1"/>
        <v>#REF!</v>
      </c>
    </row>
    <row r="120" spans="18:21" x14ac:dyDescent="0.25">
      <c r="R120" s="12">
        <v>41444</v>
      </c>
      <c r="S120" s="9" t="e">
        <f ca="1">OFFSET(ACC!#REF!,0,VLOOKUP($M$1,$P$2:$Q$6,2,0),679,1)</f>
        <v>#REF!</v>
      </c>
      <c r="T120" s="13">
        <v>2045.7</v>
      </c>
      <c r="U120" s="14" t="e">
        <f t="shared" ca="1" si="1"/>
        <v>#REF!</v>
      </c>
    </row>
    <row r="121" spans="18:21" x14ac:dyDescent="0.25">
      <c r="R121" s="12">
        <v>41445</v>
      </c>
      <c r="S121" s="9" t="e">
        <f ca="1">OFFSET(ACC!#REF!,0,VLOOKUP($M$1,$P$2:$Q$6,2,0),679,1)</f>
        <v>#REF!</v>
      </c>
      <c r="T121" s="13">
        <v>1998.45</v>
      </c>
      <c r="U121" s="14" t="e">
        <f t="shared" ca="1" si="1"/>
        <v>#REF!</v>
      </c>
    </row>
    <row r="122" spans="18:21" x14ac:dyDescent="0.25">
      <c r="R122" s="12">
        <v>41446</v>
      </c>
      <c r="S122" s="9" t="e">
        <f ca="1">OFFSET(ACC!#REF!,0,VLOOKUP($M$1,$P$2:$Q$6,2,0),679,1)</f>
        <v>#REF!</v>
      </c>
      <c r="T122" s="13">
        <v>1990.4</v>
      </c>
      <c r="U122" s="14" t="e">
        <f t="shared" ca="1" si="1"/>
        <v>#REF!</v>
      </c>
    </row>
    <row r="123" spans="18:21" x14ac:dyDescent="0.25">
      <c r="R123" s="12">
        <v>41449</v>
      </c>
      <c r="S123" s="9" t="e">
        <f ca="1">OFFSET(ACC!#REF!,0,VLOOKUP($M$1,$P$2:$Q$6,2,0),679,1)</f>
        <v>#REF!</v>
      </c>
      <c r="T123" s="13">
        <v>1948.85</v>
      </c>
      <c r="U123" s="14" t="e">
        <f t="shared" ca="1" si="1"/>
        <v>#REF!</v>
      </c>
    </row>
    <row r="124" spans="18:21" x14ac:dyDescent="0.25">
      <c r="R124" s="12">
        <v>41450</v>
      </c>
      <c r="S124" s="9" t="e">
        <f ca="1">OFFSET(ACC!#REF!,0,VLOOKUP($M$1,$P$2:$Q$6,2,0),679,1)</f>
        <v>#REF!</v>
      </c>
      <c r="T124" s="13">
        <v>1914.75</v>
      </c>
      <c r="U124" s="14" t="e">
        <f t="shared" ca="1" si="1"/>
        <v>#REF!</v>
      </c>
    </row>
    <row r="125" spans="18:21" x14ac:dyDescent="0.25">
      <c r="R125" s="12">
        <v>41451</v>
      </c>
      <c r="S125" s="9" t="e">
        <f ca="1">OFFSET(ACC!#REF!,0,VLOOKUP($M$1,$P$2:$Q$6,2,0),679,1)</f>
        <v>#REF!</v>
      </c>
      <c r="T125" s="13">
        <v>1900.7</v>
      </c>
      <c r="U125" s="14" t="e">
        <f t="shared" ca="1" si="1"/>
        <v>#REF!</v>
      </c>
    </row>
    <row r="126" spans="18:21" x14ac:dyDescent="0.25">
      <c r="R126" s="12">
        <v>41452</v>
      </c>
      <c r="S126" s="9" t="e">
        <f ca="1">OFFSET(ACC!#REF!,0,VLOOKUP($M$1,$P$2:$Q$6,2,0),679,1)</f>
        <v>#REF!</v>
      </c>
      <c r="T126" s="13">
        <v>1913.7</v>
      </c>
      <c r="U126" s="14" t="e">
        <f t="shared" ca="1" si="1"/>
        <v>#REF!</v>
      </c>
    </row>
    <row r="127" spans="18:21" x14ac:dyDescent="0.25">
      <c r="R127" s="12">
        <v>41453</v>
      </c>
      <c r="S127" s="9" t="e">
        <f ca="1">OFFSET(ACC!#REF!,0,VLOOKUP($M$1,$P$2:$Q$6,2,0),679,1)</f>
        <v>#REF!</v>
      </c>
      <c r="T127" s="13">
        <v>1953.6</v>
      </c>
      <c r="U127" s="14" t="e">
        <f t="shared" ca="1" si="1"/>
        <v>#REF!</v>
      </c>
    </row>
    <row r="128" spans="18:21" x14ac:dyDescent="0.25">
      <c r="R128" s="12">
        <v>41456</v>
      </c>
      <c r="S128" s="9" t="e">
        <f ca="1">OFFSET(ACC!#REF!,0,VLOOKUP($M$1,$P$2:$Q$6,2,0),679,1)</f>
        <v>#REF!</v>
      </c>
      <c r="T128" s="13">
        <v>2015.6</v>
      </c>
      <c r="U128" s="14" t="e">
        <f t="shared" ca="1" si="1"/>
        <v>#REF!</v>
      </c>
    </row>
    <row r="129" spans="18:21" x14ac:dyDescent="0.25">
      <c r="R129" s="12">
        <v>41457</v>
      </c>
      <c r="S129" s="9" t="e">
        <f ca="1">OFFSET(ACC!#REF!,0,VLOOKUP($M$1,$P$2:$Q$6,2,0),679,1)</f>
        <v>#REF!</v>
      </c>
      <c r="T129" s="13">
        <v>1990.85</v>
      </c>
      <c r="U129" s="14" t="e">
        <f t="shared" ca="1" si="1"/>
        <v>#REF!</v>
      </c>
    </row>
    <row r="130" spans="18:21" x14ac:dyDescent="0.25">
      <c r="R130" s="12">
        <v>41458</v>
      </c>
      <c r="S130" s="9" t="e">
        <f ca="1">OFFSET(ACC!#REF!,0,VLOOKUP($M$1,$P$2:$Q$6,2,0),679,1)</f>
        <v>#REF!</v>
      </c>
      <c r="T130" s="13">
        <v>1899.6</v>
      </c>
      <c r="U130" s="14" t="e">
        <f t="shared" ca="1" si="1"/>
        <v>#REF!</v>
      </c>
    </row>
    <row r="131" spans="18:21" x14ac:dyDescent="0.25">
      <c r="R131" s="12">
        <v>41459</v>
      </c>
      <c r="S131" s="9" t="e">
        <f ca="1">OFFSET(ACC!#REF!,0,VLOOKUP($M$1,$P$2:$Q$6,2,0),679,1)</f>
        <v>#REF!</v>
      </c>
      <c r="T131" s="13">
        <v>1901.45</v>
      </c>
      <c r="U131" s="14" t="e">
        <f t="shared" ref="U131:U194" ca="1" si="2">S131-T131</f>
        <v>#REF!</v>
      </c>
    </row>
    <row r="132" spans="18:21" x14ac:dyDescent="0.25">
      <c r="R132" s="12">
        <v>41460</v>
      </c>
      <c r="S132" s="9" t="e">
        <f ca="1">OFFSET(ACC!#REF!,0,VLOOKUP($M$1,$P$2:$Q$6,2,0),679,1)</f>
        <v>#REF!</v>
      </c>
      <c r="T132" s="13">
        <v>1894.7</v>
      </c>
      <c r="U132" s="14" t="e">
        <f t="shared" ca="1" si="2"/>
        <v>#REF!</v>
      </c>
    </row>
    <row r="133" spans="18:21" x14ac:dyDescent="0.25">
      <c r="R133" s="12">
        <v>41463</v>
      </c>
      <c r="S133" s="9" t="e">
        <f ca="1">OFFSET(ACC!#REF!,0,VLOOKUP($M$1,$P$2:$Q$6,2,0),679,1)</f>
        <v>#REF!</v>
      </c>
      <c r="T133" s="13">
        <v>1877.3</v>
      </c>
      <c r="U133" s="14" t="e">
        <f t="shared" ca="1" si="2"/>
        <v>#REF!</v>
      </c>
    </row>
    <row r="134" spans="18:21" x14ac:dyDescent="0.25">
      <c r="R134" s="12">
        <v>41464</v>
      </c>
      <c r="S134" s="9" t="e">
        <f ca="1">OFFSET(ACC!#REF!,0,VLOOKUP($M$1,$P$2:$Q$6,2,0),679,1)</f>
        <v>#REF!</v>
      </c>
      <c r="T134" s="13">
        <v>1896.35</v>
      </c>
      <c r="U134" s="14" t="e">
        <f t="shared" ca="1" si="2"/>
        <v>#REF!</v>
      </c>
    </row>
    <row r="135" spans="18:21" x14ac:dyDescent="0.25">
      <c r="R135" s="12">
        <v>41465</v>
      </c>
      <c r="S135" s="9" t="e">
        <f ca="1">OFFSET(ACC!#REF!,0,VLOOKUP($M$1,$P$2:$Q$6,2,0),679,1)</f>
        <v>#REF!</v>
      </c>
      <c r="T135" s="13">
        <v>1877.55</v>
      </c>
      <c r="U135" s="14" t="e">
        <f t="shared" ca="1" si="2"/>
        <v>#REF!</v>
      </c>
    </row>
    <row r="136" spans="18:21" x14ac:dyDescent="0.25">
      <c r="R136" s="12">
        <v>41466</v>
      </c>
      <c r="S136" s="9" t="e">
        <f ca="1">OFFSET(ACC!#REF!,0,VLOOKUP($M$1,$P$2:$Q$6,2,0),679,1)</f>
        <v>#REF!</v>
      </c>
      <c r="T136" s="13">
        <v>1910.15</v>
      </c>
      <c r="U136" s="14" t="e">
        <f t="shared" ca="1" si="2"/>
        <v>#REF!</v>
      </c>
    </row>
    <row r="137" spans="18:21" x14ac:dyDescent="0.25">
      <c r="R137" s="12">
        <v>41467</v>
      </c>
      <c r="S137" s="9" t="e">
        <f ca="1">OFFSET(ACC!#REF!,0,VLOOKUP($M$1,$P$2:$Q$6,2,0),679,1)</f>
        <v>#REF!</v>
      </c>
      <c r="T137" s="13">
        <v>1893.4</v>
      </c>
      <c r="U137" s="14" t="e">
        <f t="shared" ca="1" si="2"/>
        <v>#REF!</v>
      </c>
    </row>
    <row r="138" spans="18:21" x14ac:dyDescent="0.25">
      <c r="R138" s="12">
        <v>41470</v>
      </c>
      <c r="S138" s="9" t="e">
        <f ca="1">OFFSET(ACC!#REF!,0,VLOOKUP($M$1,$P$2:$Q$6,2,0),679,1)</f>
        <v>#REF!</v>
      </c>
      <c r="T138" s="13">
        <v>1916.1</v>
      </c>
      <c r="U138" s="14" t="e">
        <f t="shared" ca="1" si="2"/>
        <v>#REF!</v>
      </c>
    </row>
    <row r="139" spans="18:21" x14ac:dyDescent="0.25">
      <c r="R139" s="12">
        <v>41471</v>
      </c>
      <c r="S139" s="9" t="e">
        <f ca="1">OFFSET(ACC!#REF!,0,VLOOKUP($M$1,$P$2:$Q$6,2,0),679,1)</f>
        <v>#REF!</v>
      </c>
      <c r="T139" s="13">
        <v>1828.45</v>
      </c>
      <c r="U139" s="14" t="e">
        <f t="shared" ca="1" si="2"/>
        <v>#REF!</v>
      </c>
    </row>
    <row r="140" spans="18:21" x14ac:dyDescent="0.25">
      <c r="R140" s="12">
        <v>41472</v>
      </c>
      <c r="S140" s="9" t="e">
        <f ca="1">OFFSET(ACC!#REF!,0,VLOOKUP($M$1,$P$2:$Q$6,2,0),679,1)</f>
        <v>#REF!</v>
      </c>
      <c r="T140" s="13">
        <v>1807.05</v>
      </c>
      <c r="U140" s="14" t="e">
        <f t="shared" ca="1" si="2"/>
        <v>#REF!</v>
      </c>
    </row>
    <row r="141" spans="18:21" x14ac:dyDescent="0.25">
      <c r="R141" s="12">
        <v>41473</v>
      </c>
      <c r="S141" s="9" t="e">
        <f ca="1">OFFSET(ACC!#REF!,0,VLOOKUP($M$1,$P$2:$Q$6,2,0),679,1)</f>
        <v>#REF!</v>
      </c>
      <c r="T141" s="13">
        <v>1824.45</v>
      </c>
      <c r="U141" s="14" t="e">
        <f t="shared" ca="1" si="2"/>
        <v>#REF!</v>
      </c>
    </row>
    <row r="142" spans="18:21" x14ac:dyDescent="0.25">
      <c r="R142" s="12">
        <v>41474</v>
      </c>
      <c r="S142" s="9" t="e">
        <f ca="1">OFFSET(ACC!#REF!,0,VLOOKUP($M$1,$P$2:$Q$6,2,0),679,1)</f>
        <v>#REF!</v>
      </c>
      <c r="T142" s="13">
        <v>1814.1</v>
      </c>
      <c r="U142" s="14" t="e">
        <f t="shared" ca="1" si="2"/>
        <v>#REF!</v>
      </c>
    </row>
    <row r="143" spans="18:21" x14ac:dyDescent="0.25">
      <c r="R143" s="12">
        <v>41477</v>
      </c>
      <c r="S143" s="9" t="e">
        <f ca="1">OFFSET(ACC!#REF!,0,VLOOKUP($M$1,$P$2:$Q$6,2,0),679,1)</f>
        <v>#REF!</v>
      </c>
      <c r="T143" s="13">
        <v>1824.15</v>
      </c>
      <c r="U143" s="14" t="e">
        <f t="shared" ca="1" si="2"/>
        <v>#REF!</v>
      </c>
    </row>
    <row r="144" spans="18:21" x14ac:dyDescent="0.25">
      <c r="R144" s="12">
        <v>41478</v>
      </c>
      <c r="S144" s="9" t="e">
        <f ca="1">OFFSET(ACC!#REF!,0,VLOOKUP($M$1,$P$2:$Q$6,2,0),679,1)</f>
        <v>#REF!</v>
      </c>
      <c r="T144" s="13">
        <v>1861.1</v>
      </c>
      <c r="U144" s="14" t="e">
        <f t="shared" ca="1" si="2"/>
        <v>#REF!</v>
      </c>
    </row>
    <row r="145" spans="18:21" x14ac:dyDescent="0.25">
      <c r="R145" s="12">
        <v>41479</v>
      </c>
      <c r="S145" s="9" t="e">
        <f ca="1">OFFSET(ACC!#REF!,0,VLOOKUP($M$1,$P$2:$Q$6,2,0),679,1)</f>
        <v>#REF!</v>
      </c>
      <c r="T145" s="13">
        <v>1802.9</v>
      </c>
      <c r="U145" s="14" t="e">
        <f t="shared" ca="1" si="2"/>
        <v>#REF!</v>
      </c>
    </row>
    <row r="146" spans="18:21" x14ac:dyDescent="0.25">
      <c r="R146" s="12">
        <v>41480</v>
      </c>
      <c r="S146" s="9" t="e">
        <f ca="1">OFFSET(ACC!#REF!,0,VLOOKUP($M$1,$P$2:$Q$6,2,0),679,1)</f>
        <v>#REF!</v>
      </c>
      <c r="T146" s="13">
        <v>1799.45</v>
      </c>
      <c r="U146" s="14" t="e">
        <f t="shared" ca="1" si="2"/>
        <v>#REF!</v>
      </c>
    </row>
    <row r="147" spans="18:21" x14ac:dyDescent="0.25">
      <c r="R147" s="12">
        <v>41481</v>
      </c>
      <c r="S147" s="9" t="e">
        <f ca="1">OFFSET(ACC!#REF!,0,VLOOKUP($M$1,$P$2:$Q$6,2,0),679,1)</f>
        <v>#REF!</v>
      </c>
      <c r="T147" s="13">
        <v>1764.8</v>
      </c>
      <c r="U147" s="14" t="e">
        <f t="shared" ca="1" si="2"/>
        <v>#REF!</v>
      </c>
    </row>
    <row r="148" spans="18:21" x14ac:dyDescent="0.25">
      <c r="R148" s="12">
        <v>41484</v>
      </c>
      <c r="S148" s="9" t="e">
        <f ca="1">OFFSET(ACC!#REF!,0,VLOOKUP($M$1,$P$2:$Q$6,2,0),679,1)</f>
        <v>#REF!</v>
      </c>
      <c r="T148" s="13">
        <v>1744.05</v>
      </c>
      <c r="U148" s="14" t="e">
        <f t="shared" ca="1" si="2"/>
        <v>#REF!</v>
      </c>
    </row>
    <row r="149" spans="18:21" x14ac:dyDescent="0.25">
      <c r="R149" s="12">
        <v>41485</v>
      </c>
      <c r="S149" s="9" t="e">
        <f ca="1">OFFSET(ACC!#REF!,0,VLOOKUP($M$1,$P$2:$Q$6,2,0),679,1)</f>
        <v>#REF!</v>
      </c>
      <c r="T149" s="13">
        <v>1723.65</v>
      </c>
      <c r="U149" s="14" t="e">
        <f t="shared" ca="1" si="2"/>
        <v>#REF!</v>
      </c>
    </row>
    <row r="150" spans="18:21" x14ac:dyDescent="0.25">
      <c r="R150" s="12">
        <v>41486</v>
      </c>
      <c r="S150" s="9" t="e">
        <f ca="1">OFFSET(ACC!#REF!,0,VLOOKUP($M$1,$P$2:$Q$6,2,0),679,1)</f>
        <v>#REF!</v>
      </c>
      <c r="T150" s="13">
        <v>1709.85</v>
      </c>
      <c r="U150" s="14" t="e">
        <f t="shared" ca="1" si="2"/>
        <v>#REF!</v>
      </c>
    </row>
    <row r="151" spans="18:21" x14ac:dyDescent="0.25">
      <c r="R151" s="12">
        <v>41487</v>
      </c>
      <c r="S151" s="9" t="e">
        <f ca="1">OFFSET(ACC!#REF!,0,VLOOKUP($M$1,$P$2:$Q$6,2,0),679,1)</f>
        <v>#REF!</v>
      </c>
      <c r="T151" s="13">
        <v>1683.45</v>
      </c>
      <c r="U151" s="14" t="e">
        <f t="shared" ca="1" si="2"/>
        <v>#REF!</v>
      </c>
    </row>
    <row r="152" spans="18:21" x14ac:dyDescent="0.25">
      <c r="R152" s="12">
        <v>41488</v>
      </c>
      <c r="S152" s="9" t="e">
        <f ca="1">OFFSET(ACC!#REF!,0,VLOOKUP($M$1,$P$2:$Q$6,2,0),679,1)</f>
        <v>#REF!</v>
      </c>
      <c r="T152" s="13">
        <v>1681.35</v>
      </c>
      <c r="U152" s="14" t="e">
        <f t="shared" ca="1" si="2"/>
        <v>#REF!</v>
      </c>
    </row>
    <row r="153" spans="18:21" x14ac:dyDescent="0.25">
      <c r="R153" s="12">
        <v>41491</v>
      </c>
      <c r="S153" s="9" t="e">
        <f ca="1">OFFSET(ACC!#REF!,0,VLOOKUP($M$1,$P$2:$Q$6,2,0),679,1)</f>
        <v>#REF!</v>
      </c>
      <c r="T153" s="13">
        <v>1682.35</v>
      </c>
      <c r="U153" s="14" t="e">
        <f t="shared" ca="1" si="2"/>
        <v>#REF!</v>
      </c>
    </row>
    <row r="154" spans="18:21" x14ac:dyDescent="0.25">
      <c r="R154" s="12">
        <v>41492</v>
      </c>
      <c r="S154" s="9" t="e">
        <f ca="1">OFFSET(ACC!#REF!,0,VLOOKUP($M$1,$P$2:$Q$6,2,0),679,1)</f>
        <v>#REF!</v>
      </c>
      <c r="T154" s="13">
        <v>1640.75</v>
      </c>
      <c r="U154" s="14" t="e">
        <f t="shared" ca="1" si="2"/>
        <v>#REF!</v>
      </c>
    </row>
    <row r="155" spans="18:21" x14ac:dyDescent="0.25">
      <c r="R155" s="12">
        <v>41493</v>
      </c>
      <c r="S155" s="9" t="e">
        <f ca="1">OFFSET(ACC!#REF!,0,VLOOKUP($M$1,$P$2:$Q$6,2,0),679,1)</f>
        <v>#REF!</v>
      </c>
      <c r="T155" s="13">
        <v>1713.55</v>
      </c>
      <c r="U155" s="14" t="e">
        <f t="shared" ca="1" si="2"/>
        <v>#REF!</v>
      </c>
    </row>
    <row r="156" spans="18:21" x14ac:dyDescent="0.25">
      <c r="R156" s="12">
        <v>41494</v>
      </c>
      <c r="S156" s="9" t="e">
        <f ca="1">OFFSET(ACC!#REF!,0,VLOOKUP($M$1,$P$2:$Q$6,2,0),679,1)</f>
        <v>#REF!</v>
      </c>
      <c r="T156" s="13">
        <v>1661.45</v>
      </c>
      <c r="U156" s="14" t="e">
        <f t="shared" ca="1" si="2"/>
        <v>#REF!</v>
      </c>
    </row>
    <row r="157" spans="18:21" x14ac:dyDescent="0.25">
      <c r="R157" s="12">
        <v>41498</v>
      </c>
      <c r="S157" s="9" t="e">
        <f ca="1">OFFSET(ACC!#REF!,0,VLOOKUP($M$1,$P$2:$Q$6,2,0),679,1)</f>
        <v>#REF!</v>
      </c>
      <c r="T157" s="13">
        <v>1604.8</v>
      </c>
      <c r="U157" s="14" t="e">
        <f t="shared" ca="1" si="2"/>
        <v>#REF!</v>
      </c>
    </row>
    <row r="158" spans="18:21" x14ac:dyDescent="0.25">
      <c r="R158" s="12">
        <v>41499</v>
      </c>
      <c r="S158" s="9" t="e">
        <f ca="1">OFFSET(ACC!#REF!,0,VLOOKUP($M$1,$P$2:$Q$6,2,0),679,1)</f>
        <v>#REF!</v>
      </c>
      <c r="T158" s="13">
        <v>1620.7</v>
      </c>
      <c r="U158" s="14" t="e">
        <f t="shared" ca="1" si="2"/>
        <v>#REF!</v>
      </c>
    </row>
    <row r="159" spans="18:21" x14ac:dyDescent="0.25">
      <c r="R159" s="12">
        <v>41500</v>
      </c>
      <c r="S159" s="9" t="e">
        <f ca="1">OFFSET(ACC!#REF!,0,VLOOKUP($M$1,$P$2:$Q$6,2,0),679,1)</f>
        <v>#REF!</v>
      </c>
      <c r="T159" s="13">
        <v>1625.1</v>
      </c>
      <c r="U159" s="14" t="e">
        <f t="shared" ca="1" si="2"/>
        <v>#REF!</v>
      </c>
    </row>
    <row r="160" spans="18:21" x14ac:dyDescent="0.25">
      <c r="R160" s="12">
        <v>41502</v>
      </c>
      <c r="S160" s="9" t="e">
        <f ca="1">OFFSET(ACC!#REF!,0,VLOOKUP($M$1,$P$2:$Q$6,2,0),679,1)</f>
        <v>#REF!</v>
      </c>
      <c r="T160" s="13">
        <v>1571.2</v>
      </c>
      <c r="U160" s="14" t="e">
        <f t="shared" ca="1" si="2"/>
        <v>#REF!</v>
      </c>
    </row>
    <row r="161" spans="18:21" x14ac:dyDescent="0.25">
      <c r="R161" s="12">
        <v>41505</v>
      </c>
      <c r="S161" s="9" t="e">
        <f ca="1">OFFSET(ACC!#REF!,0,VLOOKUP($M$1,$P$2:$Q$6,2,0),679,1)</f>
        <v>#REF!</v>
      </c>
      <c r="T161" s="13">
        <v>1530.4</v>
      </c>
      <c r="U161" s="14" t="e">
        <f t="shared" ca="1" si="2"/>
        <v>#REF!</v>
      </c>
    </row>
    <row r="162" spans="18:21" x14ac:dyDescent="0.25">
      <c r="R162" s="12">
        <v>41506</v>
      </c>
      <c r="S162" s="9" t="e">
        <f ca="1">OFFSET(ACC!#REF!,0,VLOOKUP($M$1,$P$2:$Q$6,2,0),679,1)</f>
        <v>#REF!</v>
      </c>
      <c r="T162" s="13">
        <v>1553.5</v>
      </c>
      <c r="U162" s="14" t="e">
        <f t="shared" ca="1" si="2"/>
        <v>#REF!</v>
      </c>
    </row>
    <row r="163" spans="18:21" x14ac:dyDescent="0.25">
      <c r="R163" s="12">
        <v>41507</v>
      </c>
      <c r="S163" s="9" t="e">
        <f ca="1">OFFSET(ACC!#REF!,0,VLOOKUP($M$1,$P$2:$Q$6,2,0),679,1)</f>
        <v>#REF!</v>
      </c>
      <c r="T163" s="13">
        <v>1549.6</v>
      </c>
      <c r="U163" s="14" t="e">
        <f t="shared" ca="1" si="2"/>
        <v>#REF!</v>
      </c>
    </row>
    <row r="164" spans="18:21" x14ac:dyDescent="0.25">
      <c r="R164" s="12">
        <v>41508</v>
      </c>
      <c r="S164" s="9" t="e">
        <f ca="1">OFFSET(ACC!#REF!,0,VLOOKUP($M$1,$P$2:$Q$6,2,0),679,1)</f>
        <v>#REF!</v>
      </c>
      <c r="T164" s="13">
        <v>1571.1</v>
      </c>
      <c r="U164" s="14" t="e">
        <f t="shared" ca="1" si="2"/>
        <v>#REF!</v>
      </c>
    </row>
    <row r="165" spans="18:21" x14ac:dyDescent="0.25">
      <c r="R165" s="12">
        <v>41509</v>
      </c>
      <c r="S165" s="9" t="e">
        <f ca="1">OFFSET(ACC!#REF!,0,VLOOKUP($M$1,$P$2:$Q$6,2,0),679,1)</f>
        <v>#REF!</v>
      </c>
      <c r="T165" s="13">
        <v>1559.45</v>
      </c>
      <c r="U165" s="14" t="e">
        <f t="shared" ca="1" si="2"/>
        <v>#REF!</v>
      </c>
    </row>
    <row r="166" spans="18:21" x14ac:dyDescent="0.25">
      <c r="R166" s="12">
        <v>41512</v>
      </c>
      <c r="S166" s="9" t="e">
        <f ca="1">OFFSET(ACC!#REF!,0,VLOOKUP($M$1,$P$2:$Q$6,2,0),679,1)</f>
        <v>#REF!</v>
      </c>
      <c r="T166" s="13">
        <v>1557.25</v>
      </c>
      <c r="U166" s="14" t="e">
        <f t="shared" ca="1" si="2"/>
        <v>#REF!</v>
      </c>
    </row>
    <row r="167" spans="18:21" x14ac:dyDescent="0.25">
      <c r="R167" s="12">
        <v>41513</v>
      </c>
      <c r="S167" s="9" t="e">
        <f ca="1">OFFSET(ACC!#REF!,0,VLOOKUP($M$1,$P$2:$Q$6,2,0),679,1)</f>
        <v>#REF!</v>
      </c>
      <c r="T167" s="13">
        <v>1519.9</v>
      </c>
      <c r="U167" s="14" t="e">
        <f t="shared" ca="1" si="2"/>
        <v>#REF!</v>
      </c>
    </row>
    <row r="168" spans="18:21" x14ac:dyDescent="0.25">
      <c r="R168" s="12">
        <v>41514</v>
      </c>
      <c r="S168" s="9" t="e">
        <f ca="1">OFFSET(ACC!#REF!,0,VLOOKUP($M$1,$P$2:$Q$6,2,0),679,1)</f>
        <v>#REF!</v>
      </c>
      <c r="T168" s="13">
        <v>1498.2</v>
      </c>
      <c r="U168" s="14" t="e">
        <f t="shared" ca="1" si="2"/>
        <v>#REF!</v>
      </c>
    </row>
    <row r="169" spans="18:21" x14ac:dyDescent="0.25">
      <c r="R169" s="12">
        <v>41515</v>
      </c>
      <c r="S169" s="9" t="e">
        <f ca="1">OFFSET(ACC!#REF!,0,VLOOKUP($M$1,$P$2:$Q$6,2,0),679,1)</f>
        <v>#REF!</v>
      </c>
      <c r="T169" s="13">
        <v>1489.25</v>
      </c>
      <c r="U169" s="14" t="e">
        <f t="shared" ca="1" si="2"/>
        <v>#REF!</v>
      </c>
    </row>
    <row r="170" spans="18:21" x14ac:dyDescent="0.25">
      <c r="R170" s="12">
        <v>41516</v>
      </c>
      <c r="S170" s="9" t="e">
        <f ca="1">OFFSET(ACC!#REF!,0,VLOOKUP($M$1,$P$2:$Q$6,2,0),679,1)</f>
        <v>#REF!</v>
      </c>
      <c r="T170" s="13">
        <v>1514.4</v>
      </c>
      <c r="U170" s="14" t="e">
        <f t="shared" ca="1" si="2"/>
        <v>#REF!</v>
      </c>
    </row>
    <row r="171" spans="18:21" x14ac:dyDescent="0.25">
      <c r="R171" s="12">
        <v>41519</v>
      </c>
      <c r="S171" s="9" t="e">
        <f ca="1">OFFSET(ACC!#REF!,0,VLOOKUP($M$1,$P$2:$Q$6,2,0),679,1)</f>
        <v>#REF!</v>
      </c>
      <c r="T171" s="13">
        <v>1516.65</v>
      </c>
      <c r="U171" s="14" t="e">
        <f t="shared" ca="1" si="2"/>
        <v>#REF!</v>
      </c>
    </row>
    <row r="172" spans="18:21" x14ac:dyDescent="0.25">
      <c r="R172" s="12">
        <v>41520</v>
      </c>
      <c r="S172" s="9" t="e">
        <f ca="1">OFFSET(ACC!#REF!,0,VLOOKUP($M$1,$P$2:$Q$6,2,0),679,1)</f>
        <v>#REF!</v>
      </c>
      <c r="T172" s="13">
        <v>1475.3</v>
      </c>
      <c r="U172" s="14" t="e">
        <f t="shared" ca="1" si="2"/>
        <v>#REF!</v>
      </c>
    </row>
    <row r="173" spans="18:21" x14ac:dyDescent="0.25">
      <c r="R173" s="12">
        <v>41521</v>
      </c>
      <c r="S173" s="9" t="e">
        <f ca="1">OFFSET(ACC!#REF!,0,VLOOKUP($M$1,$P$2:$Q$6,2,0),679,1)</f>
        <v>#REF!</v>
      </c>
      <c r="T173" s="13">
        <v>1491.05</v>
      </c>
      <c r="U173" s="14" t="e">
        <f t="shared" ca="1" si="2"/>
        <v>#REF!</v>
      </c>
    </row>
    <row r="174" spans="18:21" x14ac:dyDescent="0.25">
      <c r="R174" s="12">
        <v>41522</v>
      </c>
      <c r="S174" s="9" t="e">
        <f ca="1">OFFSET(ACC!#REF!,0,VLOOKUP($M$1,$P$2:$Q$6,2,0),679,1)</f>
        <v>#REF!</v>
      </c>
      <c r="T174" s="13">
        <v>1636.25</v>
      </c>
      <c r="U174" s="14" t="e">
        <f t="shared" ca="1" si="2"/>
        <v>#REF!</v>
      </c>
    </row>
    <row r="175" spans="18:21" x14ac:dyDescent="0.25">
      <c r="R175" s="12">
        <v>41523</v>
      </c>
      <c r="S175" s="9" t="e">
        <f ca="1">OFFSET(ACC!#REF!,0,VLOOKUP($M$1,$P$2:$Q$6,2,0),679,1)</f>
        <v>#REF!</v>
      </c>
      <c r="T175" s="13">
        <v>1633.25</v>
      </c>
      <c r="U175" s="14" t="e">
        <f t="shared" ca="1" si="2"/>
        <v>#REF!</v>
      </c>
    </row>
    <row r="176" spans="18:21" x14ac:dyDescent="0.25">
      <c r="R176" s="12">
        <v>41527</v>
      </c>
      <c r="S176" s="9" t="e">
        <f ca="1">OFFSET(ACC!#REF!,0,VLOOKUP($M$1,$P$2:$Q$6,2,0),679,1)</f>
        <v>#REF!</v>
      </c>
      <c r="T176" s="13">
        <v>1631.45</v>
      </c>
      <c r="U176" s="14" t="e">
        <f t="shared" ca="1" si="2"/>
        <v>#REF!</v>
      </c>
    </row>
    <row r="177" spans="18:21" x14ac:dyDescent="0.25">
      <c r="R177" s="12">
        <v>41528</v>
      </c>
      <c r="S177" s="9" t="e">
        <f ca="1">OFFSET(ACC!#REF!,0,VLOOKUP($M$1,$P$2:$Q$6,2,0),679,1)</f>
        <v>#REF!</v>
      </c>
      <c r="T177" s="13">
        <v>1688.9</v>
      </c>
      <c r="U177" s="14" t="e">
        <f t="shared" ca="1" si="2"/>
        <v>#REF!</v>
      </c>
    </row>
    <row r="178" spans="18:21" x14ac:dyDescent="0.25">
      <c r="R178" s="12">
        <v>41529</v>
      </c>
      <c r="S178" s="9" t="e">
        <f ca="1">OFFSET(ACC!#REF!,0,VLOOKUP($M$1,$P$2:$Q$6,2,0),679,1)</f>
        <v>#REF!</v>
      </c>
      <c r="T178" s="13">
        <v>1658.1</v>
      </c>
      <c r="U178" s="14" t="e">
        <f t="shared" ca="1" si="2"/>
        <v>#REF!</v>
      </c>
    </row>
    <row r="179" spans="18:21" x14ac:dyDescent="0.25">
      <c r="R179" s="12">
        <v>41530</v>
      </c>
      <c r="S179" s="9" t="e">
        <f ca="1">OFFSET(ACC!#REF!,0,VLOOKUP($M$1,$P$2:$Q$6,2,0),679,1)</f>
        <v>#REF!</v>
      </c>
      <c r="T179" s="13">
        <v>1662.95</v>
      </c>
      <c r="U179" s="14" t="e">
        <f t="shared" ca="1" si="2"/>
        <v>#REF!</v>
      </c>
    </row>
    <row r="180" spans="18:21" x14ac:dyDescent="0.25">
      <c r="R180" s="12">
        <v>41533</v>
      </c>
      <c r="S180" s="9" t="e">
        <f ca="1">OFFSET(ACC!#REF!,0,VLOOKUP($M$1,$P$2:$Q$6,2,0),679,1)</f>
        <v>#REF!</v>
      </c>
      <c r="T180" s="13">
        <v>1649.65</v>
      </c>
      <c r="U180" s="14" t="e">
        <f t="shared" ca="1" si="2"/>
        <v>#REF!</v>
      </c>
    </row>
    <row r="181" spans="18:21" x14ac:dyDescent="0.25">
      <c r="R181" s="12">
        <v>41534</v>
      </c>
      <c r="S181" s="9" t="e">
        <f ca="1">OFFSET(ACC!#REF!,0,VLOOKUP($M$1,$P$2:$Q$6,2,0),679,1)</f>
        <v>#REF!</v>
      </c>
      <c r="T181" s="13">
        <v>1634.9</v>
      </c>
      <c r="U181" s="14" t="e">
        <f t="shared" ca="1" si="2"/>
        <v>#REF!</v>
      </c>
    </row>
    <row r="182" spans="18:21" x14ac:dyDescent="0.25">
      <c r="R182" s="12">
        <v>41535</v>
      </c>
      <c r="S182" s="9" t="e">
        <f ca="1">OFFSET(ACC!#REF!,0,VLOOKUP($M$1,$P$2:$Q$6,2,0),679,1)</f>
        <v>#REF!</v>
      </c>
      <c r="T182" s="13">
        <v>1673.75</v>
      </c>
      <c r="U182" s="14" t="e">
        <f t="shared" ca="1" si="2"/>
        <v>#REF!</v>
      </c>
    </row>
    <row r="183" spans="18:21" x14ac:dyDescent="0.25">
      <c r="R183" s="12">
        <v>41536</v>
      </c>
      <c r="S183" s="9" t="e">
        <f ca="1">OFFSET(ACC!#REF!,0,VLOOKUP($M$1,$P$2:$Q$6,2,0),679,1)</f>
        <v>#REF!</v>
      </c>
      <c r="T183" s="13">
        <v>1808.75</v>
      </c>
      <c r="U183" s="14" t="e">
        <f t="shared" ca="1" si="2"/>
        <v>#REF!</v>
      </c>
    </row>
    <row r="184" spans="18:21" x14ac:dyDescent="0.25">
      <c r="R184" s="12">
        <v>41537</v>
      </c>
      <c r="S184" s="9" t="e">
        <f ca="1">OFFSET(ACC!#REF!,0,VLOOKUP($M$1,$P$2:$Q$6,2,0),679,1)</f>
        <v>#REF!</v>
      </c>
      <c r="T184" s="13">
        <v>1746.55</v>
      </c>
      <c r="U184" s="14" t="e">
        <f t="shared" ca="1" si="2"/>
        <v>#REF!</v>
      </c>
    </row>
    <row r="185" spans="18:21" x14ac:dyDescent="0.25">
      <c r="R185" s="12">
        <v>41540</v>
      </c>
      <c r="S185" s="9" t="e">
        <f ca="1">OFFSET(ACC!#REF!,0,VLOOKUP($M$1,$P$2:$Q$6,2,0),679,1)</f>
        <v>#REF!</v>
      </c>
      <c r="T185" s="13">
        <v>1652.45</v>
      </c>
      <c r="U185" s="14" t="e">
        <f t="shared" ca="1" si="2"/>
        <v>#REF!</v>
      </c>
    </row>
    <row r="186" spans="18:21" x14ac:dyDescent="0.25">
      <c r="R186" s="12">
        <v>41541</v>
      </c>
      <c r="S186" s="9" t="e">
        <f ca="1">OFFSET(ACC!#REF!,0,VLOOKUP($M$1,$P$2:$Q$6,2,0),679,1)</f>
        <v>#REF!</v>
      </c>
      <c r="T186" s="13">
        <v>1647.05</v>
      </c>
      <c r="U186" s="14" t="e">
        <f t="shared" ca="1" si="2"/>
        <v>#REF!</v>
      </c>
    </row>
    <row r="187" spans="18:21" x14ac:dyDescent="0.25">
      <c r="R187" s="12">
        <v>41542</v>
      </c>
      <c r="S187" s="9" t="e">
        <f ca="1">OFFSET(ACC!#REF!,0,VLOOKUP($M$1,$P$2:$Q$6,2,0),679,1)</f>
        <v>#REF!</v>
      </c>
      <c r="T187" s="13">
        <v>1686.35</v>
      </c>
      <c r="U187" s="14" t="e">
        <f t="shared" ca="1" si="2"/>
        <v>#REF!</v>
      </c>
    </row>
    <row r="188" spans="18:21" x14ac:dyDescent="0.25">
      <c r="R188" s="12">
        <v>41543</v>
      </c>
      <c r="S188" s="9" t="e">
        <f ca="1">OFFSET(ACC!#REF!,0,VLOOKUP($M$1,$P$2:$Q$6,2,0),679,1)</f>
        <v>#REF!</v>
      </c>
      <c r="T188" s="13">
        <v>1675.2</v>
      </c>
      <c r="U188" s="14" t="e">
        <f t="shared" ca="1" si="2"/>
        <v>#REF!</v>
      </c>
    </row>
    <row r="189" spans="18:21" x14ac:dyDescent="0.25">
      <c r="R189" s="12">
        <v>41544</v>
      </c>
      <c r="S189" s="9" t="e">
        <f ca="1">OFFSET(ACC!#REF!,0,VLOOKUP($M$1,$P$2:$Q$6,2,0),679,1)</f>
        <v>#REF!</v>
      </c>
      <c r="T189" s="13">
        <v>1641.7</v>
      </c>
      <c r="U189" s="14" t="e">
        <f t="shared" ca="1" si="2"/>
        <v>#REF!</v>
      </c>
    </row>
    <row r="190" spans="18:21" x14ac:dyDescent="0.25">
      <c r="R190" s="12">
        <v>41547</v>
      </c>
      <c r="S190" s="9" t="e">
        <f ca="1">OFFSET(ACC!#REF!,0,VLOOKUP($M$1,$P$2:$Q$6,2,0),679,1)</f>
        <v>#REF!</v>
      </c>
      <c r="T190" s="13">
        <v>1615.25</v>
      </c>
      <c r="U190" s="14" t="e">
        <f t="shared" ca="1" si="2"/>
        <v>#REF!</v>
      </c>
    </row>
    <row r="191" spans="18:21" x14ac:dyDescent="0.25">
      <c r="R191" s="12">
        <v>41548</v>
      </c>
      <c r="S191" s="9" t="e">
        <f ca="1">OFFSET(ACC!#REF!,0,VLOOKUP($M$1,$P$2:$Q$6,2,0),679,1)</f>
        <v>#REF!</v>
      </c>
      <c r="T191" s="13">
        <v>1643.5</v>
      </c>
      <c r="U191" s="14" t="e">
        <f t="shared" ca="1" si="2"/>
        <v>#REF!</v>
      </c>
    </row>
    <row r="192" spans="18:21" x14ac:dyDescent="0.25">
      <c r="R192" s="12">
        <v>41550</v>
      </c>
      <c r="S192" s="9" t="e">
        <f ca="1">OFFSET(ACC!#REF!,0,VLOOKUP($M$1,$P$2:$Q$6,2,0),679,1)</f>
        <v>#REF!</v>
      </c>
      <c r="T192" s="13">
        <v>1659.45</v>
      </c>
      <c r="U192" s="14" t="e">
        <f t="shared" ca="1" si="2"/>
        <v>#REF!</v>
      </c>
    </row>
    <row r="193" spans="18:21" x14ac:dyDescent="0.25">
      <c r="R193" s="12">
        <v>41551</v>
      </c>
      <c r="S193" s="9" t="e">
        <f ca="1">OFFSET(ACC!#REF!,0,VLOOKUP($M$1,$P$2:$Q$6,2,0),679,1)</f>
        <v>#REF!</v>
      </c>
      <c r="T193" s="13">
        <v>1652.4</v>
      </c>
      <c r="U193" s="14" t="e">
        <f t="shared" ca="1" si="2"/>
        <v>#REF!</v>
      </c>
    </row>
    <row r="194" spans="18:21" x14ac:dyDescent="0.25">
      <c r="R194" s="12">
        <v>41554</v>
      </c>
      <c r="S194" s="9" t="e">
        <f ca="1">OFFSET(ACC!#REF!,0,VLOOKUP($M$1,$P$2:$Q$6,2,0),679,1)</f>
        <v>#REF!</v>
      </c>
      <c r="T194" s="13">
        <v>1632.75</v>
      </c>
      <c r="U194" s="14" t="e">
        <f t="shared" ca="1" si="2"/>
        <v>#REF!</v>
      </c>
    </row>
    <row r="195" spans="18:21" x14ac:dyDescent="0.25">
      <c r="R195" s="12">
        <v>41555</v>
      </c>
      <c r="S195" s="9" t="e">
        <f ca="1">OFFSET(ACC!#REF!,0,VLOOKUP($M$1,$P$2:$Q$6,2,0),679,1)</f>
        <v>#REF!</v>
      </c>
      <c r="T195" s="13">
        <v>1611.65</v>
      </c>
      <c r="U195" s="14" t="e">
        <f t="shared" ref="U195:U258" ca="1" si="3">S195-T195</f>
        <v>#REF!</v>
      </c>
    </row>
    <row r="196" spans="18:21" x14ac:dyDescent="0.25">
      <c r="R196" s="12">
        <v>41556</v>
      </c>
      <c r="S196" s="9" t="e">
        <f ca="1">OFFSET(ACC!#REF!,0,VLOOKUP($M$1,$P$2:$Q$6,2,0),679,1)</f>
        <v>#REF!</v>
      </c>
      <c r="T196" s="13">
        <v>1612.35</v>
      </c>
      <c r="U196" s="14" t="e">
        <f t="shared" ca="1" si="3"/>
        <v>#REF!</v>
      </c>
    </row>
    <row r="197" spans="18:21" x14ac:dyDescent="0.25">
      <c r="R197" s="12">
        <v>41557</v>
      </c>
      <c r="S197" s="9" t="e">
        <f ca="1">OFFSET(ACC!#REF!,0,VLOOKUP($M$1,$P$2:$Q$6,2,0),679,1)</f>
        <v>#REF!</v>
      </c>
      <c r="T197" s="13">
        <v>1633</v>
      </c>
      <c r="U197" s="14" t="e">
        <f t="shared" ca="1" si="3"/>
        <v>#REF!</v>
      </c>
    </row>
    <row r="198" spans="18:21" x14ac:dyDescent="0.25">
      <c r="R198" s="12">
        <v>41558</v>
      </c>
      <c r="S198" s="9" t="e">
        <f ca="1">OFFSET(ACC!#REF!,0,VLOOKUP($M$1,$P$2:$Q$6,2,0),679,1)</f>
        <v>#REF!</v>
      </c>
      <c r="T198" s="13">
        <v>1651.6</v>
      </c>
      <c r="U198" s="14" t="e">
        <f t="shared" ca="1" si="3"/>
        <v>#REF!</v>
      </c>
    </row>
    <row r="199" spans="18:21" x14ac:dyDescent="0.25">
      <c r="R199" s="12">
        <v>41561</v>
      </c>
      <c r="S199" s="9" t="e">
        <f ca="1">OFFSET(ACC!#REF!,0,VLOOKUP($M$1,$P$2:$Q$6,2,0),679,1)</f>
        <v>#REF!</v>
      </c>
      <c r="T199" s="13">
        <v>1656.2</v>
      </c>
      <c r="U199" s="14" t="e">
        <f t="shared" ca="1" si="3"/>
        <v>#REF!</v>
      </c>
    </row>
    <row r="200" spans="18:21" x14ac:dyDescent="0.25">
      <c r="R200" s="12">
        <v>41562</v>
      </c>
      <c r="S200" s="9" t="e">
        <f ca="1">OFFSET(ACC!#REF!,0,VLOOKUP($M$1,$P$2:$Q$6,2,0),679,1)</f>
        <v>#REF!</v>
      </c>
      <c r="T200" s="13">
        <v>1621.55</v>
      </c>
      <c r="U200" s="14" t="e">
        <f t="shared" ca="1" si="3"/>
        <v>#REF!</v>
      </c>
    </row>
    <row r="201" spans="18:21" x14ac:dyDescent="0.25">
      <c r="R201" s="12">
        <v>41564</v>
      </c>
      <c r="S201" s="9" t="e">
        <f ca="1">OFFSET(ACC!#REF!,0,VLOOKUP($M$1,$P$2:$Q$6,2,0),679,1)</f>
        <v>#REF!</v>
      </c>
      <c r="T201" s="13">
        <v>1621.6</v>
      </c>
      <c r="U201" s="14" t="e">
        <f t="shared" ca="1" si="3"/>
        <v>#REF!</v>
      </c>
    </row>
    <row r="202" spans="18:21" x14ac:dyDescent="0.25">
      <c r="R202" s="12">
        <v>41565</v>
      </c>
      <c r="S202" s="9" t="e">
        <f ca="1">OFFSET(ACC!#REF!,0,VLOOKUP($M$1,$P$2:$Q$6,2,0),679,1)</f>
        <v>#REF!</v>
      </c>
      <c r="T202" s="13">
        <v>1664.8</v>
      </c>
      <c r="U202" s="14" t="e">
        <f t="shared" ca="1" si="3"/>
        <v>#REF!</v>
      </c>
    </row>
    <row r="203" spans="18:21" x14ac:dyDescent="0.25">
      <c r="R203" s="12">
        <v>41568</v>
      </c>
      <c r="S203" s="9" t="e">
        <f ca="1">OFFSET(ACC!#REF!,0,VLOOKUP($M$1,$P$2:$Q$6,2,0),679,1)</f>
        <v>#REF!</v>
      </c>
      <c r="T203" s="13">
        <v>1671.25</v>
      </c>
      <c r="U203" s="14" t="e">
        <f t="shared" ca="1" si="3"/>
        <v>#REF!</v>
      </c>
    </row>
    <row r="204" spans="18:21" x14ac:dyDescent="0.25">
      <c r="R204" s="12">
        <v>41569</v>
      </c>
      <c r="S204" s="9" t="e">
        <f ca="1">OFFSET(ACC!#REF!,0,VLOOKUP($M$1,$P$2:$Q$6,2,0),679,1)</f>
        <v>#REF!</v>
      </c>
      <c r="T204" s="13">
        <v>1676.9</v>
      </c>
      <c r="U204" s="14" t="e">
        <f t="shared" ca="1" si="3"/>
        <v>#REF!</v>
      </c>
    </row>
    <row r="205" spans="18:21" x14ac:dyDescent="0.25">
      <c r="R205" s="12">
        <v>41570</v>
      </c>
      <c r="S205" s="9" t="e">
        <f ca="1">OFFSET(ACC!#REF!,0,VLOOKUP($M$1,$P$2:$Q$6,2,0),679,1)</f>
        <v>#REF!</v>
      </c>
      <c r="T205" s="13">
        <v>1716.35</v>
      </c>
      <c r="U205" s="14" t="e">
        <f t="shared" ca="1" si="3"/>
        <v>#REF!</v>
      </c>
    </row>
    <row r="206" spans="18:21" x14ac:dyDescent="0.25">
      <c r="R206" s="12">
        <v>41571</v>
      </c>
      <c r="S206" s="9" t="e">
        <f ca="1">OFFSET(ACC!#REF!,0,VLOOKUP($M$1,$P$2:$Q$6,2,0),679,1)</f>
        <v>#REF!</v>
      </c>
      <c r="T206" s="13">
        <v>1718.25</v>
      </c>
      <c r="U206" s="14" t="e">
        <f t="shared" ca="1" si="3"/>
        <v>#REF!</v>
      </c>
    </row>
    <row r="207" spans="18:21" x14ac:dyDescent="0.25">
      <c r="R207" s="12">
        <v>41572</v>
      </c>
      <c r="S207" s="9" t="e">
        <f ca="1">OFFSET(ACC!#REF!,0,VLOOKUP($M$1,$P$2:$Q$6,2,0),679,1)</f>
        <v>#REF!</v>
      </c>
      <c r="T207" s="13">
        <v>1717.65</v>
      </c>
      <c r="U207" s="14" t="e">
        <f t="shared" ca="1" si="3"/>
        <v>#REF!</v>
      </c>
    </row>
    <row r="208" spans="18:21" x14ac:dyDescent="0.25">
      <c r="R208" s="12">
        <v>41575</v>
      </c>
      <c r="S208" s="9" t="e">
        <f ca="1">OFFSET(ACC!#REF!,0,VLOOKUP($M$1,$P$2:$Q$6,2,0),679,1)</f>
        <v>#REF!</v>
      </c>
      <c r="T208" s="13">
        <v>1676.2</v>
      </c>
      <c r="U208" s="14" t="e">
        <f t="shared" ca="1" si="3"/>
        <v>#REF!</v>
      </c>
    </row>
    <row r="209" spans="18:21" x14ac:dyDescent="0.25">
      <c r="R209" s="12">
        <v>41576</v>
      </c>
      <c r="S209" s="9" t="e">
        <f ca="1">OFFSET(ACC!#REF!,0,VLOOKUP($M$1,$P$2:$Q$6,2,0),679,1)</f>
        <v>#REF!</v>
      </c>
      <c r="T209" s="13">
        <v>1737.3</v>
      </c>
      <c r="U209" s="14" t="e">
        <f t="shared" ca="1" si="3"/>
        <v>#REF!</v>
      </c>
    </row>
    <row r="210" spans="18:21" x14ac:dyDescent="0.25">
      <c r="R210" s="12">
        <v>41577</v>
      </c>
      <c r="S210" s="9" t="e">
        <f ca="1">OFFSET(ACC!#REF!,0,VLOOKUP($M$1,$P$2:$Q$6,2,0),679,1)</f>
        <v>#REF!</v>
      </c>
      <c r="T210" s="13">
        <v>1721</v>
      </c>
      <c r="U210" s="14" t="e">
        <f t="shared" ca="1" si="3"/>
        <v>#REF!</v>
      </c>
    </row>
    <row r="211" spans="18:21" x14ac:dyDescent="0.25">
      <c r="R211" s="12">
        <v>41578</v>
      </c>
      <c r="S211" s="9" t="e">
        <f ca="1">OFFSET(ACC!#REF!,0,VLOOKUP($M$1,$P$2:$Q$6,2,0),679,1)</f>
        <v>#REF!</v>
      </c>
      <c r="T211" s="13">
        <v>1795.5</v>
      </c>
      <c r="U211" s="14" t="e">
        <f t="shared" ca="1" si="3"/>
        <v>#REF!</v>
      </c>
    </row>
    <row r="212" spans="18:21" x14ac:dyDescent="0.25">
      <c r="R212" s="12">
        <v>41579</v>
      </c>
      <c r="S212" s="9" t="e">
        <f ca="1">OFFSET(ACC!#REF!,0,VLOOKUP($M$1,$P$2:$Q$6,2,0),679,1)</f>
        <v>#REF!</v>
      </c>
      <c r="T212" s="13">
        <v>1879.4</v>
      </c>
      <c r="U212" s="14" t="e">
        <f t="shared" ca="1" si="3"/>
        <v>#REF!</v>
      </c>
    </row>
    <row r="213" spans="18:21" x14ac:dyDescent="0.25">
      <c r="R213" s="12">
        <v>41581</v>
      </c>
      <c r="S213" s="9" t="e">
        <f ca="1">OFFSET(ACC!#REF!,0,VLOOKUP($M$1,$P$2:$Q$6,2,0),679,1)</f>
        <v>#REF!</v>
      </c>
      <c r="T213" s="13">
        <v>1886</v>
      </c>
      <c r="U213" s="14" t="e">
        <f t="shared" ca="1" si="3"/>
        <v>#REF!</v>
      </c>
    </row>
    <row r="214" spans="18:21" x14ac:dyDescent="0.25">
      <c r="R214" s="12">
        <v>41583</v>
      </c>
      <c r="S214" s="9" t="e">
        <f ca="1">OFFSET(ACC!#REF!,0,VLOOKUP($M$1,$P$2:$Q$6,2,0),679,1)</f>
        <v>#REF!</v>
      </c>
      <c r="T214" s="13">
        <v>1873.2</v>
      </c>
      <c r="U214" s="14" t="e">
        <f t="shared" ca="1" si="3"/>
        <v>#REF!</v>
      </c>
    </row>
    <row r="215" spans="18:21" x14ac:dyDescent="0.25">
      <c r="R215" s="12">
        <v>41584</v>
      </c>
      <c r="S215" s="9" t="e">
        <f ca="1">OFFSET(ACC!#REF!,0,VLOOKUP($M$1,$P$2:$Q$6,2,0),679,1)</f>
        <v>#REF!</v>
      </c>
      <c r="T215" s="13">
        <v>1809.6</v>
      </c>
      <c r="U215" s="14" t="e">
        <f t="shared" ca="1" si="3"/>
        <v>#REF!</v>
      </c>
    </row>
    <row r="216" spans="18:21" x14ac:dyDescent="0.25">
      <c r="R216" s="12">
        <v>41585</v>
      </c>
      <c r="S216" s="9" t="e">
        <f ca="1">OFFSET(ACC!#REF!,0,VLOOKUP($M$1,$P$2:$Q$6,2,0),679,1)</f>
        <v>#REF!</v>
      </c>
      <c r="T216" s="13">
        <v>1752.25</v>
      </c>
      <c r="U216" s="14" t="e">
        <f t="shared" ca="1" si="3"/>
        <v>#REF!</v>
      </c>
    </row>
    <row r="217" spans="18:21" x14ac:dyDescent="0.25">
      <c r="R217" s="12">
        <v>41586</v>
      </c>
      <c r="S217" s="9" t="e">
        <f ca="1">OFFSET(ACC!#REF!,0,VLOOKUP($M$1,$P$2:$Q$6,2,0),679,1)</f>
        <v>#REF!</v>
      </c>
      <c r="T217" s="13">
        <v>1744.25</v>
      </c>
      <c r="U217" s="14" t="e">
        <f t="shared" ca="1" si="3"/>
        <v>#REF!</v>
      </c>
    </row>
    <row r="218" spans="18:21" x14ac:dyDescent="0.25">
      <c r="R218" s="12">
        <v>41589</v>
      </c>
      <c r="S218" s="9" t="e">
        <f ca="1">OFFSET(ACC!#REF!,0,VLOOKUP($M$1,$P$2:$Q$6,2,0),679,1)</f>
        <v>#REF!</v>
      </c>
      <c r="T218" s="13">
        <v>1705</v>
      </c>
      <c r="U218" s="14" t="e">
        <f t="shared" ca="1" si="3"/>
        <v>#REF!</v>
      </c>
    </row>
    <row r="219" spans="18:21" x14ac:dyDescent="0.25">
      <c r="R219" s="12">
        <v>41590</v>
      </c>
      <c r="S219" s="9" t="e">
        <f ca="1">OFFSET(ACC!#REF!,0,VLOOKUP($M$1,$P$2:$Q$6,2,0),679,1)</f>
        <v>#REF!</v>
      </c>
      <c r="T219" s="13">
        <v>1675.45</v>
      </c>
      <c r="U219" s="14" t="e">
        <f t="shared" ca="1" si="3"/>
        <v>#REF!</v>
      </c>
    </row>
    <row r="220" spans="18:21" x14ac:dyDescent="0.25">
      <c r="R220" s="12">
        <v>41591</v>
      </c>
      <c r="S220" s="9" t="e">
        <f ca="1">OFFSET(ACC!#REF!,0,VLOOKUP($M$1,$P$2:$Q$6,2,0),679,1)</f>
        <v>#REF!</v>
      </c>
      <c r="T220" s="13">
        <v>1697.85</v>
      </c>
      <c r="U220" s="14" t="e">
        <f t="shared" ca="1" si="3"/>
        <v>#REF!</v>
      </c>
    </row>
    <row r="221" spans="18:21" x14ac:dyDescent="0.25">
      <c r="R221" s="12">
        <v>41592</v>
      </c>
      <c r="S221" s="9" t="e">
        <f ca="1">OFFSET(ACC!#REF!,0,VLOOKUP($M$1,$P$2:$Q$6,2,0),679,1)</f>
        <v>#REF!</v>
      </c>
      <c r="T221" s="13">
        <v>1722.4</v>
      </c>
      <c r="U221" s="14" t="e">
        <f t="shared" ca="1" si="3"/>
        <v>#REF!</v>
      </c>
    </row>
    <row r="222" spans="18:21" x14ac:dyDescent="0.25">
      <c r="R222" s="12">
        <v>41596</v>
      </c>
      <c r="S222" s="9" t="e">
        <f ca="1">OFFSET(ACC!#REF!,0,VLOOKUP($M$1,$P$2:$Q$6,2,0),679,1)</f>
        <v>#REF!</v>
      </c>
      <c r="T222" s="13">
        <v>1767.15</v>
      </c>
      <c r="U222" s="14" t="e">
        <f t="shared" ca="1" si="3"/>
        <v>#REF!</v>
      </c>
    </row>
    <row r="223" spans="18:21" x14ac:dyDescent="0.25">
      <c r="R223" s="12">
        <v>41597</v>
      </c>
      <c r="S223" s="9" t="e">
        <f ca="1">OFFSET(ACC!#REF!,0,VLOOKUP($M$1,$P$2:$Q$6,2,0),679,1)</f>
        <v>#REF!</v>
      </c>
      <c r="T223" s="13">
        <v>1823.3</v>
      </c>
      <c r="U223" s="14" t="e">
        <f t="shared" ca="1" si="3"/>
        <v>#REF!</v>
      </c>
    </row>
    <row r="224" spans="18:21" x14ac:dyDescent="0.25">
      <c r="R224" s="12">
        <v>41598</v>
      </c>
      <c r="S224" s="9" t="e">
        <f ca="1">OFFSET(ACC!#REF!,0,VLOOKUP($M$1,$P$2:$Q$6,2,0),679,1)</f>
        <v>#REF!</v>
      </c>
      <c r="T224" s="13">
        <v>1795.55</v>
      </c>
      <c r="U224" s="14" t="e">
        <f t="shared" ca="1" si="3"/>
        <v>#REF!</v>
      </c>
    </row>
    <row r="225" spans="18:21" x14ac:dyDescent="0.25">
      <c r="R225" s="12">
        <v>41599</v>
      </c>
      <c r="S225" s="9" t="e">
        <f ca="1">OFFSET(ACC!#REF!,0,VLOOKUP($M$1,$P$2:$Q$6,2,0),679,1)</f>
        <v>#REF!</v>
      </c>
      <c r="T225" s="13">
        <v>1760.1</v>
      </c>
      <c r="U225" s="14" t="e">
        <f t="shared" ca="1" si="3"/>
        <v>#REF!</v>
      </c>
    </row>
    <row r="226" spans="18:21" x14ac:dyDescent="0.25">
      <c r="R226" s="12">
        <v>41600</v>
      </c>
      <c r="S226" s="9" t="e">
        <f ca="1">OFFSET(ACC!#REF!,0,VLOOKUP($M$1,$P$2:$Q$6,2,0),679,1)</f>
        <v>#REF!</v>
      </c>
      <c r="T226" s="13">
        <v>1740.3</v>
      </c>
      <c r="U226" s="14" t="e">
        <f t="shared" ca="1" si="3"/>
        <v>#REF!</v>
      </c>
    </row>
    <row r="227" spans="18:21" x14ac:dyDescent="0.25">
      <c r="R227" s="12">
        <v>41603</v>
      </c>
      <c r="S227" s="9" t="e">
        <f ca="1">OFFSET(ACC!#REF!,0,VLOOKUP($M$1,$P$2:$Q$6,2,0),679,1)</f>
        <v>#REF!</v>
      </c>
      <c r="T227" s="13">
        <v>1804.55</v>
      </c>
      <c r="U227" s="14" t="e">
        <f t="shared" ca="1" si="3"/>
        <v>#REF!</v>
      </c>
    </row>
    <row r="228" spans="18:21" x14ac:dyDescent="0.25">
      <c r="R228" s="12">
        <v>41604</v>
      </c>
      <c r="S228" s="9" t="e">
        <f ca="1">OFFSET(ACC!#REF!,0,VLOOKUP($M$1,$P$2:$Q$6,2,0),679,1)</f>
        <v>#REF!</v>
      </c>
      <c r="T228" s="13">
        <v>1785.85</v>
      </c>
      <c r="U228" s="14" t="e">
        <f t="shared" ca="1" si="3"/>
        <v>#REF!</v>
      </c>
    </row>
    <row r="229" spans="18:21" x14ac:dyDescent="0.25">
      <c r="R229" s="12">
        <v>41605</v>
      </c>
      <c r="S229" s="9" t="e">
        <f ca="1">OFFSET(ACC!#REF!,0,VLOOKUP($M$1,$P$2:$Q$6,2,0),679,1)</f>
        <v>#REF!</v>
      </c>
      <c r="T229" s="13">
        <v>1763.9</v>
      </c>
      <c r="U229" s="14" t="e">
        <f t="shared" ca="1" si="3"/>
        <v>#REF!</v>
      </c>
    </row>
    <row r="230" spans="18:21" x14ac:dyDescent="0.25">
      <c r="R230" s="12">
        <v>41606</v>
      </c>
      <c r="S230" s="9" t="e">
        <f ca="1">OFFSET(ACC!#REF!,0,VLOOKUP($M$1,$P$2:$Q$6,2,0),679,1)</f>
        <v>#REF!</v>
      </c>
      <c r="T230" s="13">
        <v>1763.55</v>
      </c>
      <c r="U230" s="14" t="e">
        <f t="shared" ca="1" si="3"/>
        <v>#REF!</v>
      </c>
    </row>
    <row r="231" spans="18:21" x14ac:dyDescent="0.25">
      <c r="R231" s="12">
        <v>41607</v>
      </c>
      <c r="S231" s="9" t="e">
        <f ca="1">OFFSET(ACC!#REF!,0,VLOOKUP($M$1,$P$2:$Q$6,2,0),679,1)</f>
        <v>#REF!</v>
      </c>
      <c r="T231" s="13">
        <v>1821.5</v>
      </c>
      <c r="U231" s="14" t="e">
        <f t="shared" ca="1" si="3"/>
        <v>#REF!</v>
      </c>
    </row>
    <row r="232" spans="18:21" x14ac:dyDescent="0.25">
      <c r="R232" s="12">
        <v>41610</v>
      </c>
      <c r="S232" s="9" t="e">
        <f ca="1">OFFSET(ACC!#REF!,0,VLOOKUP($M$1,$P$2:$Q$6,2,0),679,1)</f>
        <v>#REF!</v>
      </c>
      <c r="T232" s="13">
        <v>1822.65</v>
      </c>
      <c r="U232" s="14" t="e">
        <f t="shared" ca="1" si="3"/>
        <v>#REF!</v>
      </c>
    </row>
    <row r="233" spans="18:21" x14ac:dyDescent="0.25">
      <c r="R233" s="12">
        <v>41611</v>
      </c>
      <c r="S233" s="9" t="e">
        <f ca="1">OFFSET(ACC!#REF!,0,VLOOKUP($M$1,$P$2:$Q$6,2,0),679,1)</f>
        <v>#REF!</v>
      </c>
      <c r="T233" s="13">
        <v>1814.35</v>
      </c>
      <c r="U233" s="14" t="e">
        <f t="shared" ca="1" si="3"/>
        <v>#REF!</v>
      </c>
    </row>
    <row r="234" spans="18:21" x14ac:dyDescent="0.25">
      <c r="R234" s="12">
        <v>41612</v>
      </c>
      <c r="S234" s="9" t="e">
        <f ca="1">OFFSET(ACC!#REF!,0,VLOOKUP($M$1,$P$2:$Q$6,2,0),679,1)</f>
        <v>#REF!</v>
      </c>
      <c r="T234" s="13">
        <v>1819.7</v>
      </c>
      <c r="U234" s="14" t="e">
        <f t="shared" ca="1" si="3"/>
        <v>#REF!</v>
      </c>
    </row>
    <row r="235" spans="18:21" x14ac:dyDescent="0.25">
      <c r="R235" s="12">
        <v>41613</v>
      </c>
      <c r="S235" s="9" t="e">
        <f ca="1">OFFSET(ACC!#REF!,0,VLOOKUP($M$1,$P$2:$Q$6,2,0),679,1)</f>
        <v>#REF!</v>
      </c>
      <c r="T235" s="13">
        <v>1853.7</v>
      </c>
      <c r="U235" s="14" t="e">
        <f t="shared" ca="1" si="3"/>
        <v>#REF!</v>
      </c>
    </row>
    <row r="236" spans="18:21" x14ac:dyDescent="0.25">
      <c r="R236" s="12">
        <v>41614</v>
      </c>
      <c r="S236" s="9" t="e">
        <f ca="1">OFFSET(ACC!#REF!,0,VLOOKUP($M$1,$P$2:$Q$6,2,0),679,1)</f>
        <v>#REF!</v>
      </c>
      <c r="T236" s="13">
        <v>1861.8</v>
      </c>
      <c r="U236" s="14" t="e">
        <f t="shared" ca="1" si="3"/>
        <v>#REF!</v>
      </c>
    </row>
    <row r="237" spans="18:21" x14ac:dyDescent="0.25">
      <c r="R237" s="12">
        <v>41617</v>
      </c>
      <c r="S237" s="9" t="e">
        <f ca="1">OFFSET(ACC!#REF!,0,VLOOKUP($M$1,$P$2:$Q$6,2,0),679,1)</f>
        <v>#REF!</v>
      </c>
      <c r="T237" s="13">
        <v>1889.2</v>
      </c>
      <c r="U237" s="14" t="e">
        <f t="shared" ca="1" si="3"/>
        <v>#REF!</v>
      </c>
    </row>
    <row r="238" spans="18:21" x14ac:dyDescent="0.25">
      <c r="R238" s="12">
        <v>41618</v>
      </c>
      <c r="S238" s="9" t="e">
        <f ca="1">OFFSET(ACC!#REF!,0,VLOOKUP($M$1,$P$2:$Q$6,2,0),679,1)</f>
        <v>#REF!</v>
      </c>
      <c r="T238" s="13">
        <v>1844.55</v>
      </c>
      <c r="U238" s="14" t="e">
        <f t="shared" ca="1" si="3"/>
        <v>#REF!</v>
      </c>
    </row>
    <row r="239" spans="18:21" x14ac:dyDescent="0.25">
      <c r="R239" s="12">
        <v>41619</v>
      </c>
      <c r="S239" s="9" t="e">
        <f ca="1">OFFSET(ACC!#REF!,0,VLOOKUP($M$1,$P$2:$Q$6,2,0),679,1)</f>
        <v>#REF!</v>
      </c>
      <c r="T239" s="13">
        <v>1796.7</v>
      </c>
      <c r="U239" s="14" t="e">
        <f t="shared" ca="1" si="3"/>
        <v>#REF!</v>
      </c>
    </row>
    <row r="240" spans="18:21" x14ac:dyDescent="0.25">
      <c r="R240" s="12">
        <v>41620</v>
      </c>
      <c r="S240" s="9" t="e">
        <f ca="1">OFFSET(ACC!#REF!,0,VLOOKUP($M$1,$P$2:$Q$6,2,0),679,1)</f>
        <v>#REF!</v>
      </c>
      <c r="T240" s="13">
        <v>1778.4</v>
      </c>
      <c r="U240" s="14" t="e">
        <f t="shared" ca="1" si="3"/>
        <v>#REF!</v>
      </c>
    </row>
    <row r="241" spans="18:21" x14ac:dyDescent="0.25">
      <c r="R241" s="12">
        <v>41621</v>
      </c>
      <c r="S241" s="9" t="e">
        <f ca="1">OFFSET(ACC!#REF!,0,VLOOKUP($M$1,$P$2:$Q$6,2,0),679,1)</f>
        <v>#REF!</v>
      </c>
      <c r="T241" s="13">
        <v>1743.55</v>
      </c>
      <c r="U241" s="14" t="e">
        <f t="shared" ca="1" si="3"/>
        <v>#REF!</v>
      </c>
    </row>
    <row r="242" spans="18:21" x14ac:dyDescent="0.25">
      <c r="R242" s="12">
        <v>41624</v>
      </c>
      <c r="S242" s="9" t="e">
        <f ca="1">OFFSET(ACC!#REF!,0,VLOOKUP($M$1,$P$2:$Q$6,2,0),679,1)</f>
        <v>#REF!</v>
      </c>
      <c r="T242" s="13">
        <v>1732.85</v>
      </c>
      <c r="U242" s="14" t="e">
        <f t="shared" ca="1" si="3"/>
        <v>#REF!</v>
      </c>
    </row>
    <row r="243" spans="18:21" x14ac:dyDescent="0.25">
      <c r="R243" s="12">
        <v>41625</v>
      </c>
      <c r="S243" s="9" t="e">
        <f ca="1">OFFSET(ACC!#REF!,0,VLOOKUP($M$1,$P$2:$Q$6,2,0),679,1)</f>
        <v>#REF!</v>
      </c>
      <c r="T243" s="13">
        <v>1718.95</v>
      </c>
      <c r="U243" s="14" t="e">
        <f t="shared" ca="1" si="3"/>
        <v>#REF!</v>
      </c>
    </row>
    <row r="244" spans="18:21" x14ac:dyDescent="0.25">
      <c r="R244" s="12">
        <v>41626</v>
      </c>
      <c r="S244" s="9" t="e">
        <f ca="1">OFFSET(ACC!#REF!,0,VLOOKUP($M$1,$P$2:$Q$6,2,0),679,1)</f>
        <v>#REF!</v>
      </c>
      <c r="T244" s="13">
        <v>1764.9</v>
      </c>
      <c r="U244" s="14" t="e">
        <f t="shared" ca="1" si="3"/>
        <v>#REF!</v>
      </c>
    </row>
    <row r="245" spans="18:21" x14ac:dyDescent="0.25">
      <c r="R245" s="12">
        <v>41627</v>
      </c>
      <c r="S245" s="9" t="e">
        <f ca="1">OFFSET(ACC!#REF!,0,VLOOKUP($M$1,$P$2:$Q$6,2,0),679,1)</f>
        <v>#REF!</v>
      </c>
      <c r="T245" s="13">
        <v>1730.45</v>
      </c>
      <c r="U245" s="14" t="e">
        <f t="shared" ca="1" si="3"/>
        <v>#REF!</v>
      </c>
    </row>
    <row r="246" spans="18:21" x14ac:dyDescent="0.25">
      <c r="R246" s="12">
        <v>41628</v>
      </c>
      <c r="S246" s="9" t="e">
        <f ca="1">OFFSET(ACC!#REF!,0,VLOOKUP($M$1,$P$2:$Q$6,2,0),679,1)</f>
        <v>#REF!</v>
      </c>
      <c r="T246" s="13">
        <v>1751.85</v>
      </c>
      <c r="U246" s="14" t="e">
        <f t="shared" ca="1" si="3"/>
        <v>#REF!</v>
      </c>
    </row>
    <row r="247" spans="18:21" x14ac:dyDescent="0.25">
      <c r="R247" s="12">
        <v>41631</v>
      </c>
      <c r="S247" s="9" t="e">
        <f ca="1">OFFSET(ACC!#REF!,0,VLOOKUP($M$1,$P$2:$Q$6,2,0),679,1)</f>
        <v>#REF!</v>
      </c>
      <c r="T247" s="13">
        <v>1757.55</v>
      </c>
      <c r="U247" s="14" t="e">
        <f t="shared" ca="1" si="3"/>
        <v>#REF!</v>
      </c>
    </row>
    <row r="248" spans="18:21" x14ac:dyDescent="0.25">
      <c r="R248" s="12">
        <v>41632</v>
      </c>
      <c r="S248" s="9" t="e">
        <f ca="1">OFFSET(ACC!#REF!,0,VLOOKUP($M$1,$P$2:$Q$6,2,0),679,1)</f>
        <v>#REF!</v>
      </c>
      <c r="T248" s="13">
        <v>1759.15</v>
      </c>
      <c r="U248" s="14" t="e">
        <f t="shared" ca="1" si="3"/>
        <v>#REF!</v>
      </c>
    </row>
    <row r="249" spans="18:21" x14ac:dyDescent="0.25">
      <c r="R249" s="12">
        <v>41634</v>
      </c>
      <c r="S249" s="9" t="e">
        <f ca="1">OFFSET(ACC!#REF!,0,VLOOKUP($M$1,$P$2:$Q$6,2,0),679,1)</f>
        <v>#REF!</v>
      </c>
      <c r="T249" s="13">
        <v>1754.2</v>
      </c>
      <c r="U249" s="14" t="e">
        <f t="shared" ca="1" si="3"/>
        <v>#REF!</v>
      </c>
    </row>
    <row r="250" spans="18:21" x14ac:dyDescent="0.25">
      <c r="R250" s="12">
        <v>41635</v>
      </c>
      <c r="S250" s="9" t="e">
        <f ca="1">OFFSET(ACC!#REF!,0,VLOOKUP($M$1,$P$2:$Q$6,2,0),679,1)</f>
        <v>#REF!</v>
      </c>
      <c r="T250" s="13">
        <v>1769.9</v>
      </c>
      <c r="U250" s="14" t="e">
        <f t="shared" ca="1" si="3"/>
        <v>#REF!</v>
      </c>
    </row>
    <row r="251" spans="18:21" x14ac:dyDescent="0.25">
      <c r="R251" s="12">
        <v>41638</v>
      </c>
      <c r="S251" s="9" t="e">
        <f ca="1">OFFSET(ACC!#REF!,0,VLOOKUP($M$1,$P$2:$Q$6,2,0),679,1)</f>
        <v>#REF!</v>
      </c>
      <c r="T251" s="13">
        <v>1763.4</v>
      </c>
      <c r="U251" s="14" t="e">
        <f t="shared" ca="1" si="3"/>
        <v>#REF!</v>
      </c>
    </row>
    <row r="252" spans="18:21" x14ac:dyDescent="0.25">
      <c r="R252" s="12">
        <v>41639</v>
      </c>
      <c r="S252" s="9" t="e">
        <f ca="1">OFFSET(ACC!#REF!,0,VLOOKUP($M$1,$P$2:$Q$6,2,0),679,1)</f>
        <v>#REF!</v>
      </c>
      <c r="T252" s="13">
        <v>1765.5</v>
      </c>
      <c r="U252" s="14" t="e">
        <f t="shared" ca="1" si="3"/>
        <v>#REF!</v>
      </c>
    </row>
    <row r="253" spans="18:21" x14ac:dyDescent="0.25">
      <c r="R253" s="12">
        <v>41640</v>
      </c>
      <c r="S253" s="9" t="e">
        <f ca="1">OFFSET(ACC!#REF!,0,VLOOKUP($M$1,$P$2:$Q$6,2,0),679,1)</f>
        <v>#REF!</v>
      </c>
      <c r="T253" s="13">
        <v>1765.3</v>
      </c>
      <c r="U253" s="14" t="e">
        <f t="shared" ca="1" si="3"/>
        <v>#REF!</v>
      </c>
    </row>
    <row r="254" spans="18:21" x14ac:dyDescent="0.25">
      <c r="R254" s="12">
        <v>41641</v>
      </c>
      <c r="S254" s="9" t="e">
        <f ca="1">OFFSET(ACC!#REF!,0,VLOOKUP($M$1,$P$2:$Q$6,2,0),679,1)</f>
        <v>#REF!</v>
      </c>
      <c r="T254" s="13">
        <v>1742.5</v>
      </c>
      <c r="U254" s="14" t="e">
        <f t="shared" ca="1" si="3"/>
        <v>#REF!</v>
      </c>
    </row>
    <row r="255" spans="18:21" x14ac:dyDescent="0.25">
      <c r="R255" s="12">
        <v>41642</v>
      </c>
      <c r="S255" s="9" t="e">
        <f ca="1">OFFSET(ACC!#REF!,0,VLOOKUP($M$1,$P$2:$Q$6,2,0),679,1)</f>
        <v>#REF!</v>
      </c>
      <c r="T255" s="13">
        <v>1716.1</v>
      </c>
      <c r="U255" s="14" t="e">
        <f t="shared" ca="1" si="3"/>
        <v>#REF!</v>
      </c>
    </row>
    <row r="256" spans="18:21" x14ac:dyDescent="0.25">
      <c r="R256" s="12">
        <v>41645</v>
      </c>
      <c r="S256" s="9" t="e">
        <f ca="1">OFFSET(ACC!#REF!,0,VLOOKUP($M$1,$P$2:$Q$6,2,0),679,1)</f>
        <v>#REF!</v>
      </c>
      <c r="T256" s="13">
        <v>1687.65</v>
      </c>
      <c r="U256" s="14" t="e">
        <f t="shared" ca="1" si="3"/>
        <v>#REF!</v>
      </c>
    </row>
    <row r="257" spans="18:21" x14ac:dyDescent="0.25">
      <c r="R257" s="12">
        <v>41646</v>
      </c>
      <c r="S257" s="9" t="e">
        <f ca="1">OFFSET(ACC!#REF!,0,VLOOKUP($M$1,$P$2:$Q$6,2,0),679,1)</f>
        <v>#REF!</v>
      </c>
      <c r="T257" s="13">
        <v>1659.75</v>
      </c>
      <c r="U257" s="14" t="e">
        <f t="shared" ca="1" si="3"/>
        <v>#REF!</v>
      </c>
    </row>
    <row r="258" spans="18:21" x14ac:dyDescent="0.25">
      <c r="R258" s="12">
        <v>41647</v>
      </c>
      <c r="S258" s="9" t="e">
        <f ca="1">OFFSET(ACC!#REF!,0,VLOOKUP($M$1,$P$2:$Q$6,2,0),679,1)</f>
        <v>#REF!</v>
      </c>
      <c r="T258" s="13">
        <v>1655.4</v>
      </c>
      <c r="U258" s="14" t="e">
        <f t="shared" ca="1" si="3"/>
        <v>#REF!</v>
      </c>
    </row>
    <row r="259" spans="18:21" x14ac:dyDescent="0.25">
      <c r="R259" s="12">
        <v>41648</v>
      </c>
      <c r="S259" s="9" t="e">
        <f ca="1">OFFSET(ACC!#REF!,0,VLOOKUP($M$1,$P$2:$Q$6,2,0),679,1)</f>
        <v>#REF!</v>
      </c>
      <c r="T259" s="13">
        <v>1639.1</v>
      </c>
      <c r="U259" s="14" t="e">
        <f t="shared" ref="U259:U322" ca="1" si="4">S259-T259</f>
        <v>#REF!</v>
      </c>
    </row>
    <row r="260" spans="18:21" x14ac:dyDescent="0.25">
      <c r="R260" s="12">
        <v>41649</v>
      </c>
      <c r="S260" s="9" t="e">
        <f ca="1">OFFSET(ACC!#REF!,0,VLOOKUP($M$1,$P$2:$Q$6,2,0),679,1)</f>
        <v>#REF!</v>
      </c>
      <c r="T260" s="13">
        <v>1608.85</v>
      </c>
      <c r="U260" s="14" t="e">
        <f t="shared" ca="1" si="4"/>
        <v>#REF!</v>
      </c>
    </row>
    <row r="261" spans="18:21" x14ac:dyDescent="0.25">
      <c r="R261" s="12">
        <v>41652</v>
      </c>
      <c r="S261" s="9" t="e">
        <f ca="1">OFFSET(ACC!#REF!,0,VLOOKUP($M$1,$P$2:$Q$6,2,0),679,1)</f>
        <v>#REF!</v>
      </c>
      <c r="T261" s="13">
        <v>1641.95</v>
      </c>
      <c r="U261" s="14" t="e">
        <f t="shared" ca="1" si="4"/>
        <v>#REF!</v>
      </c>
    </row>
    <row r="262" spans="18:21" x14ac:dyDescent="0.25">
      <c r="R262" s="12">
        <v>41653</v>
      </c>
      <c r="S262" s="9" t="e">
        <f ca="1">OFFSET(ACC!#REF!,0,VLOOKUP($M$1,$P$2:$Q$6,2,0),679,1)</f>
        <v>#REF!</v>
      </c>
      <c r="T262" s="13">
        <v>1626.9</v>
      </c>
      <c r="U262" s="14" t="e">
        <f t="shared" ca="1" si="4"/>
        <v>#REF!</v>
      </c>
    </row>
    <row r="263" spans="18:21" x14ac:dyDescent="0.25">
      <c r="R263" s="12">
        <v>41654</v>
      </c>
      <c r="S263" s="9" t="e">
        <f ca="1">OFFSET(ACC!#REF!,0,VLOOKUP($M$1,$P$2:$Q$6,2,0),679,1)</f>
        <v>#REF!</v>
      </c>
      <c r="T263" s="13">
        <v>1643.55</v>
      </c>
      <c r="U263" s="14" t="e">
        <f t="shared" ca="1" si="4"/>
        <v>#REF!</v>
      </c>
    </row>
    <row r="264" spans="18:21" x14ac:dyDescent="0.25">
      <c r="R264" s="12">
        <v>41655</v>
      </c>
      <c r="S264" s="9" t="e">
        <f ca="1">OFFSET(ACC!#REF!,0,VLOOKUP($M$1,$P$2:$Q$6,2,0),679,1)</f>
        <v>#REF!</v>
      </c>
      <c r="T264" s="13">
        <v>1637</v>
      </c>
      <c r="U264" s="14" t="e">
        <f t="shared" ca="1" si="4"/>
        <v>#REF!</v>
      </c>
    </row>
    <row r="265" spans="18:21" x14ac:dyDescent="0.25">
      <c r="R265" s="12">
        <v>41656</v>
      </c>
      <c r="S265" s="9" t="e">
        <f ca="1">OFFSET(ACC!#REF!,0,VLOOKUP($M$1,$P$2:$Q$6,2,0),679,1)</f>
        <v>#REF!</v>
      </c>
      <c r="T265" s="13">
        <v>1622.05</v>
      </c>
      <c r="U265" s="14" t="e">
        <f t="shared" ca="1" si="4"/>
        <v>#REF!</v>
      </c>
    </row>
    <row r="266" spans="18:21" x14ac:dyDescent="0.25">
      <c r="R266" s="12">
        <v>41659</v>
      </c>
      <c r="S266" s="9" t="e">
        <f ca="1">OFFSET(ACC!#REF!,0,VLOOKUP($M$1,$P$2:$Q$6,2,0),679,1)</f>
        <v>#REF!</v>
      </c>
      <c r="T266" s="13">
        <v>1641</v>
      </c>
      <c r="U266" s="14" t="e">
        <f t="shared" ca="1" si="4"/>
        <v>#REF!</v>
      </c>
    </row>
    <row r="267" spans="18:21" x14ac:dyDescent="0.25">
      <c r="R267" s="12">
        <v>41660</v>
      </c>
      <c r="S267" s="9" t="e">
        <f ca="1">OFFSET(ACC!#REF!,0,VLOOKUP($M$1,$P$2:$Q$6,2,0),679,1)</f>
        <v>#REF!</v>
      </c>
      <c r="T267" s="13">
        <v>1658.6</v>
      </c>
      <c r="U267" s="14" t="e">
        <f t="shared" ca="1" si="4"/>
        <v>#REF!</v>
      </c>
    </row>
    <row r="268" spans="18:21" x14ac:dyDescent="0.25">
      <c r="R268" s="12">
        <v>41661</v>
      </c>
      <c r="S268" s="9" t="e">
        <f ca="1">OFFSET(ACC!#REF!,0,VLOOKUP($M$1,$P$2:$Q$6,2,0),679,1)</f>
        <v>#REF!</v>
      </c>
      <c r="T268" s="13">
        <v>1645.75</v>
      </c>
      <c r="U268" s="14" t="e">
        <f t="shared" ca="1" si="4"/>
        <v>#REF!</v>
      </c>
    </row>
    <row r="269" spans="18:21" x14ac:dyDescent="0.25">
      <c r="R269" s="12">
        <v>41662</v>
      </c>
      <c r="S269" s="9" t="e">
        <f ca="1">OFFSET(ACC!#REF!,0,VLOOKUP($M$1,$P$2:$Q$6,2,0),679,1)</f>
        <v>#REF!</v>
      </c>
      <c r="T269" s="13">
        <v>1657.05</v>
      </c>
      <c r="U269" s="14" t="e">
        <f t="shared" ca="1" si="4"/>
        <v>#REF!</v>
      </c>
    </row>
    <row r="270" spans="18:21" x14ac:dyDescent="0.25">
      <c r="R270" s="12">
        <v>41663</v>
      </c>
      <c r="S270" s="9" t="e">
        <f ca="1">OFFSET(ACC!#REF!,0,VLOOKUP($M$1,$P$2:$Q$6,2,0),679,1)</f>
        <v>#REF!</v>
      </c>
      <c r="T270" s="13">
        <v>1621.95</v>
      </c>
      <c r="U270" s="14" t="e">
        <f t="shared" ca="1" si="4"/>
        <v>#REF!</v>
      </c>
    </row>
    <row r="271" spans="18:21" x14ac:dyDescent="0.25">
      <c r="R271" s="12">
        <v>41666</v>
      </c>
      <c r="S271" s="9" t="e">
        <f ca="1">OFFSET(ACC!#REF!,0,VLOOKUP($M$1,$P$2:$Q$6,2,0),679,1)</f>
        <v>#REF!</v>
      </c>
      <c r="T271" s="13">
        <v>1594.55</v>
      </c>
      <c r="U271" s="14" t="e">
        <f t="shared" ca="1" si="4"/>
        <v>#REF!</v>
      </c>
    </row>
    <row r="272" spans="18:21" x14ac:dyDescent="0.25">
      <c r="R272" s="12">
        <v>41667</v>
      </c>
      <c r="S272" s="9" t="e">
        <f ca="1">OFFSET(ACC!#REF!,0,VLOOKUP($M$1,$P$2:$Q$6,2,0),679,1)</f>
        <v>#REF!</v>
      </c>
      <c r="T272" s="13">
        <v>1595.95</v>
      </c>
      <c r="U272" s="14" t="e">
        <f t="shared" ca="1" si="4"/>
        <v>#REF!</v>
      </c>
    </row>
    <row r="273" spans="18:21" x14ac:dyDescent="0.25">
      <c r="R273" s="12">
        <v>41668</v>
      </c>
      <c r="S273" s="9" t="e">
        <f ca="1">OFFSET(ACC!#REF!,0,VLOOKUP($M$1,$P$2:$Q$6,2,0),679,1)</f>
        <v>#REF!</v>
      </c>
      <c r="T273" s="13">
        <v>1573.65</v>
      </c>
      <c r="U273" s="14" t="e">
        <f t="shared" ca="1" si="4"/>
        <v>#REF!</v>
      </c>
    </row>
    <row r="274" spans="18:21" x14ac:dyDescent="0.25">
      <c r="R274" s="12">
        <v>41669</v>
      </c>
      <c r="S274" s="9" t="e">
        <f ca="1">OFFSET(ACC!#REF!,0,VLOOKUP($M$1,$P$2:$Q$6,2,0),679,1)</f>
        <v>#REF!</v>
      </c>
      <c r="T274" s="13">
        <v>1517.55</v>
      </c>
      <c r="U274" s="14" t="e">
        <f t="shared" ca="1" si="4"/>
        <v>#REF!</v>
      </c>
    </row>
    <row r="275" spans="18:21" x14ac:dyDescent="0.25">
      <c r="R275" s="12">
        <v>41670</v>
      </c>
      <c r="S275" s="9" t="e">
        <f ca="1">OFFSET(ACC!#REF!,0,VLOOKUP($M$1,$P$2:$Q$6,2,0),679,1)</f>
        <v>#REF!</v>
      </c>
      <c r="T275" s="13">
        <v>1525.6</v>
      </c>
      <c r="U275" s="14" t="e">
        <f t="shared" ca="1" si="4"/>
        <v>#REF!</v>
      </c>
    </row>
    <row r="276" spans="18:21" x14ac:dyDescent="0.25">
      <c r="R276" s="12">
        <v>41673</v>
      </c>
      <c r="S276" s="9" t="e">
        <f ca="1">OFFSET(ACC!#REF!,0,VLOOKUP($M$1,$P$2:$Q$6,2,0),679,1)</f>
        <v>#REF!</v>
      </c>
      <c r="T276" s="13">
        <v>1489.85</v>
      </c>
      <c r="U276" s="14" t="e">
        <f t="shared" ca="1" si="4"/>
        <v>#REF!</v>
      </c>
    </row>
    <row r="277" spans="18:21" x14ac:dyDescent="0.25">
      <c r="R277" s="12">
        <v>41674</v>
      </c>
      <c r="S277" s="9" t="e">
        <f ca="1">OFFSET(ACC!#REF!,0,VLOOKUP($M$1,$P$2:$Q$6,2,0),679,1)</f>
        <v>#REF!</v>
      </c>
      <c r="T277" s="13">
        <v>1516</v>
      </c>
      <c r="U277" s="14" t="e">
        <f t="shared" ca="1" si="4"/>
        <v>#REF!</v>
      </c>
    </row>
    <row r="278" spans="18:21" x14ac:dyDescent="0.25">
      <c r="R278" s="12">
        <v>41675</v>
      </c>
      <c r="S278" s="9" t="e">
        <f ca="1">OFFSET(ACC!#REF!,0,VLOOKUP($M$1,$P$2:$Q$6,2,0),679,1)</f>
        <v>#REF!</v>
      </c>
      <c r="T278" s="13">
        <v>1521.1</v>
      </c>
      <c r="U278" s="14" t="e">
        <f t="shared" ca="1" si="4"/>
        <v>#REF!</v>
      </c>
    </row>
    <row r="279" spans="18:21" x14ac:dyDescent="0.25">
      <c r="R279" s="12">
        <v>41676</v>
      </c>
      <c r="S279" s="9" t="e">
        <f ca="1">OFFSET(ACC!#REF!,0,VLOOKUP($M$1,$P$2:$Q$6,2,0),679,1)</f>
        <v>#REF!</v>
      </c>
      <c r="T279" s="13">
        <v>1504.25</v>
      </c>
      <c r="U279" s="14" t="e">
        <f t="shared" ca="1" si="4"/>
        <v>#REF!</v>
      </c>
    </row>
    <row r="280" spans="18:21" x14ac:dyDescent="0.25">
      <c r="R280" s="12">
        <v>41677</v>
      </c>
      <c r="S280" s="9" t="e">
        <f ca="1">OFFSET(ACC!#REF!,0,VLOOKUP($M$1,$P$2:$Q$6,2,0),679,1)</f>
        <v>#REF!</v>
      </c>
      <c r="T280" s="13">
        <v>1526.75</v>
      </c>
      <c r="U280" s="14" t="e">
        <f t="shared" ca="1" si="4"/>
        <v>#REF!</v>
      </c>
    </row>
    <row r="281" spans="18:21" x14ac:dyDescent="0.25">
      <c r="R281" s="12">
        <v>41680</v>
      </c>
      <c r="S281" s="9" t="e">
        <f ca="1">OFFSET(ACC!#REF!,0,VLOOKUP($M$1,$P$2:$Q$6,2,0),679,1)</f>
        <v>#REF!</v>
      </c>
      <c r="T281" s="13">
        <v>1514.3</v>
      </c>
      <c r="U281" s="14" t="e">
        <f t="shared" ca="1" si="4"/>
        <v>#REF!</v>
      </c>
    </row>
    <row r="282" spans="18:21" x14ac:dyDescent="0.25">
      <c r="R282" s="12">
        <v>41681</v>
      </c>
      <c r="S282" s="9" t="e">
        <f ca="1">OFFSET(ACC!#REF!,0,VLOOKUP($M$1,$P$2:$Q$6,2,0),679,1)</f>
        <v>#REF!</v>
      </c>
      <c r="T282" s="13">
        <v>1518.5</v>
      </c>
      <c r="U282" s="14" t="e">
        <f t="shared" ca="1" si="4"/>
        <v>#REF!</v>
      </c>
    </row>
    <row r="283" spans="18:21" x14ac:dyDescent="0.25">
      <c r="R283" s="12">
        <v>41682</v>
      </c>
      <c r="S283" s="9" t="e">
        <f ca="1">OFFSET(ACC!#REF!,0,VLOOKUP($M$1,$P$2:$Q$6,2,0),679,1)</f>
        <v>#REF!</v>
      </c>
      <c r="T283" s="13">
        <v>1532.7</v>
      </c>
      <c r="U283" s="14" t="e">
        <f t="shared" ca="1" si="4"/>
        <v>#REF!</v>
      </c>
    </row>
    <row r="284" spans="18:21" x14ac:dyDescent="0.25">
      <c r="R284" s="12">
        <v>41683</v>
      </c>
      <c r="S284" s="9" t="e">
        <f ca="1">OFFSET(ACC!#REF!,0,VLOOKUP($M$1,$P$2:$Q$6,2,0),679,1)</f>
        <v>#REF!</v>
      </c>
      <c r="T284" s="13">
        <v>1499.65</v>
      </c>
      <c r="U284" s="14" t="e">
        <f t="shared" ca="1" si="4"/>
        <v>#REF!</v>
      </c>
    </row>
    <row r="285" spans="18:21" x14ac:dyDescent="0.25">
      <c r="R285" s="12">
        <v>41684</v>
      </c>
      <c r="S285" s="9" t="e">
        <f ca="1">OFFSET(ACC!#REF!,0,VLOOKUP($M$1,$P$2:$Q$6,2,0),679,1)</f>
        <v>#REF!</v>
      </c>
      <c r="T285" s="13">
        <v>1475.1</v>
      </c>
      <c r="U285" s="14" t="e">
        <f t="shared" ca="1" si="4"/>
        <v>#REF!</v>
      </c>
    </row>
    <row r="286" spans="18:21" x14ac:dyDescent="0.25">
      <c r="R286" s="12">
        <v>41687</v>
      </c>
      <c r="S286" s="9" t="e">
        <f ca="1">OFFSET(ACC!#REF!,0,VLOOKUP($M$1,$P$2:$Q$6,2,0),679,1)</f>
        <v>#REF!</v>
      </c>
      <c r="T286" s="13">
        <v>1473.4</v>
      </c>
      <c r="U286" s="14" t="e">
        <f t="shared" ca="1" si="4"/>
        <v>#REF!</v>
      </c>
    </row>
    <row r="287" spans="18:21" x14ac:dyDescent="0.25">
      <c r="R287" s="12">
        <v>41688</v>
      </c>
      <c r="S287" s="9" t="e">
        <f ca="1">OFFSET(ACC!#REF!,0,VLOOKUP($M$1,$P$2:$Q$6,2,0),679,1)</f>
        <v>#REF!</v>
      </c>
      <c r="T287" s="13">
        <v>1499.05</v>
      </c>
      <c r="U287" s="14" t="e">
        <f t="shared" ca="1" si="4"/>
        <v>#REF!</v>
      </c>
    </row>
    <row r="288" spans="18:21" x14ac:dyDescent="0.25">
      <c r="R288" s="12">
        <v>41689</v>
      </c>
      <c r="S288" s="9" t="e">
        <f ca="1">OFFSET(ACC!#REF!,0,VLOOKUP($M$1,$P$2:$Q$6,2,0),679,1)</f>
        <v>#REF!</v>
      </c>
      <c r="T288" s="13">
        <v>1508.65</v>
      </c>
      <c r="U288" s="14" t="e">
        <f t="shared" ca="1" si="4"/>
        <v>#REF!</v>
      </c>
    </row>
    <row r="289" spans="18:21" x14ac:dyDescent="0.25">
      <c r="R289" s="12">
        <v>41690</v>
      </c>
      <c r="S289" s="9" t="e">
        <f ca="1">OFFSET(ACC!#REF!,0,VLOOKUP($M$1,$P$2:$Q$6,2,0),679,1)</f>
        <v>#REF!</v>
      </c>
      <c r="T289" s="13">
        <v>1481.5</v>
      </c>
      <c r="U289" s="14" t="e">
        <f t="shared" ca="1" si="4"/>
        <v>#REF!</v>
      </c>
    </row>
    <row r="290" spans="18:21" x14ac:dyDescent="0.25">
      <c r="R290" s="12">
        <v>41691</v>
      </c>
      <c r="S290" s="9" t="e">
        <f ca="1">OFFSET(ACC!#REF!,0,VLOOKUP($M$1,$P$2:$Q$6,2,0),679,1)</f>
        <v>#REF!</v>
      </c>
      <c r="T290" s="13">
        <v>1503.1</v>
      </c>
      <c r="U290" s="14" t="e">
        <f t="shared" ca="1" si="4"/>
        <v>#REF!</v>
      </c>
    </row>
    <row r="291" spans="18:21" x14ac:dyDescent="0.25">
      <c r="R291" s="12">
        <v>41694</v>
      </c>
      <c r="S291" s="9" t="e">
        <f ca="1">OFFSET(ACC!#REF!,0,VLOOKUP($M$1,$P$2:$Q$6,2,0),679,1)</f>
        <v>#REF!</v>
      </c>
      <c r="T291" s="13">
        <v>1510.75</v>
      </c>
      <c r="U291" s="14" t="e">
        <f t="shared" ca="1" si="4"/>
        <v>#REF!</v>
      </c>
    </row>
    <row r="292" spans="18:21" x14ac:dyDescent="0.25">
      <c r="R292" s="12">
        <v>41695</v>
      </c>
      <c r="S292" s="9" t="e">
        <f ca="1">OFFSET(ACC!#REF!,0,VLOOKUP($M$1,$P$2:$Q$6,2,0),679,1)</f>
        <v>#REF!</v>
      </c>
      <c r="T292" s="13">
        <v>1506.75</v>
      </c>
      <c r="U292" s="14" t="e">
        <f t="shared" ca="1" si="4"/>
        <v>#REF!</v>
      </c>
    </row>
    <row r="293" spans="18:21" x14ac:dyDescent="0.25">
      <c r="R293" s="12">
        <v>41696</v>
      </c>
      <c r="S293" s="9" t="e">
        <f ca="1">OFFSET(ACC!#REF!,0,VLOOKUP($M$1,$P$2:$Q$6,2,0),679,1)</f>
        <v>#REF!</v>
      </c>
      <c r="T293" s="13">
        <v>1521.65</v>
      </c>
      <c r="U293" s="14" t="e">
        <f t="shared" ca="1" si="4"/>
        <v>#REF!</v>
      </c>
    </row>
    <row r="294" spans="18:21" x14ac:dyDescent="0.25">
      <c r="R294" s="12">
        <v>41698</v>
      </c>
      <c r="S294" s="9" t="e">
        <f ca="1">OFFSET(ACC!#REF!,0,VLOOKUP($M$1,$P$2:$Q$6,2,0),679,1)</f>
        <v>#REF!</v>
      </c>
      <c r="T294" s="13">
        <v>1531.7</v>
      </c>
      <c r="U294" s="14" t="e">
        <f t="shared" ca="1" si="4"/>
        <v>#REF!</v>
      </c>
    </row>
    <row r="295" spans="18:21" x14ac:dyDescent="0.25">
      <c r="R295" s="12">
        <v>41701</v>
      </c>
      <c r="S295" s="9" t="e">
        <f ca="1">OFFSET(ACC!#REF!,0,VLOOKUP($M$1,$P$2:$Q$6,2,0),679,1)</f>
        <v>#REF!</v>
      </c>
      <c r="T295" s="13">
        <v>1518.5</v>
      </c>
      <c r="U295" s="14" t="e">
        <f t="shared" ca="1" si="4"/>
        <v>#REF!</v>
      </c>
    </row>
    <row r="296" spans="18:21" x14ac:dyDescent="0.25">
      <c r="R296" s="12">
        <v>41702</v>
      </c>
      <c r="S296" s="9" t="e">
        <f ca="1">OFFSET(ACC!#REF!,0,VLOOKUP($M$1,$P$2:$Q$6,2,0),679,1)</f>
        <v>#REF!</v>
      </c>
      <c r="T296" s="13">
        <v>1549.7</v>
      </c>
      <c r="U296" s="14" t="e">
        <f t="shared" ca="1" si="4"/>
        <v>#REF!</v>
      </c>
    </row>
    <row r="297" spans="18:21" x14ac:dyDescent="0.25">
      <c r="R297" s="12">
        <v>41703</v>
      </c>
      <c r="S297" s="9" t="e">
        <f ca="1">OFFSET(ACC!#REF!,0,VLOOKUP($M$1,$P$2:$Q$6,2,0),679,1)</f>
        <v>#REF!</v>
      </c>
      <c r="T297" s="13">
        <v>1573.5</v>
      </c>
      <c r="U297" s="14" t="e">
        <f t="shared" ca="1" si="4"/>
        <v>#REF!</v>
      </c>
    </row>
    <row r="298" spans="18:21" x14ac:dyDescent="0.25">
      <c r="R298" s="12">
        <v>41704</v>
      </c>
      <c r="S298" s="9" t="e">
        <f ca="1">OFFSET(ACC!#REF!,0,VLOOKUP($M$1,$P$2:$Q$6,2,0),679,1)</f>
        <v>#REF!</v>
      </c>
      <c r="T298" s="13">
        <v>1576.2</v>
      </c>
      <c r="U298" s="14" t="e">
        <f t="shared" ca="1" si="4"/>
        <v>#REF!</v>
      </c>
    </row>
    <row r="299" spans="18:21" x14ac:dyDescent="0.25">
      <c r="R299" s="12">
        <v>41705</v>
      </c>
      <c r="S299" s="9" t="e">
        <f ca="1">OFFSET(ACC!#REF!,0,VLOOKUP($M$1,$P$2:$Q$6,2,0),679,1)</f>
        <v>#REF!</v>
      </c>
      <c r="T299" s="13">
        <v>1648.75</v>
      </c>
      <c r="U299" s="14" t="e">
        <f t="shared" ca="1" si="4"/>
        <v>#REF!</v>
      </c>
    </row>
    <row r="300" spans="18:21" x14ac:dyDescent="0.25">
      <c r="R300" s="12">
        <v>41708</v>
      </c>
      <c r="S300" s="9" t="e">
        <f ca="1">OFFSET(ACC!#REF!,0,VLOOKUP($M$1,$P$2:$Q$6,2,0),679,1)</f>
        <v>#REF!</v>
      </c>
      <c r="T300" s="13">
        <v>1691.35</v>
      </c>
      <c r="U300" s="14" t="e">
        <f t="shared" ca="1" si="4"/>
        <v>#REF!</v>
      </c>
    </row>
    <row r="301" spans="18:21" x14ac:dyDescent="0.25">
      <c r="R301" s="12">
        <v>41709</v>
      </c>
      <c r="S301" s="9" t="e">
        <f ca="1">OFFSET(ACC!#REF!,0,VLOOKUP($M$1,$P$2:$Q$6,2,0),679,1)</f>
        <v>#REF!</v>
      </c>
      <c r="T301" s="13">
        <v>1675.15</v>
      </c>
      <c r="U301" s="14" t="e">
        <f t="shared" ca="1" si="4"/>
        <v>#REF!</v>
      </c>
    </row>
    <row r="302" spans="18:21" x14ac:dyDescent="0.25">
      <c r="R302" s="12">
        <v>41710</v>
      </c>
      <c r="S302" s="9" t="e">
        <f ca="1">OFFSET(ACC!#REF!,0,VLOOKUP($M$1,$P$2:$Q$6,2,0),679,1)</f>
        <v>#REF!</v>
      </c>
      <c r="T302" s="13">
        <v>1644.75</v>
      </c>
      <c r="U302" s="14" t="e">
        <f t="shared" ca="1" si="4"/>
        <v>#REF!</v>
      </c>
    </row>
    <row r="303" spans="18:21" x14ac:dyDescent="0.25">
      <c r="R303" s="12">
        <v>41711</v>
      </c>
      <c r="S303" s="9" t="e">
        <f ca="1">OFFSET(ACC!#REF!,0,VLOOKUP($M$1,$P$2:$Q$6,2,0),679,1)</f>
        <v>#REF!</v>
      </c>
      <c r="T303" s="13">
        <v>1651.8</v>
      </c>
      <c r="U303" s="14" t="e">
        <f t="shared" ca="1" si="4"/>
        <v>#REF!</v>
      </c>
    </row>
    <row r="304" spans="18:21" x14ac:dyDescent="0.25">
      <c r="R304" s="12">
        <v>41712</v>
      </c>
      <c r="S304" s="9" t="e">
        <f ca="1">OFFSET(ACC!#REF!,0,VLOOKUP($M$1,$P$2:$Q$6,2,0),679,1)</f>
        <v>#REF!</v>
      </c>
      <c r="T304" s="13">
        <v>1653.5</v>
      </c>
      <c r="U304" s="14" t="e">
        <f t="shared" ca="1" si="4"/>
        <v>#REF!</v>
      </c>
    </row>
    <row r="305" spans="18:21" x14ac:dyDescent="0.25">
      <c r="R305" s="12">
        <v>41716</v>
      </c>
      <c r="S305" s="9" t="e">
        <f ca="1">OFFSET(ACC!#REF!,0,VLOOKUP($M$1,$P$2:$Q$6,2,0),679,1)</f>
        <v>#REF!</v>
      </c>
      <c r="T305" s="13">
        <v>1698.4</v>
      </c>
      <c r="U305" s="14" t="e">
        <f t="shared" ca="1" si="4"/>
        <v>#REF!</v>
      </c>
    </row>
    <row r="306" spans="18:21" x14ac:dyDescent="0.25">
      <c r="R306" s="12">
        <v>41717</v>
      </c>
      <c r="S306" s="9" t="e">
        <f ca="1">OFFSET(ACC!#REF!,0,VLOOKUP($M$1,$P$2:$Q$6,2,0),679,1)</f>
        <v>#REF!</v>
      </c>
      <c r="T306" s="13">
        <v>1707.35</v>
      </c>
      <c r="U306" s="14" t="e">
        <f t="shared" ca="1" si="4"/>
        <v>#REF!</v>
      </c>
    </row>
    <row r="307" spans="18:21" x14ac:dyDescent="0.25">
      <c r="R307" s="12">
        <v>41718</v>
      </c>
      <c r="S307" s="9" t="e">
        <f ca="1">OFFSET(ACC!#REF!,0,VLOOKUP($M$1,$P$2:$Q$6,2,0),679,1)</f>
        <v>#REF!</v>
      </c>
      <c r="T307" s="13">
        <v>1677.95</v>
      </c>
      <c r="U307" s="14" t="e">
        <f t="shared" ca="1" si="4"/>
        <v>#REF!</v>
      </c>
    </row>
    <row r="308" spans="18:21" x14ac:dyDescent="0.25">
      <c r="R308" s="12">
        <v>41719</v>
      </c>
      <c r="S308" s="9" t="e">
        <f ca="1">OFFSET(ACC!#REF!,0,VLOOKUP($M$1,$P$2:$Q$6,2,0),679,1)</f>
        <v>#REF!</v>
      </c>
      <c r="T308" s="13">
        <v>1702.6</v>
      </c>
      <c r="U308" s="14" t="e">
        <f t="shared" ca="1" si="4"/>
        <v>#REF!</v>
      </c>
    </row>
    <row r="309" spans="18:21" x14ac:dyDescent="0.25">
      <c r="R309" s="12">
        <v>41720</v>
      </c>
      <c r="S309" s="9" t="e">
        <f ca="1">OFFSET(ACC!#REF!,0,VLOOKUP($M$1,$P$2:$Q$6,2,0),679,1)</f>
        <v>#REF!</v>
      </c>
      <c r="T309" s="13">
        <v>1702.4</v>
      </c>
      <c r="U309" s="14" t="e">
        <f t="shared" ca="1" si="4"/>
        <v>#REF!</v>
      </c>
    </row>
    <row r="310" spans="18:21" x14ac:dyDescent="0.25">
      <c r="R310" s="12">
        <v>41722</v>
      </c>
      <c r="S310" s="9" t="e">
        <f ca="1">OFFSET(ACC!#REF!,0,VLOOKUP($M$1,$P$2:$Q$6,2,0),679,1)</f>
        <v>#REF!</v>
      </c>
      <c r="T310" s="13">
        <v>1725.45</v>
      </c>
      <c r="U310" s="14" t="e">
        <f t="shared" ca="1" si="4"/>
        <v>#REF!</v>
      </c>
    </row>
    <row r="311" spans="18:21" x14ac:dyDescent="0.25">
      <c r="R311" s="12">
        <v>41723</v>
      </c>
      <c r="S311" s="9" t="e">
        <f ca="1">OFFSET(ACC!#REF!,0,VLOOKUP($M$1,$P$2:$Q$6,2,0),679,1)</f>
        <v>#REF!</v>
      </c>
      <c r="T311" s="13">
        <v>1741.05</v>
      </c>
      <c r="U311" s="14" t="e">
        <f t="shared" ca="1" si="4"/>
        <v>#REF!</v>
      </c>
    </row>
    <row r="312" spans="18:21" x14ac:dyDescent="0.25">
      <c r="R312" s="12">
        <v>41724</v>
      </c>
      <c r="S312" s="9" t="e">
        <f ca="1">OFFSET(ACC!#REF!,0,VLOOKUP($M$1,$P$2:$Q$6,2,0),679,1)</f>
        <v>#REF!</v>
      </c>
      <c r="T312" s="13">
        <v>1768.2</v>
      </c>
      <c r="U312" s="14" t="e">
        <f t="shared" ca="1" si="4"/>
        <v>#REF!</v>
      </c>
    </row>
    <row r="313" spans="18:21" x14ac:dyDescent="0.25">
      <c r="R313" s="12">
        <v>41725</v>
      </c>
      <c r="S313" s="9" t="e">
        <f ca="1">OFFSET(ACC!#REF!,0,VLOOKUP($M$1,$P$2:$Q$6,2,0),679,1)</f>
        <v>#REF!</v>
      </c>
      <c r="T313" s="13">
        <v>1839.55</v>
      </c>
      <c r="U313" s="14" t="e">
        <f t="shared" ca="1" si="4"/>
        <v>#REF!</v>
      </c>
    </row>
    <row r="314" spans="18:21" x14ac:dyDescent="0.25">
      <c r="R314" s="12">
        <v>41726</v>
      </c>
      <c r="S314" s="9" t="e">
        <f ca="1">OFFSET(ACC!#REF!,0,VLOOKUP($M$1,$P$2:$Q$6,2,0),679,1)</f>
        <v>#REF!</v>
      </c>
      <c r="T314" s="13">
        <v>1902.25</v>
      </c>
      <c r="U314" s="14" t="e">
        <f t="shared" ca="1" si="4"/>
        <v>#REF!</v>
      </c>
    </row>
    <row r="315" spans="18:21" x14ac:dyDescent="0.25">
      <c r="R315" s="12">
        <v>41729</v>
      </c>
      <c r="S315" s="9" t="e">
        <f ca="1">OFFSET(ACC!#REF!,0,VLOOKUP($M$1,$P$2:$Q$6,2,0),679,1)</f>
        <v>#REF!</v>
      </c>
      <c r="T315" s="13">
        <v>1918.3</v>
      </c>
      <c r="U315" s="14" t="e">
        <f t="shared" ca="1" si="4"/>
        <v>#REF!</v>
      </c>
    </row>
    <row r="316" spans="18:21" x14ac:dyDescent="0.25">
      <c r="R316" s="12">
        <v>41730</v>
      </c>
      <c r="S316" s="9" t="e">
        <f ca="1">OFFSET(ACC!#REF!,0,VLOOKUP($M$1,$P$2:$Q$6,2,0),679,1)</f>
        <v>#REF!</v>
      </c>
      <c r="T316" s="13">
        <v>1894.55</v>
      </c>
      <c r="U316" s="14" t="e">
        <f t="shared" ca="1" si="4"/>
        <v>#REF!</v>
      </c>
    </row>
    <row r="317" spans="18:21" x14ac:dyDescent="0.25">
      <c r="R317" s="12">
        <v>41731</v>
      </c>
      <c r="S317" s="9" t="e">
        <f ca="1">OFFSET(ACC!#REF!,0,VLOOKUP($M$1,$P$2:$Q$6,2,0),679,1)</f>
        <v>#REF!</v>
      </c>
      <c r="T317" s="13">
        <v>1933.5</v>
      </c>
      <c r="U317" s="14" t="e">
        <f t="shared" ca="1" si="4"/>
        <v>#REF!</v>
      </c>
    </row>
    <row r="318" spans="18:21" x14ac:dyDescent="0.25">
      <c r="R318" s="12">
        <v>41732</v>
      </c>
      <c r="S318" s="9" t="e">
        <f ca="1">OFFSET(ACC!#REF!,0,VLOOKUP($M$1,$P$2:$Q$6,2,0),679,1)</f>
        <v>#REF!</v>
      </c>
      <c r="T318" s="13">
        <v>1895.35</v>
      </c>
      <c r="U318" s="14" t="e">
        <f t="shared" ca="1" si="4"/>
        <v>#REF!</v>
      </c>
    </row>
    <row r="319" spans="18:21" x14ac:dyDescent="0.25">
      <c r="R319" s="12">
        <v>41733</v>
      </c>
      <c r="S319" s="9" t="e">
        <f ca="1">OFFSET(ACC!#REF!,0,VLOOKUP($M$1,$P$2:$Q$6,2,0),679,1)</f>
        <v>#REF!</v>
      </c>
      <c r="T319" s="13">
        <v>1904.25</v>
      </c>
      <c r="U319" s="14" t="e">
        <f t="shared" ca="1" si="4"/>
        <v>#REF!</v>
      </c>
    </row>
    <row r="320" spans="18:21" x14ac:dyDescent="0.25">
      <c r="R320" s="12">
        <v>41736</v>
      </c>
      <c r="S320" s="9" t="e">
        <f ca="1">OFFSET(ACC!#REF!,0,VLOOKUP($M$1,$P$2:$Q$6,2,0),679,1)</f>
        <v>#REF!</v>
      </c>
      <c r="T320" s="13">
        <v>1922.25</v>
      </c>
      <c r="U320" s="14" t="e">
        <f t="shared" ca="1" si="4"/>
        <v>#REF!</v>
      </c>
    </row>
    <row r="321" spans="18:21" x14ac:dyDescent="0.25">
      <c r="R321" s="12">
        <v>41738</v>
      </c>
      <c r="S321" s="9" t="e">
        <f ca="1">OFFSET(ACC!#REF!,0,VLOOKUP($M$1,$P$2:$Q$6,2,0),679,1)</f>
        <v>#REF!</v>
      </c>
      <c r="T321" s="13">
        <v>1984.25</v>
      </c>
      <c r="U321" s="14" t="e">
        <f t="shared" ca="1" si="4"/>
        <v>#REF!</v>
      </c>
    </row>
    <row r="322" spans="18:21" x14ac:dyDescent="0.25">
      <c r="R322" s="12">
        <v>41739</v>
      </c>
      <c r="S322" s="9" t="e">
        <f ca="1">OFFSET(ACC!#REF!,0,VLOOKUP($M$1,$P$2:$Q$6,2,0),679,1)</f>
        <v>#REF!</v>
      </c>
      <c r="T322" s="13">
        <v>2026.85</v>
      </c>
      <c r="U322" s="14" t="e">
        <f t="shared" ca="1" si="4"/>
        <v>#REF!</v>
      </c>
    </row>
    <row r="323" spans="18:21" x14ac:dyDescent="0.25">
      <c r="R323" s="12">
        <v>41740</v>
      </c>
      <c r="S323" s="9" t="e">
        <f ca="1">OFFSET(ACC!#REF!,0,VLOOKUP($M$1,$P$2:$Q$6,2,0),679,1)</f>
        <v>#REF!</v>
      </c>
      <c r="T323" s="13">
        <v>1994.3</v>
      </c>
      <c r="U323" s="14" t="e">
        <f t="shared" ref="U323:U386" ca="1" si="5">S323-T323</f>
        <v>#REF!</v>
      </c>
    </row>
    <row r="324" spans="18:21" x14ac:dyDescent="0.25">
      <c r="R324" s="12">
        <v>41744</v>
      </c>
      <c r="S324" s="9" t="e">
        <f ca="1">OFFSET(ACC!#REF!,0,VLOOKUP($M$1,$P$2:$Q$6,2,0),679,1)</f>
        <v>#REF!</v>
      </c>
      <c r="T324" s="13">
        <v>1963.5</v>
      </c>
      <c r="U324" s="14" t="e">
        <f t="shared" ca="1" si="5"/>
        <v>#REF!</v>
      </c>
    </row>
    <row r="325" spans="18:21" x14ac:dyDescent="0.25">
      <c r="R325" s="12">
        <v>41745</v>
      </c>
      <c r="S325" s="9" t="e">
        <f ca="1">OFFSET(ACC!#REF!,0,VLOOKUP($M$1,$P$2:$Q$6,2,0),679,1)</f>
        <v>#REF!</v>
      </c>
      <c r="T325" s="13">
        <v>1959.75</v>
      </c>
      <c r="U325" s="14" t="e">
        <f t="shared" ca="1" si="5"/>
        <v>#REF!</v>
      </c>
    </row>
    <row r="326" spans="18:21" x14ac:dyDescent="0.25">
      <c r="R326" s="12">
        <v>41746</v>
      </c>
      <c r="S326" s="9" t="e">
        <f ca="1">OFFSET(ACC!#REF!,0,VLOOKUP($M$1,$P$2:$Q$6,2,0),679,1)</f>
        <v>#REF!</v>
      </c>
      <c r="T326" s="13">
        <v>2017.8</v>
      </c>
      <c r="U326" s="14" t="e">
        <f t="shared" ca="1" si="5"/>
        <v>#REF!</v>
      </c>
    </row>
    <row r="327" spans="18:21" x14ac:dyDescent="0.25">
      <c r="R327" s="12">
        <v>41750</v>
      </c>
      <c r="S327" s="9" t="e">
        <f ca="1">OFFSET(ACC!#REF!,0,VLOOKUP($M$1,$P$2:$Q$6,2,0),679,1)</f>
        <v>#REF!</v>
      </c>
      <c r="T327" s="13">
        <v>2070.6999999999998</v>
      </c>
      <c r="U327" s="14" t="e">
        <f t="shared" ca="1" si="5"/>
        <v>#REF!</v>
      </c>
    </row>
    <row r="328" spans="18:21" x14ac:dyDescent="0.25">
      <c r="R328" s="12">
        <v>41751</v>
      </c>
      <c r="S328" s="9" t="e">
        <f ca="1">OFFSET(ACC!#REF!,0,VLOOKUP($M$1,$P$2:$Q$6,2,0),679,1)</f>
        <v>#REF!</v>
      </c>
      <c r="T328" s="13">
        <v>2049.35</v>
      </c>
      <c r="U328" s="14" t="e">
        <f t="shared" ca="1" si="5"/>
        <v>#REF!</v>
      </c>
    </row>
    <row r="329" spans="18:21" x14ac:dyDescent="0.25">
      <c r="R329" s="12">
        <v>41752</v>
      </c>
      <c r="S329" s="9" t="e">
        <f ca="1">OFFSET(ACC!#REF!,0,VLOOKUP($M$1,$P$2:$Q$6,2,0),679,1)</f>
        <v>#REF!</v>
      </c>
      <c r="T329" s="13">
        <v>2064.5500000000002</v>
      </c>
      <c r="U329" s="14" t="e">
        <f t="shared" ca="1" si="5"/>
        <v>#REF!</v>
      </c>
    </row>
    <row r="330" spans="18:21" x14ac:dyDescent="0.25">
      <c r="R330" s="12">
        <v>41754</v>
      </c>
      <c r="S330" s="9" t="e">
        <f ca="1">OFFSET(ACC!#REF!,0,VLOOKUP($M$1,$P$2:$Q$6,2,0),679,1)</f>
        <v>#REF!</v>
      </c>
      <c r="T330" s="13">
        <v>2083.15</v>
      </c>
      <c r="U330" s="14" t="e">
        <f t="shared" ca="1" si="5"/>
        <v>#REF!</v>
      </c>
    </row>
    <row r="331" spans="18:21" x14ac:dyDescent="0.25">
      <c r="R331" s="12">
        <v>41757</v>
      </c>
      <c r="S331" s="9" t="e">
        <f ca="1">OFFSET(ACC!#REF!,0,VLOOKUP($M$1,$P$2:$Q$6,2,0),679,1)</f>
        <v>#REF!</v>
      </c>
      <c r="T331" s="13">
        <v>2105.3000000000002</v>
      </c>
      <c r="U331" s="14" t="e">
        <f t="shared" ca="1" si="5"/>
        <v>#REF!</v>
      </c>
    </row>
    <row r="332" spans="18:21" x14ac:dyDescent="0.25">
      <c r="R332" s="12">
        <v>41758</v>
      </c>
      <c r="S332" s="9" t="e">
        <f ca="1">OFFSET(ACC!#REF!,0,VLOOKUP($M$1,$P$2:$Q$6,2,0),679,1)</f>
        <v>#REF!</v>
      </c>
      <c r="T332" s="13">
        <v>2065.3000000000002</v>
      </c>
      <c r="U332" s="14" t="e">
        <f t="shared" ca="1" si="5"/>
        <v>#REF!</v>
      </c>
    </row>
    <row r="333" spans="18:21" x14ac:dyDescent="0.25">
      <c r="R333" s="12">
        <v>41759</v>
      </c>
      <c r="S333" s="9" t="e">
        <f ca="1">OFFSET(ACC!#REF!,0,VLOOKUP($M$1,$P$2:$Q$6,2,0),679,1)</f>
        <v>#REF!</v>
      </c>
      <c r="T333" s="13">
        <v>2078.9499999999998</v>
      </c>
      <c r="U333" s="14" t="e">
        <f t="shared" ca="1" si="5"/>
        <v>#REF!</v>
      </c>
    </row>
    <row r="334" spans="18:21" x14ac:dyDescent="0.25">
      <c r="R334" s="12">
        <v>41761</v>
      </c>
      <c r="S334" s="9" t="e">
        <f ca="1">OFFSET(ACC!#REF!,0,VLOOKUP($M$1,$P$2:$Q$6,2,0),679,1)</f>
        <v>#REF!</v>
      </c>
      <c r="T334" s="13">
        <v>2045.8</v>
      </c>
      <c r="U334" s="14" t="e">
        <f t="shared" ca="1" si="5"/>
        <v>#REF!</v>
      </c>
    </row>
    <row r="335" spans="18:21" x14ac:dyDescent="0.25">
      <c r="R335" s="12">
        <v>41764</v>
      </c>
      <c r="S335" s="9" t="e">
        <f ca="1">OFFSET(ACC!#REF!,0,VLOOKUP($M$1,$P$2:$Q$6,2,0),679,1)</f>
        <v>#REF!</v>
      </c>
      <c r="T335" s="13">
        <v>2044.85</v>
      </c>
      <c r="U335" s="14" t="e">
        <f t="shared" ca="1" si="5"/>
        <v>#REF!</v>
      </c>
    </row>
    <row r="336" spans="18:21" x14ac:dyDescent="0.25">
      <c r="R336" s="12">
        <v>41765</v>
      </c>
      <c r="S336" s="9" t="e">
        <f ca="1">OFFSET(ACC!#REF!,0,VLOOKUP($M$1,$P$2:$Q$6,2,0),679,1)</f>
        <v>#REF!</v>
      </c>
      <c r="T336" s="13">
        <v>2051.75</v>
      </c>
      <c r="U336" s="14" t="e">
        <f t="shared" ca="1" si="5"/>
        <v>#REF!</v>
      </c>
    </row>
    <row r="337" spans="18:21" x14ac:dyDescent="0.25">
      <c r="R337" s="12">
        <v>41766</v>
      </c>
      <c r="S337" s="9" t="e">
        <f ca="1">OFFSET(ACC!#REF!,0,VLOOKUP($M$1,$P$2:$Q$6,2,0),679,1)</f>
        <v>#REF!</v>
      </c>
      <c r="T337" s="13">
        <v>2073.4</v>
      </c>
      <c r="U337" s="14" t="e">
        <f t="shared" ca="1" si="5"/>
        <v>#REF!</v>
      </c>
    </row>
    <row r="338" spans="18:21" x14ac:dyDescent="0.25">
      <c r="R338" s="12">
        <v>41767</v>
      </c>
      <c r="S338" s="9" t="e">
        <f ca="1">OFFSET(ACC!#REF!,0,VLOOKUP($M$1,$P$2:$Q$6,2,0),679,1)</f>
        <v>#REF!</v>
      </c>
      <c r="T338" s="13">
        <v>2091.5</v>
      </c>
      <c r="U338" s="14" t="e">
        <f t="shared" ca="1" si="5"/>
        <v>#REF!</v>
      </c>
    </row>
    <row r="339" spans="18:21" x14ac:dyDescent="0.25">
      <c r="R339" s="12">
        <v>41768</v>
      </c>
      <c r="S339" s="9" t="e">
        <f ca="1">OFFSET(ACC!#REF!,0,VLOOKUP($M$1,$P$2:$Q$6,2,0),679,1)</f>
        <v>#REF!</v>
      </c>
      <c r="T339" s="13">
        <v>2172.6999999999998</v>
      </c>
      <c r="U339" s="14" t="e">
        <f t="shared" ca="1" si="5"/>
        <v>#REF!</v>
      </c>
    </row>
    <row r="340" spans="18:21" x14ac:dyDescent="0.25">
      <c r="R340" s="12">
        <v>41771</v>
      </c>
      <c r="S340" s="9" t="e">
        <f ca="1">OFFSET(ACC!#REF!,0,VLOOKUP($M$1,$P$2:$Q$6,2,0),679,1)</f>
        <v>#REF!</v>
      </c>
      <c r="T340" s="13">
        <v>2243.75</v>
      </c>
      <c r="U340" s="14" t="e">
        <f t="shared" ca="1" si="5"/>
        <v>#REF!</v>
      </c>
    </row>
    <row r="341" spans="18:21" x14ac:dyDescent="0.25">
      <c r="R341" s="12">
        <v>41772</v>
      </c>
      <c r="S341" s="9" t="e">
        <f ca="1">OFFSET(ACC!#REF!,0,VLOOKUP($M$1,$P$2:$Q$6,2,0),679,1)</f>
        <v>#REF!</v>
      </c>
      <c r="T341" s="13">
        <v>2276.25</v>
      </c>
      <c r="U341" s="14" t="e">
        <f t="shared" ca="1" si="5"/>
        <v>#REF!</v>
      </c>
    </row>
    <row r="342" spans="18:21" x14ac:dyDescent="0.25">
      <c r="R342" s="12">
        <v>41773</v>
      </c>
      <c r="S342" s="9" t="e">
        <f ca="1">OFFSET(ACC!#REF!,0,VLOOKUP($M$1,$P$2:$Q$6,2,0),679,1)</f>
        <v>#REF!</v>
      </c>
      <c r="T342" s="13">
        <v>2282.75</v>
      </c>
      <c r="U342" s="14" t="e">
        <f t="shared" ca="1" si="5"/>
        <v>#REF!</v>
      </c>
    </row>
    <row r="343" spans="18:21" x14ac:dyDescent="0.25">
      <c r="R343" s="12">
        <v>41774</v>
      </c>
      <c r="S343" s="9" t="e">
        <f ca="1">OFFSET(ACC!#REF!,0,VLOOKUP($M$1,$P$2:$Q$6,2,0),679,1)</f>
        <v>#REF!</v>
      </c>
      <c r="T343" s="13">
        <v>2279.1</v>
      </c>
      <c r="U343" s="14" t="e">
        <f t="shared" ca="1" si="5"/>
        <v>#REF!</v>
      </c>
    </row>
    <row r="344" spans="18:21" x14ac:dyDescent="0.25">
      <c r="R344" s="12">
        <v>41775</v>
      </c>
      <c r="S344" s="9" t="e">
        <f ca="1">OFFSET(ACC!#REF!,0,VLOOKUP($M$1,$P$2:$Q$6,2,0),679,1)</f>
        <v>#REF!</v>
      </c>
      <c r="T344" s="13">
        <v>2414.3000000000002</v>
      </c>
      <c r="U344" s="14" t="e">
        <f t="shared" ca="1" si="5"/>
        <v>#REF!</v>
      </c>
    </row>
    <row r="345" spans="18:21" x14ac:dyDescent="0.25">
      <c r="R345" s="12">
        <v>41778</v>
      </c>
      <c r="S345" s="9" t="e">
        <f ca="1">OFFSET(ACC!#REF!,0,VLOOKUP($M$1,$P$2:$Q$6,2,0),679,1)</f>
        <v>#REF!</v>
      </c>
      <c r="T345" s="13">
        <v>2570</v>
      </c>
      <c r="U345" s="14" t="e">
        <f t="shared" ca="1" si="5"/>
        <v>#REF!</v>
      </c>
    </row>
    <row r="346" spans="18:21" x14ac:dyDescent="0.25">
      <c r="R346" s="12">
        <v>41779</v>
      </c>
      <c r="S346" s="9" t="e">
        <f ca="1">OFFSET(ACC!#REF!,0,VLOOKUP($M$1,$P$2:$Q$6,2,0),679,1)</f>
        <v>#REF!</v>
      </c>
      <c r="T346" s="13">
        <v>2526.0500000000002</v>
      </c>
      <c r="U346" s="14" t="e">
        <f t="shared" ca="1" si="5"/>
        <v>#REF!</v>
      </c>
    </row>
    <row r="347" spans="18:21" x14ac:dyDescent="0.25">
      <c r="R347" s="12">
        <v>41780</v>
      </c>
      <c r="S347" s="9" t="e">
        <f ca="1">OFFSET(ACC!#REF!,0,VLOOKUP($M$1,$P$2:$Q$6,2,0),679,1)</f>
        <v>#REF!</v>
      </c>
      <c r="T347" s="13">
        <v>2460.1</v>
      </c>
      <c r="U347" s="14" t="e">
        <f t="shared" ca="1" si="5"/>
        <v>#REF!</v>
      </c>
    </row>
    <row r="348" spans="18:21" x14ac:dyDescent="0.25">
      <c r="R348" s="12">
        <v>41781</v>
      </c>
      <c r="S348" s="9" t="e">
        <f ca="1">OFFSET(ACC!#REF!,0,VLOOKUP($M$1,$P$2:$Q$6,2,0),679,1)</f>
        <v>#REF!</v>
      </c>
      <c r="T348" s="13">
        <v>2511.8000000000002</v>
      </c>
      <c r="U348" s="14" t="e">
        <f t="shared" ca="1" si="5"/>
        <v>#REF!</v>
      </c>
    </row>
    <row r="349" spans="18:21" x14ac:dyDescent="0.25">
      <c r="R349" s="12">
        <v>41782</v>
      </c>
      <c r="S349" s="9" t="e">
        <f ca="1">OFFSET(ACC!#REF!,0,VLOOKUP($M$1,$P$2:$Q$6,2,0),679,1)</f>
        <v>#REF!</v>
      </c>
      <c r="T349" s="13">
        <v>2755.25</v>
      </c>
      <c r="U349" s="14" t="e">
        <f t="shared" ca="1" si="5"/>
        <v>#REF!</v>
      </c>
    </row>
    <row r="350" spans="18:21" x14ac:dyDescent="0.25">
      <c r="R350" s="12">
        <v>41785</v>
      </c>
      <c r="S350" s="9" t="e">
        <f ca="1">OFFSET(ACC!#REF!,0,VLOOKUP($M$1,$P$2:$Q$6,2,0),679,1)</f>
        <v>#REF!</v>
      </c>
      <c r="T350" s="13">
        <v>2699.8</v>
      </c>
      <c r="U350" s="14" t="e">
        <f t="shared" ca="1" si="5"/>
        <v>#REF!</v>
      </c>
    </row>
    <row r="351" spans="18:21" x14ac:dyDescent="0.25">
      <c r="R351" s="12">
        <v>41786</v>
      </c>
      <c r="S351" s="9" t="e">
        <f ca="1">OFFSET(ACC!#REF!,0,VLOOKUP($M$1,$P$2:$Q$6,2,0),679,1)</f>
        <v>#REF!</v>
      </c>
      <c r="T351" s="13">
        <v>2632.2</v>
      </c>
      <c r="U351" s="14" t="e">
        <f t="shared" ca="1" si="5"/>
        <v>#REF!</v>
      </c>
    </row>
    <row r="352" spans="18:21" x14ac:dyDescent="0.25">
      <c r="R352" s="12">
        <v>41787</v>
      </c>
      <c r="S352" s="9" t="e">
        <f ca="1">OFFSET(ACC!#REF!,0,VLOOKUP($M$1,$P$2:$Q$6,2,0),679,1)</f>
        <v>#REF!</v>
      </c>
      <c r="T352" s="13">
        <v>2610.1</v>
      </c>
      <c r="U352" s="14" t="e">
        <f t="shared" ca="1" si="5"/>
        <v>#REF!</v>
      </c>
    </row>
    <row r="353" spans="18:21" x14ac:dyDescent="0.25">
      <c r="R353" s="12">
        <v>41788</v>
      </c>
      <c r="S353" s="9" t="e">
        <f ca="1">OFFSET(ACC!#REF!,0,VLOOKUP($M$1,$P$2:$Q$6,2,0),679,1)</f>
        <v>#REF!</v>
      </c>
      <c r="T353" s="13">
        <v>2600.0500000000002</v>
      </c>
      <c r="U353" s="14" t="e">
        <f t="shared" ca="1" si="5"/>
        <v>#REF!</v>
      </c>
    </row>
    <row r="354" spans="18:21" x14ac:dyDescent="0.25">
      <c r="R354" s="12">
        <v>41789</v>
      </c>
      <c r="S354" s="9" t="e">
        <f ca="1">OFFSET(ACC!#REF!,0,VLOOKUP($M$1,$P$2:$Q$6,2,0),679,1)</f>
        <v>#REF!</v>
      </c>
      <c r="T354" s="13">
        <v>2541.9</v>
      </c>
      <c r="U354" s="14" t="e">
        <f t="shared" ca="1" si="5"/>
        <v>#REF!</v>
      </c>
    </row>
    <row r="355" spans="18:21" x14ac:dyDescent="0.25">
      <c r="R355" s="12">
        <v>41792</v>
      </c>
      <c r="S355" s="9" t="e">
        <f ca="1">OFFSET(ACC!#REF!,0,VLOOKUP($M$1,$P$2:$Q$6,2,0),679,1)</f>
        <v>#REF!</v>
      </c>
      <c r="T355" s="13">
        <v>2644.2</v>
      </c>
      <c r="U355" s="14" t="e">
        <f t="shared" ca="1" si="5"/>
        <v>#REF!</v>
      </c>
    </row>
    <row r="356" spans="18:21" x14ac:dyDescent="0.25">
      <c r="R356" s="12">
        <v>41793</v>
      </c>
      <c r="S356" s="9" t="e">
        <f ca="1">OFFSET(ACC!#REF!,0,VLOOKUP($M$1,$P$2:$Q$6,2,0),679,1)</f>
        <v>#REF!</v>
      </c>
      <c r="T356" s="13">
        <v>2643.3</v>
      </c>
      <c r="U356" s="14" t="e">
        <f t="shared" ca="1" si="5"/>
        <v>#REF!</v>
      </c>
    </row>
    <row r="357" spans="18:21" x14ac:dyDescent="0.25">
      <c r="R357" s="12">
        <v>41794</v>
      </c>
      <c r="S357" s="9" t="e">
        <f ca="1">OFFSET(ACC!#REF!,0,VLOOKUP($M$1,$P$2:$Q$6,2,0),679,1)</f>
        <v>#REF!</v>
      </c>
      <c r="T357" s="13">
        <v>2682.3</v>
      </c>
      <c r="U357" s="14" t="e">
        <f t="shared" ca="1" si="5"/>
        <v>#REF!</v>
      </c>
    </row>
    <row r="358" spans="18:21" x14ac:dyDescent="0.25">
      <c r="R358" s="12">
        <v>41795</v>
      </c>
      <c r="S358" s="9" t="e">
        <f ca="1">OFFSET(ACC!#REF!,0,VLOOKUP($M$1,$P$2:$Q$6,2,0),679,1)</f>
        <v>#REF!</v>
      </c>
      <c r="T358" s="13">
        <v>2696.75</v>
      </c>
      <c r="U358" s="14" t="e">
        <f t="shared" ca="1" si="5"/>
        <v>#REF!</v>
      </c>
    </row>
    <row r="359" spans="18:21" x14ac:dyDescent="0.25">
      <c r="R359" s="12">
        <v>41796</v>
      </c>
      <c r="S359" s="9" t="e">
        <f ca="1">OFFSET(ACC!#REF!,0,VLOOKUP($M$1,$P$2:$Q$6,2,0),679,1)</f>
        <v>#REF!</v>
      </c>
      <c r="T359" s="13">
        <v>2732.15</v>
      </c>
      <c r="U359" s="14" t="e">
        <f t="shared" ca="1" si="5"/>
        <v>#REF!</v>
      </c>
    </row>
    <row r="360" spans="18:21" x14ac:dyDescent="0.25">
      <c r="R360" s="12">
        <v>41799</v>
      </c>
      <c r="S360" s="9" t="e">
        <f ca="1">OFFSET(ACC!#REF!,0,VLOOKUP($M$1,$P$2:$Q$6,2,0),679,1)</f>
        <v>#REF!</v>
      </c>
      <c r="T360" s="13">
        <v>2703.35</v>
      </c>
      <c r="U360" s="14" t="e">
        <f t="shared" ca="1" si="5"/>
        <v>#REF!</v>
      </c>
    </row>
    <row r="361" spans="18:21" x14ac:dyDescent="0.25">
      <c r="R361" s="12">
        <v>41800</v>
      </c>
      <c r="S361" s="9" t="e">
        <f ca="1">OFFSET(ACC!#REF!,0,VLOOKUP($M$1,$P$2:$Q$6,2,0),679,1)</f>
        <v>#REF!</v>
      </c>
      <c r="T361" s="13">
        <v>2664.75</v>
      </c>
      <c r="U361" s="14" t="e">
        <f t="shared" ca="1" si="5"/>
        <v>#REF!</v>
      </c>
    </row>
    <row r="362" spans="18:21" x14ac:dyDescent="0.25">
      <c r="R362" s="12">
        <v>41801</v>
      </c>
      <c r="S362" s="9" t="e">
        <f ca="1">OFFSET(ACC!#REF!,0,VLOOKUP($M$1,$P$2:$Q$6,2,0),679,1)</f>
        <v>#REF!</v>
      </c>
      <c r="T362" s="13">
        <v>2690.65</v>
      </c>
      <c r="U362" s="14" t="e">
        <f t="shared" ca="1" si="5"/>
        <v>#REF!</v>
      </c>
    </row>
    <row r="363" spans="18:21" x14ac:dyDescent="0.25">
      <c r="R363" s="12">
        <v>41802</v>
      </c>
      <c r="S363" s="9" t="e">
        <f ca="1">OFFSET(ACC!#REF!,0,VLOOKUP($M$1,$P$2:$Q$6,2,0),679,1)</f>
        <v>#REF!</v>
      </c>
      <c r="T363" s="13">
        <v>2693.8</v>
      </c>
      <c r="U363" s="14" t="e">
        <f t="shared" ca="1" si="5"/>
        <v>#REF!</v>
      </c>
    </row>
    <row r="364" spans="18:21" x14ac:dyDescent="0.25">
      <c r="R364" s="12">
        <v>41803</v>
      </c>
      <c r="S364" s="9" t="e">
        <f ca="1">OFFSET(ACC!#REF!,0,VLOOKUP($M$1,$P$2:$Q$6,2,0),679,1)</f>
        <v>#REF!</v>
      </c>
      <c r="T364" s="13">
        <v>2606.35</v>
      </c>
      <c r="U364" s="14" t="e">
        <f t="shared" ca="1" si="5"/>
        <v>#REF!</v>
      </c>
    </row>
    <row r="365" spans="18:21" x14ac:dyDescent="0.25">
      <c r="R365" s="12">
        <v>41806</v>
      </c>
      <c r="S365" s="9" t="e">
        <f ca="1">OFFSET(ACC!#REF!,0,VLOOKUP($M$1,$P$2:$Q$6,2,0),679,1)</f>
        <v>#REF!</v>
      </c>
      <c r="T365" s="13">
        <v>2579.25</v>
      </c>
      <c r="U365" s="14" t="e">
        <f t="shared" ca="1" si="5"/>
        <v>#REF!</v>
      </c>
    </row>
    <row r="366" spans="18:21" x14ac:dyDescent="0.25">
      <c r="R366" s="12">
        <v>41807</v>
      </c>
      <c r="S366" s="9" t="e">
        <f ca="1">OFFSET(ACC!#REF!,0,VLOOKUP($M$1,$P$2:$Q$6,2,0),679,1)</f>
        <v>#REF!</v>
      </c>
      <c r="T366" s="13">
        <v>2654.4</v>
      </c>
      <c r="U366" s="14" t="e">
        <f t="shared" ca="1" si="5"/>
        <v>#REF!</v>
      </c>
    </row>
    <row r="367" spans="18:21" x14ac:dyDescent="0.25">
      <c r="R367" s="12">
        <v>41808</v>
      </c>
      <c r="S367" s="9" t="e">
        <f ca="1">OFFSET(ACC!#REF!,0,VLOOKUP($M$1,$P$2:$Q$6,2,0),679,1)</f>
        <v>#REF!</v>
      </c>
      <c r="T367" s="13">
        <v>2638.15</v>
      </c>
      <c r="U367" s="14" t="e">
        <f t="shared" ca="1" si="5"/>
        <v>#REF!</v>
      </c>
    </row>
    <row r="368" spans="18:21" x14ac:dyDescent="0.25">
      <c r="R368" s="12">
        <v>41809</v>
      </c>
      <c r="S368" s="9" t="e">
        <f ca="1">OFFSET(ACC!#REF!,0,VLOOKUP($M$1,$P$2:$Q$6,2,0),679,1)</f>
        <v>#REF!</v>
      </c>
      <c r="T368" s="13">
        <v>2606.1</v>
      </c>
      <c r="U368" s="14" t="e">
        <f t="shared" ca="1" si="5"/>
        <v>#REF!</v>
      </c>
    </row>
    <row r="369" spans="18:21" x14ac:dyDescent="0.25">
      <c r="R369" s="12">
        <v>41810</v>
      </c>
      <c r="S369" s="9" t="e">
        <f ca="1">OFFSET(ACC!#REF!,0,VLOOKUP($M$1,$P$2:$Q$6,2,0),679,1)</f>
        <v>#REF!</v>
      </c>
      <c r="T369" s="13">
        <v>2580.6</v>
      </c>
      <c r="U369" s="14" t="e">
        <f t="shared" ca="1" si="5"/>
        <v>#REF!</v>
      </c>
    </row>
    <row r="370" spans="18:21" x14ac:dyDescent="0.25">
      <c r="R370" s="12">
        <v>41813</v>
      </c>
      <c r="S370" s="9" t="e">
        <f ca="1">OFFSET(ACC!#REF!,0,VLOOKUP($M$1,$P$2:$Q$6,2,0),679,1)</f>
        <v>#REF!</v>
      </c>
      <c r="T370" s="13">
        <v>2601.35</v>
      </c>
      <c r="U370" s="14" t="e">
        <f t="shared" ca="1" si="5"/>
        <v>#REF!</v>
      </c>
    </row>
    <row r="371" spans="18:21" x14ac:dyDescent="0.25">
      <c r="R371" s="12">
        <v>41814</v>
      </c>
      <c r="S371" s="9" t="e">
        <f ca="1">OFFSET(ACC!#REF!,0,VLOOKUP($M$1,$P$2:$Q$6,2,0),679,1)</f>
        <v>#REF!</v>
      </c>
      <c r="T371" s="13">
        <v>2659.5</v>
      </c>
      <c r="U371" s="14" t="e">
        <f t="shared" ca="1" si="5"/>
        <v>#REF!</v>
      </c>
    </row>
    <row r="372" spans="18:21" x14ac:dyDescent="0.25">
      <c r="R372" s="12">
        <v>41815</v>
      </c>
      <c r="S372" s="9" t="e">
        <f ca="1">OFFSET(ACC!#REF!,0,VLOOKUP($M$1,$P$2:$Q$6,2,0),679,1)</f>
        <v>#REF!</v>
      </c>
      <c r="T372" s="13">
        <v>2691.75</v>
      </c>
      <c r="U372" s="14" t="e">
        <f t="shared" ca="1" si="5"/>
        <v>#REF!</v>
      </c>
    </row>
    <row r="373" spans="18:21" x14ac:dyDescent="0.25">
      <c r="R373" s="12">
        <v>41816</v>
      </c>
      <c r="S373" s="9" t="e">
        <f ca="1">OFFSET(ACC!#REF!,0,VLOOKUP($M$1,$P$2:$Q$6,2,0),679,1)</f>
        <v>#REF!</v>
      </c>
      <c r="T373" s="13">
        <v>2655.5</v>
      </c>
      <c r="U373" s="14" t="e">
        <f t="shared" ca="1" si="5"/>
        <v>#REF!</v>
      </c>
    </row>
    <row r="374" spans="18:21" x14ac:dyDescent="0.25">
      <c r="R374" s="12">
        <v>41817</v>
      </c>
      <c r="S374" s="9" t="e">
        <f ca="1">OFFSET(ACC!#REF!,0,VLOOKUP($M$1,$P$2:$Q$6,2,0),679,1)</f>
        <v>#REF!</v>
      </c>
      <c r="T374" s="13">
        <v>2636.75</v>
      </c>
      <c r="U374" s="14" t="e">
        <f t="shared" ca="1" si="5"/>
        <v>#REF!</v>
      </c>
    </row>
    <row r="375" spans="18:21" x14ac:dyDescent="0.25">
      <c r="R375" s="12">
        <v>41820</v>
      </c>
      <c r="S375" s="9" t="e">
        <f ca="1">OFFSET(ACC!#REF!,0,VLOOKUP($M$1,$P$2:$Q$6,2,0),679,1)</f>
        <v>#REF!</v>
      </c>
      <c r="T375" s="13">
        <v>2685.9</v>
      </c>
      <c r="U375" s="14" t="e">
        <f t="shared" ca="1" si="5"/>
        <v>#REF!</v>
      </c>
    </row>
    <row r="376" spans="18:21" x14ac:dyDescent="0.25">
      <c r="R376" s="12">
        <v>41821</v>
      </c>
      <c r="S376" s="9" t="e">
        <f ca="1">OFFSET(ACC!#REF!,0,VLOOKUP($M$1,$P$2:$Q$6,2,0),679,1)</f>
        <v>#REF!</v>
      </c>
      <c r="T376" s="13">
        <v>2680.8</v>
      </c>
      <c r="U376" s="14" t="e">
        <f t="shared" ca="1" si="5"/>
        <v>#REF!</v>
      </c>
    </row>
    <row r="377" spans="18:21" x14ac:dyDescent="0.25">
      <c r="R377" s="12">
        <v>41822</v>
      </c>
      <c r="S377" s="9" t="e">
        <f ca="1">OFFSET(ACC!#REF!,0,VLOOKUP($M$1,$P$2:$Q$6,2,0),679,1)</f>
        <v>#REF!</v>
      </c>
      <c r="T377" s="13">
        <v>2701.1</v>
      </c>
      <c r="U377" s="14" t="e">
        <f t="shared" ca="1" si="5"/>
        <v>#REF!</v>
      </c>
    </row>
    <row r="378" spans="18:21" x14ac:dyDescent="0.25">
      <c r="R378" s="12">
        <v>41823</v>
      </c>
      <c r="S378" s="9" t="e">
        <f ca="1">OFFSET(ACC!#REF!,0,VLOOKUP($M$1,$P$2:$Q$6,2,0),679,1)</f>
        <v>#REF!</v>
      </c>
      <c r="T378" s="13">
        <v>2691.95</v>
      </c>
      <c r="U378" s="14" t="e">
        <f t="shared" ca="1" si="5"/>
        <v>#REF!</v>
      </c>
    </row>
    <row r="379" spans="18:21" x14ac:dyDescent="0.25">
      <c r="R379" s="12">
        <v>41824</v>
      </c>
      <c r="S379" s="9" t="e">
        <f ca="1">OFFSET(ACC!#REF!,0,VLOOKUP($M$1,$P$2:$Q$6,2,0),679,1)</f>
        <v>#REF!</v>
      </c>
      <c r="T379" s="13">
        <v>2699.05</v>
      </c>
      <c r="U379" s="14" t="e">
        <f t="shared" ca="1" si="5"/>
        <v>#REF!</v>
      </c>
    </row>
    <row r="380" spans="18:21" x14ac:dyDescent="0.25">
      <c r="R380" s="12">
        <v>41827</v>
      </c>
      <c r="S380" s="9" t="e">
        <f ca="1">OFFSET(ACC!#REF!,0,VLOOKUP($M$1,$P$2:$Q$6,2,0),679,1)</f>
        <v>#REF!</v>
      </c>
      <c r="T380" s="13">
        <v>2682.45</v>
      </c>
      <c r="U380" s="14" t="e">
        <f t="shared" ca="1" si="5"/>
        <v>#REF!</v>
      </c>
    </row>
    <row r="381" spans="18:21" x14ac:dyDescent="0.25">
      <c r="R381" s="12">
        <v>41828</v>
      </c>
      <c r="S381" s="9" t="e">
        <f ca="1">OFFSET(ACC!#REF!,0,VLOOKUP($M$1,$P$2:$Q$6,2,0),679,1)</f>
        <v>#REF!</v>
      </c>
      <c r="T381" s="13">
        <v>2576.75</v>
      </c>
      <c r="U381" s="14" t="e">
        <f t="shared" ca="1" si="5"/>
        <v>#REF!</v>
      </c>
    </row>
    <row r="382" spans="18:21" x14ac:dyDescent="0.25">
      <c r="R382" s="12">
        <v>41829</v>
      </c>
      <c r="S382" s="9" t="e">
        <f ca="1">OFFSET(ACC!#REF!,0,VLOOKUP($M$1,$P$2:$Q$6,2,0),679,1)</f>
        <v>#REF!</v>
      </c>
      <c r="T382" s="13">
        <v>2581.5500000000002</v>
      </c>
      <c r="U382" s="14" t="e">
        <f t="shared" ca="1" si="5"/>
        <v>#REF!</v>
      </c>
    </row>
    <row r="383" spans="18:21" x14ac:dyDescent="0.25">
      <c r="R383" s="12">
        <v>41830</v>
      </c>
      <c r="S383" s="9" t="e">
        <f ca="1">OFFSET(ACC!#REF!,0,VLOOKUP($M$1,$P$2:$Q$6,2,0),679,1)</f>
        <v>#REF!</v>
      </c>
      <c r="T383" s="13">
        <v>2547.85</v>
      </c>
      <c r="U383" s="14" t="e">
        <f t="shared" ca="1" si="5"/>
        <v>#REF!</v>
      </c>
    </row>
    <row r="384" spans="18:21" x14ac:dyDescent="0.25">
      <c r="R384" s="12">
        <v>41831</v>
      </c>
      <c r="S384" s="9" t="e">
        <f ca="1">OFFSET(ACC!#REF!,0,VLOOKUP($M$1,$P$2:$Q$6,2,0),679,1)</f>
        <v>#REF!</v>
      </c>
      <c r="T384" s="13">
        <v>2421.5500000000002</v>
      </c>
      <c r="U384" s="14" t="e">
        <f t="shared" ca="1" si="5"/>
        <v>#REF!</v>
      </c>
    </row>
    <row r="385" spans="18:21" x14ac:dyDescent="0.25">
      <c r="R385" s="12">
        <v>41834</v>
      </c>
      <c r="S385" s="9" t="e">
        <f ca="1">OFFSET(ACC!#REF!,0,VLOOKUP($M$1,$P$2:$Q$6,2,0),679,1)</f>
        <v>#REF!</v>
      </c>
      <c r="T385" s="13">
        <v>2412.1</v>
      </c>
      <c r="U385" s="14" t="e">
        <f t="shared" ca="1" si="5"/>
        <v>#REF!</v>
      </c>
    </row>
    <row r="386" spans="18:21" x14ac:dyDescent="0.25">
      <c r="R386" s="12">
        <v>41835</v>
      </c>
      <c r="S386" s="9" t="e">
        <f ca="1">OFFSET(ACC!#REF!,0,VLOOKUP($M$1,$P$2:$Q$6,2,0),679,1)</f>
        <v>#REF!</v>
      </c>
      <c r="T386" s="13">
        <v>2516.1999999999998</v>
      </c>
      <c r="U386" s="14" t="e">
        <f t="shared" ca="1" si="5"/>
        <v>#REF!</v>
      </c>
    </row>
    <row r="387" spans="18:21" x14ac:dyDescent="0.25">
      <c r="R387" s="12">
        <v>41836</v>
      </c>
      <c r="S387" s="9" t="e">
        <f ca="1">OFFSET(ACC!#REF!,0,VLOOKUP($M$1,$P$2:$Q$6,2,0),679,1)</f>
        <v>#REF!</v>
      </c>
      <c r="T387" s="13">
        <v>2573.15</v>
      </c>
      <c r="U387" s="14" t="e">
        <f t="shared" ref="U387:U450" ca="1" si="6">S387-T387</f>
        <v>#REF!</v>
      </c>
    </row>
    <row r="388" spans="18:21" x14ac:dyDescent="0.25">
      <c r="R388" s="12">
        <v>41837</v>
      </c>
      <c r="S388" s="9" t="e">
        <f ca="1">OFFSET(ACC!#REF!,0,VLOOKUP($M$1,$P$2:$Q$6,2,0),679,1)</f>
        <v>#REF!</v>
      </c>
      <c r="T388" s="13">
        <v>2597.65</v>
      </c>
      <c r="U388" s="14" t="e">
        <f t="shared" ca="1" si="6"/>
        <v>#REF!</v>
      </c>
    </row>
    <row r="389" spans="18:21" x14ac:dyDescent="0.25">
      <c r="R389" s="12">
        <v>41838</v>
      </c>
      <c r="S389" s="9" t="e">
        <f ca="1">OFFSET(ACC!#REF!,0,VLOOKUP($M$1,$P$2:$Q$6,2,0),679,1)</f>
        <v>#REF!</v>
      </c>
      <c r="T389" s="13">
        <v>2561.4499999999998</v>
      </c>
      <c r="U389" s="14" t="e">
        <f t="shared" ca="1" si="6"/>
        <v>#REF!</v>
      </c>
    </row>
    <row r="390" spans="18:21" x14ac:dyDescent="0.25">
      <c r="R390" s="12">
        <v>41841</v>
      </c>
      <c r="S390" s="9" t="e">
        <f ca="1">OFFSET(ACC!#REF!,0,VLOOKUP($M$1,$P$2:$Q$6,2,0),679,1)</f>
        <v>#REF!</v>
      </c>
      <c r="T390" s="13">
        <v>2523.15</v>
      </c>
      <c r="U390" s="14" t="e">
        <f t="shared" ca="1" si="6"/>
        <v>#REF!</v>
      </c>
    </row>
    <row r="391" spans="18:21" x14ac:dyDescent="0.25">
      <c r="R391" s="12">
        <v>41842</v>
      </c>
      <c r="S391" s="9" t="e">
        <f ca="1">OFFSET(ACC!#REF!,0,VLOOKUP($M$1,$P$2:$Q$6,2,0),679,1)</f>
        <v>#REF!</v>
      </c>
      <c r="T391" s="13">
        <v>2524</v>
      </c>
      <c r="U391" s="14" t="e">
        <f t="shared" ca="1" si="6"/>
        <v>#REF!</v>
      </c>
    </row>
    <row r="392" spans="18:21" x14ac:dyDescent="0.25">
      <c r="R392" s="12">
        <v>41843</v>
      </c>
      <c r="S392" s="9" t="e">
        <f ca="1">OFFSET(ACC!#REF!,0,VLOOKUP($M$1,$P$2:$Q$6,2,0),679,1)</f>
        <v>#REF!</v>
      </c>
      <c r="T392" s="13">
        <v>2540.3000000000002</v>
      </c>
      <c r="U392" s="14" t="e">
        <f t="shared" ca="1" si="6"/>
        <v>#REF!</v>
      </c>
    </row>
    <row r="393" spans="18:21" x14ac:dyDescent="0.25">
      <c r="R393" s="12">
        <v>41844</v>
      </c>
      <c r="S393" s="9" t="e">
        <f ca="1">OFFSET(ACC!#REF!,0,VLOOKUP($M$1,$P$2:$Q$6,2,0),679,1)</f>
        <v>#REF!</v>
      </c>
      <c r="T393" s="13">
        <v>2555.75</v>
      </c>
      <c r="U393" s="14" t="e">
        <f t="shared" ca="1" si="6"/>
        <v>#REF!</v>
      </c>
    </row>
    <row r="394" spans="18:21" x14ac:dyDescent="0.25">
      <c r="R394" s="12">
        <v>41845</v>
      </c>
      <c r="S394" s="9" t="e">
        <f ca="1">OFFSET(ACC!#REF!,0,VLOOKUP($M$1,$P$2:$Q$6,2,0),679,1)</f>
        <v>#REF!</v>
      </c>
      <c r="T394" s="13">
        <v>2501.1999999999998</v>
      </c>
      <c r="U394" s="14" t="e">
        <f t="shared" ca="1" si="6"/>
        <v>#REF!</v>
      </c>
    </row>
    <row r="395" spans="18:21" x14ac:dyDescent="0.25">
      <c r="R395" s="12">
        <v>41848</v>
      </c>
      <c r="S395" s="9" t="e">
        <f ca="1">OFFSET(ACC!#REF!,0,VLOOKUP($M$1,$P$2:$Q$6,2,0),679,1)</f>
        <v>#REF!</v>
      </c>
      <c r="T395" s="13">
        <v>2490.25</v>
      </c>
      <c r="U395" s="14" t="e">
        <f t="shared" ca="1" si="6"/>
        <v>#REF!</v>
      </c>
    </row>
    <row r="396" spans="18:21" x14ac:dyDescent="0.25">
      <c r="R396" s="12">
        <v>41850</v>
      </c>
      <c r="S396" s="9" t="e">
        <f ca="1">OFFSET(ACC!#REF!,0,VLOOKUP($M$1,$P$2:$Q$6,2,0),679,1)</f>
        <v>#REF!</v>
      </c>
      <c r="T396" s="13">
        <v>2470.9499999999998</v>
      </c>
      <c r="U396" s="14" t="e">
        <f t="shared" ca="1" si="6"/>
        <v>#REF!</v>
      </c>
    </row>
    <row r="397" spans="18:21" x14ac:dyDescent="0.25">
      <c r="R397" s="12">
        <v>41851</v>
      </c>
      <c r="S397" s="9" t="e">
        <f ca="1">OFFSET(ACC!#REF!,0,VLOOKUP($M$1,$P$2:$Q$6,2,0),679,1)</f>
        <v>#REF!</v>
      </c>
      <c r="T397" s="13">
        <v>2439.75</v>
      </c>
      <c r="U397" s="14" t="e">
        <f t="shared" ca="1" si="6"/>
        <v>#REF!</v>
      </c>
    </row>
    <row r="398" spans="18:21" x14ac:dyDescent="0.25">
      <c r="R398" s="12">
        <v>41852</v>
      </c>
      <c r="S398" s="9" t="e">
        <f ca="1">OFFSET(ACC!#REF!,0,VLOOKUP($M$1,$P$2:$Q$6,2,0),679,1)</f>
        <v>#REF!</v>
      </c>
      <c r="T398" s="13">
        <v>2439.4</v>
      </c>
      <c r="U398" s="14" t="e">
        <f t="shared" ca="1" si="6"/>
        <v>#REF!</v>
      </c>
    </row>
    <row r="399" spans="18:21" x14ac:dyDescent="0.25">
      <c r="R399" s="12">
        <v>41855</v>
      </c>
      <c r="S399" s="9" t="e">
        <f ca="1">OFFSET(ACC!#REF!,0,VLOOKUP($M$1,$P$2:$Q$6,2,0),679,1)</f>
        <v>#REF!</v>
      </c>
      <c r="T399" s="13">
        <v>2460.85</v>
      </c>
      <c r="U399" s="14" t="e">
        <f t="shared" ca="1" si="6"/>
        <v>#REF!</v>
      </c>
    </row>
    <row r="400" spans="18:21" x14ac:dyDescent="0.25">
      <c r="R400" s="12">
        <v>41856</v>
      </c>
      <c r="S400" s="9" t="e">
        <f ca="1">OFFSET(ACC!#REF!,0,VLOOKUP($M$1,$P$2:$Q$6,2,0),679,1)</f>
        <v>#REF!</v>
      </c>
      <c r="T400" s="13">
        <v>2469.75</v>
      </c>
      <c r="U400" s="14" t="e">
        <f t="shared" ca="1" si="6"/>
        <v>#REF!</v>
      </c>
    </row>
    <row r="401" spans="18:21" x14ac:dyDescent="0.25">
      <c r="R401" s="12">
        <v>41857</v>
      </c>
      <c r="S401" s="9" t="e">
        <f ca="1">OFFSET(ACC!#REF!,0,VLOOKUP($M$1,$P$2:$Q$6,2,0),679,1)</f>
        <v>#REF!</v>
      </c>
      <c r="T401" s="13">
        <v>2426.65</v>
      </c>
      <c r="U401" s="14" t="e">
        <f t="shared" ca="1" si="6"/>
        <v>#REF!</v>
      </c>
    </row>
    <row r="402" spans="18:21" x14ac:dyDescent="0.25">
      <c r="R402" s="12">
        <v>41858</v>
      </c>
      <c r="S402" s="9" t="e">
        <f ca="1">OFFSET(ACC!#REF!,0,VLOOKUP($M$1,$P$2:$Q$6,2,0),679,1)</f>
        <v>#REF!</v>
      </c>
      <c r="T402" s="13">
        <v>2437.15</v>
      </c>
      <c r="U402" s="14" t="e">
        <f t="shared" ca="1" si="6"/>
        <v>#REF!</v>
      </c>
    </row>
    <row r="403" spans="18:21" x14ac:dyDescent="0.25">
      <c r="R403" s="12">
        <v>41859</v>
      </c>
      <c r="S403" s="9" t="e">
        <f ca="1">OFFSET(ACC!#REF!,0,VLOOKUP($M$1,$P$2:$Q$6,2,0),679,1)</f>
        <v>#REF!</v>
      </c>
      <c r="T403" s="13">
        <v>2415.25</v>
      </c>
      <c r="U403" s="14" t="e">
        <f t="shared" ca="1" si="6"/>
        <v>#REF!</v>
      </c>
    </row>
    <row r="404" spans="18:21" x14ac:dyDescent="0.25">
      <c r="R404" s="12">
        <v>41862</v>
      </c>
      <c r="S404" s="9" t="e">
        <f ca="1">OFFSET(ACC!#REF!,0,VLOOKUP($M$1,$P$2:$Q$6,2,0),679,1)</f>
        <v>#REF!</v>
      </c>
      <c r="T404" s="13">
        <v>2412.6999999999998</v>
      </c>
      <c r="U404" s="14" t="e">
        <f t="shared" ca="1" si="6"/>
        <v>#REF!</v>
      </c>
    </row>
    <row r="405" spans="18:21" x14ac:dyDescent="0.25">
      <c r="R405" s="12">
        <v>41863</v>
      </c>
      <c r="S405" s="9" t="e">
        <f ca="1">OFFSET(ACC!#REF!,0,VLOOKUP($M$1,$P$2:$Q$6,2,0),679,1)</f>
        <v>#REF!</v>
      </c>
      <c r="T405" s="13">
        <v>2429.35</v>
      </c>
      <c r="U405" s="14" t="e">
        <f t="shared" ca="1" si="6"/>
        <v>#REF!</v>
      </c>
    </row>
    <row r="406" spans="18:21" x14ac:dyDescent="0.25">
      <c r="R406" s="12">
        <v>41864</v>
      </c>
      <c r="S406" s="9" t="e">
        <f ca="1">OFFSET(ACC!#REF!,0,VLOOKUP($M$1,$P$2:$Q$6,2,0),679,1)</f>
        <v>#REF!</v>
      </c>
      <c r="T406" s="13">
        <v>2368.65</v>
      </c>
      <c r="U406" s="14" t="e">
        <f t="shared" ca="1" si="6"/>
        <v>#REF!</v>
      </c>
    </row>
    <row r="407" spans="18:21" x14ac:dyDescent="0.25">
      <c r="R407" s="12">
        <v>41865</v>
      </c>
      <c r="S407" s="9" t="e">
        <f ca="1">OFFSET(ACC!#REF!,0,VLOOKUP($M$1,$P$2:$Q$6,2,0),679,1)</f>
        <v>#REF!</v>
      </c>
      <c r="T407" s="13">
        <v>2361.8000000000002</v>
      </c>
      <c r="U407" s="14" t="e">
        <f t="shared" ca="1" si="6"/>
        <v>#REF!</v>
      </c>
    </row>
    <row r="408" spans="18:21" x14ac:dyDescent="0.25">
      <c r="R408" s="12">
        <v>41869</v>
      </c>
      <c r="S408" s="9" t="e">
        <f ca="1">OFFSET(ACC!#REF!,0,VLOOKUP($M$1,$P$2:$Q$6,2,0),679,1)</f>
        <v>#REF!</v>
      </c>
      <c r="T408" s="13">
        <v>2420.3000000000002</v>
      </c>
      <c r="U408" s="14" t="e">
        <f t="shared" ca="1" si="6"/>
        <v>#REF!</v>
      </c>
    </row>
    <row r="409" spans="18:21" x14ac:dyDescent="0.25">
      <c r="R409" s="12">
        <v>41870</v>
      </c>
      <c r="S409" s="9" t="e">
        <f ca="1">OFFSET(ACC!#REF!,0,VLOOKUP($M$1,$P$2:$Q$6,2,0),679,1)</f>
        <v>#REF!</v>
      </c>
      <c r="T409" s="13">
        <v>2439.8000000000002</v>
      </c>
      <c r="U409" s="14" t="e">
        <f t="shared" ca="1" si="6"/>
        <v>#REF!</v>
      </c>
    </row>
    <row r="410" spans="18:21" x14ac:dyDescent="0.25">
      <c r="R410" s="12">
        <v>41871</v>
      </c>
      <c r="S410" s="9" t="e">
        <f ca="1">OFFSET(ACC!#REF!,0,VLOOKUP($M$1,$P$2:$Q$6,2,0),679,1)</f>
        <v>#REF!</v>
      </c>
      <c r="T410" s="13">
        <v>2413.0500000000002</v>
      </c>
      <c r="U410" s="14" t="e">
        <f t="shared" ca="1" si="6"/>
        <v>#REF!</v>
      </c>
    </row>
    <row r="411" spans="18:21" x14ac:dyDescent="0.25">
      <c r="R411" s="12">
        <v>41872</v>
      </c>
      <c r="S411" s="9" t="e">
        <f ca="1">OFFSET(ACC!#REF!,0,VLOOKUP($M$1,$P$2:$Q$6,2,0),679,1)</f>
        <v>#REF!</v>
      </c>
      <c r="T411" s="13">
        <v>2467.8000000000002</v>
      </c>
      <c r="U411" s="14" t="e">
        <f t="shared" ca="1" si="6"/>
        <v>#REF!</v>
      </c>
    </row>
    <row r="412" spans="18:21" x14ac:dyDescent="0.25">
      <c r="R412" s="12">
        <v>41873</v>
      </c>
      <c r="S412" s="9" t="e">
        <f ca="1">OFFSET(ACC!#REF!,0,VLOOKUP($M$1,$P$2:$Q$6,2,0),679,1)</f>
        <v>#REF!</v>
      </c>
      <c r="T412" s="13">
        <v>2523.6</v>
      </c>
      <c r="U412" s="14" t="e">
        <f t="shared" ca="1" si="6"/>
        <v>#REF!</v>
      </c>
    </row>
    <row r="413" spans="18:21" x14ac:dyDescent="0.25">
      <c r="R413" s="12">
        <v>41876</v>
      </c>
      <c r="S413" s="9" t="e">
        <f ca="1">OFFSET(ACC!#REF!,0,VLOOKUP($M$1,$P$2:$Q$6,2,0),679,1)</f>
        <v>#REF!</v>
      </c>
      <c r="T413" s="13">
        <v>2509.1</v>
      </c>
      <c r="U413" s="14" t="e">
        <f t="shared" ca="1" si="6"/>
        <v>#REF!</v>
      </c>
    </row>
    <row r="414" spans="18:21" x14ac:dyDescent="0.25">
      <c r="R414" s="12">
        <v>41877</v>
      </c>
      <c r="S414" s="9" t="e">
        <f ca="1">OFFSET(ACC!#REF!,0,VLOOKUP($M$1,$P$2:$Q$6,2,0),679,1)</f>
        <v>#REF!</v>
      </c>
      <c r="T414" s="13">
        <v>2493.15</v>
      </c>
      <c r="U414" s="14" t="e">
        <f t="shared" ca="1" si="6"/>
        <v>#REF!</v>
      </c>
    </row>
    <row r="415" spans="18:21" x14ac:dyDescent="0.25">
      <c r="R415" s="12">
        <v>41878</v>
      </c>
      <c r="S415" s="9" t="e">
        <f ca="1">OFFSET(ACC!#REF!,0,VLOOKUP($M$1,$P$2:$Q$6,2,0),679,1)</f>
        <v>#REF!</v>
      </c>
      <c r="T415" s="13">
        <v>2503</v>
      </c>
      <c r="U415" s="14" t="e">
        <f t="shared" ca="1" si="6"/>
        <v>#REF!</v>
      </c>
    </row>
    <row r="416" spans="18:21" x14ac:dyDescent="0.25">
      <c r="R416" s="12">
        <v>41879</v>
      </c>
      <c r="S416" s="9" t="e">
        <f ca="1">OFFSET(ACC!#REF!,0,VLOOKUP($M$1,$P$2:$Q$6,2,0),679,1)</f>
        <v>#REF!</v>
      </c>
      <c r="T416" s="13">
        <v>2460.4499999999998</v>
      </c>
      <c r="U416" s="14" t="e">
        <f t="shared" ca="1" si="6"/>
        <v>#REF!</v>
      </c>
    </row>
    <row r="417" spans="18:21" x14ac:dyDescent="0.25">
      <c r="R417" s="12">
        <v>41883</v>
      </c>
      <c r="S417" s="9" t="e">
        <f ca="1">OFFSET(ACC!#REF!,0,VLOOKUP($M$1,$P$2:$Q$6,2,0),679,1)</f>
        <v>#REF!</v>
      </c>
      <c r="T417" s="13">
        <v>2503.4</v>
      </c>
      <c r="U417" s="14" t="e">
        <f t="shared" ca="1" si="6"/>
        <v>#REF!</v>
      </c>
    </row>
    <row r="418" spans="18:21" x14ac:dyDescent="0.25">
      <c r="R418" s="12">
        <v>41884</v>
      </c>
      <c r="S418" s="9" t="e">
        <f ca="1">OFFSET(ACC!#REF!,0,VLOOKUP($M$1,$P$2:$Q$6,2,0),679,1)</f>
        <v>#REF!</v>
      </c>
      <c r="T418" s="13">
        <v>2522.0500000000002</v>
      </c>
      <c r="U418" s="14" t="e">
        <f t="shared" ca="1" si="6"/>
        <v>#REF!</v>
      </c>
    </row>
    <row r="419" spans="18:21" x14ac:dyDescent="0.25">
      <c r="R419" s="12">
        <v>41885</v>
      </c>
      <c r="S419" s="9" t="e">
        <f ca="1">OFFSET(ACC!#REF!,0,VLOOKUP($M$1,$P$2:$Q$6,2,0),679,1)</f>
        <v>#REF!</v>
      </c>
      <c r="T419" s="13">
        <v>2501.5</v>
      </c>
      <c r="U419" s="14" t="e">
        <f t="shared" ca="1" si="6"/>
        <v>#REF!</v>
      </c>
    </row>
    <row r="420" spans="18:21" x14ac:dyDescent="0.25">
      <c r="R420" s="12">
        <v>41886</v>
      </c>
      <c r="S420" s="9" t="e">
        <f ca="1">OFFSET(ACC!#REF!,0,VLOOKUP($M$1,$P$2:$Q$6,2,0),679,1)</f>
        <v>#REF!</v>
      </c>
      <c r="T420" s="13">
        <v>2488</v>
      </c>
      <c r="U420" s="14" t="e">
        <f t="shared" ca="1" si="6"/>
        <v>#REF!</v>
      </c>
    </row>
    <row r="421" spans="18:21" x14ac:dyDescent="0.25">
      <c r="R421" s="12">
        <v>41887</v>
      </c>
      <c r="S421" s="9" t="e">
        <f ca="1">OFFSET(ACC!#REF!,0,VLOOKUP($M$1,$P$2:$Q$6,2,0),679,1)</f>
        <v>#REF!</v>
      </c>
      <c r="T421" s="13">
        <v>2515.4</v>
      </c>
      <c r="U421" s="14" t="e">
        <f t="shared" ca="1" si="6"/>
        <v>#REF!</v>
      </c>
    </row>
    <row r="422" spans="18:21" x14ac:dyDescent="0.25">
      <c r="R422" s="12">
        <v>41890</v>
      </c>
      <c r="S422" s="9" t="e">
        <f ca="1">OFFSET(ACC!#REF!,0,VLOOKUP($M$1,$P$2:$Q$6,2,0),679,1)</f>
        <v>#REF!</v>
      </c>
      <c r="T422" s="13">
        <v>2564.1999999999998</v>
      </c>
      <c r="U422" s="14" t="e">
        <f t="shared" ca="1" si="6"/>
        <v>#REF!</v>
      </c>
    </row>
    <row r="423" spans="18:21" x14ac:dyDescent="0.25">
      <c r="R423" s="12">
        <v>41891</v>
      </c>
      <c r="S423" s="9" t="e">
        <f ca="1">OFFSET(ACC!#REF!,0,VLOOKUP($M$1,$P$2:$Q$6,2,0),679,1)</f>
        <v>#REF!</v>
      </c>
      <c r="T423" s="13">
        <v>2567.4</v>
      </c>
      <c r="U423" s="14" t="e">
        <f t="shared" ca="1" si="6"/>
        <v>#REF!</v>
      </c>
    </row>
    <row r="424" spans="18:21" x14ac:dyDescent="0.25">
      <c r="R424" s="12">
        <v>41892</v>
      </c>
      <c r="S424" s="9" t="e">
        <f ca="1">OFFSET(ACC!#REF!,0,VLOOKUP($M$1,$P$2:$Q$6,2,0),679,1)</f>
        <v>#REF!</v>
      </c>
      <c r="T424" s="13">
        <v>2553</v>
      </c>
      <c r="U424" s="14" t="e">
        <f t="shared" ca="1" si="6"/>
        <v>#REF!</v>
      </c>
    </row>
    <row r="425" spans="18:21" x14ac:dyDescent="0.25">
      <c r="R425" s="12">
        <v>41893</v>
      </c>
      <c r="S425" s="9" t="e">
        <f ca="1">OFFSET(ACC!#REF!,0,VLOOKUP($M$1,$P$2:$Q$6,2,0),679,1)</f>
        <v>#REF!</v>
      </c>
      <c r="T425" s="13">
        <v>2601.4</v>
      </c>
      <c r="U425" s="14" t="e">
        <f t="shared" ca="1" si="6"/>
        <v>#REF!</v>
      </c>
    </row>
    <row r="426" spans="18:21" x14ac:dyDescent="0.25">
      <c r="R426" s="12">
        <v>41894</v>
      </c>
      <c r="S426" s="9" t="e">
        <f ca="1">OFFSET(ACC!#REF!,0,VLOOKUP($M$1,$P$2:$Q$6,2,0),679,1)</f>
        <v>#REF!</v>
      </c>
      <c r="T426" s="13">
        <v>2625.6</v>
      </c>
      <c r="U426" s="14" t="e">
        <f t="shared" ca="1" si="6"/>
        <v>#REF!</v>
      </c>
    </row>
    <row r="427" spans="18:21" x14ac:dyDescent="0.25">
      <c r="R427" s="12">
        <v>41897</v>
      </c>
      <c r="S427" s="9" t="e">
        <f ca="1">OFFSET(ACC!#REF!,0,VLOOKUP($M$1,$P$2:$Q$6,2,0),679,1)</f>
        <v>#REF!</v>
      </c>
      <c r="T427" s="13">
        <v>2624.3</v>
      </c>
      <c r="U427" s="14" t="e">
        <f t="shared" ca="1" si="6"/>
        <v>#REF!</v>
      </c>
    </row>
    <row r="428" spans="18:21" x14ac:dyDescent="0.25">
      <c r="R428" s="12">
        <v>41898</v>
      </c>
      <c r="S428" s="9" t="e">
        <f ca="1">OFFSET(ACC!#REF!,0,VLOOKUP($M$1,$P$2:$Q$6,2,0),679,1)</f>
        <v>#REF!</v>
      </c>
      <c r="T428" s="13">
        <v>2563.6999999999998</v>
      </c>
      <c r="U428" s="14" t="e">
        <f t="shared" ca="1" si="6"/>
        <v>#REF!</v>
      </c>
    </row>
    <row r="429" spans="18:21" x14ac:dyDescent="0.25">
      <c r="R429" s="12">
        <v>41899</v>
      </c>
      <c r="S429" s="9" t="e">
        <f ca="1">OFFSET(ACC!#REF!,0,VLOOKUP($M$1,$P$2:$Q$6,2,0),679,1)</f>
        <v>#REF!</v>
      </c>
      <c r="T429" s="13">
        <v>2562.0500000000002</v>
      </c>
      <c r="U429" s="14" t="e">
        <f t="shared" ca="1" si="6"/>
        <v>#REF!</v>
      </c>
    </row>
    <row r="430" spans="18:21" x14ac:dyDescent="0.25">
      <c r="R430" s="12">
        <v>41900</v>
      </c>
      <c r="S430" s="9" t="e">
        <f ca="1">OFFSET(ACC!#REF!,0,VLOOKUP($M$1,$P$2:$Q$6,2,0),679,1)</f>
        <v>#REF!</v>
      </c>
      <c r="T430" s="13">
        <v>2618.75</v>
      </c>
      <c r="U430" s="14" t="e">
        <f t="shared" ca="1" si="6"/>
        <v>#REF!</v>
      </c>
    </row>
    <row r="431" spans="18:21" x14ac:dyDescent="0.25">
      <c r="R431" s="12">
        <v>41901</v>
      </c>
      <c r="S431" s="9" t="e">
        <f ca="1">OFFSET(ACC!#REF!,0,VLOOKUP($M$1,$P$2:$Q$6,2,0),679,1)</f>
        <v>#REF!</v>
      </c>
      <c r="T431" s="13">
        <v>2568.5</v>
      </c>
      <c r="U431" s="14" t="e">
        <f t="shared" ca="1" si="6"/>
        <v>#REF!</v>
      </c>
    </row>
    <row r="432" spans="18:21" x14ac:dyDescent="0.25">
      <c r="R432" s="12">
        <v>41904</v>
      </c>
      <c r="S432" s="9" t="e">
        <f ca="1">OFFSET(ACC!#REF!,0,VLOOKUP($M$1,$P$2:$Q$6,2,0),679,1)</f>
        <v>#REF!</v>
      </c>
      <c r="T432" s="13">
        <v>2601.9499999999998</v>
      </c>
      <c r="U432" s="14" t="e">
        <f t="shared" ca="1" si="6"/>
        <v>#REF!</v>
      </c>
    </row>
    <row r="433" spans="18:21" x14ac:dyDescent="0.25">
      <c r="R433" s="12">
        <v>41905</v>
      </c>
      <c r="S433" s="9" t="e">
        <f ca="1">OFFSET(ACC!#REF!,0,VLOOKUP($M$1,$P$2:$Q$6,2,0),679,1)</f>
        <v>#REF!</v>
      </c>
      <c r="T433" s="13">
        <v>2555.9499999999998</v>
      </c>
      <c r="U433" s="14" t="e">
        <f t="shared" ca="1" si="6"/>
        <v>#REF!</v>
      </c>
    </row>
    <row r="434" spans="18:21" x14ac:dyDescent="0.25">
      <c r="R434" s="12">
        <v>41906</v>
      </c>
      <c r="S434" s="9" t="e">
        <f ca="1">OFFSET(ACC!#REF!,0,VLOOKUP($M$1,$P$2:$Q$6,2,0),679,1)</f>
        <v>#REF!</v>
      </c>
      <c r="T434" s="13">
        <v>2487.4</v>
      </c>
      <c r="U434" s="14" t="e">
        <f t="shared" ca="1" si="6"/>
        <v>#REF!</v>
      </c>
    </row>
    <row r="435" spans="18:21" x14ac:dyDescent="0.25">
      <c r="R435" s="12">
        <v>41907</v>
      </c>
      <c r="S435" s="9" t="e">
        <f ca="1">OFFSET(ACC!#REF!,0,VLOOKUP($M$1,$P$2:$Q$6,2,0),679,1)</f>
        <v>#REF!</v>
      </c>
      <c r="T435" s="13">
        <v>2378.35</v>
      </c>
      <c r="U435" s="14" t="e">
        <f t="shared" ca="1" si="6"/>
        <v>#REF!</v>
      </c>
    </row>
    <row r="436" spans="18:21" x14ac:dyDescent="0.25">
      <c r="R436" s="12">
        <v>41908</v>
      </c>
      <c r="S436" s="9" t="e">
        <f ca="1">OFFSET(ACC!#REF!,0,VLOOKUP($M$1,$P$2:$Q$6,2,0),679,1)</f>
        <v>#REF!</v>
      </c>
      <c r="T436" s="13">
        <v>2442.9</v>
      </c>
      <c r="U436" s="14" t="e">
        <f t="shared" ca="1" si="6"/>
        <v>#REF!</v>
      </c>
    </row>
    <row r="437" spans="18:21" x14ac:dyDescent="0.25">
      <c r="R437" s="12">
        <v>41911</v>
      </c>
      <c r="S437" s="9" t="e">
        <f ca="1">OFFSET(ACC!#REF!,0,VLOOKUP($M$1,$P$2:$Q$6,2,0),679,1)</f>
        <v>#REF!</v>
      </c>
      <c r="T437" s="13">
        <v>2447.5</v>
      </c>
      <c r="U437" s="14" t="e">
        <f t="shared" ca="1" si="6"/>
        <v>#REF!</v>
      </c>
    </row>
    <row r="438" spans="18:21" x14ac:dyDescent="0.25">
      <c r="R438" s="12">
        <v>41912</v>
      </c>
      <c r="S438" s="9" t="e">
        <f ca="1">OFFSET(ACC!#REF!,0,VLOOKUP($M$1,$P$2:$Q$6,2,0),679,1)</f>
        <v>#REF!</v>
      </c>
      <c r="T438" s="13">
        <v>2442.35</v>
      </c>
      <c r="U438" s="14" t="e">
        <f t="shared" ca="1" si="6"/>
        <v>#REF!</v>
      </c>
    </row>
    <row r="439" spans="18:21" x14ac:dyDescent="0.25">
      <c r="R439" s="12">
        <v>41913</v>
      </c>
      <c r="S439" s="9" t="e">
        <f ca="1">OFFSET(ACC!#REF!,0,VLOOKUP($M$1,$P$2:$Q$6,2,0),679,1)</f>
        <v>#REF!</v>
      </c>
      <c r="T439" s="13">
        <v>2423</v>
      </c>
      <c r="U439" s="14" t="e">
        <f t="shared" ca="1" si="6"/>
        <v>#REF!</v>
      </c>
    </row>
    <row r="440" spans="18:21" x14ac:dyDescent="0.25">
      <c r="R440" s="12">
        <v>41919</v>
      </c>
      <c r="S440" s="9" t="e">
        <f ca="1">OFFSET(ACC!#REF!,0,VLOOKUP($M$1,$P$2:$Q$6,2,0),679,1)</f>
        <v>#REF!</v>
      </c>
      <c r="T440" s="13">
        <v>2369.8000000000002</v>
      </c>
      <c r="U440" s="14" t="e">
        <f t="shared" ca="1" si="6"/>
        <v>#REF!</v>
      </c>
    </row>
    <row r="441" spans="18:21" x14ac:dyDescent="0.25">
      <c r="R441" s="12">
        <v>41920</v>
      </c>
      <c r="S441" s="9" t="e">
        <f ca="1">OFFSET(ACC!#REF!,0,VLOOKUP($M$1,$P$2:$Q$6,2,0),679,1)</f>
        <v>#REF!</v>
      </c>
      <c r="T441" s="13">
        <v>2411.8000000000002</v>
      </c>
      <c r="U441" s="14" t="e">
        <f t="shared" ca="1" si="6"/>
        <v>#REF!</v>
      </c>
    </row>
    <row r="442" spans="18:21" x14ac:dyDescent="0.25">
      <c r="R442" s="12">
        <v>41921</v>
      </c>
      <c r="S442" s="9" t="e">
        <f ca="1">OFFSET(ACC!#REF!,0,VLOOKUP($M$1,$P$2:$Q$6,2,0),679,1)</f>
        <v>#REF!</v>
      </c>
      <c r="T442" s="13">
        <v>2480.25</v>
      </c>
      <c r="U442" s="14" t="e">
        <f t="shared" ca="1" si="6"/>
        <v>#REF!</v>
      </c>
    </row>
    <row r="443" spans="18:21" x14ac:dyDescent="0.25">
      <c r="R443" s="12">
        <v>41922</v>
      </c>
      <c r="S443" s="9" t="e">
        <f ca="1">OFFSET(ACC!#REF!,0,VLOOKUP($M$1,$P$2:$Q$6,2,0),679,1)</f>
        <v>#REF!</v>
      </c>
      <c r="T443" s="13">
        <v>2451.3000000000002</v>
      </c>
      <c r="U443" s="14" t="e">
        <f t="shared" ca="1" si="6"/>
        <v>#REF!</v>
      </c>
    </row>
    <row r="444" spans="18:21" x14ac:dyDescent="0.25">
      <c r="R444" s="12">
        <v>41925</v>
      </c>
      <c r="S444" s="9" t="e">
        <f ca="1">OFFSET(ACC!#REF!,0,VLOOKUP($M$1,$P$2:$Q$6,2,0),679,1)</f>
        <v>#REF!</v>
      </c>
      <c r="T444" s="13">
        <v>2481.3000000000002</v>
      </c>
      <c r="U444" s="14" t="e">
        <f t="shared" ca="1" si="6"/>
        <v>#REF!</v>
      </c>
    </row>
    <row r="445" spans="18:21" x14ac:dyDescent="0.25">
      <c r="R445" s="12">
        <v>41926</v>
      </c>
      <c r="S445" s="9" t="e">
        <f ca="1">OFFSET(ACC!#REF!,0,VLOOKUP($M$1,$P$2:$Q$6,2,0),679,1)</f>
        <v>#REF!</v>
      </c>
      <c r="T445" s="13">
        <v>2521.65</v>
      </c>
      <c r="U445" s="14" t="e">
        <f t="shared" ca="1" si="6"/>
        <v>#REF!</v>
      </c>
    </row>
    <row r="446" spans="18:21" x14ac:dyDescent="0.25">
      <c r="R446" s="12">
        <v>41928</v>
      </c>
      <c r="S446" s="9" t="e">
        <f ca="1">OFFSET(ACC!#REF!,0,VLOOKUP($M$1,$P$2:$Q$6,2,0),679,1)</f>
        <v>#REF!</v>
      </c>
      <c r="T446" s="13">
        <v>2465.65</v>
      </c>
      <c r="U446" s="14" t="e">
        <f t="shared" ca="1" si="6"/>
        <v>#REF!</v>
      </c>
    </row>
    <row r="447" spans="18:21" x14ac:dyDescent="0.25">
      <c r="R447" s="12">
        <v>41929</v>
      </c>
      <c r="S447" s="9" t="e">
        <f ca="1">OFFSET(ACC!#REF!,0,VLOOKUP($M$1,$P$2:$Q$6,2,0),679,1)</f>
        <v>#REF!</v>
      </c>
      <c r="T447" s="13">
        <v>2522.3000000000002</v>
      </c>
      <c r="U447" s="14" t="e">
        <f t="shared" ca="1" si="6"/>
        <v>#REF!</v>
      </c>
    </row>
    <row r="448" spans="18:21" x14ac:dyDescent="0.25">
      <c r="R448" s="12">
        <v>41932</v>
      </c>
      <c r="S448" s="9" t="e">
        <f ca="1">OFFSET(ACC!#REF!,0,VLOOKUP($M$1,$P$2:$Q$6,2,0),679,1)</f>
        <v>#REF!</v>
      </c>
      <c r="T448" s="13">
        <v>2567.9</v>
      </c>
      <c r="U448" s="14" t="e">
        <f t="shared" ca="1" si="6"/>
        <v>#REF!</v>
      </c>
    </row>
    <row r="449" spans="18:21" x14ac:dyDescent="0.25">
      <c r="R449" s="12">
        <v>41933</v>
      </c>
      <c r="S449" s="9" t="e">
        <f ca="1">OFFSET(ACC!#REF!,0,VLOOKUP($M$1,$P$2:$Q$6,2,0),679,1)</f>
        <v>#REF!</v>
      </c>
      <c r="T449" s="13">
        <v>2584.5500000000002</v>
      </c>
      <c r="U449" s="14" t="e">
        <f t="shared" ca="1" si="6"/>
        <v>#REF!</v>
      </c>
    </row>
    <row r="450" spans="18:21" x14ac:dyDescent="0.25">
      <c r="R450" s="12">
        <v>41934</v>
      </c>
      <c r="S450" s="9" t="e">
        <f ca="1">OFFSET(ACC!#REF!,0,VLOOKUP($M$1,$P$2:$Q$6,2,0),679,1)</f>
        <v>#REF!</v>
      </c>
      <c r="T450" s="13">
        <v>2575.5500000000002</v>
      </c>
      <c r="U450" s="14" t="e">
        <f t="shared" ca="1" si="6"/>
        <v>#REF!</v>
      </c>
    </row>
    <row r="451" spans="18:21" x14ac:dyDescent="0.25">
      <c r="R451" s="12">
        <v>41935</v>
      </c>
      <c r="S451" s="9" t="e">
        <f ca="1">OFFSET(ACC!#REF!,0,VLOOKUP($M$1,$P$2:$Q$6,2,0),679,1)</f>
        <v>#REF!</v>
      </c>
      <c r="T451" s="13">
        <v>2582.35</v>
      </c>
      <c r="U451" s="14" t="e">
        <f t="shared" ref="U451:U514" ca="1" si="7">S451-T451</f>
        <v>#REF!</v>
      </c>
    </row>
    <row r="452" spans="18:21" x14ac:dyDescent="0.25">
      <c r="R452" s="12">
        <v>41939</v>
      </c>
      <c r="S452" s="9" t="e">
        <f ca="1">OFFSET(ACC!#REF!,0,VLOOKUP($M$1,$P$2:$Q$6,2,0),679,1)</f>
        <v>#REF!</v>
      </c>
      <c r="T452" s="13">
        <v>2594.6</v>
      </c>
      <c r="U452" s="14" t="e">
        <f t="shared" ca="1" si="7"/>
        <v>#REF!</v>
      </c>
    </row>
    <row r="453" spans="18:21" x14ac:dyDescent="0.25">
      <c r="R453" s="12">
        <v>41940</v>
      </c>
      <c r="S453" s="9" t="e">
        <f ca="1">OFFSET(ACC!#REF!,0,VLOOKUP($M$1,$P$2:$Q$6,2,0),679,1)</f>
        <v>#REF!</v>
      </c>
      <c r="T453" s="13">
        <v>2656.4</v>
      </c>
      <c r="U453" s="14" t="e">
        <f t="shared" ca="1" si="7"/>
        <v>#REF!</v>
      </c>
    </row>
    <row r="454" spans="18:21" x14ac:dyDescent="0.25">
      <c r="R454" s="12">
        <v>41941</v>
      </c>
      <c r="S454" s="9" t="e">
        <f ca="1">OFFSET(ACC!#REF!,0,VLOOKUP($M$1,$P$2:$Q$6,2,0),679,1)</f>
        <v>#REF!</v>
      </c>
      <c r="T454" s="13">
        <v>2642.7</v>
      </c>
      <c r="U454" s="14" t="e">
        <f t="shared" ca="1" si="7"/>
        <v>#REF!</v>
      </c>
    </row>
    <row r="455" spans="18:21" x14ac:dyDescent="0.25">
      <c r="R455" s="12">
        <v>41942</v>
      </c>
      <c r="S455" s="9" t="e">
        <f ca="1">OFFSET(ACC!#REF!,0,VLOOKUP($M$1,$P$2:$Q$6,2,0),679,1)</f>
        <v>#REF!</v>
      </c>
      <c r="T455" s="13">
        <v>2638.15</v>
      </c>
      <c r="U455" s="14" t="e">
        <f t="shared" ca="1" si="7"/>
        <v>#REF!</v>
      </c>
    </row>
    <row r="456" spans="18:21" x14ac:dyDescent="0.25">
      <c r="R456" s="12">
        <v>41943</v>
      </c>
      <c r="S456" s="9" t="e">
        <f ca="1">OFFSET(ACC!#REF!,0,VLOOKUP($M$1,$P$2:$Q$6,2,0),679,1)</f>
        <v>#REF!</v>
      </c>
      <c r="T456" s="13">
        <v>2701.65</v>
      </c>
      <c r="U456" s="14" t="e">
        <f t="shared" ca="1" si="7"/>
        <v>#REF!</v>
      </c>
    </row>
    <row r="457" spans="18:21" x14ac:dyDescent="0.25">
      <c r="R457" s="12">
        <v>41946</v>
      </c>
      <c r="S457" s="9" t="e">
        <f ca="1">OFFSET(ACC!#REF!,0,VLOOKUP($M$1,$P$2:$Q$6,2,0),679,1)</f>
        <v>#REF!</v>
      </c>
      <c r="T457" s="13">
        <v>2721.25</v>
      </c>
      <c r="U457" s="14" t="e">
        <f t="shared" ca="1" si="7"/>
        <v>#REF!</v>
      </c>
    </row>
    <row r="458" spans="18:21" x14ac:dyDescent="0.25">
      <c r="R458" s="12">
        <v>41948</v>
      </c>
      <c r="S458" s="9" t="e">
        <f ca="1">OFFSET(ACC!#REF!,0,VLOOKUP($M$1,$P$2:$Q$6,2,0),679,1)</f>
        <v>#REF!</v>
      </c>
      <c r="T458" s="13">
        <v>2782.25</v>
      </c>
      <c r="U458" s="14" t="e">
        <f t="shared" ca="1" si="7"/>
        <v>#REF!</v>
      </c>
    </row>
    <row r="459" spans="18:21" x14ac:dyDescent="0.25">
      <c r="R459" s="12">
        <v>41950</v>
      </c>
      <c r="S459" s="9" t="e">
        <f ca="1">OFFSET(ACC!#REF!,0,VLOOKUP($M$1,$P$2:$Q$6,2,0),679,1)</f>
        <v>#REF!</v>
      </c>
      <c r="T459" s="13">
        <v>2742.35</v>
      </c>
      <c r="U459" s="14" t="e">
        <f t="shared" ca="1" si="7"/>
        <v>#REF!</v>
      </c>
    </row>
    <row r="460" spans="18:21" x14ac:dyDescent="0.25">
      <c r="R460" s="12">
        <v>41953</v>
      </c>
      <c r="S460" s="9" t="e">
        <f ca="1">OFFSET(ACC!#REF!,0,VLOOKUP($M$1,$P$2:$Q$6,2,0),679,1)</f>
        <v>#REF!</v>
      </c>
      <c r="T460" s="13">
        <v>2735.2</v>
      </c>
      <c r="U460" s="14" t="e">
        <f t="shared" ca="1" si="7"/>
        <v>#REF!</v>
      </c>
    </row>
    <row r="461" spans="18:21" x14ac:dyDescent="0.25">
      <c r="R461" s="12">
        <v>41954</v>
      </c>
      <c r="S461" s="9" t="e">
        <f ca="1">OFFSET(ACC!#REF!,0,VLOOKUP($M$1,$P$2:$Q$6,2,0),679,1)</f>
        <v>#REF!</v>
      </c>
      <c r="T461" s="13">
        <v>2737.55</v>
      </c>
      <c r="U461" s="14" t="e">
        <f t="shared" ca="1" si="7"/>
        <v>#REF!</v>
      </c>
    </row>
    <row r="462" spans="18:21" x14ac:dyDescent="0.25">
      <c r="R462" s="12">
        <v>41955</v>
      </c>
      <c r="S462" s="9" t="e">
        <f ca="1">OFFSET(ACC!#REF!,0,VLOOKUP($M$1,$P$2:$Q$6,2,0),679,1)</f>
        <v>#REF!</v>
      </c>
      <c r="T462" s="13">
        <v>2742.1</v>
      </c>
      <c r="U462" s="14" t="e">
        <f t="shared" ca="1" si="7"/>
        <v>#REF!</v>
      </c>
    </row>
    <row r="463" spans="18:21" x14ac:dyDescent="0.25">
      <c r="R463" s="12">
        <v>41956</v>
      </c>
      <c r="S463" s="9" t="e">
        <f ca="1">OFFSET(ACC!#REF!,0,VLOOKUP($M$1,$P$2:$Q$6,2,0),679,1)</f>
        <v>#REF!</v>
      </c>
      <c r="T463" s="13">
        <v>2719.15</v>
      </c>
      <c r="U463" s="14" t="e">
        <f t="shared" ca="1" si="7"/>
        <v>#REF!</v>
      </c>
    </row>
    <row r="464" spans="18:21" x14ac:dyDescent="0.25">
      <c r="R464" s="12">
        <v>41957</v>
      </c>
      <c r="S464" s="9" t="e">
        <f ca="1">OFFSET(ACC!#REF!,0,VLOOKUP($M$1,$P$2:$Q$6,2,0),679,1)</f>
        <v>#REF!</v>
      </c>
      <c r="T464" s="13">
        <v>2788.45</v>
      </c>
      <c r="U464" s="14" t="e">
        <f t="shared" ca="1" si="7"/>
        <v>#REF!</v>
      </c>
    </row>
    <row r="465" spans="18:21" x14ac:dyDescent="0.25">
      <c r="R465" s="12">
        <v>41960</v>
      </c>
      <c r="S465" s="9" t="e">
        <f ca="1">OFFSET(ACC!#REF!,0,VLOOKUP($M$1,$P$2:$Q$6,2,0),679,1)</f>
        <v>#REF!</v>
      </c>
      <c r="T465" s="13">
        <v>2940.15</v>
      </c>
      <c r="U465" s="14" t="e">
        <f t="shared" ca="1" si="7"/>
        <v>#REF!</v>
      </c>
    </row>
    <row r="466" spans="18:21" x14ac:dyDescent="0.25">
      <c r="R466" s="12">
        <v>41961</v>
      </c>
      <c r="S466" s="9" t="e">
        <f ca="1">OFFSET(ACC!#REF!,0,VLOOKUP($M$1,$P$2:$Q$6,2,0),679,1)</f>
        <v>#REF!</v>
      </c>
      <c r="T466" s="13">
        <v>2939.55</v>
      </c>
      <c r="U466" s="14" t="e">
        <f t="shared" ca="1" si="7"/>
        <v>#REF!</v>
      </c>
    </row>
    <row r="467" spans="18:21" x14ac:dyDescent="0.25">
      <c r="R467" s="12">
        <v>41962</v>
      </c>
      <c r="S467" s="9" t="e">
        <f ca="1">OFFSET(ACC!#REF!,0,VLOOKUP($M$1,$P$2:$Q$6,2,0),679,1)</f>
        <v>#REF!</v>
      </c>
      <c r="T467" s="13">
        <v>2911.4</v>
      </c>
      <c r="U467" s="14" t="e">
        <f t="shared" ca="1" si="7"/>
        <v>#REF!</v>
      </c>
    </row>
    <row r="468" spans="18:21" x14ac:dyDescent="0.25">
      <c r="R468" s="12">
        <v>41963</v>
      </c>
      <c r="S468" s="9" t="e">
        <f ca="1">OFFSET(ACC!#REF!,0,VLOOKUP($M$1,$P$2:$Q$6,2,0),679,1)</f>
        <v>#REF!</v>
      </c>
      <c r="T468" s="13">
        <v>297.10000000000002</v>
      </c>
      <c r="U468" s="14" t="e">
        <f t="shared" ca="1" si="7"/>
        <v>#REF!</v>
      </c>
    </row>
    <row r="469" spans="18:21" x14ac:dyDescent="0.25">
      <c r="R469" s="12">
        <v>41964</v>
      </c>
      <c r="S469" s="9" t="e">
        <f ca="1">OFFSET(ACC!#REF!,0,VLOOKUP($M$1,$P$2:$Q$6,2,0),679,1)</f>
        <v>#REF!</v>
      </c>
      <c r="T469" s="13">
        <v>305.05</v>
      </c>
      <c r="U469" s="14" t="e">
        <f t="shared" ca="1" si="7"/>
        <v>#REF!</v>
      </c>
    </row>
    <row r="470" spans="18:21" x14ac:dyDescent="0.25">
      <c r="R470" s="12">
        <v>41967</v>
      </c>
      <c r="S470" s="9" t="e">
        <f ca="1">OFFSET(ACC!#REF!,0,VLOOKUP($M$1,$P$2:$Q$6,2,0),679,1)</f>
        <v>#REF!</v>
      </c>
      <c r="T470" s="13">
        <v>308.5</v>
      </c>
      <c r="U470" s="14" t="e">
        <f t="shared" ca="1" si="7"/>
        <v>#REF!</v>
      </c>
    </row>
    <row r="471" spans="18:21" x14ac:dyDescent="0.25">
      <c r="R471" s="12">
        <v>41968</v>
      </c>
      <c r="S471" s="9" t="e">
        <f ca="1">OFFSET(ACC!#REF!,0,VLOOKUP($M$1,$P$2:$Q$6,2,0),679,1)</f>
        <v>#REF!</v>
      </c>
      <c r="T471" s="13">
        <v>304.95</v>
      </c>
      <c r="U471" s="14" t="e">
        <f t="shared" ca="1" si="7"/>
        <v>#REF!</v>
      </c>
    </row>
    <row r="472" spans="18:21" x14ac:dyDescent="0.25">
      <c r="R472" s="12">
        <v>41969</v>
      </c>
      <c r="S472" s="9" t="e">
        <f ca="1">OFFSET(ACC!#REF!,0,VLOOKUP($M$1,$P$2:$Q$6,2,0),679,1)</f>
        <v>#REF!</v>
      </c>
      <c r="T472" s="13">
        <v>306.2</v>
      </c>
      <c r="U472" s="14" t="e">
        <f t="shared" ca="1" si="7"/>
        <v>#REF!</v>
      </c>
    </row>
    <row r="473" spans="18:21" x14ac:dyDescent="0.25">
      <c r="R473" s="12">
        <v>41970</v>
      </c>
      <c r="S473" s="9" t="e">
        <f ca="1">OFFSET(ACC!#REF!,0,VLOOKUP($M$1,$P$2:$Q$6,2,0),679,1)</f>
        <v>#REF!</v>
      </c>
      <c r="T473" s="13">
        <v>305.85000000000002</v>
      </c>
      <c r="U473" s="14" t="e">
        <f t="shared" ca="1" si="7"/>
        <v>#REF!</v>
      </c>
    </row>
    <row r="474" spans="18:21" x14ac:dyDescent="0.25">
      <c r="R474" s="12">
        <v>41971</v>
      </c>
      <c r="S474" s="9" t="e">
        <f ca="1">OFFSET(ACC!#REF!,0,VLOOKUP($M$1,$P$2:$Q$6,2,0),679,1)</f>
        <v>#REF!</v>
      </c>
      <c r="T474" s="13">
        <v>321.45</v>
      </c>
      <c r="U474" s="14" t="e">
        <f t="shared" ca="1" si="7"/>
        <v>#REF!</v>
      </c>
    </row>
    <row r="475" spans="18:21" x14ac:dyDescent="0.25">
      <c r="R475" s="12">
        <v>41974</v>
      </c>
      <c r="S475" s="9" t="e">
        <f ca="1">OFFSET(ACC!#REF!,0,VLOOKUP($M$1,$P$2:$Q$6,2,0),679,1)</f>
        <v>#REF!</v>
      </c>
      <c r="T475" s="13">
        <v>319.45</v>
      </c>
      <c r="U475" s="14" t="e">
        <f t="shared" ca="1" si="7"/>
        <v>#REF!</v>
      </c>
    </row>
    <row r="476" spans="18:21" x14ac:dyDescent="0.25">
      <c r="R476" s="12">
        <v>41975</v>
      </c>
      <c r="S476" s="9" t="e">
        <f ca="1">OFFSET(ACC!#REF!,0,VLOOKUP($M$1,$P$2:$Q$6,2,0),679,1)</f>
        <v>#REF!</v>
      </c>
      <c r="T476" s="13">
        <v>318.75</v>
      </c>
      <c r="U476" s="14" t="e">
        <f t="shared" ca="1" si="7"/>
        <v>#REF!</v>
      </c>
    </row>
    <row r="477" spans="18:21" x14ac:dyDescent="0.25">
      <c r="R477" s="12">
        <v>41976</v>
      </c>
      <c r="S477" s="9" t="e">
        <f ca="1">OFFSET(ACC!#REF!,0,VLOOKUP($M$1,$P$2:$Q$6,2,0),679,1)</f>
        <v>#REF!</v>
      </c>
      <c r="T477" s="13">
        <v>317.55</v>
      </c>
      <c r="U477" s="14" t="e">
        <f t="shared" ca="1" si="7"/>
        <v>#REF!</v>
      </c>
    </row>
    <row r="478" spans="18:21" x14ac:dyDescent="0.25">
      <c r="R478" s="12">
        <v>41977</v>
      </c>
      <c r="S478" s="9" t="e">
        <f ca="1">OFFSET(ACC!#REF!,0,VLOOKUP($M$1,$P$2:$Q$6,2,0),679,1)</f>
        <v>#REF!</v>
      </c>
      <c r="T478" s="13">
        <v>320.25</v>
      </c>
      <c r="U478" s="14" t="e">
        <f t="shared" ca="1" si="7"/>
        <v>#REF!</v>
      </c>
    </row>
    <row r="479" spans="18:21" x14ac:dyDescent="0.25">
      <c r="R479" s="12">
        <v>41978</v>
      </c>
      <c r="S479" s="9" t="e">
        <f ca="1">OFFSET(ACC!#REF!,0,VLOOKUP($M$1,$P$2:$Q$6,2,0),679,1)</f>
        <v>#REF!</v>
      </c>
      <c r="T479" s="13">
        <v>317.64999999999998</v>
      </c>
      <c r="U479" s="14" t="e">
        <f t="shared" ca="1" si="7"/>
        <v>#REF!</v>
      </c>
    </row>
    <row r="480" spans="18:21" x14ac:dyDescent="0.25">
      <c r="R480" s="12">
        <v>41981</v>
      </c>
      <c r="S480" s="9" t="e">
        <f ca="1">OFFSET(ACC!#REF!,0,VLOOKUP($M$1,$P$2:$Q$6,2,0),679,1)</f>
        <v>#REF!</v>
      </c>
      <c r="T480" s="13">
        <v>313.25</v>
      </c>
      <c r="U480" s="14" t="e">
        <f t="shared" ca="1" si="7"/>
        <v>#REF!</v>
      </c>
    </row>
    <row r="481" spans="18:21" x14ac:dyDescent="0.25">
      <c r="R481" s="12">
        <v>41982</v>
      </c>
      <c r="S481" s="9" t="e">
        <f ca="1">OFFSET(ACC!#REF!,0,VLOOKUP($M$1,$P$2:$Q$6,2,0),679,1)</f>
        <v>#REF!</v>
      </c>
      <c r="T481" s="13">
        <v>306.7</v>
      </c>
      <c r="U481" s="14" t="e">
        <f t="shared" ca="1" si="7"/>
        <v>#REF!</v>
      </c>
    </row>
    <row r="482" spans="18:21" x14ac:dyDescent="0.25">
      <c r="R482" s="12">
        <v>41983</v>
      </c>
      <c r="S482" s="9" t="e">
        <f ca="1">OFFSET(ACC!#REF!,0,VLOOKUP($M$1,$P$2:$Q$6,2,0),679,1)</f>
        <v>#REF!</v>
      </c>
      <c r="T482" s="13">
        <v>316.10000000000002</v>
      </c>
      <c r="U482" s="14" t="e">
        <f t="shared" ca="1" si="7"/>
        <v>#REF!</v>
      </c>
    </row>
    <row r="483" spans="18:21" x14ac:dyDescent="0.25">
      <c r="R483" s="12">
        <v>41984</v>
      </c>
      <c r="S483" s="9" t="e">
        <f ca="1">OFFSET(ACC!#REF!,0,VLOOKUP($M$1,$P$2:$Q$6,2,0),679,1)</f>
        <v>#REF!</v>
      </c>
      <c r="T483" s="13">
        <v>314.35000000000002</v>
      </c>
      <c r="U483" s="14" t="e">
        <f t="shared" ca="1" si="7"/>
        <v>#REF!</v>
      </c>
    </row>
    <row r="484" spans="18:21" x14ac:dyDescent="0.25">
      <c r="R484" s="12">
        <v>41985</v>
      </c>
      <c r="S484" s="9" t="e">
        <f ca="1">OFFSET(ACC!#REF!,0,VLOOKUP($M$1,$P$2:$Q$6,2,0),679,1)</f>
        <v>#REF!</v>
      </c>
      <c r="T484" s="13">
        <v>311.3</v>
      </c>
      <c r="U484" s="14" t="e">
        <f t="shared" ca="1" si="7"/>
        <v>#REF!</v>
      </c>
    </row>
    <row r="485" spans="18:21" x14ac:dyDescent="0.25">
      <c r="R485" s="12">
        <v>41988</v>
      </c>
      <c r="S485" s="9" t="e">
        <f ca="1">OFFSET(ACC!#REF!,0,VLOOKUP($M$1,$P$2:$Q$6,2,0),679,1)</f>
        <v>#REF!</v>
      </c>
      <c r="T485" s="13">
        <v>310.35000000000002</v>
      </c>
      <c r="U485" s="14" t="e">
        <f t="shared" ca="1" si="7"/>
        <v>#REF!</v>
      </c>
    </row>
    <row r="486" spans="18:21" x14ac:dyDescent="0.25">
      <c r="R486" s="12">
        <v>41989</v>
      </c>
      <c r="S486" s="9" t="e">
        <f ca="1">OFFSET(ACC!#REF!,0,VLOOKUP($M$1,$P$2:$Q$6,2,0),679,1)</f>
        <v>#REF!</v>
      </c>
      <c r="T486" s="13">
        <v>295.89999999999998</v>
      </c>
      <c r="U486" s="14" t="e">
        <f t="shared" ca="1" si="7"/>
        <v>#REF!</v>
      </c>
    </row>
    <row r="487" spans="18:21" x14ac:dyDescent="0.25">
      <c r="R487" s="12">
        <v>41990</v>
      </c>
      <c r="S487" s="9" t="e">
        <f ca="1">OFFSET(ACC!#REF!,0,VLOOKUP($M$1,$P$2:$Q$6,2,0),679,1)</f>
        <v>#REF!</v>
      </c>
      <c r="T487" s="13">
        <v>302.05</v>
      </c>
      <c r="U487" s="14" t="e">
        <f t="shared" ca="1" si="7"/>
        <v>#REF!</v>
      </c>
    </row>
    <row r="488" spans="18:21" x14ac:dyDescent="0.25">
      <c r="R488" s="12">
        <v>41991</v>
      </c>
      <c r="S488" s="9" t="e">
        <f ca="1">OFFSET(ACC!#REF!,0,VLOOKUP($M$1,$P$2:$Q$6,2,0),679,1)</f>
        <v>#REF!</v>
      </c>
      <c r="T488" s="13">
        <v>307.05</v>
      </c>
      <c r="U488" s="14" t="e">
        <f t="shared" ca="1" si="7"/>
        <v>#REF!</v>
      </c>
    </row>
    <row r="489" spans="18:21" x14ac:dyDescent="0.25">
      <c r="R489" s="12">
        <v>41992</v>
      </c>
      <c r="S489" s="9" t="e">
        <f ca="1">OFFSET(ACC!#REF!,0,VLOOKUP($M$1,$P$2:$Q$6,2,0),679,1)</f>
        <v>#REF!</v>
      </c>
      <c r="T489" s="13">
        <v>304.25</v>
      </c>
      <c r="U489" s="14" t="e">
        <f t="shared" ca="1" si="7"/>
        <v>#REF!</v>
      </c>
    </row>
    <row r="490" spans="18:21" x14ac:dyDescent="0.25">
      <c r="R490" s="12">
        <v>41995</v>
      </c>
      <c r="S490" s="9" t="e">
        <f ca="1">OFFSET(ACC!#REF!,0,VLOOKUP($M$1,$P$2:$Q$6,2,0),679,1)</f>
        <v>#REF!</v>
      </c>
      <c r="T490" s="13">
        <v>307.64999999999998</v>
      </c>
      <c r="U490" s="14" t="e">
        <f t="shared" ca="1" si="7"/>
        <v>#REF!</v>
      </c>
    </row>
    <row r="491" spans="18:21" x14ac:dyDescent="0.25">
      <c r="R491" s="12">
        <v>41996</v>
      </c>
      <c r="S491" s="9" t="e">
        <f ca="1">OFFSET(ACC!#REF!,0,VLOOKUP($M$1,$P$2:$Q$6,2,0),679,1)</f>
        <v>#REF!</v>
      </c>
      <c r="T491" s="13">
        <v>307.05</v>
      </c>
      <c r="U491" s="14" t="e">
        <f t="shared" ca="1" si="7"/>
        <v>#REF!</v>
      </c>
    </row>
    <row r="492" spans="18:21" x14ac:dyDescent="0.25">
      <c r="R492" s="12">
        <v>41997</v>
      </c>
      <c r="S492" s="9" t="e">
        <f ca="1">OFFSET(ACC!#REF!,0,VLOOKUP($M$1,$P$2:$Q$6,2,0),679,1)</f>
        <v>#REF!</v>
      </c>
      <c r="T492" s="13">
        <v>305.85000000000002</v>
      </c>
      <c r="U492" s="14" t="e">
        <f t="shared" ca="1" si="7"/>
        <v>#REF!</v>
      </c>
    </row>
    <row r="493" spans="18:21" x14ac:dyDescent="0.25">
      <c r="R493" s="12">
        <v>41999</v>
      </c>
      <c r="S493" s="9" t="e">
        <f ca="1">OFFSET(ACC!#REF!,0,VLOOKUP($M$1,$P$2:$Q$6,2,0),679,1)</f>
        <v>#REF!</v>
      </c>
      <c r="T493" s="13">
        <v>307.64999999999998</v>
      </c>
      <c r="U493" s="14" t="e">
        <f t="shared" ca="1" si="7"/>
        <v>#REF!</v>
      </c>
    </row>
    <row r="494" spans="18:21" x14ac:dyDescent="0.25">
      <c r="R494" s="12">
        <v>42002</v>
      </c>
      <c r="S494" s="9" t="e">
        <f ca="1">OFFSET(ACC!#REF!,0,VLOOKUP($M$1,$P$2:$Q$6,2,0),679,1)</f>
        <v>#REF!</v>
      </c>
      <c r="T494" s="13">
        <v>307.39999999999998</v>
      </c>
      <c r="U494" s="14" t="e">
        <f t="shared" ca="1" si="7"/>
        <v>#REF!</v>
      </c>
    </row>
    <row r="495" spans="18:21" x14ac:dyDescent="0.25">
      <c r="R495" s="12">
        <v>42003</v>
      </c>
      <c r="S495" s="9" t="e">
        <f ca="1">OFFSET(ACC!#REF!,0,VLOOKUP($M$1,$P$2:$Q$6,2,0),679,1)</f>
        <v>#REF!</v>
      </c>
      <c r="T495" s="13">
        <v>309.8</v>
      </c>
      <c r="U495" s="14" t="e">
        <f t="shared" ca="1" si="7"/>
        <v>#REF!</v>
      </c>
    </row>
    <row r="496" spans="18:21" x14ac:dyDescent="0.25">
      <c r="R496" s="12">
        <v>42004</v>
      </c>
      <c r="S496" s="9" t="e">
        <f ca="1">OFFSET(ACC!#REF!,0,VLOOKUP($M$1,$P$2:$Q$6,2,0),679,1)</f>
        <v>#REF!</v>
      </c>
      <c r="T496" s="13">
        <v>311.85000000000002</v>
      </c>
      <c r="U496" s="14" t="e">
        <f t="shared" ca="1" si="7"/>
        <v>#REF!</v>
      </c>
    </row>
    <row r="497" spans="18:21" x14ac:dyDescent="0.25">
      <c r="R497" s="12">
        <v>42005</v>
      </c>
      <c r="S497" s="9" t="e">
        <f ca="1">OFFSET(ACC!#REF!,0,VLOOKUP($M$1,$P$2:$Q$6,2,0),679,1)</f>
        <v>#REF!</v>
      </c>
      <c r="T497" s="13">
        <v>313.95</v>
      </c>
      <c r="U497" s="14" t="e">
        <f t="shared" ca="1" si="7"/>
        <v>#REF!</v>
      </c>
    </row>
    <row r="498" spans="18:21" x14ac:dyDescent="0.25">
      <c r="R498" s="12">
        <v>42006</v>
      </c>
      <c r="S498" s="9" t="e">
        <f ca="1">OFFSET(ACC!#REF!,0,VLOOKUP($M$1,$P$2:$Q$6,2,0),679,1)</f>
        <v>#REF!</v>
      </c>
      <c r="T498" s="13">
        <v>315.25</v>
      </c>
      <c r="U498" s="14" t="e">
        <f t="shared" ca="1" si="7"/>
        <v>#REF!</v>
      </c>
    </row>
    <row r="499" spans="18:21" x14ac:dyDescent="0.25">
      <c r="R499" s="12">
        <v>42009</v>
      </c>
      <c r="S499" s="9" t="e">
        <f ca="1">OFFSET(ACC!#REF!,0,VLOOKUP($M$1,$P$2:$Q$6,2,0),679,1)</f>
        <v>#REF!</v>
      </c>
      <c r="T499" s="13">
        <v>312.60000000000002</v>
      </c>
      <c r="U499" s="14" t="e">
        <f t="shared" ca="1" si="7"/>
        <v>#REF!</v>
      </c>
    </row>
    <row r="500" spans="18:21" x14ac:dyDescent="0.25">
      <c r="R500" s="12">
        <v>42010</v>
      </c>
      <c r="S500" s="9" t="e">
        <f ca="1">OFFSET(ACC!#REF!,0,VLOOKUP($M$1,$P$2:$Q$6,2,0),679,1)</f>
        <v>#REF!</v>
      </c>
      <c r="T500" s="13">
        <v>299.95</v>
      </c>
      <c r="U500" s="14" t="e">
        <f t="shared" ca="1" si="7"/>
        <v>#REF!</v>
      </c>
    </row>
    <row r="501" spans="18:21" x14ac:dyDescent="0.25">
      <c r="R501" s="12">
        <v>42011</v>
      </c>
      <c r="S501" s="9" t="e">
        <f ca="1">OFFSET(ACC!#REF!,0,VLOOKUP($M$1,$P$2:$Q$6,2,0),679,1)</f>
        <v>#REF!</v>
      </c>
      <c r="T501" s="13">
        <v>300.35000000000002</v>
      </c>
      <c r="U501" s="14" t="e">
        <f t="shared" ca="1" si="7"/>
        <v>#REF!</v>
      </c>
    </row>
    <row r="502" spans="18:21" x14ac:dyDescent="0.25">
      <c r="R502" s="12">
        <v>42012</v>
      </c>
      <c r="S502" s="9" t="e">
        <f ca="1">OFFSET(ACC!#REF!,0,VLOOKUP($M$1,$P$2:$Q$6,2,0),679,1)</f>
        <v>#REF!</v>
      </c>
      <c r="T502" s="13">
        <v>304.7</v>
      </c>
      <c r="U502" s="14" t="e">
        <f t="shared" ca="1" si="7"/>
        <v>#REF!</v>
      </c>
    </row>
    <row r="503" spans="18:21" x14ac:dyDescent="0.25">
      <c r="R503" s="12">
        <v>42013</v>
      </c>
      <c r="S503" s="9" t="e">
        <f ca="1">OFFSET(ACC!#REF!,0,VLOOKUP($M$1,$P$2:$Q$6,2,0),679,1)</f>
        <v>#REF!</v>
      </c>
      <c r="T503" s="13">
        <v>303.3</v>
      </c>
      <c r="U503" s="14" t="e">
        <f t="shared" ca="1" si="7"/>
        <v>#REF!</v>
      </c>
    </row>
    <row r="504" spans="18:21" x14ac:dyDescent="0.25">
      <c r="R504" s="12">
        <v>42016</v>
      </c>
      <c r="S504" s="9" t="e">
        <f ca="1">OFFSET(ACC!#REF!,0,VLOOKUP($M$1,$P$2:$Q$6,2,0),679,1)</f>
        <v>#REF!</v>
      </c>
      <c r="T504" s="13">
        <v>307.05</v>
      </c>
      <c r="U504" s="14" t="e">
        <f t="shared" ca="1" si="7"/>
        <v>#REF!</v>
      </c>
    </row>
    <row r="505" spans="18:21" x14ac:dyDescent="0.25">
      <c r="R505" s="12">
        <v>42017</v>
      </c>
      <c r="S505" s="9" t="e">
        <f ca="1">OFFSET(ACC!#REF!,0,VLOOKUP($M$1,$P$2:$Q$6,2,0),679,1)</f>
        <v>#REF!</v>
      </c>
      <c r="T505" s="13">
        <v>305.05</v>
      </c>
      <c r="U505" s="14" t="e">
        <f t="shared" ca="1" si="7"/>
        <v>#REF!</v>
      </c>
    </row>
    <row r="506" spans="18:21" x14ac:dyDescent="0.25">
      <c r="R506" s="12">
        <v>42018</v>
      </c>
      <c r="S506" s="9" t="e">
        <f ca="1">OFFSET(ACC!#REF!,0,VLOOKUP($M$1,$P$2:$Q$6,2,0),679,1)</f>
        <v>#REF!</v>
      </c>
      <c r="T506" s="13">
        <v>304.75</v>
      </c>
      <c r="U506" s="14" t="e">
        <f t="shared" ca="1" si="7"/>
        <v>#REF!</v>
      </c>
    </row>
    <row r="507" spans="18:21" x14ac:dyDescent="0.25">
      <c r="R507" s="12">
        <v>42019</v>
      </c>
      <c r="S507" s="9" t="e">
        <f ca="1">OFFSET(ACC!#REF!,0,VLOOKUP($M$1,$P$2:$Q$6,2,0),679,1)</f>
        <v>#REF!</v>
      </c>
      <c r="T507" s="13">
        <v>320.05</v>
      </c>
      <c r="U507" s="14" t="e">
        <f t="shared" ca="1" si="7"/>
        <v>#REF!</v>
      </c>
    </row>
    <row r="508" spans="18:21" x14ac:dyDescent="0.25">
      <c r="R508" s="12">
        <v>42020</v>
      </c>
      <c r="S508" s="9" t="e">
        <f ca="1">OFFSET(ACC!#REF!,0,VLOOKUP($M$1,$P$2:$Q$6,2,0),679,1)</f>
        <v>#REF!</v>
      </c>
      <c r="T508" s="13">
        <v>315.60000000000002</v>
      </c>
      <c r="U508" s="14" t="e">
        <f t="shared" ca="1" si="7"/>
        <v>#REF!</v>
      </c>
    </row>
    <row r="509" spans="18:21" x14ac:dyDescent="0.25">
      <c r="R509" s="12">
        <v>42023</v>
      </c>
      <c r="S509" s="9" t="e">
        <f ca="1">OFFSET(ACC!#REF!,0,VLOOKUP($M$1,$P$2:$Q$6,2,0),679,1)</f>
        <v>#REF!</v>
      </c>
      <c r="T509" s="13">
        <v>313.10000000000002</v>
      </c>
      <c r="U509" s="14" t="e">
        <f t="shared" ca="1" si="7"/>
        <v>#REF!</v>
      </c>
    </row>
    <row r="510" spans="18:21" x14ac:dyDescent="0.25">
      <c r="R510" s="12">
        <v>42024</v>
      </c>
      <c r="S510" s="9" t="e">
        <f ca="1">OFFSET(ACC!#REF!,0,VLOOKUP($M$1,$P$2:$Q$6,2,0),679,1)</f>
        <v>#REF!</v>
      </c>
      <c r="T510" s="13">
        <v>318.05</v>
      </c>
      <c r="U510" s="14" t="e">
        <f t="shared" ca="1" si="7"/>
        <v>#REF!</v>
      </c>
    </row>
    <row r="511" spans="18:21" x14ac:dyDescent="0.25">
      <c r="R511" s="12">
        <v>42025</v>
      </c>
      <c r="S511" s="9" t="e">
        <f ca="1">OFFSET(ACC!#REF!,0,VLOOKUP($M$1,$P$2:$Q$6,2,0),679,1)</f>
        <v>#REF!</v>
      </c>
      <c r="T511" s="13">
        <v>325.85000000000002</v>
      </c>
      <c r="U511" s="14" t="e">
        <f t="shared" ca="1" si="7"/>
        <v>#REF!</v>
      </c>
    </row>
    <row r="512" spans="18:21" x14ac:dyDescent="0.25">
      <c r="R512" s="12">
        <v>42026</v>
      </c>
      <c r="S512" s="9" t="e">
        <f ca="1">OFFSET(ACC!#REF!,0,VLOOKUP($M$1,$P$2:$Q$6,2,0),679,1)</f>
        <v>#REF!</v>
      </c>
      <c r="T512" s="13">
        <v>324.39999999999998</v>
      </c>
      <c r="U512" s="14" t="e">
        <f t="shared" ca="1" si="7"/>
        <v>#REF!</v>
      </c>
    </row>
    <row r="513" spans="18:21" x14ac:dyDescent="0.25">
      <c r="R513" s="12">
        <v>42027</v>
      </c>
      <c r="S513" s="9" t="e">
        <f ca="1">OFFSET(ACC!#REF!,0,VLOOKUP($M$1,$P$2:$Q$6,2,0),679,1)</f>
        <v>#REF!</v>
      </c>
      <c r="T513" s="13">
        <v>327.35000000000002</v>
      </c>
      <c r="U513" s="14" t="e">
        <f t="shared" ca="1" si="7"/>
        <v>#REF!</v>
      </c>
    </row>
    <row r="514" spans="18:21" x14ac:dyDescent="0.25">
      <c r="R514" s="12">
        <v>42031</v>
      </c>
      <c r="S514" s="9" t="e">
        <f ca="1">OFFSET(ACC!#REF!,0,VLOOKUP($M$1,$P$2:$Q$6,2,0),679,1)</f>
        <v>#REF!</v>
      </c>
      <c r="T514" s="13">
        <v>329.8</v>
      </c>
      <c r="U514" s="14" t="e">
        <f t="shared" ca="1" si="7"/>
        <v>#REF!</v>
      </c>
    </row>
    <row r="515" spans="18:21" x14ac:dyDescent="0.25">
      <c r="R515" s="12">
        <v>42032</v>
      </c>
      <c r="S515" s="9" t="e">
        <f ca="1">OFFSET(ACC!#REF!,0,VLOOKUP($M$1,$P$2:$Q$6,2,0),679,1)</f>
        <v>#REF!</v>
      </c>
      <c r="T515" s="13">
        <v>334.45</v>
      </c>
      <c r="U515" s="14" t="e">
        <f t="shared" ref="U515:U578" ca="1" si="8">S515-T515</f>
        <v>#REF!</v>
      </c>
    </row>
    <row r="516" spans="18:21" x14ac:dyDescent="0.25">
      <c r="R516" s="12">
        <v>42033</v>
      </c>
      <c r="S516" s="9" t="e">
        <f ca="1">OFFSET(ACC!#REF!,0,VLOOKUP($M$1,$P$2:$Q$6,2,0),679,1)</f>
        <v>#REF!</v>
      </c>
      <c r="T516" s="13">
        <v>326.75</v>
      </c>
      <c r="U516" s="14" t="e">
        <f t="shared" ca="1" si="8"/>
        <v>#REF!</v>
      </c>
    </row>
    <row r="517" spans="18:21" x14ac:dyDescent="0.25">
      <c r="R517" s="12">
        <v>42034</v>
      </c>
      <c r="S517" s="9" t="e">
        <f ca="1">OFFSET(ACC!#REF!,0,VLOOKUP($M$1,$P$2:$Q$6,2,0),679,1)</f>
        <v>#REF!</v>
      </c>
      <c r="T517" s="13">
        <v>310</v>
      </c>
      <c r="U517" s="14" t="e">
        <f t="shared" ca="1" si="8"/>
        <v>#REF!</v>
      </c>
    </row>
    <row r="518" spans="18:21" x14ac:dyDescent="0.25">
      <c r="R518" s="12">
        <v>42037</v>
      </c>
      <c r="S518" s="9" t="e">
        <f ca="1">OFFSET(ACC!#REF!,0,VLOOKUP($M$1,$P$2:$Q$6,2,0),679,1)</f>
        <v>#REF!</v>
      </c>
      <c r="T518" s="13">
        <v>307.8</v>
      </c>
      <c r="U518" s="14" t="e">
        <f t="shared" ca="1" si="8"/>
        <v>#REF!</v>
      </c>
    </row>
    <row r="519" spans="18:21" x14ac:dyDescent="0.25">
      <c r="R519" s="12">
        <v>42038</v>
      </c>
      <c r="S519" s="9" t="e">
        <f ca="1">OFFSET(ACC!#REF!,0,VLOOKUP($M$1,$P$2:$Q$6,2,0),679,1)</f>
        <v>#REF!</v>
      </c>
      <c r="T519" s="13">
        <v>300.14999999999998</v>
      </c>
      <c r="U519" s="14" t="e">
        <f t="shared" ca="1" si="8"/>
        <v>#REF!</v>
      </c>
    </row>
    <row r="520" spans="18:21" x14ac:dyDescent="0.25">
      <c r="R520" s="12">
        <v>42039</v>
      </c>
      <c r="S520" s="9" t="e">
        <f ca="1">OFFSET(ACC!#REF!,0,VLOOKUP($M$1,$P$2:$Q$6,2,0),679,1)</f>
        <v>#REF!</v>
      </c>
      <c r="T520" s="13">
        <v>293.2</v>
      </c>
      <c r="U520" s="14" t="e">
        <f t="shared" ca="1" si="8"/>
        <v>#REF!</v>
      </c>
    </row>
    <row r="521" spans="18:21" x14ac:dyDescent="0.25">
      <c r="R521" s="12">
        <v>42040</v>
      </c>
      <c r="S521" s="9" t="e">
        <f ca="1">OFFSET(ACC!#REF!,0,VLOOKUP($M$1,$P$2:$Q$6,2,0),679,1)</f>
        <v>#REF!</v>
      </c>
      <c r="T521" s="13">
        <v>290.8</v>
      </c>
      <c r="U521" s="14" t="e">
        <f t="shared" ca="1" si="8"/>
        <v>#REF!</v>
      </c>
    </row>
    <row r="522" spans="18:21" x14ac:dyDescent="0.25">
      <c r="R522" s="12">
        <v>42041</v>
      </c>
      <c r="S522" s="9" t="e">
        <f ca="1">OFFSET(ACC!#REF!,0,VLOOKUP($M$1,$P$2:$Q$6,2,0),679,1)</f>
        <v>#REF!</v>
      </c>
      <c r="T522" s="13">
        <v>290.35000000000002</v>
      </c>
      <c r="U522" s="14" t="e">
        <f t="shared" ca="1" si="8"/>
        <v>#REF!</v>
      </c>
    </row>
    <row r="523" spans="18:21" x14ac:dyDescent="0.25">
      <c r="R523" s="12">
        <v>42044</v>
      </c>
      <c r="S523" s="9" t="e">
        <f ca="1">OFFSET(ACC!#REF!,0,VLOOKUP($M$1,$P$2:$Q$6,2,0),679,1)</f>
        <v>#REF!</v>
      </c>
      <c r="T523" s="13">
        <v>279.75</v>
      </c>
      <c r="U523" s="14" t="e">
        <f t="shared" ca="1" si="8"/>
        <v>#REF!</v>
      </c>
    </row>
    <row r="524" spans="18:21" x14ac:dyDescent="0.25">
      <c r="R524" s="12">
        <v>42045</v>
      </c>
      <c r="S524" s="9" t="e">
        <f ca="1">OFFSET(ACC!#REF!,0,VLOOKUP($M$1,$P$2:$Q$6,2,0),679,1)</f>
        <v>#REF!</v>
      </c>
      <c r="T524" s="13">
        <v>287.14999999999998</v>
      </c>
      <c r="U524" s="14" t="e">
        <f t="shared" ca="1" si="8"/>
        <v>#REF!</v>
      </c>
    </row>
    <row r="525" spans="18:21" x14ac:dyDescent="0.25">
      <c r="R525" s="12">
        <v>42046</v>
      </c>
      <c r="S525" s="9" t="e">
        <f ca="1">OFFSET(ACC!#REF!,0,VLOOKUP($M$1,$P$2:$Q$6,2,0),679,1)</f>
        <v>#REF!</v>
      </c>
      <c r="T525" s="13">
        <v>286</v>
      </c>
      <c r="U525" s="14" t="e">
        <f t="shared" ca="1" si="8"/>
        <v>#REF!</v>
      </c>
    </row>
    <row r="526" spans="18:21" x14ac:dyDescent="0.25">
      <c r="R526" s="12">
        <v>42047</v>
      </c>
      <c r="S526" s="9" t="e">
        <f ca="1">OFFSET(ACC!#REF!,0,VLOOKUP($M$1,$P$2:$Q$6,2,0),679,1)</f>
        <v>#REF!</v>
      </c>
      <c r="T526" s="13">
        <v>284.39999999999998</v>
      </c>
      <c r="U526" s="14" t="e">
        <f t="shared" ca="1" si="8"/>
        <v>#REF!</v>
      </c>
    </row>
    <row r="527" spans="18:21" x14ac:dyDescent="0.25">
      <c r="R527" s="12">
        <v>42048</v>
      </c>
      <c r="S527" s="9" t="e">
        <f ca="1">OFFSET(ACC!#REF!,0,VLOOKUP($M$1,$P$2:$Q$6,2,0),679,1)</f>
        <v>#REF!</v>
      </c>
      <c r="T527" s="13">
        <v>307.05</v>
      </c>
      <c r="U527" s="14" t="e">
        <f t="shared" ca="1" si="8"/>
        <v>#REF!</v>
      </c>
    </row>
    <row r="528" spans="18:21" x14ac:dyDescent="0.25">
      <c r="R528" s="12">
        <v>42051</v>
      </c>
      <c r="S528" s="9" t="e">
        <f ca="1">OFFSET(ACC!#REF!,0,VLOOKUP($M$1,$P$2:$Q$6,2,0),679,1)</f>
        <v>#REF!</v>
      </c>
      <c r="T528" s="13">
        <v>306.8</v>
      </c>
      <c r="U528" s="14" t="e">
        <f t="shared" ca="1" si="8"/>
        <v>#REF!</v>
      </c>
    </row>
    <row r="529" spans="18:21" x14ac:dyDescent="0.25">
      <c r="R529" s="12">
        <v>42053</v>
      </c>
      <c r="S529" s="9" t="e">
        <f ca="1">OFFSET(ACC!#REF!,0,VLOOKUP($M$1,$P$2:$Q$6,2,0),679,1)</f>
        <v>#REF!</v>
      </c>
      <c r="T529" s="13">
        <v>305.55</v>
      </c>
      <c r="U529" s="14" t="e">
        <f t="shared" ca="1" si="8"/>
        <v>#REF!</v>
      </c>
    </row>
    <row r="530" spans="18:21" x14ac:dyDescent="0.25">
      <c r="R530" s="12">
        <v>42054</v>
      </c>
      <c r="S530" s="9" t="e">
        <f ca="1">OFFSET(ACC!#REF!,0,VLOOKUP($M$1,$P$2:$Q$6,2,0),679,1)</f>
        <v>#REF!</v>
      </c>
      <c r="T530" s="13">
        <v>302.35000000000002</v>
      </c>
      <c r="U530" s="14" t="e">
        <f t="shared" ca="1" si="8"/>
        <v>#REF!</v>
      </c>
    </row>
    <row r="531" spans="18:21" x14ac:dyDescent="0.25">
      <c r="R531" s="12">
        <v>42055</v>
      </c>
      <c r="S531" s="9" t="e">
        <f ca="1">OFFSET(ACC!#REF!,0,VLOOKUP($M$1,$P$2:$Q$6,2,0),679,1)</f>
        <v>#REF!</v>
      </c>
      <c r="T531" s="13">
        <v>302.25</v>
      </c>
      <c r="U531" s="14" t="e">
        <f t="shared" ca="1" si="8"/>
        <v>#REF!</v>
      </c>
    </row>
    <row r="532" spans="18:21" x14ac:dyDescent="0.25">
      <c r="R532" s="12">
        <v>42058</v>
      </c>
      <c r="S532" s="9" t="e">
        <f ca="1">OFFSET(ACC!#REF!,0,VLOOKUP($M$1,$P$2:$Q$6,2,0),679,1)</f>
        <v>#REF!</v>
      </c>
      <c r="T532" s="13">
        <v>296.25</v>
      </c>
      <c r="U532" s="14" t="e">
        <f t="shared" ca="1" si="8"/>
        <v>#REF!</v>
      </c>
    </row>
    <row r="533" spans="18:21" x14ac:dyDescent="0.25">
      <c r="R533" s="12">
        <v>42059</v>
      </c>
      <c r="S533" s="9" t="e">
        <f ca="1">OFFSET(ACC!#REF!,0,VLOOKUP($M$1,$P$2:$Q$6,2,0),679,1)</f>
        <v>#REF!</v>
      </c>
      <c r="T533" s="13">
        <v>296.14999999999998</v>
      </c>
      <c r="U533" s="14" t="e">
        <f t="shared" ca="1" si="8"/>
        <v>#REF!</v>
      </c>
    </row>
    <row r="534" spans="18:21" x14ac:dyDescent="0.25">
      <c r="R534" s="12">
        <v>42060</v>
      </c>
      <c r="S534" s="9" t="e">
        <f ca="1">OFFSET(ACC!#REF!,0,VLOOKUP($M$1,$P$2:$Q$6,2,0),679,1)</f>
        <v>#REF!</v>
      </c>
      <c r="T534" s="13">
        <v>295.55</v>
      </c>
      <c r="U534" s="14" t="e">
        <f t="shared" ca="1" si="8"/>
        <v>#REF!</v>
      </c>
    </row>
    <row r="535" spans="18:21" x14ac:dyDescent="0.25">
      <c r="R535" s="12">
        <v>42061</v>
      </c>
      <c r="S535" s="9" t="e">
        <f ca="1">OFFSET(ACC!#REF!,0,VLOOKUP($M$1,$P$2:$Q$6,2,0),679,1)</f>
        <v>#REF!</v>
      </c>
      <c r="T535" s="13">
        <v>289.55</v>
      </c>
      <c r="U535" s="14" t="e">
        <f t="shared" ca="1" si="8"/>
        <v>#REF!</v>
      </c>
    </row>
    <row r="536" spans="18:21" x14ac:dyDescent="0.25">
      <c r="R536" s="12">
        <v>42062</v>
      </c>
      <c r="S536" s="9" t="e">
        <f ca="1">OFFSET(ACC!#REF!,0,VLOOKUP($M$1,$P$2:$Q$6,2,0),679,1)</f>
        <v>#REF!</v>
      </c>
      <c r="T536" s="13">
        <v>299.95</v>
      </c>
      <c r="U536" s="14" t="e">
        <f t="shared" ca="1" si="8"/>
        <v>#REF!</v>
      </c>
    </row>
    <row r="537" spans="18:21" x14ac:dyDescent="0.25">
      <c r="R537" s="12">
        <v>42063</v>
      </c>
      <c r="S537" s="9" t="e">
        <f ca="1">OFFSET(ACC!#REF!,0,VLOOKUP($M$1,$P$2:$Q$6,2,0),679,1)</f>
        <v>#REF!</v>
      </c>
      <c r="T537" s="13">
        <v>301.60000000000002</v>
      </c>
      <c r="U537" s="14" t="e">
        <f t="shared" ca="1" si="8"/>
        <v>#REF!</v>
      </c>
    </row>
    <row r="538" spans="18:21" x14ac:dyDescent="0.25">
      <c r="R538" s="12">
        <v>42065</v>
      </c>
      <c r="S538" s="9" t="e">
        <f ca="1">OFFSET(ACC!#REF!,0,VLOOKUP($M$1,$P$2:$Q$6,2,0),679,1)</f>
        <v>#REF!</v>
      </c>
      <c r="T538" s="13">
        <v>301.89999999999998</v>
      </c>
      <c r="U538" s="14" t="e">
        <f t="shared" ca="1" si="8"/>
        <v>#REF!</v>
      </c>
    </row>
    <row r="539" spans="18:21" x14ac:dyDescent="0.25">
      <c r="R539" s="12">
        <v>42066</v>
      </c>
      <c r="S539" s="9" t="e">
        <f ca="1">OFFSET(ACC!#REF!,0,VLOOKUP($M$1,$P$2:$Q$6,2,0),679,1)</f>
        <v>#REF!</v>
      </c>
      <c r="T539" s="13">
        <v>302.75</v>
      </c>
      <c r="U539" s="14" t="e">
        <f t="shared" ca="1" si="8"/>
        <v>#REF!</v>
      </c>
    </row>
    <row r="540" spans="18:21" x14ac:dyDescent="0.25">
      <c r="R540" s="12">
        <v>42067</v>
      </c>
      <c r="S540" s="9" t="e">
        <f ca="1">OFFSET(ACC!#REF!,0,VLOOKUP($M$1,$P$2:$Q$6,2,0),679,1)</f>
        <v>#REF!</v>
      </c>
      <c r="T540" s="13">
        <v>294.2</v>
      </c>
      <c r="U540" s="14" t="e">
        <f t="shared" ca="1" si="8"/>
        <v>#REF!</v>
      </c>
    </row>
    <row r="541" spans="18:21" x14ac:dyDescent="0.25">
      <c r="R541" s="12">
        <v>42068</v>
      </c>
      <c r="S541" s="9" t="e">
        <f ca="1">OFFSET(ACC!#REF!,0,VLOOKUP($M$1,$P$2:$Q$6,2,0),679,1)</f>
        <v>#REF!</v>
      </c>
      <c r="T541" s="13">
        <v>293.64999999999998</v>
      </c>
      <c r="U541" s="14" t="e">
        <f t="shared" ca="1" si="8"/>
        <v>#REF!</v>
      </c>
    </row>
    <row r="542" spans="18:21" x14ac:dyDescent="0.25">
      <c r="R542" s="12">
        <v>42072</v>
      </c>
      <c r="S542" s="9" t="e">
        <f ca="1">OFFSET(ACC!#REF!,0,VLOOKUP($M$1,$P$2:$Q$6,2,0),679,1)</f>
        <v>#REF!</v>
      </c>
      <c r="T542" s="13">
        <v>290.64999999999998</v>
      </c>
      <c r="U542" s="14" t="e">
        <f t="shared" ca="1" si="8"/>
        <v>#REF!</v>
      </c>
    </row>
    <row r="543" spans="18:21" x14ac:dyDescent="0.25">
      <c r="R543" s="12">
        <v>42073</v>
      </c>
      <c r="S543" s="9" t="e">
        <f ca="1">OFFSET(ACC!#REF!,0,VLOOKUP($M$1,$P$2:$Q$6,2,0),679,1)</f>
        <v>#REF!</v>
      </c>
      <c r="T543" s="13">
        <v>287.60000000000002</v>
      </c>
      <c r="U543" s="14" t="e">
        <f t="shared" ca="1" si="8"/>
        <v>#REF!</v>
      </c>
    </row>
    <row r="544" spans="18:21" x14ac:dyDescent="0.25">
      <c r="R544" s="12">
        <v>42074</v>
      </c>
      <c r="S544" s="9" t="e">
        <f ca="1">OFFSET(ACC!#REF!,0,VLOOKUP($M$1,$P$2:$Q$6,2,0),679,1)</f>
        <v>#REF!</v>
      </c>
      <c r="T544" s="13">
        <v>285.14999999999998</v>
      </c>
      <c r="U544" s="14" t="e">
        <f t="shared" ca="1" si="8"/>
        <v>#REF!</v>
      </c>
    </row>
    <row r="545" spans="18:21" x14ac:dyDescent="0.25">
      <c r="R545" s="12">
        <v>42075</v>
      </c>
      <c r="S545" s="9" t="e">
        <f ca="1">OFFSET(ACC!#REF!,0,VLOOKUP($M$1,$P$2:$Q$6,2,0),679,1)</f>
        <v>#REF!</v>
      </c>
      <c r="T545" s="13">
        <v>287.2</v>
      </c>
      <c r="U545" s="14" t="e">
        <f t="shared" ca="1" si="8"/>
        <v>#REF!</v>
      </c>
    </row>
    <row r="546" spans="18:21" x14ac:dyDescent="0.25">
      <c r="R546" s="12">
        <v>42076</v>
      </c>
      <c r="S546" s="9" t="e">
        <f ca="1">OFFSET(ACC!#REF!,0,VLOOKUP($M$1,$P$2:$Q$6,2,0),679,1)</f>
        <v>#REF!</v>
      </c>
      <c r="T546" s="13">
        <v>280.85000000000002</v>
      </c>
      <c r="U546" s="14" t="e">
        <f t="shared" ca="1" si="8"/>
        <v>#REF!</v>
      </c>
    </row>
    <row r="547" spans="18:21" x14ac:dyDescent="0.25">
      <c r="R547" s="12">
        <v>42079</v>
      </c>
      <c r="S547" s="9" t="e">
        <f ca="1">OFFSET(ACC!#REF!,0,VLOOKUP($M$1,$P$2:$Q$6,2,0),679,1)</f>
        <v>#REF!</v>
      </c>
      <c r="T547" s="13">
        <v>281.64999999999998</v>
      </c>
      <c r="U547" s="14" t="e">
        <f t="shared" ca="1" si="8"/>
        <v>#REF!</v>
      </c>
    </row>
    <row r="548" spans="18:21" x14ac:dyDescent="0.25">
      <c r="R548" s="12">
        <v>42080</v>
      </c>
      <c r="S548" s="9" t="e">
        <f ca="1">OFFSET(ACC!#REF!,0,VLOOKUP($M$1,$P$2:$Q$6,2,0),679,1)</f>
        <v>#REF!</v>
      </c>
      <c r="T548" s="13">
        <v>282.8</v>
      </c>
      <c r="U548" s="14" t="e">
        <f t="shared" ca="1" si="8"/>
        <v>#REF!</v>
      </c>
    </row>
    <row r="549" spans="18:21" x14ac:dyDescent="0.25">
      <c r="R549" s="12">
        <v>42081</v>
      </c>
      <c r="S549" s="9" t="e">
        <f ca="1">OFFSET(ACC!#REF!,0,VLOOKUP($M$1,$P$2:$Q$6,2,0),679,1)</f>
        <v>#REF!</v>
      </c>
      <c r="T549" s="13">
        <v>286.60000000000002</v>
      </c>
      <c r="U549" s="14" t="e">
        <f t="shared" ca="1" si="8"/>
        <v>#REF!</v>
      </c>
    </row>
    <row r="550" spans="18:21" x14ac:dyDescent="0.25">
      <c r="R550" s="12">
        <v>42082</v>
      </c>
      <c r="S550" s="9" t="e">
        <f ca="1">OFFSET(ACC!#REF!,0,VLOOKUP($M$1,$P$2:$Q$6,2,0),679,1)</f>
        <v>#REF!</v>
      </c>
      <c r="T550" s="13">
        <v>281.55</v>
      </c>
      <c r="U550" s="14" t="e">
        <f t="shared" ca="1" si="8"/>
        <v>#REF!</v>
      </c>
    </row>
    <row r="551" spans="18:21" x14ac:dyDescent="0.25">
      <c r="R551" s="12">
        <v>42083</v>
      </c>
      <c r="S551" s="9" t="e">
        <f ca="1">OFFSET(ACC!#REF!,0,VLOOKUP($M$1,$P$2:$Q$6,2,0),679,1)</f>
        <v>#REF!</v>
      </c>
      <c r="T551" s="13">
        <v>278.35000000000002</v>
      </c>
      <c r="U551" s="14" t="e">
        <f t="shared" ca="1" si="8"/>
        <v>#REF!</v>
      </c>
    </row>
    <row r="552" spans="18:21" x14ac:dyDescent="0.25">
      <c r="R552" s="12">
        <v>42086</v>
      </c>
      <c r="S552" s="9" t="e">
        <f ca="1">OFFSET(ACC!#REF!,0,VLOOKUP($M$1,$P$2:$Q$6,2,0),679,1)</f>
        <v>#REF!</v>
      </c>
      <c r="T552" s="13">
        <v>274.7</v>
      </c>
      <c r="U552" s="14" t="e">
        <f t="shared" ca="1" si="8"/>
        <v>#REF!</v>
      </c>
    </row>
    <row r="553" spans="18:21" x14ac:dyDescent="0.25">
      <c r="R553" s="12">
        <v>42087</v>
      </c>
      <c r="S553" s="9" t="e">
        <f ca="1">OFFSET(ACC!#REF!,0,VLOOKUP($M$1,$P$2:$Q$6,2,0),679,1)</f>
        <v>#REF!</v>
      </c>
      <c r="T553" s="13">
        <v>270.39999999999998</v>
      </c>
      <c r="U553" s="14" t="e">
        <f t="shared" ca="1" si="8"/>
        <v>#REF!</v>
      </c>
    </row>
    <row r="554" spans="18:21" x14ac:dyDescent="0.25">
      <c r="R554" s="12">
        <v>42088</v>
      </c>
      <c r="S554" s="9" t="e">
        <f ca="1">OFFSET(ACC!#REF!,0,VLOOKUP($M$1,$P$2:$Q$6,2,0),679,1)</f>
        <v>#REF!</v>
      </c>
      <c r="T554" s="13">
        <v>265.35000000000002</v>
      </c>
      <c r="U554" s="14" t="e">
        <f t="shared" ca="1" si="8"/>
        <v>#REF!</v>
      </c>
    </row>
    <row r="555" spans="18:21" x14ac:dyDescent="0.25">
      <c r="R555" s="12">
        <v>42089</v>
      </c>
      <c r="S555" s="9" t="e">
        <f ca="1">OFFSET(ACC!#REF!,0,VLOOKUP($M$1,$P$2:$Q$6,2,0),679,1)</f>
        <v>#REF!</v>
      </c>
      <c r="T555" s="13">
        <v>256.89999999999998</v>
      </c>
      <c r="U555" s="14" t="e">
        <f t="shared" ca="1" si="8"/>
        <v>#REF!</v>
      </c>
    </row>
    <row r="556" spans="18:21" x14ac:dyDescent="0.25">
      <c r="R556" s="12">
        <v>42090</v>
      </c>
      <c r="S556" s="9" t="e">
        <f ca="1">OFFSET(ACC!#REF!,0,VLOOKUP($M$1,$P$2:$Q$6,2,0),679,1)</f>
        <v>#REF!</v>
      </c>
      <c r="T556" s="13">
        <v>263.55</v>
      </c>
      <c r="U556" s="14" t="e">
        <f t="shared" ca="1" si="8"/>
        <v>#REF!</v>
      </c>
    </row>
    <row r="557" spans="18:21" x14ac:dyDescent="0.25">
      <c r="R557" s="12">
        <v>42093</v>
      </c>
      <c r="S557" s="9" t="e">
        <f ca="1">OFFSET(ACC!#REF!,0,VLOOKUP($M$1,$P$2:$Q$6,2,0),679,1)</f>
        <v>#REF!</v>
      </c>
      <c r="T557" s="13">
        <v>267.89999999999998</v>
      </c>
      <c r="U557" s="14" t="e">
        <f t="shared" ca="1" si="8"/>
        <v>#REF!</v>
      </c>
    </row>
    <row r="558" spans="18:21" x14ac:dyDescent="0.25">
      <c r="R558" s="12">
        <v>42094</v>
      </c>
      <c r="S558" s="9" t="e">
        <f ca="1">OFFSET(ACC!#REF!,0,VLOOKUP($M$1,$P$2:$Q$6,2,0),679,1)</f>
        <v>#REF!</v>
      </c>
      <c r="T558" s="13">
        <v>267</v>
      </c>
      <c r="U558" s="14" t="e">
        <f t="shared" ca="1" si="8"/>
        <v>#REF!</v>
      </c>
    </row>
    <row r="559" spans="18:21" x14ac:dyDescent="0.25">
      <c r="R559" s="12">
        <v>42095</v>
      </c>
      <c r="S559" s="9" t="e">
        <f ca="1">OFFSET(ACC!#REF!,0,VLOOKUP($M$1,$P$2:$Q$6,2,0),679,1)</f>
        <v>#REF!</v>
      </c>
      <c r="T559" s="13">
        <v>273.45</v>
      </c>
      <c r="U559" s="14" t="e">
        <f t="shared" ca="1" si="8"/>
        <v>#REF!</v>
      </c>
    </row>
    <row r="560" spans="18:21" x14ac:dyDescent="0.25">
      <c r="R560" s="12">
        <v>42100</v>
      </c>
      <c r="S560" s="9" t="e">
        <f ca="1">OFFSET(ACC!#REF!,0,VLOOKUP($M$1,$P$2:$Q$6,2,0),679,1)</f>
        <v>#REF!</v>
      </c>
      <c r="T560" s="13">
        <v>274.55</v>
      </c>
      <c r="U560" s="14" t="e">
        <f t="shared" ca="1" si="8"/>
        <v>#REF!</v>
      </c>
    </row>
    <row r="561" spans="18:21" x14ac:dyDescent="0.25">
      <c r="R561" s="12">
        <v>42101</v>
      </c>
      <c r="S561" s="9" t="e">
        <f ca="1">OFFSET(ACC!#REF!,0,VLOOKUP($M$1,$P$2:$Q$6,2,0),679,1)</f>
        <v>#REF!</v>
      </c>
      <c r="T561" s="13">
        <v>271.89999999999998</v>
      </c>
      <c r="U561" s="14" t="e">
        <f t="shared" ca="1" si="8"/>
        <v>#REF!</v>
      </c>
    </row>
    <row r="562" spans="18:21" x14ac:dyDescent="0.25">
      <c r="R562" s="12">
        <v>42102</v>
      </c>
      <c r="S562" s="9" t="e">
        <f ca="1">OFFSET(ACC!#REF!,0,VLOOKUP($M$1,$P$2:$Q$6,2,0),679,1)</f>
        <v>#REF!</v>
      </c>
      <c r="T562" s="13">
        <v>273.60000000000002</v>
      </c>
      <c r="U562" s="14" t="e">
        <f t="shared" ca="1" si="8"/>
        <v>#REF!</v>
      </c>
    </row>
    <row r="563" spans="18:21" x14ac:dyDescent="0.25">
      <c r="R563" s="12">
        <v>42103</v>
      </c>
      <c r="S563" s="9" t="e">
        <f ca="1">OFFSET(ACC!#REF!,0,VLOOKUP($M$1,$P$2:$Q$6,2,0),679,1)</f>
        <v>#REF!</v>
      </c>
      <c r="T563" s="13">
        <v>280.45</v>
      </c>
      <c r="U563" s="14" t="e">
        <f t="shared" ca="1" si="8"/>
        <v>#REF!</v>
      </c>
    </row>
    <row r="564" spans="18:21" x14ac:dyDescent="0.25">
      <c r="R564" s="12">
        <v>42104</v>
      </c>
      <c r="S564" s="9" t="e">
        <f ca="1">OFFSET(ACC!#REF!,0,VLOOKUP($M$1,$P$2:$Q$6,2,0),679,1)</f>
        <v>#REF!</v>
      </c>
      <c r="T564" s="13">
        <v>285.64999999999998</v>
      </c>
      <c r="U564" s="14" t="e">
        <f t="shared" ca="1" si="8"/>
        <v>#REF!</v>
      </c>
    </row>
    <row r="565" spans="18:21" x14ac:dyDescent="0.25">
      <c r="R565" s="12">
        <v>42107</v>
      </c>
      <c r="S565" s="9" t="e">
        <f ca="1">OFFSET(ACC!#REF!,0,VLOOKUP($M$1,$P$2:$Q$6,2,0),679,1)</f>
        <v>#REF!</v>
      </c>
      <c r="T565" s="13">
        <v>285.45</v>
      </c>
      <c r="U565" s="14" t="e">
        <f t="shared" ca="1" si="8"/>
        <v>#REF!</v>
      </c>
    </row>
    <row r="566" spans="18:21" x14ac:dyDescent="0.25">
      <c r="R566" s="12">
        <v>42109</v>
      </c>
      <c r="S566" s="9" t="e">
        <f ca="1">OFFSET(ACC!#REF!,0,VLOOKUP($M$1,$P$2:$Q$6,2,0),679,1)</f>
        <v>#REF!</v>
      </c>
      <c r="T566" s="13">
        <v>290</v>
      </c>
      <c r="U566" s="14" t="e">
        <f t="shared" ca="1" si="8"/>
        <v>#REF!</v>
      </c>
    </row>
    <row r="567" spans="18:21" x14ac:dyDescent="0.25">
      <c r="R567" s="12">
        <v>42110</v>
      </c>
      <c r="S567" s="9" t="e">
        <f ca="1">OFFSET(ACC!#REF!,0,VLOOKUP($M$1,$P$2:$Q$6,2,0),679,1)</f>
        <v>#REF!</v>
      </c>
      <c r="T567" s="13">
        <v>291.45</v>
      </c>
      <c r="U567" s="14" t="e">
        <f t="shared" ca="1" si="8"/>
        <v>#REF!</v>
      </c>
    </row>
    <row r="568" spans="18:21" x14ac:dyDescent="0.25">
      <c r="R568" s="12">
        <v>42111</v>
      </c>
      <c r="S568" s="9" t="e">
        <f ca="1">OFFSET(ACC!#REF!,0,VLOOKUP($M$1,$P$2:$Q$6,2,0),679,1)</f>
        <v>#REF!</v>
      </c>
      <c r="T568" s="13">
        <v>291.05</v>
      </c>
      <c r="U568" s="14" t="e">
        <f t="shared" ca="1" si="8"/>
        <v>#REF!</v>
      </c>
    </row>
    <row r="569" spans="18:21" x14ac:dyDescent="0.25">
      <c r="R569" s="12">
        <v>42114</v>
      </c>
      <c r="S569" s="9" t="e">
        <f ca="1">OFFSET(ACC!#REF!,0,VLOOKUP($M$1,$P$2:$Q$6,2,0),679,1)</f>
        <v>#REF!</v>
      </c>
      <c r="T569" s="13">
        <v>287.45</v>
      </c>
      <c r="U569" s="14" t="e">
        <f t="shared" ca="1" si="8"/>
        <v>#REF!</v>
      </c>
    </row>
    <row r="570" spans="18:21" x14ac:dyDescent="0.25">
      <c r="R570" s="12">
        <v>42115</v>
      </c>
      <c r="S570" s="9" t="e">
        <f ca="1">OFFSET(ACC!#REF!,0,VLOOKUP($M$1,$P$2:$Q$6,2,0),679,1)</f>
        <v>#REF!</v>
      </c>
      <c r="T570" s="13">
        <v>289.05</v>
      </c>
      <c r="U570" s="14" t="e">
        <f t="shared" ca="1" si="8"/>
        <v>#REF!</v>
      </c>
    </row>
    <row r="571" spans="18:21" x14ac:dyDescent="0.25">
      <c r="R571" s="12">
        <v>42116</v>
      </c>
      <c r="S571" s="9" t="e">
        <f ca="1">OFFSET(ACC!#REF!,0,VLOOKUP($M$1,$P$2:$Q$6,2,0),679,1)</f>
        <v>#REF!</v>
      </c>
      <c r="T571" s="13">
        <v>284.10000000000002</v>
      </c>
      <c r="U571" s="14" t="e">
        <f t="shared" ca="1" si="8"/>
        <v>#REF!</v>
      </c>
    </row>
    <row r="572" spans="18:21" x14ac:dyDescent="0.25">
      <c r="R572" s="12">
        <v>42117</v>
      </c>
      <c r="S572" s="9" t="e">
        <f ca="1">OFFSET(ACC!#REF!,0,VLOOKUP($M$1,$P$2:$Q$6,2,0),679,1)</f>
        <v>#REF!</v>
      </c>
      <c r="T572" s="13">
        <v>277.25</v>
      </c>
      <c r="U572" s="14" t="e">
        <f t="shared" ca="1" si="8"/>
        <v>#REF!</v>
      </c>
    </row>
    <row r="573" spans="18:21" x14ac:dyDescent="0.25">
      <c r="R573" s="12">
        <v>42118</v>
      </c>
      <c r="S573" s="9" t="e">
        <f ca="1">OFFSET(ACC!#REF!,0,VLOOKUP($M$1,$P$2:$Q$6,2,0),679,1)</f>
        <v>#REF!</v>
      </c>
      <c r="T573" s="13">
        <v>275.64999999999998</v>
      </c>
      <c r="U573" s="14" t="e">
        <f t="shared" ca="1" si="8"/>
        <v>#REF!</v>
      </c>
    </row>
    <row r="574" spans="18:21" x14ac:dyDescent="0.25">
      <c r="R574" s="12">
        <v>42121</v>
      </c>
      <c r="S574" s="9" t="e">
        <f ca="1">OFFSET(ACC!#REF!,0,VLOOKUP($M$1,$P$2:$Q$6,2,0),679,1)</f>
        <v>#REF!</v>
      </c>
      <c r="T574" s="13">
        <v>267.14999999999998</v>
      </c>
      <c r="U574" s="14" t="e">
        <f t="shared" ca="1" si="8"/>
        <v>#REF!</v>
      </c>
    </row>
    <row r="575" spans="18:21" x14ac:dyDescent="0.25">
      <c r="R575" s="12">
        <v>42122</v>
      </c>
      <c r="S575" s="9" t="e">
        <f ca="1">OFFSET(ACC!#REF!,0,VLOOKUP($M$1,$P$2:$Q$6,2,0),679,1)</f>
        <v>#REF!</v>
      </c>
      <c r="T575" s="13">
        <v>272.39999999999998</v>
      </c>
      <c r="U575" s="14" t="e">
        <f t="shared" ca="1" si="8"/>
        <v>#REF!</v>
      </c>
    </row>
    <row r="576" spans="18:21" x14ac:dyDescent="0.25">
      <c r="R576" s="12">
        <v>42123</v>
      </c>
      <c r="S576" s="9" t="e">
        <f ca="1">OFFSET(ACC!#REF!,0,VLOOKUP($M$1,$P$2:$Q$6,2,0),679,1)</f>
        <v>#REF!</v>
      </c>
      <c r="T576" s="13">
        <v>271.8</v>
      </c>
      <c r="U576" s="14" t="e">
        <f t="shared" ca="1" si="8"/>
        <v>#REF!</v>
      </c>
    </row>
    <row r="577" spans="18:21" x14ac:dyDescent="0.25">
      <c r="R577" s="12">
        <v>42124</v>
      </c>
      <c r="S577" s="9" t="e">
        <f ca="1">OFFSET(ACC!#REF!,0,VLOOKUP($M$1,$P$2:$Q$6,2,0),679,1)</f>
        <v>#REF!</v>
      </c>
      <c r="T577" s="13">
        <v>270.05</v>
      </c>
      <c r="U577" s="14" t="e">
        <f t="shared" ca="1" si="8"/>
        <v>#REF!</v>
      </c>
    </row>
    <row r="578" spans="18:21" x14ac:dyDescent="0.25">
      <c r="R578" s="12">
        <v>42128</v>
      </c>
      <c r="S578" s="9" t="e">
        <f ca="1">OFFSET(ACC!#REF!,0,VLOOKUP($M$1,$P$2:$Q$6,2,0),679,1)</f>
        <v>#REF!</v>
      </c>
      <c r="T578" s="13">
        <v>277.3</v>
      </c>
      <c r="U578" s="14" t="e">
        <f t="shared" ca="1" si="8"/>
        <v>#REF!</v>
      </c>
    </row>
    <row r="579" spans="18:21" x14ac:dyDescent="0.25">
      <c r="R579" s="12">
        <v>42129</v>
      </c>
      <c r="S579" s="9" t="e">
        <f ca="1">OFFSET(ACC!#REF!,0,VLOOKUP($M$1,$P$2:$Q$6,2,0),679,1)</f>
        <v>#REF!</v>
      </c>
      <c r="T579" s="13">
        <v>272.14999999999998</v>
      </c>
      <c r="U579" s="14" t="e">
        <f t="shared" ref="U579:U642" ca="1" si="9">S579-T579</f>
        <v>#REF!</v>
      </c>
    </row>
    <row r="580" spans="18:21" x14ac:dyDescent="0.25">
      <c r="R580" s="12">
        <v>42130</v>
      </c>
      <c r="S580" s="9" t="e">
        <f ca="1">OFFSET(ACC!#REF!,0,VLOOKUP($M$1,$P$2:$Q$6,2,0),679,1)</f>
        <v>#REF!</v>
      </c>
      <c r="T580" s="13">
        <v>265.3</v>
      </c>
      <c r="U580" s="14" t="e">
        <f t="shared" ca="1" si="9"/>
        <v>#REF!</v>
      </c>
    </row>
    <row r="581" spans="18:21" x14ac:dyDescent="0.25">
      <c r="R581" s="12">
        <v>42131</v>
      </c>
      <c r="S581" s="9" t="e">
        <f ca="1">OFFSET(ACC!#REF!,0,VLOOKUP($M$1,$P$2:$Q$6,2,0),679,1)</f>
        <v>#REF!</v>
      </c>
      <c r="T581" s="13">
        <v>261.3</v>
      </c>
      <c r="U581" s="14" t="e">
        <f t="shared" ca="1" si="9"/>
        <v>#REF!</v>
      </c>
    </row>
    <row r="582" spans="18:21" x14ac:dyDescent="0.25">
      <c r="R582" s="12">
        <v>42132</v>
      </c>
      <c r="S582" s="9" t="e">
        <f ca="1">OFFSET(ACC!#REF!,0,VLOOKUP($M$1,$P$2:$Q$6,2,0),679,1)</f>
        <v>#REF!</v>
      </c>
      <c r="T582" s="13">
        <v>261.8</v>
      </c>
      <c r="U582" s="14" t="e">
        <f t="shared" ca="1" si="9"/>
        <v>#REF!</v>
      </c>
    </row>
    <row r="583" spans="18:21" x14ac:dyDescent="0.25">
      <c r="R583" s="12">
        <v>42135</v>
      </c>
      <c r="S583" s="9" t="e">
        <f ca="1">OFFSET(ACC!#REF!,0,VLOOKUP($M$1,$P$2:$Q$6,2,0),679,1)</f>
        <v>#REF!</v>
      </c>
      <c r="T583" s="13">
        <v>276.05</v>
      </c>
      <c r="U583" s="14" t="e">
        <f t="shared" ca="1" si="9"/>
        <v>#REF!</v>
      </c>
    </row>
    <row r="584" spans="18:21" x14ac:dyDescent="0.25">
      <c r="R584" s="12">
        <v>42136</v>
      </c>
      <c r="S584" s="9" t="e">
        <f ca="1">OFFSET(ACC!#REF!,0,VLOOKUP($M$1,$P$2:$Q$6,2,0),679,1)</f>
        <v>#REF!</v>
      </c>
      <c r="T584" s="13">
        <v>267.39999999999998</v>
      </c>
      <c r="U584" s="14" t="e">
        <f t="shared" ca="1" si="9"/>
        <v>#REF!</v>
      </c>
    </row>
    <row r="585" spans="18:21" x14ac:dyDescent="0.25">
      <c r="R585" s="12">
        <v>42137</v>
      </c>
      <c r="S585" s="9" t="e">
        <f ca="1">OFFSET(ACC!#REF!,0,VLOOKUP($M$1,$P$2:$Q$6,2,0),679,1)</f>
        <v>#REF!</v>
      </c>
      <c r="T585" s="13">
        <v>274.14999999999998</v>
      </c>
      <c r="U585" s="14" t="e">
        <f t="shared" ca="1" si="9"/>
        <v>#REF!</v>
      </c>
    </row>
    <row r="586" spans="18:21" x14ac:dyDescent="0.25">
      <c r="R586" s="12">
        <v>42138</v>
      </c>
      <c r="S586" s="9" t="e">
        <f ca="1">OFFSET(ACC!#REF!,0,VLOOKUP($M$1,$P$2:$Q$6,2,0),679,1)</f>
        <v>#REF!</v>
      </c>
      <c r="T586" s="13">
        <v>280.64999999999998</v>
      </c>
      <c r="U586" s="14" t="e">
        <f t="shared" ca="1" si="9"/>
        <v>#REF!</v>
      </c>
    </row>
    <row r="587" spans="18:21" x14ac:dyDescent="0.25">
      <c r="R587" s="12">
        <v>42139</v>
      </c>
      <c r="S587" s="9" t="e">
        <f ca="1">OFFSET(ACC!#REF!,0,VLOOKUP($M$1,$P$2:$Q$6,2,0),679,1)</f>
        <v>#REF!</v>
      </c>
      <c r="T587" s="13">
        <v>287.35000000000002</v>
      </c>
      <c r="U587" s="14" t="e">
        <f t="shared" ca="1" si="9"/>
        <v>#REF!</v>
      </c>
    </row>
    <row r="588" spans="18:21" x14ac:dyDescent="0.25">
      <c r="R588" s="12">
        <v>42142</v>
      </c>
      <c r="S588" s="9" t="e">
        <f ca="1">OFFSET(ACC!#REF!,0,VLOOKUP($M$1,$P$2:$Q$6,2,0),679,1)</f>
        <v>#REF!</v>
      </c>
      <c r="T588" s="13">
        <v>288.75</v>
      </c>
      <c r="U588" s="14" t="e">
        <f t="shared" ca="1" si="9"/>
        <v>#REF!</v>
      </c>
    </row>
    <row r="589" spans="18:21" x14ac:dyDescent="0.25">
      <c r="R589" s="12">
        <v>42143</v>
      </c>
      <c r="S589" s="9" t="e">
        <f ca="1">OFFSET(ACC!#REF!,0,VLOOKUP($M$1,$P$2:$Q$6,2,0),679,1)</f>
        <v>#REF!</v>
      </c>
      <c r="T589" s="13">
        <v>288.3</v>
      </c>
      <c r="U589" s="14" t="e">
        <f t="shared" ca="1" si="9"/>
        <v>#REF!</v>
      </c>
    </row>
    <row r="590" spans="18:21" x14ac:dyDescent="0.25">
      <c r="R590" s="12">
        <v>42144</v>
      </c>
      <c r="S590" s="9" t="e">
        <f ca="1">OFFSET(ACC!#REF!,0,VLOOKUP($M$1,$P$2:$Q$6,2,0),679,1)</f>
        <v>#REF!</v>
      </c>
      <c r="T590" s="13">
        <v>291.8</v>
      </c>
      <c r="U590" s="14" t="e">
        <f t="shared" ca="1" si="9"/>
        <v>#REF!</v>
      </c>
    </row>
    <row r="591" spans="18:21" x14ac:dyDescent="0.25">
      <c r="R591" s="12">
        <v>42145</v>
      </c>
      <c r="S591" s="9" t="e">
        <f ca="1">OFFSET(ACC!#REF!,0,VLOOKUP($M$1,$P$2:$Q$6,2,0),679,1)</f>
        <v>#REF!</v>
      </c>
      <c r="T591" s="13">
        <v>289.35000000000002</v>
      </c>
      <c r="U591" s="14" t="e">
        <f t="shared" ca="1" si="9"/>
        <v>#REF!</v>
      </c>
    </row>
    <row r="592" spans="18:21" x14ac:dyDescent="0.25">
      <c r="R592" s="12">
        <v>42146</v>
      </c>
      <c r="S592" s="9" t="e">
        <f ca="1">OFFSET(ACC!#REF!,0,VLOOKUP($M$1,$P$2:$Q$6,2,0),679,1)</f>
        <v>#REF!</v>
      </c>
      <c r="T592" s="13">
        <v>282.45</v>
      </c>
      <c r="U592" s="14" t="e">
        <f t="shared" ca="1" si="9"/>
        <v>#REF!</v>
      </c>
    </row>
    <row r="593" spans="18:21" x14ac:dyDescent="0.25">
      <c r="R593" s="12">
        <v>42149</v>
      </c>
      <c r="S593" s="9" t="e">
        <f ca="1">OFFSET(ACC!#REF!,0,VLOOKUP($M$1,$P$2:$Q$6,2,0),679,1)</f>
        <v>#REF!</v>
      </c>
      <c r="T593" s="13">
        <v>277.7</v>
      </c>
      <c r="U593" s="14" t="e">
        <f t="shared" ca="1" si="9"/>
        <v>#REF!</v>
      </c>
    </row>
    <row r="594" spans="18:21" x14ac:dyDescent="0.25">
      <c r="R594" s="12">
        <v>42150</v>
      </c>
      <c r="S594" s="9" t="e">
        <f ca="1">OFFSET(ACC!#REF!,0,VLOOKUP($M$1,$P$2:$Q$6,2,0),679,1)</f>
        <v>#REF!</v>
      </c>
      <c r="T594" s="13">
        <v>277.25</v>
      </c>
      <c r="U594" s="14" t="e">
        <f t="shared" ca="1" si="9"/>
        <v>#REF!</v>
      </c>
    </row>
    <row r="595" spans="18:21" x14ac:dyDescent="0.25">
      <c r="R595" s="12">
        <v>42151</v>
      </c>
      <c r="S595" s="9" t="e">
        <f ca="1">OFFSET(ACC!#REF!,0,VLOOKUP($M$1,$P$2:$Q$6,2,0),679,1)</f>
        <v>#REF!</v>
      </c>
      <c r="T595" s="13">
        <v>280.64999999999998</v>
      </c>
      <c r="U595" s="14" t="e">
        <f t="shared" ca="1" si="9"/>
        <v>#REF!</v>
      </c>
    </row>
    <row r="596" spans="18:21" x14ac:dyDescent="0.25">
      <c r="R596" s="12">
        <v>42152</v>
      </c>
      <c r="S596" s="9" t="e">
        <f ca="1">OFFSET(ACC!#REF!,0,VLOOKUP($M$1,$P$2:$Q$6,2,0),679,1)</f>
        <v>#REF!</v>
      </c>
      <c r="T596" s="13">
        <v>277.5</v>
      </c>
      <c r="U596" s="14" t="e">
        <f t="shared" ca="1" si="9"/>
        <v>#REF!</v>
      </c>
    </row>
    <row r="597" spans="18:21" x14ac:dyDescent="0.25">
      <c r="R597" s="12">
        <v>42153</v>
      </c>
      <c r="S597" s="9" t="e">
        <f ca="1">OFFSET(ACC!#REF!,0,VLOOKUP($M$1,$P$2:$Q$6,2,0),679,1)</f>
        <v>#REF!</v>
      </c>
      <c r="T597" s="13">
        <v>278.14999999999998</v>
      </c>
      <c r="U597" s="14" t="e">
        <f t="shared" ca="1" si="9"/>
        <v>#REF!</v>
      </c>
    </row>
    <row r="598" spans="18:21" x14ac:dyDescent="0.25">
      <c r="R598" s="12">
        <v>42156</v>
      </c>
      <c r="S598" s="9" t="e">
        <f ca="1">OFFSET(ACC!#REF!,0,VLOOKUP($M$1,$P$2:$Q$6,2,0),679,1)</f>
        <v>#REF!</v>
      </c>
      <c r="T598" s="13">
        <v>278.14999999999998</v>
      </c>
      <c r="U598" s="14" t="e">
        <f t="shared" ca="1" si="9"/>
        <v>#REF!</v>
      </c>
    </row>
    <row r="599" spans="18:21" x14ac:dyDescent="0.25">
      <c r="R599" s="12">
        <v>42157</v>
      </c>
      <c r="S599" s="9" t="e">
        <f ca="1">OFFSET(ACC!#REF!,0,VLOOKUP($M$1,$P$2:$Q$6,2,0),679,1)</f>
        <v>#REF!</v>
      </c>
      <c r="T599" s="13">
        <v>266.25</v>
      </c>
      <c r="U599" s="14" t="e">
        <f t="shared" ca="1" si="9"/>
        <v>#REF!</v>
      </c>
    </row>
    <row r="600" spans="18:21" x14ac:dyDescent="0.25">
      <c r="R600" s="12">
        <v>42158</v>
      </c>
      <c r="S600" s="9" t="e">
        <f ca="1">OFFSET(ACC!#REF!,0,VLOOKUP($M$1,$P$2:$Q$6,2,0),679,1)</f>
        <v>#REF!</v>
      </c>
      <c r="T600" s="13">
        <v>257.55</v>
      </c>
      <c r="U600" s="14" t="e">
        <f t="shared" ca="1" si="9"/>
        <v>#REF!</v>
      </c>
    </row>
    <row r="601" spans="18:21" x14ac:dyDescent="0.25">
      <c r="R601" s="12">
        <v>42159</v>
      </c>
      <c r="S601" s="9" t="e">
        <f ca="1">OFFSET(ACC!#REF!,0,VLOOKUP($M$1,$P$2:$Q$6,2,0),679,1)</f>
        <v>#REF!</v>
      </c>
      <c r="T601" s="13">
        <v>257.60000000000002</v>
      </c>
      <c r="U601" s="14" t="e">
        <f t="shared" ca="1" si="9"/>
        <v>#REF!</v>
      </c>
    </row>
    <row r="602" spans="18:21" x14ac:dyDescent="0.25">
      <c r="R602" s="12">
        <v>42160</v>
      </c>
      <c r="S602" s="9" t="e">
        <f ca="1">OFFSET(ACC!#REF!,0,VLOOKUP($M$1,$P$2:$Q$6,2,0),679,1)</f>
        <v>#REF!</v>
      </c>
      <c r="T602" s="13">
        <v>257.8</v>
      </c>
      <c r="U602" s="14" t="e">
        <f t="shared" ca="1" si="9"/>
        <v>#REF!</v>
      </c>
    </row>
    <row r="603" spans="18:21" x14ac:dyDescent="0.25">
      <c r="R603" s="12">
        <v>42163</v>
      </c>
      <c r="S603" s="9" t="e">
        <f ca="1">OFFSET(ACC!#REF!,0,VLOOKUP($M$1,$P$2:$Q$6,2,0),679,1)</f>
        <v>#REF!</v>
      </c>
      <c r="T603" s="13">
        <v>254.85</v>
      </c>
      <c r="U603" s="14" t="e">
        <f t="shared" ca="1" si="9"/>
        <v>#REF!</v>
      </c>
    </row>
    <row r="604" spans="18:21" x14ac:dyDescent="0.25">
      <c r="R604" s="12">
        <v>42164</v>
      </c>
      <c r="S604" s="9" t="e">
        <f ca="1">OFFSET(ACC!#REF!,0,VLOOKUP($M$1,$P$2:$Q$6,2,0),679,1)</f>
        <v>#REF!</v>
      </c>
      <c r="T604" s="13">
        <v>257.39999999999998</v>
      </c>
      <c r="U604" s="14" t="e">
        <f t="shared" ca="1" si="9"/>
        <v>#REF!</v>
      </c>
    </row>
    <row r="605" spans="18:21" x14ac:dyDescent="0.25">
      <c r="R605" s="12">
        <v>42165</v>
      </c>
      <c r="S605" s="9" t="e">
        <f ca="1">OFFSET(ACC!#REF!,0,VLOOKUP($M$1,$P$2:$Q$6,2,0),679,1)</f>
        <v>#REF!</v>
      </c>
      <c r="T605" s="13">
        <v>260.05</v>
      </c>
      <c r="U605" s="14" t="e">
        <f t="shared" ca="1" si="9"/>
        <v>#REF!</v>
      </c>
    </row>
    <row r="606" spans="18:21" x14ac:dyDescent="0.25">
      <c r="R606" s="12">
        <v>42166</v>
      </c>
      <c r="S606" s="9" t="e">
        <f ca="1">OFFSET(ACC!#REF!,0,VLOOKUP($M$1,$P$2:$Q$6,2,0),679,1)</f>
        <v>#REF!</v>
      </c>
      <c r="T606" s="13">
        <v>253.85</v>
      </c>
      <c r="U606" s="14" t="e">
        <f t="shared" ca="1" si="9"/>
        <v>#REF!</v>
      </c>
    </row>
    <row r="607" spans="18:21" x14ac:dyDescent="0.25">
      <c r="R607" s="12">
        <v>42167</v>
      </c>
      <c r="S607" s="9" t="e">
        <f ca="1">OFFSET(ACC!#REF!,0,VLOOKUP($M$1,$P$2:$Q$6,2,0),679,1)</f>
        <v>#REF!</v>
      </c>
      <c r="T607" s="13">
        <v>253.95</v>
      </c>
      <c r="U607" s="14" t="e">
        <f t="shared" ca="1" si="9"/>
        <v>#REF!</v>
      </c>
    </row>
    <row r="608" spans="18:21" x14ac:dyDescent="0.25">
      <c r="R608" s="12">
        <v>42170</v>
      </c>
      <c r="S608" s="9" t="e">
        <f ca="1">OFFSET(ACC!#REF!,0,VLOOKUP($M$1,$P$2:$Q$6,2,0),679,1)</f>
        <v>#REF!</v>
      </c>
      <c r="T608" s="13">
        <v>250.55</v>
      </c>
      <c r="U608" s="14" t="e">
        <f t="shared" ca="1" si="9"/>
        <v>#REF!</v>
      </c>
    </row>
    <row r="609" spans="18:21" x14ac:dyDescent="0.25">
      <c r="R609" s="12">
        <v>42171</v>
      </c>
      <c r="S609" s="9" t="e">
        <f ca="1">OFFSET(ACC!#REF!,0,VLOOKUP($M$1,$P$2:$Q$6,2,0),679,1)</f>
        <v>#REF!</v>
      </c>
      <c r="T609" s="13">
        <v>254.6</v>
      </c>
      <c r="U609" s="14" t="e">
        <f t="shared" ca="1" si="9"/>
        <v>#REF!</v>
      </c>
    </row>
    <row r="610" spans="18:21" x14ac:dyDescent="0.25">
      <c r="R610" s="12">
        <v>42172</v>
      </c>
      <c r="S610" s="9" t="e">
        <f ca="1">OFFSET(ACC!#REF!,0,VLOOKUP($M$1,$P$2:$Q$6,2,0),679,1)</f>
        <v>#REF!</v>
      </c>
      <c r="T610" s="13">
        <v>255.1</v>
      </c>
      <c r="U610" s="14" t="e">
        <f t="shared" ca="1" si="9"/>
        <v>#REF!</v>
      </c>
    </row>
    <row r="611" spans="18:21" x14ac:dyDescent="0.25">
      <c r="R611" s="12">
        <v>42173</v>
      </c>
      <c r="S611" s="9" t="e">
        <f ca="1">OFFSET(ACC!#REF!,0,VLOOKUP($M$1,$P$2:$Q$6,2,0),679,1)</f>
        <v>#REF!</v>
      </c>
      <c r="T611" s="13">
        <v>258.05</v>
      </c>
      <c r="U611" s="14" t="e">
        <f t="shared" ca="1" si="9"/>
        <v>#REF!</v>
      </c>
    </row>
    <row r="612" spans="18:21" x14ac:dyDescent="0.25">
      <c r="R612" s="12">
        <v>42174</v>
      </c>
      <c r="S612" s="9" t="e">
        <f ca="1">OFFSET(ACC!#REF!,0,VLOOKUP($M$1,$P$2:$Q$6,2,0),679,1)</f>
        <v>#REF!</v>
      </c>
      <c r="T612" s="13">
        <v>260.14999999999998</v>
      </c>
      <c r="U612" s="14" t="e">
        <f t="shared" ca="1" si="9"/>
        <v>#REF!</v>
      </c>
    </row>
    <row r="613" spans="18:21" x14ac:dyDescent="0.25">
      <c r="R613" s="12">
        <v>42177</v>
      </c>
      <c r="S613" s="9" t="e">
        <f ca="1">OFFSET(ACC!#REF!,0,VLOOKUP($M$1,$P$2:$Q$6,2,0),679,1)</f>
        <v>#REF!</v>
      </c>
      <c r="T613" s="13">
        <v>265.85000000000002</v>
      </c>
      <c r="U613" s="14" t="e">
        <f t="shared" ca="1" si="9"/>
        <v>#REF!</v>
      </c>
    </row>
    <row r="614" spans="18:21" x14ac:dyDescent="0.25">
      <c r="R614" s="12">
        <v>42178</v>
      </c>
      <c r="S614" s="9" t="e">
        <f ca="1">OFFSET(ACC!#REF!,0,VLOOKUP($M$1,$P$2:$Q$6,2,0),679,1)</f>
        <v>#REF!</v>
      </c>
      <c r="T614" s="13">
        <v>267.64999999999998</v>
      </c>
      <c r="U614" s="14" t="e">
        <f t="shared" ca="1" si="9"/>
        <v>#REF!</v>
      </c>
    </row>
    <row r="615" spans="18:21" x14ac:dyDescent="0.25">
      <c r="R615" s="12">
        <v>42179</v>
      </c>
      <c r="S615" s="9" t="e">
        <f ca="1">OFFSET(ACC!#REF!,0,VLOOKUP($M$1,$P$2:$Q$6,2,0),679,1)</f>
        <v>#REF!</v>
      </c>
      <c r="T615" s="13">
        <v>262.5</v>
      </c>
      <c r="U615" s="14" t="e">
        <f t="shared" ca="1" si="9"/>
        <v>#REF!</v>
      </c>
    </row>
    <row r="616" spans="18:21" x14ac:dyDescent="0.25">
      <c r="R616" s="12">
        <v>42180</v>
      </c>
      <c r="S616" s="9" t="e">
        <f ca="1">OFFSET(ACC!#REF!,0,VLOOKUP($M$1,$P$2:$Q$6,2,0),679,1)</f>
        <v>#REF!</v>
      </c>
      <c r="T616" s="13">
        <v>265</v>
      </c>
      <c r="U616" s="14" t="e">
        <f t="shared" ca="1" si="9"/>
        <v>#REF!</v>
      </c>
    </row>
    <row r="617" spans="18:21" x14ac:dyDescent="0.25">
      <c r="R617" s="12">
        <v>42181</v>
      </c>
      <c r="S617" s="9" t="e">
        <f ca="1">OFFSET(ACC!#REF!,0,VLOOKUP($M$1,$P$2:$Q$6,2,0),679,1)</f>
        <v>#REF!</v>
      </c>
      <c r="T617" s="13">
        <v>265.05</v>
      </c>
      <c r="U617" s="14" t="e">
        <f t="shared" ca="1" si="9"/>
        <v>#REF!</v>
      </c>
    </row>
    <row r="618" spans="18:21" x14ac:dyDescent="0.25">
      <c r="R618" s="12">
        <v>42184</v>
      </c>
      <c r="S618" s="9" t="e">
        <f ca="1">OFFSET(ACC!#REF!,0,VLOOKUP($M$1,$P$2:$Q$6,2,0),679,1)</f>
        <v>#REF!</v>
      </c>
      <c r="T618" s="13">
        <v>259.55</v>
      </c>
      <c r="U618" s="14" t="e">
        <f t="shared" ca="1" si="9"/>
        <v>#REF!</v>
      </c>
    </row>
    <row r="619" spans="18:21" x14ac:dyDescent="0.25">
      <c r="R619" s="12">
        <v>42185</v>
      </c>
      <c r="S619" s="9" t="e">
        <f ca="1">OFFSET(ACC!#REF!,0,VLOOKUP($M$1,$P$2:$Q$6,2,0),679,1)</f>
        <v>#REF!</v>
      </c>
      <c r="T619" s="13">
        <v>262.8</v>
      </c>
      <c r="U619" s="14" t="e">
        <f t="shared" ca="1" si="9"/>
        <v>#REF!</v>
      </c>
    </row>
    <row r="620" spans="18:21" x14ac:dyDescent="0.25">
      <c r="R620" s="12">
        <v>42186</v>
      </c>
      <c r="S620" s="9" t="e">
        <f ca="1">OFFSET(ACC!#REF!,0,VLOOKUP($M$1,$P$2:$Q$6,2,0),679,1)</f>
        <v>#REF!</v>
      </c>
      <c r="T620" s="13">
        <v>267.60000000000002</v>
      </c>
      <c r="U620" s="14" t="e">
        <f t="shared" ca="1" si="9"/>
        <v>#REF!</v>
      </c>
    </row>
    <row r="621" spans="18:21" x14ac:dyDescent="0.25">
      <c r="R621" s="12">
        <v>42187</v>
      </c>
      <c r="S621" s="9" t="e">
        <f ca="1">OFFSET(ACC!#REF!,0,VLOOKUP($M$1,$P$2:$Q$6,2,0),679,1)</f>
        <v>#REF!</v>
      </c>
      <c r="T621" s="13">
        <v>267.39999999999998</v>
      </c>
      <c r="U621" s="14" t="e">
        <f t="shared" ca="1" si="9"/>
        <v>#REF!</v>
      </c>
    </row>
    <row r="622" spans="18:21" x14ac:dyDescent="0.25">
      <c r="R622" s="12">
        <v>42188</v>
      </c>
      <c r="S622" s="9" t="e">
        <f ca="1">OFFSET(ACC!#REF!,0,VLOOKUP($M$1,$P$2:$Q$6,2,0),679,1)</f>
        <v>#REF!</v>
      </c>
      <c r="T622" s="13">
        <v>268.85000000000002</v>
      </c>
      <c r="U622" s="14" t="e">
        <f t="shared" ca="1" si="9"/>
        <v>#REF!</v>
      </c>
    </row>
    <row r="623" spans="18:21" x14ac:dyDescent="0.25">
      <c r="R623" s="12">
        <v>42191</v>
      </c>
      <c r="S623" s="9" t="e">
        <f ca="1">OFFSET(ACC!#REF!,0,VLOOKUP($M$1,$P$2:$Q$6,2,0),679,1)</f>
        <v>#REF!</v>
      </c>
      <c r="T623" s="13">
        <v>270.89999999999998</v>
      </c>
      <c r="U623" s="14" t="e">
        <f t="shared" ca="1" si="9"/>
        <v>#REF!</v>
      </c>
    </row>
    <row r="624" spans="18:21" x14ac:dyDescent="0.25">
      <c r="R624" s="12">
        <v>42192</v>
      </c>
      <c r="S624" s="9" t="e">
        <f ca="1">OFFSET(ACC!#REF!,0,VLOOKUP($M$1,$P$2:$Q$6,2,0),679,1)</f>
        <v>#REF!</v>
      </c>
      <c r="T624" s="13">
        <v>272.7</v>
      </c>
      <c r="U624" s="14" t="e">
        <f t="shared" ca="1" si="9"/>
        <v>#REF!</v>
      </c>
    </row>
    <row r="625" spans="18:21" x14ac:dyDescent="0.25">
      <c r="R625" s="12">
        <v>42193</v>
      </c>
      <c r="S625" s="9" t="e">
        <f ca="1">OFFSET(ACC!#REF!,0,VLOOKUP($M$1,$P$2:$Q$6,2,0),679,1)</f>
        <v>#REF!</v>
      </c>
      <c r="T625" s="13">
        <v>267.39999999999998</v>
      </c>
      <c r="U625" s="14" t="e">
        <f t="shared" ca="1" si="9"/>
        <v>#REF!</v>
      </c>
    </row>
    <row r="626" spans="18:21" x14ac:dyDescent="0.25">
      <c r="R626" s="12">
        <v>42194</v>
      </c>
      <c r="S626" s="9" t="e">
        <f ca="1">OFFSET(ACC!#REF!,0,VLOOKUP($M$1,$P$2:$Q$6,2,0),679,1)</f>
        <v>#REF!</v>
      </c>
      <c r="T626" s="13">
        <v>267.75</v>
      </c>
      <c r="U626" s="14" t="e">
        <f t="shared" ca="1" si="9"/>
        <v>#REF!</v>
      </c>
    </row>
    <row r="627" spans="18:21" x14ac:dyDescent="0.25">
      <c r="R627" s="12">
        <v>42195</v>
      </c>
      <c r="S627" s="9" t="e">
        <f ca="1">OFFSET(ACC!#REF!,0,VLOOKUP($M$1,$P$2:$Q$6,2,0),679,1)</f>
        <v>#REF!</v>
      </c>
      <c r="T627" s="13">
        <v>270.5</v>
      </c>
      <c r="U627" s="14" t="e">
        <f t="shared" ca="1" si="9"/>
        <v>#REF!</v>
      </c>
    </row>
    <row r="628" spans="18:21" x14ac:dyDescent="0.25">
      <c r="R628" s="12">
        <v>42198</v>
      </c>
      <c r="S628" s="9" t="e">
        <f ca="1">OFFSET(ACC!#REF!,0,VLOOKUP($M$1,$P$2:$Q$6,2,0),679,1)</f>
        <v>#REF!</v>
      </c>
      <c r="T628" s="13">
        <v>273.55</v>
      </c>
      <c r="U628" s="14" t="e">
        <f t="shared" ca="1" si="9"/>
        <v>#REF!</v>
      </c>
    </row>
    <row r="629" spans="18:21" x14ac:dyDescent="0.25">
      <c r="R629" s="12">
        <v>42199</v>
      </c>
      <c r="S629" s="9" t="e">
        <f ca="1">OFFSET(ACC!#REF!,0,VLOOKUP($M$1,$P$2:$Q$6,2,0),679,1)</f>
        <v>#REF!</v>
      </c>
      <c r="T629" s="13">
        <v>268.60000000000002</v>
      </c>
      <c r="U629" s="14" t="e">
        <f t="shared" ca="1" si="9"/>
        <v>#REF!</v>
      </c>
    </row>
    <row r="630" spans="18:21" x14ac:dyDescent="0.25">
      <c r="R630" s="12">
        <v>42200</v>
      </c>
      <c r="S630" s="9" t="e">
        <f ca="1">OFFSET(ACC!#REF!,0,VLOOKUP($M$1,$P$2:$Q$6,2,0),679,1)</f>
        <v>#REF!</v>
      </c>
      <c r="T630" s="13">
        <v>268.3</v>
      </c>
      <c r="U630" s="14" t="e">
        <f t="shared" ca="1" si="9"/>
        <v>#REF!</v>
      </c>
    </row>
    <row r="631" spans="18:21" x14ac:dyDescent="0.25">
      <c r="R631" s="12">
        <v>42201</v>
      </c>
      <c r="S631" s="9" t="e">
        <f ca="1">OFFSET(ACC!#REF!,0,VLOOKUP($M$1,$P$2:$Q$6,2,0),679,1)</f>
        <v>#REF!</v>
      </c>
      <c r="T631" s="13">
        <v>271.75</v>
      </c>
      <c r="U631" s="14" t="e">
        <f t="shared" ca="1" si="9"/>
        <v>#REF!</v>
      </c>
    </row>
    <row r="632" spans="18:21" x14ac:dyDescent="0.25">
      <c r="R632" s="12">
        <v>42202</v>
      </c>
      <c r="S632" s="9" t="e">
        <f ca="1">OFFSET(ACC!#REF!,0,VLOOKUP($M$1,$P$2:$Q$6,2,0),679,1)</f>
        <v>#REF!</v>
      </c>
      <c r="T632" s="13">
        <v>271.05</v>
      </c>
      <c r="U632" s="14" t="e">
        <f t="shared" ca="1" si="9"/>
        <v>#REF!</v>
      </c>
    </row>
    <row r="633" spans="18:21" x14ac:dyDescent="0.25">
      <c r="R633" s="12">
        <v>42205</v>
      </c>
      <c r="S633" s="9" t="e">
        <f ca="1">OFFSET(ACC!#REF!,0,VLOOKUP($M$1,$P$2:$Q$6,2,0),679,1)</f>
        <v>#REF!</v>
      </c>
      <c r="T633" s="13">
        <v>267.35000000000002</v>
      </c>
      <c r="U633" s="14" t="e">
        <f t="shared" ca="1" si="9"/>
        <v>#REF!</v>
      </c>
    </row>
    <row r="634" spans="18:21" x14ac:dyDescent="0.25">
      <c r="R634" s="12">
        <v>42206</v>
      </c>
      <c r="S634" s="9" t="e">
        <f ca="1">OFFSET(ACC!#REF!,0,VLOOKUP($M$1,$P$2:$Q$6,2,0),679,1)</f>
        <v>#REF!</v>
      </c>
      <c r="T634" s="13">
        <v>264.25</v>
      </c>
      <c r="U634" s="14" t="e">
        <f t="shared" ca="1" si="9"/>
        <v>#REF!</v>
      </c>
    </row>
    <row r="635" spans="18:21" x14ac:dyDescent="0.25">
      <c r="R635" s="12">
        <v>42207</v>
      </c>
      <c r="S635" s="9" t="e">
        <f ca="1">OFFSET(ACC!#REF!,0,VLOOKUP($M$1,$P$2:$Q$6,2,0),679,1)</f>
        <v>#REF!</v>
      </c>
      <c r="T635" s="13">
        <v>268.64999999999998</v>
      </c>
      <c r="U635" s="14" t="e">
        <f t="shared" ca="1" si="9"/>
        <v>#REF!</v>
      </c>
    </row>
    <row r="636" spans="18:21" x14ac:dyDescent="0.25">
      <c r="R636" s="12">
        <v>42208</v>
      </c>
      <c r="S636" s="9" t="e">
        <f ca="1">OFFSET(ACC!#REF!,0,VLOOKUP($M$1,$P$2:$Q$6,2,0),679,1)</f>
        <v>#REF!</v>
      </c>
      <c r="T636" s="13">
        <v>269.5</v>
      </c>
      <c r="U636" s="14" t="e">
        <f t="shared" ca="1" si="9"/>
        <v>#REF!</v>
      </c>
    </row>
    <row r="637" spans="18:21" x14ac:dyDescent="0.25">
      <c r="R637" s="12">
        <v>42209</v>
      </c>
      <c r="S637" s="9" t="e">
        <f ca="1">OFFSET(ACC!#REF!,0,VLOOKUP($M$1,$P$2:$Q$6,2,0),679,1)</f>
        <v>#REF!</v>
      </c>
      <c r="T637" s="13">
        <v>263.5</v>
      </c>
      <c r="U637" s="14" t="e">
        <f t="shared" ca="1" si="9"/>
        <v>#REF!</v>
      </c>
    </row>
    <row r="638" spans="18:21" x14ac:dyDescent="0.25">
      <c r="R638" s="12">
        <v>42212</v>
      </c>
      <c r="S638" s="9" t="e">
        <f ca="1">OFFSET(ACC!#REF!,0,VLOOKUP($M$1,$P$2:$Q$6,2,0),679,1)</f>
        <v>#REF!</v>
      </c>
      <c r="T638" s="13">
        <v>259.05</v>
      </c>
      <c r="U638" s="14" t="e">
        <f t="shared" ca="1" si="9"/>
        <v>#REF!</v>
      </c>
    </row>
    <row r="639" spans="18:21" x14ac:dyDescent="0.25">
      <c r="R639" s="12">
        <v>42213</v>
      </c>
      <c r="S639" s="9" t="e">
        <f ca="1">OFFSET(ACC!#REF!,0,VLOOKUP($M$1,$P$2:$Q$6,2,0),679,1)</f>
        <v>#REF!</v>
      </c>
      <c r="T639" s="13">
        <v>259.35000000000002</v>
      </c>
      <c r="U639" s="14" t="e">
        <f t="shared" ca="1" si="9"/>
        <v>#REF!</v>
      </c>
    </row>
    <row r="640" spans="18:21" x14ac:dyDescent="0.25">
      <c r="R640" s="12">
        <v>42214</v>
      </c>
      <c r="S640" s="9" t="e">
        <f ca="1">OFFSET(ACC!#REF!,0,VLOOKUP($M$1,$P$2:$Q$6,2,0),679,1)</f>
        <v>#REF!</v>
      </c>
      <c r="T640" s="13">
        <v>253.7</v>
      </c>
      <c r="U640" s="14" t="e">
        <f t="shared" ca="1" si="9"/>
        <v>#REF!</v>
      </c>
    </row>
    <row r="641" spans="18:21" x14ac:dyDescent="0.25">
      <c r="R641" s="12">
        <v>42215</v>
      </c>
      <c r="S641" s="9" t="e">
        <f ca="1">OFFSET(ACC!#REF!,0,VLOOKUP($M$1,$P$2:$Q$6,2,0),679,1)</f>
        <v>#REF!</v>
      </c>
      <c r="T641" s="13">
        <v>256.89999999999998</v>
      </c>
      <c r="U641" s="14" t="e">
        <f t="shared" ca="1" si="9"/>
        <v>#REF!</v>
      </c>
    </row>
    <row r="642" spans="18:21" x14ac:dyDescent="0.25">
      <c r="R642" s="12">
        <v>42216</v>
      </c>
      <c r="S642" s="9" t="e">
        <f ca="1">OFFSET(ACC!#REF!,0,VLOOKUP($M$1,$P$2:$Q$6,2,0),679,1)</f>
        <v>#REF!</v>
      </c>
      <c r="T642" s="13">
        <v>270.39999999999998</v>
      </c>
      <c r="U642" s="14" t="e">
        <f t="shared" ca="1" si="9"/>
        <v>#REF!</v>
      </c>
    </row>
    <row r="643" spans="18:21" x14ac:dyDescent="0.25">
      <c r="R643" s="12">
        <v>42219</v>
      </c>
      <c r="S643" s="9" t="e">
        <f ca="1">OFFSET(ACC!#REF!,0,VLOOKUP($M$1,$P$2:$Q$6,2,0),679,1)</f>
        <v>#REF!</v>
      </c>
      <c r="T643" s="13">
        <v>281.05</v>
      </c>
      <c r="U643" s="14" t="e">
        <f t="shared" ref="U643:U680" ca="1" si="10">S643-T643</f>
        <v>#REF!</v>
      </c>
    </row>
    <row r="644" spans="18:21" x14ac:dyDescent="0.25">
      <c r="R644" s="12">
        <v>42220</v>
      </c>
      <c r="S644" s="9" t="e">
        <f ca="1">OFFSET(ACC!#REF!,0,VLOOKUP($M$1,$P$2:$Q$6,2,0),679,1)</f>
        <v>#REF!</v>
      </c>
      <c r="T644" s="13">
        <v>288.2</v>
      </c>
      <c r="U644" s="14" t="e">
        <f t="shared" ca="1" si="10"/>
        <v>#REF!</v>
      </c>
    </row>
    <row r="645" spans="18:21" x14ac:dyDescent="0.25">
      <c r="R645" s="12">
        <v>42221</v>
      </c>
      <c r="S645" s="9" t="e">
        <f ca="1">OFFSET(ACC!#REF!,0,VLOOKUP($M$1,$P$2:$Q$6,2,0),679,1)</f>
        <v>#REF!</v>
      </c>
      <c r="T645" s="13">
        <v>285.35000000000002</v>
      </c>
      <c r="U645" s="14" t="e">
        <f t="shared" ca="1" si="10"/>
        <v>#REF!</v>
      </c>
    </row>
    <row r="646" spans="18:21" x14ac:dyDescent="0.25">
      <c r="R646" s="12">
        <v>42222</v>
      </c>
      <c r="S646" s="9" t="e">
        <f ca="1">OFFSET(ACC!#REF!,0,VLOOKUP($M$1,$P$2:$Q$6,2,0),679,1)</f>
        <v>#REF!</v>
      </c>
      <c r="T646" s="13">
        <v>288.25</v>
      </c>
      <c r="U646" s="14" t="e">
        <f t="shared" ca="1" si="10"/>
        <v>#REF!</v>
      </c>
    </row>
    <row r="647" spans="18:21" x14ac:dyDescent="0.25">
      <c r="R647" s="12">
        <v>42223</v>
      </c>
      <c r="S647" s="9" t="e">
        <f ca="1">OFFSET(ACC!#REF!,0,VLOOKUP($M$1,$P$2:$Q$6,2,0),679,1)</f>
        <v>#REF!</v>
      </c>
      <c r="T647" s="13">
        <v>281.39999999999998</v>
      </c>
      <c r="U647" s="14" t="e">
        <f t="shared" ca="1" si="10"/>
        <v>#REF!</v>
      </c>
    </row>
    <row r="648" spans="18:21" x14ac:dyDescent="0.25">
      <c r="R648" s="12">
        <v>42226</v>
      </c>
      <c r="S648" s="9" t="e">
        <f ca="1">OFFSET(ACC!#REF!,0,VLOOKUP($M$1,$P$2:$Q$6,2,0),679,1)</f>
        <v>#REF!</v>
      </c>
      <c r="T648" s="13">
        <v>283.10000000000002</v>
      </c>
      <c r="U648" s="14" t="e">
        <f t="shared" ca="1" si="10"/>
        <v>#REF!</v>
      </c>
    </row>
    <row r="649" spans="18:21" x14ac:dyDescent="0.25">
      <c r="R649" s="12">
        <v>42227</v>
      </c>
      <c r="S649" s="9" t="e">
        <f ca="1">OFFSET(ACC!#REF!,0,VLOOKUP($M$1,$P$2:$Q$6,2,0),679,1)</f>
        <v>#REF!</v>
      </c>
      <c r="T649" s="13">
        <v>269.3</v>
      </c>
      <c r="U649" s="14" t="e">
        <f t="shared" ca="1" si="10"/>
        <v>#REF!</v>
      </c>
    </row>
    <row r="650" spans="18:21" x14ac:dyDescent="0.25">
      <c r="R650" s="12">
        <v>42228</v>
      </c>
      <c r="S650" s="9" t="e">
        <f ca="1">OFFSET(ACC!#REF!,0,VLOOKUP($M$1,$P$2:$Q$6,2,0),679,1)</f>
        <v>#REF!</v>
      </c>
      <c r="T650" s="13">
        <v>256.45</v>
      </c>
      <c r="U650" s="14" t="e">
        <f t="shared" ca="1" si="10"/>
        <v>#REF!</v>
      </c>
    </row>
    <row r="651" spans="18:21" x14ac:dyDescent="0.25">
      <c r="R651" s="12">
        <v>42229</v>
      </c>
      <c r="S651" s="9" t="e">
        <f ca="1">OFFSET(ACC!#REF!,0,VLOOKUP($M$1,$P$2:$Q$6,2,0),679,1)</f>
        <v>#REF!</v>
      </c>
      <c r="T651" s="13">
        <v>259.39999999999998</v>
      </c>
      <c r="U651" s="14" t="e">
        <f t="shared" ca="1" si="10"/>
        <v>#REF!</v>
      </c>
    </row>
    <row r="652" spans="18:21" x14ac:dyDescent="0.25">
      <c r="R652" s="12">
        <v>42230</v>
      </c>
      <c r="S652" s="9" t="e">
        <f ca="1">OFFSET(ACC!#REF!,0,VLOOKUP($M$1,$P$2:$Q$6,2,0),679,1)</f>
        <v>#REF!</v>
      </c>
      <c r="T652" s="13">
        <v>268.45</v>
      </c>
      <c r="U652" s="14" t="e">
        <f t="shared" ca="1" si="10"/>
        <v>#REF!</v>
      </c>
    </row>
    <row r="653" spans="18:21" x14ac:dyDescent="0.25">
      <c r="R653" s="12">
        <v>42233</v>
      </c>
      <c r="S653" s="9" t="e">
        <f ca="1">OFFSET(ACC!#REF!,0,VLOOKUP($M$1,$P$2:$Q$6,2,0),679,1)</f>
        <v>#REF!</v>
      </c>
      <c r="T653" s="13">
        <v>279.05</v>
      </c>
      <c r="U653" s="14" t="e">
        <f t="shared" ca="1" si="10"/>
        <v>#REF!</v>
      </c>
    </row>
    <row r="654" spans="18:21" x14ac:dyDescent="0.25">
      <c r="R654" s="12">
        <v>42234</v>
      </c>
      <c r="S654" s="9" t="e">
        <f ca="1">OFFSET(ACC!#REF!,0,VLOOKUP($M$1,$P$2:$Q$6,2,0),679,1)</f>
        <v>#REF!</v>
      </c>
      <c r="T654" s="13">
        <v>283.95</v>
      </c>
      <c r="U654" s="14" t="e">
        <f t="shared" ca="1" si="10"/>
        <v>#REF!</v>
      </c>
    </row>
    <row r="655" spans="18:21" x14ac:dyDescent="0.25">
      <c r="R655" s="12">
        <v>42235</v>
      </c>
      <c r="S655" s="9" t="e">
        <f ca="1">OFFSET(ACC!#REF!,0,VLOOKUP($M$1,$P$2:$Q$6,2,0),679,1)</f>
        <v>#REF!</v>
      </c>
      <c r="T655" s="13">
        <v>278.05</v>
      </c>
      <c r="U655" s="14" t="e">
        <f t="shared" ca="1" si="10"/>
        <v>#REF!</v>
      </c>
    </row>
    <row r="656" spans="18:21" x14ac:dyDescent="0.25">
      <c r="R656" s="12">
        <v>42236</v>
      </c>
      <c r="S656" s="9" t="e">
        <f ca="1">OFFSET(ACC!#REF!,0,VLOOKUP($M$1,$P$2:$Q$6,2,0),679,1)</f>
        <v>#REF!</v>
      </c>
      <c r="T656" s="13">
        <v>270.45</v>
      </c>
      <c r="U656" s="14" t="e">
        <f t="shared" ca="1" si="10"/>
        <v>#REF!</v>
      </c>
    </row>
    <row r="657" spans="18:21" x14ac:dyDescent="0.25">
      <c r="R657" s="12">
        <v>42237</v>
      </c>
      <c r="S657" s="9" t="e">
        <f ca="1">OFFSET(ACC!#REF!,0,VLOOKUP($M$1,$P$2:$Q$6,2,0),679,1)</f>
        <v>#REF!</v>
      </c>
      <c r="T657" s="13">
        <v>267.39999999999998</v>
      </c>
      <c r="U657" s="14" t="e">
        <f t="shared" ca="1" si="10"/>
        <v>#REF!</v>
      </c>
    </row>
    <row r="658" spans="18:21" x14ac:dyDescent="0.25">
      <c r="R658" s="12">
        <v>42240</v>
      </c>
      <c r="S658" s="9" t="e">
        <f ca="1">OFFSET(ACC!#REF!,0,VLOOKUP($M$1,$P$2:$Q$6,2,0),679,1)</f>
        <v>#REF!</v>
      </c>
      <c r="T658" s="13">
        <v>245.5</v>
      </c>
      <c r="U658" s="14" t="e">
        <f t="shared" ca="1" si="10"/>
        <v>#REF!</v>
      </c>
    </row>
    <row r="659" spans="18:21" x14ac:dyDescent="0.25">
      <c r="R659" s="12">
        <v>42241</v>
      </c>
      <c r="S659" s="9" t="e">
        <f ca="1">OFFSET(ACC!#REF!,0,VLOOKUP($M$1,$P$2:$Q$6,2,0),679,1)</f>
        <v>#REF!</v>
      </c>
      <c r="T659" s="13">
        <v>253.4</v>
      </c>
      <c r="U659" s="14" t="e">
        <f t="shared" ca="1" si="10"/>
        <v>#REF!</v>
      </c>
    </row>
    <row r="660" spans="18:21" x14ac:dyDescent="0.25">
      <c r="R660" s="12">
        <v>42242</v>
      </c>
      <c r="S660" s="9" t="e">
        <f ca="1">OFFSET(ACC!#REF!,0,VLOOKUP($M$1,$P$2:$Q$6,2,0),679,1)</f>
        <v>#REF!</v>
      </c>
      <c r="T660" s="13">
        <v>245.8</v>
      </c>
      <c r="U660" s="14" t="e">
        <f t="shared" ca="1" si="10"/>
        <v>#REF!</v>
      </c>
    </row>
    <row r="661" spans="18:21" x14ac:dyDescent="0.25">
      <c r="R661" s="12">
        <v>42243</v>
      </c>
      <c r="S661" s="9" t="e">
        <f ca="1">OFFSET(ACC!#REF!,0,VLOOKUP($M$1,$P$2:$Q$6,2,0),679,1)</f>
        <v>#REF!</v>
      </c>
      <c r="T661" s="13">
        <v>249.45</v>
      </c>
      <c r="U661" s="14" t="e">
        <f t="shared" ca="1" si="10"/>
        <v>#REF!</v>
      </c>
    </row>
    <row r="662" spans="18:21" x14ac:dyDescent="0.25">
      <c r="R662" s="12">
        <v>42244</v>
      </c>
      <c r="S662" s="9" t="e">
        <f ca="1">OFFSET(ACC!#REF!,0,VLOOKUP($M$1,$P$2:$Q$6,2,0),679,1)</f>
        <v>#REF!</v>
      </c>
      <c r="T662" s="13">
        <v>249.25</v>
      </c>
      <c r="U662" s="14" t="e">
        <f t="shared" ca="1" si="10"/>
        <v>#REF!</v>
      </c>
    </row>
    <row r="663" spans="18:21" x14ac:dyDescent="0.25">
      <c r="R663" s="12">
        <v>42247</v>
      </c>
      <c r="S663" s="9" t="e">
        <f ca="1">OFFSET(ACC!#REF!,0,VLOOKUP($M$1,$P$2:$Q$6,2,0),679,1)</f>
        <v>#REF!</v>
      </c>
      <c r="T663" s="13">
        <v>247.1</v>
      </c>
      <c r="U663" s="14" t="e">
        <f t="shared" ca="1" si="10"/>
        <v>#REF!</v>
      </c>
    </row>
    <row r="664" spans="18:21" x14ac:dyDescent="0.25">
      <c r="R664" s="12">
        <v>42248</v>
      </c>
      <c r="S664" s="9" t="e">
        <f ca="1">OFFSET(ACC!#REF!,0,VLOOKUP($M$1,$P$2:$Q$6,2,0),679,1)</f>
        <v>#REF!</v>
      </c>
      <c r="T664" s="13">
        <v>239.1</v>
      </c>
      <c r="U664" s="14" t="e">
        <f t="shared" ca="1" si="10"/>
        <v>#REF!</v>
      </c>
    </row>
    <row r="665" spans="18:21" x14ac:dyDescent="0.25">
      <c r="R665" s="12">
        <v>42249</v>
      </c>
      <c r="S665" s="9" t="e">
        <f ca="1">OFFSET(ACC!#REF!,0,VLOOKUP($M$1,$P$2:$Q$6,2,0),679,1)</f>
        <v>#REF!</v>
      </c>
      <c r="T665" s="13">
        <v>230.6</v>
      </c>
      <c r="U665" s="14" t="e">
        <f t="shared" ca="1" si="10"/>
        <v>#REF!</v>
      </c>
    </row>
    <row r="666" spans="18:21" x14ac:dyDescent="0.25">
      <c r="R666" s="12">
        <v>42250</v>
      </c>
      <c r="S666" s="9" t="e">
        <f ca="1">OFFSET(ACC!#REF!,0,VLOOKUP($M$1,$P$2:$Q$6,2,0),679,1)</f>
        <v>#REF!</v>
      </c>
      <c r="T666" s="13">
        <v>232.6</v>
      </c>
      <c r="U666" s="14" t="e">
        <f t="shared" ca="1" si="10"/>
        <v>#REF!</v>
      </c>
    </row>
    <row r="667" spans="18:21" x14ac:dyDescent="0.25">
      <c r="R667" s="12">
        <v>42251</v>
      </c>
      <c r="S667" s="9" t="e">
        <f ca="1">OFFSET(ACC!#REF!,0,VLOOKUP($M$1,$P$2:$Q$6,2,0),679,1)</f>
        <v>#REF!</v>
      </c>
      <c r="T667" s="13">
        <v>225.05</v>
      </c>
      <c r="U667" s="14" t="e">
        <f t="shared" ca="1" si="10"/>
        <v>#REF!</v>
      </c>
    </row>
    <row r="668" spans="18:21" x14ac:dyDescent="0.25">
      <c r="R668" s="12">
        <v>42254</v>
      </c>
      <c r="S668" s="9" t="e">
        <f ca="1">OFFSET(ACC!#REF!,0,VLOOKUP($M$1,$P$2:$Q$6,2,0),679,1)</f>
        <v>#REF!</v>
      </c>
      <c r="T668" s="13">
        <v>221.7</v>
      </c>
      <c r="U668" s="14" t="e">
        <f t="shared" ca="1" si="10"/>
        <v>#REF!</v>
      </c>
    </row>
    <row r="669" spans="18:21" x14ac:dyDescent="0.25">
      <c r="R669" s="12">
        <v>42255</v>
      </c>
      <c r="S669" s="9" t="e">
        <f ca="1">OFFSET(ACC!#REF!,0,VLOOKUP($M$1,$P$2:$Q$6,2,0),679,1)</f>
        <v>#REF!</v>
      </c>
      <c r="T669" s="13">
        <v>228.3</v>
      </c>
      <c r="U669" s="14" t="e">
        <f t="shared" ca="1" si="10"/>
        <v>#REF!</v>
      </c>
    </row>
    <row r="670" spans="18:21" x14ac:dyDescent="0.25">
      <c r="R670" s="12">
        <v>42256</v>
      </c>
      <c r="S670" s="9" t="e">
        <f ca="1">OFFSET(ACC!#REF!,0,VLOOKUP($M$1,$P$2:$Q$6,2,0),679,1)</f>
        <v>#REF!</v>
      </c>
      <c r="T670" s="13">
        <v>231.55</v>
      </c>
      <c r="U670" s="14" t="e">
        <f t="shared" ca="1" si="10"/>
        <v>#REF!</v>
      </c>
    </row>
    <row r="671" spans="18:21" x14ac:dyDescent="0.25">
      <c r="R671" s="12">
        <v>42257</v>
      </c>
      <c r="S671" s="9" t="e">
        <f ca="1">OFFSET(ACC!#REF!,0,VLOOKUP($M$1,$P$2:$Q$6,2,0),679,1)</f>
        <v>#REF!</v>
      </c>
      <c r="T671" s="13">
        <v>227.6</v>
      </c>
      <c r="U671" s="14" t="e">
        <f t="shared" ca="1" si="10"/>
        <v>#REF!</v>
      </c>
    </row>
    <row r="672" spans="18:21" x14ac:dyDescent="0.25">
      <c r="R672" s="12">
        <v>42258</v>
      </c>
      <c r="S672" s="9" t="e">
        <f ca="1">OFFSET(ACC!#REF!,0,VLOOKUP($M$1,$P$2:$Q$6,2,0),679,1)</f>
        <v>#REF!</v>
      </c>
      <c r="T672" s="13">
        <v>230.15</v>
      </c>
      <c r="U672" s="14" t="e">
        <f t="shared" ca="1" si="10"/>
        <v>#REF!</v>
      </c>
    </row>
    <row r="673" spans="18:21" x14ac:dyDescent="0.25">
      <c r="R673" s="12">
        <v>42261</v>
      </c>
      <c r="S673" s="9" t="e">
        <f ca="1">OFFSET(ACC!#REF!,0,VLOOKUP($M$1,$P$2:$Q$6,2,0),679,1)</f>
        <v>#REF!</v>
      </c>
      <c r="T673" s="13">
        <v>235.15</v>
      </c>
      <c r="U673" s="14" t="e">
        <f t="shared" ca="1" si="10"/>
        <v>#REF!</v>
      </c>
    </row>
    <row r="674" spans="18:21" x14ac:dyDescent="0.25">
      <c r="R674" s="12">
        <v>42262</v>
      </c>
      <c r="S674" s="9" t="e">
        <f ca="1">OFFSET(ACC!#REF!,0,VLOOKUP($M$1,$P$2:$Q$6,2,0),679,1)</f>
        <v>#REF!</v>
      </c>
      <c r="T674" s="13">
        <v>233.8</v>
      </c>
      <c r="U674" s="14" t="e">
        <f t="shared" ca="1" si="10"/>
        <v>#REF!</v>
      </c>
    </row>
    <row r="675" spans="18:21" x14ac:dyDescent="0.25">
      <c r="R675" s="12">
        <v>42263</v>
      </c>
      <c r="S675" s="9" t="e">
        <f ca="1">OFFSET(ACC!#REF!,0,VLOOKUP($M$1,$P$2:$Q$6,2,0),679,1)</f>
        <v>#REF!</v>
      </c>
      <c r="T675" s="13">
        <v>236.65</v>
      </c>
      <c r="U675" s="14" t="e">
        <f t="shared" ca="1" si="10"/>
        <v>#REF!</v>
      </c>
    </row>
    <row r="676" spans="18:21" x14ac:dyDescent="0.25">
      <c r="R676" s="12">
        <v>42265</v>
      </c>
      <c r="S676" s="9" t="e">
        <f ca="1">OFFSET(ACC!#REF!,0,VLOOKUP($M$1,$P$2:$Q$6,2,0),679,1)</f>
        <v>#REF!</v>
      </c>
      <c r="T676" s="13">
        <v>242.35</v>
      </c>
      <c r="U676" s="14" t="e">
        <f t="shared" ca="1" si="10"/>
        <v>#REF!</v>
      </c>
    </row>
    <row r="677" spans="18:21" x14ac:dyDescent="0.25">
      <c r="R677" s="12">
        <v>42268</v>
      </c>
      <c r="S677" s="9" t="e">
        <f ca="1">OFFSET(ACC!#REF!,0,VLOOKUP($M$1,$P$2:$Q$6,2,0),679,1)</f>
        <v>#REF!</v>
      </c>
      <c r="T677" s="13">
        <v>245.15</v>
      </c>
      <c r="U677" s="14" t="e">
        <f t="shared" ca="1" si="10"/>
        <v>#REF!</v>
      </c>
    </row>
    <row r="678" spans="18:21" x14ac:dyDescent="0.25">
      <c r="R678" s="12">
        <v>42269</v>
      </c>
      <c r="S678" s="9" t="e">
        <f ca="1">OFFSET(ACC!#REF!,0,VLOOKUP($M$1,$P$2:$Q$6,2,0),679,1)</f>
        <v>#REF!</v>
      </c>
      <c r="T678" s="13">
        <v>237.9</v>
      </c>
      <c r="U678" s="14" t="e">
        <f t="shared" ca="1" si="10"/>
        <v>#REF!</v>
      </c>
    </row>
    <row r="679" spans="18:21" x14ac:dyDescent="0.25">
      <c r="R679" s="12">
        <v>42270</v>
      </c>
      <c r="S679" s="9" t="e">
        <f ca="1">OFFSET(ACC!#REF!,0,VLOOKUP($M$1,$P$2:$Q$6,2,0),679,1)</f>
        <v>#REF!</v>
      </c>
      <c r="T679" s="13">
        <v>240.1</v>
      </c>
      <c r="U679" s="14" t="e">
        <f t="shared" ca="1" si="10"/>
        <v>#REF!</v>
      </c>
    </row>
    <row r="680" spans="18:21" x14ac:dyDescent="0.25">
      <c r="R680" s="12">
        <v>42271</v>
      </c>
      <c r="S680" s="9" t="e">
        <f ca="1">OFFSET(ACC!#REF!,0,VLOOKUP($M$1,$P$2:$Q$6,2,0),679,1)</f>
        <v>#REF!</v>
      </c>
      <c r="T680" s="13">
        <v>239.15</v>
      </c>
      <c r="U680" s="14" t="e">
        <f t="shared" ca="1" si="10"/>
        <v>#REF!</v>
      </c>
    </row>
  </sheetData>
  <mergeCells count="1">
    <mergeCell ref="M1:M23"/>
  </mergeCells>
  <dataValidations count="1">
    <dataValidation type="list" allowBlank="1" showInputMessage="1" showErrorMessage="1" sqref="M1">
      <formula1>$P$2:$P$6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F4" sqref="F4:J5"/>
    </sheetView>
  </sheetViews>
  <sheetFormatPr defaultRowHeight="15" x14ac:dyDescent="0.25"/>
  <cols>
    <col min="1" max="1" width="10.140625" bestFit="1" customWidth="1"/>
    <col min="2" max="2" width="17" customWidth="1"/>
    <col min="3" max="3" width="28.140625" bestFit="1" customWidth="1"/>
    <col min="4" max="4" width="13.7109375" bestFit="1" customWidth="1"/>
    <col min="5" max="5" width="14.28515625" bestFit="1" customWidth="1"/>
    <col min="6" max="6" width="13.42578125" bestFit="1" customWidth="1"/>
    <col min="7" max="7" width="52" bestFit="1" customWidth="1"/>
    <col min="8" max="8" width="19.42578125" customWidth="1"/>
    <col min="9" max="9" width="11.140625" bestFit="1" customWidth="1"/>
    <col min="10" max="10" width="28" bestFit="1" customWidth="1"/>
  </cols>
  <sheetData>
    <row r="1" spans="1:10" ht="18.75" x14ac:dyDescent="0.25">
      <c r="A1" s="4" t="s">
        <v>12</v>
      </c>
      <c r="B1" s="4" t="s">
        <v>14</v>
      </c>
      <c r="C1" s="4" t="s">
        <v>15</v>
      </c>
      <c r="D1" s="4" t="s">
        <v>16</v>
      </c>
      <c r="F1" s="17" t="s">
        <v>18</v>
      </c>
      <c r="G1" s="17" t="s">
        <v>17</v>
      </c>
      <c r="H1" s="17" t="s">
        <v>19</v>
      </c>
      <c r="I1" s="17" t="s">
        <v>25</v>
      </c>
      <c r="J1" s="17" t="s">
        <v>9</v>
      </c>
    </row>
    <row r="2" spans="1:10" ht="15.75" x14ac:dyDescent="0.25">
      <c r="A2" s="2">
        <v>41275</v>
      </c>
      <c r="B2" s="3">
        <v>1624.3</v>
      </c>
      <c r="C2" s="59"/>
      <c r="D2" s="59"/>
      <c r="F2" s="18"/>
      <c r="G2" s="27"/>
      <c r="H2" s="27"/>
      <c r="I2" s="28"/>
      <c r="J2" s="26"/>
    </row>
    <row r="3" spans="1:10" x14ac:dyDescent="0.25">
      <c r="A3" s="2">
        <v>41276</v>
      </c>
      <c r="B3" s="3">
        <v>1648.45</v>
      </c>
      <c r="C3" s="20">
        <f>(B3-B2)/B2</f>
        <v>1.4867943113956839E-2</v>
      </c>
      <c r="D3" s="22">
        <f>LOG(B3)-LOG(B2)</f>
        <v>6.4095345565204909E-3</v>
      </c>
      <c r="F3" s="1"/>
      <c r="G3" s="1"/>
      <c r="H3" s="1"/>
      <c r="I3" s="1"/>
      <c r="J3" s="1"/>
    </row>
    <row r="4" spans="1:10" ht="29.25" customHeight="1" x14ac:dyDescent="0.25">
      <c r="A4" s="2">
        <v>41277</v>
      </c>
      <c r="B4" s="3">
        <v>1637.25</v>
      </c>
      <c r="C4" s="20">
        <f t="shared" ref="C4:C67" si="0">(B4-B3)/B3</f>
        <v>-6.794261275743908E-3</v>
      </c>
      <c r="D4" s="22">
        <f t="shared" ref="D4:D67" si="1">LOG(B4)-LOG(B3)</f>
        <v>-2.9607797647974721E-3</v>
      </c>
      <c r="F4" s="47" t="s">
        <v>20</v>
      </c>
      <c r="G4" s="47"/>
      <c r="H4" s="47"/>
      <c r="I4" s="47"/>
      <c r="J4" s="47"/>
    </row>
    <row r="5" spans="1:10" x14ac:dyDescent="0.25">
      <c r="A5" s="2">
        <v>41278</v>
      </c>
      <c r="B5" s="3">
        <v>1627.7</v>
      </c>
      <c r="C5" s="20">
        <f t="shared" si="0"/>
        <v>-5.8329515956634321E-3</v>
      </c>
      <c r="D5" s="22">
        <f t="shared" si="1"/>
        <v>-2.5406356179886735E-3</v>
      </c>
      <c r="F5" s="47"/>
      <c r="G5" s="47"/>
      <c r="H5" s="47"/>
      <c r="I5" s="47"/>
      <c r="J5" s="47"/>
    </row>
    <row r="6" spans="1:10" ht="26.25" customHeight="1" x14ac:dyDescent="0.25">
      <c r="A6" s="2">
        <v>41281</v>
      </c>
      <c r="B6" s="3">
        <v>1589.45</v>
      </c>
      <c r="C6" s="20">
        <f t="shared" si="0"/>
        <v>-2.3499416354365053E-2</v>
      </c>
      <c r="D6" s="22">
        <f t="shared" si="1"/>
        <v>-1.0327492802135296E-2</v>
      </c>
      <c r="F6" s="47" t="s">
        <v>21</v>
      </c>
      <c r="G6" s="47"/>
      <c r="H6" s="47"/>
      <c r="I6" s="47"/>
      <c r="J6" s="47"/>
    </row>
    <row r="7" spans="1:10" x14ac:dyDescent="0.25">
      <c r="A7" s="2">
        <v>41282</v>
      </c>
      <c r="B7" s="3">
        <v>1566.45</v>
      </c>
      <c r="C7" s="20">
        <f t="shared" si="0"/>
        <v>-1.4470414294252729E-2</v>
      </c>
      <c r="D7" s="22">
        <f t="shared" si="1"/>
        <v>-6.3303336210833727E-3</v>
      </c>
      <c r="F7" s="47"/>
      <c r="G7" s="47"/>
      <c r="H7" s="47"/>
      <c r="I7" s="47"/>
      <c r="J7" s="47"/>
    </row>
    <row r="8" spans="1:10" x14ac:dyDescent="0.25">
      <c r="A8" s="2">
        <v>41283</v>
      </c>
      <c r="B8" s="3">
        <v>1550.2</v>
      </c>
      <c r="C8" s="20">
        <f t="shared" si="0"/>
        <v>-1.0373775096555906E-2</v>
      </c>
      <c r="D8" s="22">
        <f t="shared" si="1"/>
        <v>-4.5288045067191085E-3</v>
      </c>
      <c r="F8" s="1"/>
      <c r="G8" s="1"/>
      <c r="H8" s="1"/>
      <c r="I8" s="1"/>
      <c r="J8" s="1"/>
    </row>
    <row r="9" spans="1:10" ht="23.25" x14ac:dyDescent="0.25">
      <c r="A9" s="2">
        <v>41284</v>
      </c>
      <c r="B9" s="3">
        <v>1545.05</v>
      </c>
      <c r="C9" s="20">
        <f t="shared" si="0"/>
        <v>-3.3221519803896859E-3</v>
      </c>
      <c r="D9" s="22">
        <f t="shared" si="1"/>
        <v>-1.445194181877163E-3</v>
      </c>
      <c r="F9" s="48" t="s">
        <v>22</v>
      </c>
      <c r="G9" s="48"/>
      <c r="H9" s="48"/>
      <c r="I9" s="48"/>
      <c r="J9" s="48"/>
    </row>
    <row r="10" spans="1:10" ht="18.75" x14ac:dyDescent="0.25">
      <c r="A10" s="2">
        <v>41285</v>
      </c>
      <c r="B10" s="3">
        <v>1531.45</v>
      </c>
      <c r="C10" s="20">
        <f t="shared" si="0"/>
        <v>-8.8023041325522855E-3</v>
      </c>
      <c r="D10" s="22">
        <f t="shared" si="1"/>
        <v>-3.8397161893133358E-3</v>
      </c>
      <c r="F10" s="55" t="s">
        <v>23</v>
      </c>
      <c r="G10" s="56"/>
      <c r="H10" s="51" t="s">
        <v>24</v>
      </c>
      <c r="I10" s="51"/>
      <c r="J10" s="51"/>
    </row>
    <row r="11" spans="1:10" x14ac:dyDescent="0.25">
      <c r="A11" s="2">
        <v>41288</v>
      </c>
      <c r="B11" s="3">
        <v>1554.35</v>
      </c>
      <c r="C11" s="20">
        <f t="shared" si="0"/>
        <v>1.4953148976460127E-2</v>
      </c>
      <c r="D11" s="22">
        <f t="shared" si="1"/>
        <v>6.4459953422293381E-3</v>
      </c>
      <c r="E11" s="24"/>
      <c r="F11" s="54"/>
      <c r="G11" s="54"/>
      <c r="H11" s="53"/>
      <c r="I11" s="53"/>
      <c r="J11" s="53"/>
    </row>
    <row r="12" spans="1:10" x14ac:dyDescent="0.25">
      <c r="A12" s="2">
        <v>41289</v>
      </c>
      <c r="B12" s="3">
        <v>1558.3</v>
      </c>
      <c r="C12" s="20">
        <f t="shared" si="0"/>
        <v>2.5412551870557117E-3</v>
      </c>
      <c r="D12" s="22">
        <f t="shared" si="1"/>
        <v>1.1022531440274541E-3</v>
      </c>
      <c r="F12" s="1"/>
      <c r="G12" s="1"/>
      <c r="H12" s="1"/>
      <c r="I12" s="1"/>
      <c r="J12" s="1"/>
    </row>
    <row r="13" spans="1:10" ht="18.75" x14ac:dyDescent="0.25">
      <c r="A13" s="2">
        <v>41290</v>
      </c>
      <c r="B13" s="3">
        <v>1542.25</v>
      </c>
      <c r="C13" s="20">
        <f t="shared" si="0"/>
        <v>-1.0299685554771195E-2</v>
      </c>
      <c r="D13" s="22">
        <f t="shared" si="1"/>
        <v>-4.4962917519622003E-3</v>
      </c>
      <c r="E13" s="20"/>
      <c r="F13" s="1"/>
      <c r="G13" s="45" t="s">
        <v>30</v>
      </c>
      <c r="H13" s="46"/>
      <c r="I13" s="1"/>
      <c r="J13" s="1"/>
    </row>
    <row r="14" spans="1:10" x14ac:dyDescent="0.25">
      <c r="A14" s="2">
        <v>41291</v>
      </c>
      <c r="B14" s="3">
        <v>1528.1</v>
      </c>
      <c r="C14" s="20">
        <f t="shared" si="0"/>
        <v>-9.1749067920246976E-3</v>
      </c>
      <c r="D14" s="22">
        <f t="shared" si="1"/>
        <v>-4.0030031926208132E-3</v>
      </c>
      <c r="E14" s="20"/>
      <c r="F14" s="1"/>
      <c r="G14" s="29" t="s">
        <v>26</v>
      </c>
      <c r="H14" s="31"/>
      <c r="I14" s="1"/>
      <c r="J14" s="1"/>
    </row>
    <row r="15" spans="1:10" x14ac:dyDescent="0.25">
      <c r="A15" s="2">
        <v>41292</v>
      </c>
      <c r="B15" s="3">
        <v>1536.5</v>
      </c>
      <c r="C15" s="20">
        <f t="shared" si="0"/>
        <v>5.4970224461750481E-3</v>
      </c>
      <c r="D15" s="22">
        <f t="shared" si="1"/>
        <v>2.3807888690008383E-3</v>
      </c>
      <c r="F15" s="19"/>
      <c r="G15" s="29" t="s">
        <v>27</v>
      </c>
      <c r="H15" s="31"/>
      <c r="I15" s="1"/>
      <c r="J15" s="1"/>
    </row>
    <row r="16" spans="1:10" x14ac:dyDescent="0.25">
      <c r="A16" s="2">
        <v>41295</v>
      </c>
      <c r="B16" s="3">
        <v>1567.25</v>
      </c>
      <c r="C16" s="20">
        <f t="shared" si="0"/>
        <v>2.0013016596160105E-2</v>
      </c>
      <c r="D16" s="22">
        <f t="shared" si="1"/>
        <v>8.6057139185995446E-3</v>
      </c>
      <c r="F16" s="1"/>
      <c r="G16" s="29" t="s">
        <v>28</v>
      </c>
      <c r="H16" s="32"/>
      <c r="I16" s="1"/>
      <c r="J16" s="1"/>
    </row>
    <row r="17" spans="1:10" x14ac:dyDescent="0.25">
      <c r="A17" s="2">
        <v>41296</v>
      </c>
      <c r="B17" s="3">
        <v>1552.3</v>
      </c>
      <c r="C17" s="20">
        <f t="shared" si="0"/>
        <v>-9.539001435635696E-3</v>
      </c>
      <c r="D17" s="22">
        <f t="shared" si="1"/>
        <v>-4.1626210257521556E-3</v>
      </c>
      <c r="F17" s="1"/>
      <c r="G17" s="29" t="s">
        <v>29</v>
      </c>
      <c r="H17" s="32"/>
      <c r="I17" s="1"/>
      <c r="J17" s="1"/>
    </row>
    <row r="18" spans="1:10" x14ac:dyDescent="0.25">
      <c r="A18" s="2">
        <v>41297</v>
      </c>
      <c r="B18" s="3">
        <v>1561.2</v>
      </c>
      <c r="C18" s="20">
        <f t="shared" si="0"/>
        <v>5.7334278167880505E-3</v>
      </c>
      <c r="D18" s="22">
        <f t="shared" si="1"/>
        <v>2.4828851239666605E-3</v>
      </c>
      <c r="F18" s="1"/>
      <c r="G18" s="29" t="s">
        <v>31</v>
      </c>
      <c r="H18" s="33"/>
      <c r="I18" s="1"/>
      <c r="J18" s="1"/>
    </row>
    <row r="19" spans="1:10" x14ac:dyDescent="0.25">
      <c r="A19" s="2">
        <v>41298</v>
      </c>
      <c r="B19" s="3">
        <v>1585.5</v>
      </c>
      <c r="C19" s="20">
        <f t="shared" si="0"/>
        <v>1.5564950038431946E-2</v>
      </c>
      <c r="D19" s="22">
        <f t="shared" si="1"/>
        <v>6.7077037538965101E-3</v>
      </c>
      <c r="F19" s="1"/>
      <c r="G19" s="29" t="s">
        <v>32</v>
      </c>
      <c r="H19" s="33"/>
      <c r="I19" s="1"/>
      <c r="J19" s="1"/>
    </row>
    <row r="20" spans="1:10" x14ac:dyDescent="0.25">
      <c r="A20" s="2">
        <v>41299</v>
      </c>
      <c r="B20" s="3">
        <v>1607.3</v>
      </c>
      <c r="C20" s="20">
        <f t="shared" si="0"/>
        <v>1.3749605802585906E-2</v>
      </c>
      <c r="D20" s="22">
        <f t="shared" si="1"/>
        <v>5.930698343458829E-3</v>
      </c>
      <c r="E20" s="20"/>
      <c r="F20" s="1"/>
      <c r="G20" s="29" t="s">
        <v>33</v>
      </c>
      <c r="H20" s="33"/>
      <c r="I20" s="1"/>
      <c r="J20" s="1"/>
    </row>
    <row r="21" spans="1:10" x14ac:dyDescent="0.25">
      <c r="A21" s="2">
        <v>41302</v>
      </c>
      <c r="B21" s="3">
        <v>1593.7</v>
      </c>
      <c r="C21" s="20">
        <f t="shared" si="0"/>
        <v>-8.4613948858333291E-3</v>
      </c>
      <c r="D21" s="22">
        <f t="shared" si="1"/>
        <v>-3.690372067187031E-3</v>
      </c>
      <c r="F21" s="1"/>
      <c r="G21" s="29" t="s">
        <v>34</v>
      </c>
      <c r="H21" s="30"/>
      <c r="I21" s="1"/>
      <c r="J21" s="1"/>
    </row>
    <row r="22" spans="1:10" x14ac:dyDescent="0.25">
      <c r="A22" s="2">
        <v>41303</v>
      </c>
      <c r="B22" s="3">
        <v>1594.65</v>
      </c>
      <c r="C22" s="20">
        <f t="shared" si="0"/>
        <v>5.9609713245908609E-4</v>
      </c>
      <c r="D22" s="22">
        <f t="shared" si="1"/>
        <v>2.5880456663651685E-4</v>
      </c>
      <c r="F22" s="1"/>
      <c r="G22" s="29" t="s">
        <v>35</v>
      </c>
      <c r="H22" s="31"/>
      <c r="I22" s="1"/>
      <c r="J22" s="1"/>
    </row>
    <row r="23" spans="1:10" x14ac:dyDescent="0.25">
      <c r="A23" s="2">
        <v>41304</v>
      </c>
      <c r="B23" s="3">
        <v>1564</v>
      </c>
      <c r="C23" s="20">
        <f t="shared" si="0"/>
        <v>-1.9220518609099232E-2</v>
      </c>
      <c r="D23" s="22">
        <f t="shared" si="1"/>
        <v>-8.4286284821866175E-3</v>
      </c>
      <c r="G23" s="29" t="s">
        <v>36</v>
      </c>
      <c r="H23" s="31"/>
    </row>
    <row r="24" spans="1:10" x14ac:dyDescent="0.25">
      <c r="A24" s="2">
        <v>41305</v>
      </c>
      <c r="B24" s="3">
        <v>1542.9</v>
      </c>
      <c r="C24" s="20">
        <f t="shared" si="0"/>
        <v>-1.3491048593350326E-2</v>
      </c>
      <c r="D24" s="22">
        <f t="shared" si="1"/>
        <v>-5.8989696830766825E-3</v>
      </c>
      <c r="G24" s="29" t="s">
        <v>37</v>
      </c>
      <c r="H24" s="31"/>
    </row>
    <row r="25" spans="1:10" x14ac:dyDescent="0.25">
      <c r="A25" s="2">
        <v>41306</v>
      </c>
      <c r="B25" s="3">
        <v>1534.9</v>
      </c>
      <c r="C25" s="20">
        <f t="shared" si="0"/>
        <v>-5.1850411562641774E-3</v>
      </c>
      <c r="D25" s="22">
        <f t="shared" si="1"/>
        <v>-2.2576929493007825E-3</v>
      </c>
      <c r="G25" s="29" t="s">
        <v>38</v>
      </c>
      <c r="H25" s="31"/>
    </row>
    <row r="26" spans="1:10" x14ac:dyDescent="0.25">
      <c r="A26" s="2">
        <v>41309</v>
      </c>
      <c r="B26" s="3">
        <v>1533.15</v>
      </c>
      <c r="C26" s="20">
        <f t="shared" si="0"/>
        <v>-1.1401394227636978E-3</v>
      </c>
      <c r="D26" s="22">
        <f t="shared" si="1"/>
        <v>-4.9543874823054779E-4</v>
      </c>
    </row>
    <row r="27" spans="1:10" x14ac:dyDescent="0.25">
      <c r="A27" s="2">
        <v>41310</v>
      </c>
      <c r="B27" s="3">
        <v>1533.5</v>
      </c>
      <c r="C27" s="20">
        <f t="shared" si="0"/>
        <v>2.282881648892209E-4</v>
      </c>
      <c r="D27" s="22">
        <f t="shared" si="1"/>
        <v>9.913297528330034E-5</v>
      </c>
    </row>
    <row r="28" spans="1:10" x14ac:dyDescent="0.25">
      <c r="A28" s="2">
        <v>41311</v>
      </c>
      <c r="B28" s="3">
        <v>1514.6</v>
      </c>
      <c r="C28" s="20">
        <f t="shared" si="0"/>
        <v>-1.2324747310075051E-2</v>
      </c>
      <c r="D28" s="22">
        <f t="shared" si="1"/>
        <v>-5.3858278299103723E-3</v>
      </c>
    </row>
    <row r="29" spans="1:10" x14ac:dyDescent="0.25">
      <c r="A29" s="2">
        <v>41312</v>
      </c>
      <c r="B29" s="3">
        <v>1496.05</v>
      </c>
      <c r="C29" s="20">
        <f t="shared" si="0"/>
        <v>-1.2247458074739176E-2</v>
      </c>
      <c r="D29" s="22">
        <f t="shared" si="1"/>
        <v>-5.3518440128095257E-3</v>
      </c>
    </row>
    <row r="30" spans="1:10" x14ac:dyDescent="0.25">
      <c r="A30" s="2">
        <v>41313</v>
      </c>
      <c r="B30" s="3">
        <v>1509.35</v>
      </c>
      <c r="C30" s="20">
        <f t="shared" si="0"/>
        <v>8.8900772033019982E-3</v>
      </c>
      <c r="D30" s="22">
        <f t="shared" si="1"/>
        <v>3.84385061290482E-3</v>
      </c>
    </row>
    <row r="31" spans="1:10" x14ac:dyDescent="0.25">
      <c r="A31" s="2">
        <v>41316</v>
      </c>
      <c r="B31" s="3">
        <v>1490.35</v>
      </c>
      <c r="C31" s="20">
        <f t="shared" si="0"/>
        <v>-1.2588200218637163E-2</v>
      </c>
      <c r="D31" s="22">
        <f t="shared" si="1"/>
        <v>-5.5016871738975404E-3</v>
      </c>
    </row>
    <row r="32" spans="1:10" x14ac:dyDescent="0.25">
      <c r="A32" s="2">
        <v>41317</v>
      </c>
      <c r="B32" s="3">
        <v>1494.8</v>
      </c>
      <c r="C32" s="20">
        <f t="shared" si="0"/>
        <v>2.985875800986376E-3</v>
      </c>
      <c r="D32" s="22">
        <f t="shared" si="1"/>
        <v>1.2948172628082233E-3</v>
      </c>
    </row>
    <row r="33" spans="1:4" x14ac:dyDescent="0.25">
      <c r="A33" s="2">
        <v>41318</v>
      </c>
      <c r="B33" s="3">
        <v>1482.55</v>
      </c>
      <c r="C33" s="20">
        <f t="shared" si="0"/>
        <v>-8.1950762643831949E-3</v>
      </c>
      <c r="D33" s="22">
        <f t="shared" si="1"/>
        <v>-3.5737400196005353E-3</v>
      </c>
    </row>
    <row r="34" spans="1:4" x14ac:dyDescent="0.25">
      <c r="A34" s="2">
        <v>41319</v>
      </c>
      <c r="B34" s="3">
        <v>1442.2</v>
      </c>
      <c r="C34" s="20">
        <f t="shared" si="0"/>
        <v>-2.7216620012815697E-2</v>
      </c>
      <c r="D34" s="22">
        <f t="shared" si="1"/>
        <v>-1.19838579330942E-2</v>
      </c>
    </row>
    <row r="35" spans="1:4" x14ac:dyDescent="0.25">
      <c r="A35" s="2">
        <v>41320</v>
      </c>
      <c r="B35" s="3">
        <v>1443.95</v>
      </c>
      <c r="C35" s="20">
        <f t="shared" si="0"/>
        <v>1.213423935653862E-3</v>
      </c>
      <c r="D35" s="22">
        <f t="shared" si="1"/>
        <v>5.2666385078481426E-4</v>
      </c>
    </row>
    <row r="36" spans="1:4" x14ac:dyDescent="0.25">
      <c r="A36" s="2">
        <v>41323</v>
      </c>
      <c r="B36" s="3">
        <v>1466.55</v>
      </c>
      <c r="C36" s="20">
        <f t="shared" si="0"/>
        <v>1.5651511478929261E-2</v>
      </c>
      <c r="D36" s="22">
        <f t="shared" si="1"/>
        <v>6.7447191647977967E-3</v>
      </c>
    </row>
    <row r="37" spans="1:4" x14ac:dyDescent="0.25">
      <c r="A37" s="2">
        <v>41324</v>
      </c>
      <c r="B37" s="3">
        <v>1465.25</v>
      </c>
      <c r="C37" s="20">
        <f t="shared" si="0"/>
        <v>-8.8643414817084622E-4</v>
      </c>
      <c r="D37" s="22">
        <f t="shared" si="1"/>
        <v>-3.8514418683144314E-4</v>
      </c>
    </row>
    <row r="38" spans="1:4" x14ac:dyDescent="0.25">
      <c r="A38" s="2">
        <v>41325</v>
      </c>
      <c r="B38" s="3">
        <v>1456.8</v>
      </c>
      <c r="C38" s="20">
        <f t="shared" si="0"/>
        <v>-5.7669339703122647E-3</v>
      </c>
      <c r="D38" s="22">
        <f t="shared" si="1"/>
        <v>-2.5117972667931809E-3</v>
      </c>
    </row>
    <row r="39" spans="1:4" x14ac:dyDescent="0.25">
      <c r="A39" s="2">
        <v>41326</v>
      </c>
      <c r="B39" s="3">
        <v>1425.2</v>
      </c>
      <c r="C39" s="20">
        <f t="shared" si="0"/>
        <v>-2.1691378363536455E-2</v>
      </c>
      <c r="D39" s="22">
        <f t="shared" si="1"/>
        <v>-9.5241191078851983E-3</v>
      </c>
    </row>
    <row r="40" spans="1:4" x14ac:dyDescent="0.25">
      <c r="A40" s="2">
        <v>41327</v>
      </c>
      <c r="B40" s="3">
        <v>1434.5</v>
      </c>
      <c r="C40" s="20">
        <f t="shared" si="0"/>
        <v>6.5253999438674949E-3</v>
      </c>
      <c r="D40" s="22">
        <f t="shared" si="1"/>
        <v>2.8247389030391368E-3</v>
      </c>
    </row>
    <row r="41" spans="1:4" x14ac:dyDescent="0.25">
      <c r="A41" s="2">
        <v>41330</v>
      </c>
      <c r="B41" s="3">
        <v>1401.5</v>
      </c>
      <c r="C41" s="20">
        <f t="shared" si="0"/>
        <v>-2.3004531195538514E-2</v>
      </c>
      <c r="D41" s="22">
        <f t="shared" si="1"/>
        <v>-1.0107450485712377E-2</v>
      </c>
    </row>
    <row r="42" spans="1:4" x14ac:dyDescent="0.25">
      <c r="A42" s="2">
        <v>41331</v>
      </c>
      <c r="B42" s="3">
        <v>1367.3</v>
      </c>
      <c r="C42" s="20">
        <f t="shared" si="0"/>
        <v>-2.4402425972172705E-2</v>
      </c>
      <c r="D42" s="22">
        <f t="shared" si="1"/>
        <v>-1.0729288296435158E-2</v>
      </c>
    </row>
    <row r="43" spans="1:4" x14ac:dyDescent="0.25">
      <c r="A43" s="2">
        <v>41332</v>
      </c>
      <c r="B43" s="3">
        <v>1410.45</v>
      </c>
      <c r="C43" s="20">
        <f t="shared" si="0"/>
        <v>3.1558546039640235E-2</v>
      </c>
      <c r="D43" s="22">
        <f t="shared" si="1"/>
        <v>1.3493881364340155E-2</v>
      </c>
    </row>
    <row r="44" spans="1:4" x14ac:dyDescent="0.25">
      <c r="A44" s="2">
        <v>41333</v>
      </c>
      <c r="B44" s="3">
        <v>1365.8</v>
      </c>
      <c r="C44" s="20">
        <f t="shared" si="0"/>
        <v>-3.1656563508100317E-2</v>
      </c>
      <c r="D44" s="22">
        <f t="shared" si="1"/>
        <v>-1.3970586781823613E-2</v>
      </c>
    </row>
    <row r="45" spans="1:4" x14ac:dyDescent="0.25">
      <c r="A45" s="2">
        <v>41334</v>
      </c>
      <c r="B45" s="3">
        <v>1400.1</v>
      </c>
      <c r="C45" s="20">
        <f t="shared" si="0"/>
        <v>2.5113486601259304E-2</v>
      </c>
      <c r="D45" s="22">
        <f t="shared" si="1"/>
        <v>1.0771947222432132E-2</v>
      </c>
    </row>
    <row r="46" spans="1:4" x14ac:dyDescent="0.25">
      <c r="A46" s="2">
        <v>41337</v>
      </c>
      <c r="B46" s="3">
        <v>1364.8</v>
      </c>
      <c r="C46" s="20">
        <f t="shared" si="0"/>
        <v>-2.5212484822512649E-2</v>
      </c>
      <c r="D46" s="22">
        <f t="shared" si="1"/>
        <v>-1.109004178137063E-2</v>
      </c>
    </row>
    <row r="47" spans="1:4" x14ac:dyDescent="0.25">
      <c r="A47" s="2">
        <v>41338</v>
      </c>
      <c r="B47" s="3">
        <v>1393.9</v>
      </c>
      <c r="C47" s="20">
        <f t="shared" si="0"/>
        <v>2.1321805392731638E-2</v>
      </c>
      <c r="D47" s="22">
        <f t="shared" si="1"/>
        <v>9.1626042670989172E-3</v>
      </c>
    </row>
    <row r="48" spans="1:4" x14ac:dyDescent="0.25">
      <c r="A48" s="2">
        <v>41339</v>
      </c>
      <c r="B48" s="3">
        <v>1433.7</v>
      </c>
      <c r="C48" s="20">
        <f t="shared" si="0"/>
        <v>2.8552980845110806E-2</v>
      </c>
      <c r="D48" s="22">
        <f t="shared" si="1"/>
        <v>1.2226667149909609E-2</v>
      </c>
    </row>
    <row r="49" spans="1:4" x14ac:dyDescent="0.25">
      <c r="A49" s="2">
        <v>41340</v>
      </c>
      <c r="B49" s="3">
        <v>1463.45</v>
      </c>
      <c r="C49" s="20">
        <f t="shared" si="0"/>
        <v>2.0750505684592312E-2</v>
      </c>
      <c r="D49" s="22">
        <f t="shared" si="1"/>
        <v>8.9196037466132694E-3</v>
      </c>
    </row>
    <row r="50" spans="1:4" x14ac:dyDescent="0.25">
      <c r="A50" s="2">
        <v>41341</v>
      </c>
      <c r="B50" s="3">
        <v>1496.1</v>
      </c>
      <c r="C50" s="20">
        <f t="shared" si="0"/>
        <v>2.2310294167890848E-2</v>
      </c>
      <c r="D50" s="22">
        <f t="shared" si="1"/>
        <v>9.5827339509559906E-3</v>
      </c>
    </row>
    <row r="51" spans="1:4" x14ac:dyDescent="0.25">
      <c r="A51" s="2">
        <v>41344</v>
      </c>
      <c r="B51" s="3">
        <v>1505.8</v>
      </c>
      <c r="C51" s="20">
        <f t="shared" si="0"/>
        <v>6.4835238286211124E-3</v>
      </c>
      <c r="D51" s="22">
        <f t="shared" si="1"/>
        <v>2.8066698666200374E-3</v>
      </c>
    </row>
    <row r="52" spans="1:4" x14ac:dyDescent="0.25">
      <c r="A52" s="2">
        <v>41345</v>
      </c>
      <c r="B52" s="3">
        <v>1498.4</v>
      </c>
      <c r="C52" s="20">
        <f t="shared" si="0"/>
        <v>-4.9143312524902805E-3</v>
      </c>
      <c r="D52" s="22">
        <f t="shared" si="1"/>
        <v>-2.1395284374645662E-3</v>
      </c>
    </row>
    <row r="53" spans="1:4" x14ac:dyDescent="0.25">
      <c r="A53" s="2">
        <v>41346</v>
      </c>
      <c r="B53" s="3">
        <v>1494.3</v>
      </c>
      <c r="C53" s="20">
        <f t="shared" si="0"/>
        <v>-2.736252002135702E-3</v>
      </c>
      <c r="D53" s="22">
        <f t="shared" si="1"/>
        <v>-1.1899679151352593E-3</v>
      </c>
    </row>
    <row r="54" spans="1:4" x14ac:dyDescent="0.25">
      <c r="A54" s="2">
        <v>41347</v>
      </c>
      <c r="B54" s="3">
        <v>1523.05</v>
      </c>
      <c r="C54" s="20">
        <f t="shared" si="0"/>
        <v>1.9239777822391755E-2</v>
      </c>
      <c r="D54" s="22">
        <f t="shared" si="1"/>
        <v>8.2763645121364249E-3</v>
      </c>
    </row>
    <row r="55" spans="1:4" x14ac:dyDescent="0.25">
      <c r="A55" s="2">
        <v>41348</v>
      </c>
      <c r="B55" s="3">
        <v>1506.5</v>
      </c>
      <c r="C55" s="20">
        <f t="shared" si="0"/>
        <v>-1.0866353698171403E-2</v>
      </c>
      <c r="D55" s="22">
        <f t="shared" si="1"/>
        <v>-4.7450249548064427E-3</v>
      </c>
    </row>
    <row r="56" spans="1:4" x14ac:dyDescent="0.25">
      <c r="A56" s="2">
        <v>41351</v>
      </c>
      <c r="B56" s="3">
        <v>1508.4</v>
      </c>
      <c r="C56" s="20">
        <f t="shared" si="0"/>
        <v>1.2612014603385934E-3</v>
      </c>
      <c r="D56" s="22">
        <f t="shared" si="1"/>
        <v>5.4738772420659387E-4</v>
      </c>
    </row>
    <row r="57" spans="1:4" x14ac:dyDescent="0.25">
      <c r="A57" s="2">
        <v>41352</v>
      </c>
      <c r="B57" s="3">
        <v>1468.7</v>
      </c>
      <c r="C57" s="20">
        <f t="shared" si="0"/>
        <v>-2.6319278705913579E-2</v>
      </c>
      <c r="D57" s="22">
        <f t="shared" si="1"/>
        <v>-1.158342886242858E-2</v>
      </c>
    </row>
    <row r="58" spans="1:4" x14ac:dyDescent="0.25">
      <c r="A58" s="2">
        <v>41353</v>
      </c>
      <c r="B58" s="3">
        <v>1437.5</v>
      </c>
      <c r="C58" s="20">
        <f t="shared" si="0"/>
        <v>-2.1243276366855073E-2</v>
      </c>
      <c r="D58" s="22">
        <f t="shared" si="1"/>
        <v>-9.325241509485771E-3</v>
      </c>
    </row>
    <row r="59" spans="1:4" x14ac:dyDescent="0.25">
      <c r="A59" s="2">
        <v>41354</v>
      </c>
      <c r="B59" s="3">
        <v>1396.6</v>
      </c>
      <c r="C59" s="20">
        <f t="shared" si="0"/>
        <v>-2.8452173913043541E-2</v>
      </c>
      <c r="D59" s="22">
        <f t="shared" si="1"/>
        <v>-1.253581565667039E-2</v>
      </c>
    </row>
    <row r="60" spans="1:4" x14ac:dyDescent="0.25">
      <c r="A60" s="2">
        <v>41355</v>
      </c>
      <c r="B60" s="3">
        <v>1398.35</v>
      </c>
      <c r="C60" s="20">
        <f t="shared" si="0"/>
        <v>1.2530431046828012E-3</v>
      </c>
      <c r="D60" s="22">
        <f t="shared" si="1"/>
        <v>5.4384904391779898E-4</v>
      </c>
    </row>
    <row r="61" spans="1:4" x14ac:dyDescent="0.25">
      <c r="A61" s="2">
        <v>41358</v>
      </c>
      <c r="B61" s="3">
        <v>1367.7</v>
      </c>
      <c r="C61" s="20">
        <f t="shared" si="0"/>
        <v>-2.1918689884506643E-2</v>
      </c>
      <c r="D61" s="22">
        <f t="shared" si="1"/>
        <v>-9.6250398272905713E-3</v>
      </c>
    </row>
    <row r="62" spans="1:4" x14ac:dyDescent="0.25">
      <c r="A62" s="2">
        <v>41359</v>
      </c>
      <c r="B62" s="3">
        <v>1337</v>
      </c>
      <c r="C62" s="20">
        <f t="shared" si="0"/>
        <v>-2.2446442933391857E-2</v>
      </c>
      <c r="D62" s="22">
        <f t="shared" si="1"/>
        <v>-9.8594396596403122E-3</v>
      </c>
    </row>
    <row r="63" spans="1:4" x14ac:dyDescent="0.25">
      <c r="A63" s="2">
        <v>41361</v>
      </c>
      <c r="B63" s="3">
        <v>1364.9</v>
      </c>
      <c r="C63" s="20">
        <f t="shared" si="0"/>
        <v>2.0867614061331408E-2</v>
      </c>
      <c r="D63" s="22">
        <f t="shared" si="1"/>
        <v>8.9694265037350007E-3</v>
      </c>
    </row>
    <row r="64" spans="1:4" x14ac:dyDescent="0.25">
      <c r="A64" s="2">
        <v>41365</v>
      </c>
      <c r="B64" s="3">
        <v>1394.7</v>
      </c>
      <c r="C64" s="20">
        <f t="shared" si="0"/>
        <v>2.1833101326104443E-2</v>
      </c>
      <c r="D64" s="22">
        <f t="shared" si="1"/>
        <v>9.379967137030043E-3</v>
      </c>
    </row>
    <row r="65" spans="1:4" x14ac:dyDescent="0.25">
      <c r="A65" s="2">
        <v>41366</v>
      </c>
      <c r="B65" s="3">
        <v>1422.35</v>
      </c>
      <c r="C65" s="20">
        <f t="shared" si="0"/>
        <v>1.9825051982505101E-2</v>
      </c>
      <c r="D65" s="22">
        <f t="shared" si="1"/>
        <v>8.5256761979666251E-3</v>
      </c>
    </row>
    <row r="66" spans="1:4" x14ac:dyDescent="0.25">
      <c r="A66" s="2">
        <v>41367</v>
      </c>
      <c r="B66" s="3">
        <v>1379.55</v>
      </c>
      <c r="C66" s="20">
        <f t="shared" si="0"/>
        <v>-3.0091046507540308E-2</v>
      </c>
      <c r="D66" s="22">
        <f t="shared" si="1"/>
        <v>-1.3269031560191547E-2</v>
      </c>
    </row>
    <row r="67" spans="1:4" x14ac:dyDescent="0.25">
      <c r="A67" s="2">
        <v>41368</v>
      </c>
      <c r="B67" s="3">
        <v>1361.45</v>
      </c>
      <c r="C67" s="20">
        <f t="shared" si="0"/>
        <v>-1.3120220361712088E-2</v>
      </c>
      <c r="D67" s="22">
        <f t="shared" si="1"/>
        <v>-5.7357492753622452E-3</v>
      </c>
    </row>
    <row r="68" spans="1:4" x14ac:dyDescent="0.25">
      <c r="A68" s="2">
        <v>41369</v>
      </c>
      <c r="B68" s="3">
        <v>1348.75</v>
      </c>
      <c r="C68" s="20">
        <f t="shared" ref="C68:C131" si="2">(B68-B67)/B67</f>
        <v>-9.3282896911381571E-3</v>
      </c>
      <c r="D68" s="22">
        <f t="shared" ref="D68:D131" si="3">LOG(B68)-LOG(B67)</f>
        <v>-4.0702385741955283E-3</v>
      </c>
    </row>
    <row r="69" spans="1:4" x14ac:dyDescent="0.25">
      <c r="A69" s="2">
        <v>41372</v>
      </c>
      <c r="B69" s="3">
        <v>1324.8</v>
      </c>
      <c r="C69" s="20">
        <f t="shared" si="2"/>
        <v>-1.775718257645972E-2</v>
      </c>
      <c r="D69" s="22">
        <f t="shared" si="3"/>
        <v>-7.781138250162023E-3</v>
      </c>
    </row>
    <row r="70" spans="1:4" x14ac:dyDescent="0.25">
      <c r="A70" s="2">
        <v>41373</v>
      </c>
      <c r="B70" s="3">
        <v>1320.25</v>
      </c>
      <c r="C70" s="20">
        <f t="shared" si="2"/>
        <v>-3.4344806763284682E-3</v>
      </c>
      <c r="D70" s="22">
        <f t="shared" si="3"/>
        <v>-1.4941432802726418E-3</v>
      </c>
    </row>
    <row r="71" spans="1:4" x14ac:dyDescent="0.25">
      <c r="A71" s="2">
        <v>41374</v>
      </c>
      <c r="B71" s="3">
        <v>1350</v>
      </c>
      <c r="C71" s="20">
        <f t="shared" si="2"/>
        <v>2.2533611058511645E-2</v>
      </c>
      <c r="D71" s="22">
        <f t="shared" si="3"/>
        <v>9.6775923344738501E-3</v>
      </c>
    </row>
    <row r="72" spans="1:4" x14ac:dyDescent="0.25">
      <c r="A72" s="2">
        <v>41375</v>
      </c>
      <c r="B72" s="3">
        <v>1377.7</v>
      </c>
      <c r="C72" s="20">
        <f t="shared" si="2"/>
        <v>2.051851851851855E-2</v>
      </c>
      <c r="D72" s="22">
        <f t="shared" si="3"/>
        <v>8.820889911898E-3</v>
      </c>
    </row>
    <row r="73" spans="1:4" x14ac:dyDescent="0.25">
      <c r="A73" s="2">
        <v>41376</v>
      </c>
      <c r="B73" s="3">
        <v>1359.6</v>
      </c>
      <c r="C73" s="20">
        <f t="shared" si="2"/>
        <v>-1.3137838426362878E-2</v>
      </c>
      <c r="D73" s="22">
        <f t="shared" si="3"/>
        <v>-5.7435024958820691E-3</v>
      </c>
    </row>
    <row r="74" spans="1:4" x14ac:dyDescent="0.25">
      <c r="A74" s="2">
        <v>41379</v>
      </c>
      <c r="B74" s="3">
        <v>1380.95</v>
      </c>
      <c r="C74" s="20">
        <f t="shared" si="2"/>
        <v>1.5703147984701484E-2</v>
      </c>
      <c r="D74" s="22">
        <f t="shared" si="3"/>
        <v>6.7667984697799E-3</v>
      </c>
    </row>
    <row r="75" spans="1:4" x14ac:dyDescent="0.25">
      <c r="A75" s="2">
        <v>41380</v>
      </c>
      <c r="B75" s="3">
        <v>1425.55</v>
      </c>
      <c r="C75" s="20">
        <f t="shared" si="2"/>
        <v>3.2296607407943739E-2</v>
      </c>
      <c r="D75" s="22">
        <f t="shared" si="3"/>
        <v>1.3804500055471181E-2</v>
      </c>
    </row>
    <row r="76" spans="1:4" x14ac:dyDescent="0.25">
      <c r="A76" s="2">
        <v>41381</v>
      </c>
      <c r="B76" s="3">
        <v>1421.5</v>
      </c>
      <c r="C76" s="20">
        <f t="shared" si="2"/>
        <v>-2.8410087334712598E-3</v>
      </c>
      <c r="D76" s="22">
        <f t="shared" si="3"/>
        <v>-1.2355904098120263E-3</v>
      </c>
    </row>
    <row r="77" spans="1:4" x14ac:dyDescent="0.25">
      <c r="A77" s="2">
        <v>41382</v>
      </c>
      <c r="B77" s="3">
        <v>1472.8</v>
      </c>
      <c r="C77" s="20">
        <f t="shared" si="2"/>
        <v>3.6088638761871232E-2</v>
      </c>
      <c r="D77" s="22">
        <f t="shared" si="3"/>
        <v>1.5396911469497176E-2</v>
      </c>
    </row>
    <row r="78" spans="1:4" x14ac:dyDescent="0.25">
      <c r="A78" s="2">
        <v>41386</v>
      </c>
      <c r="B78" s="3">
        <v>1534.85</v>
      </c>
      <c r="C78" s="20">
        <f t="shared" si="2"/>
        <v>4.2130635524171615E-2</v>
      </c>
      <c r="D78" s="22">
        <f t="shared" si="3"/>
        <v>1.7922163043349482E-2</v>
      </c>
    </row>
    <row r="79" spans="1:4" x14ac:dyDescent="0.25">
      <c r="A79" s="2">
        <v>41387</v>
      </c>
      <c r="B79" s="3">
        <v>1503.5</v>
      </c>
      <c r="C79" s="20">
        <f t="shared" si="2"/>
        <v>-2.0425448740919248E-2</v>
      </c>
      <c r="D79" s="22">
        <f t="shared" si="3"/>
        <v>-8.9625061027716058E-3</v>
      </c>
    </row>
    <row r="80" spans="1:4" x14ac:dyDescent="0.25">
      <c r="A80" s="2">
        <v>41389</v>
      </c>
      <c r="B80" s="3">
        <v>1518.75</v>
      </c>
      <c r="C80" s="20">
        <f t="shared" si="2"/>
        <v>1.0142999667442634E-2</v>
      </c>
      <c r="D80" s="22">
        <f t="shared" si="3"/>
        <v>4.3828585058514058E-3</v>
      </c>
    </row>
    <row r="81" spans="1:4" x14ac:dyDescent="0.25">
      <c r="A81" s="2">
        <v>41390</v>
      </c>
      <c r="B81" s="3">
        <v>1541.8</v>
      </c>
      <c r="C81" s="20">
        <f t="shared" si="2"/>
        <v>1.5176954732510258E-2</v>
      </c>
      <c r="D81" s="22">
        <f t="shared" si="3"/>
        <v>6.5417503926932241E-3</v>
      </c>
    </row>
    <row r="82" spans="1:4" x14ac:dyDescent="0.25">
      <c r="A82" s="2">
        <v>41393</v>
      </c>
      <c r="B82" s="3">
        <v>1529.5</v>
      </c>
      <c r="C82" s="20">
        <f t="shared" si="2"/>
        <v>-7.9776884161369532E-3</v>
      </c>
      <c r="D82" s="22">
        <f t="shared" si="3"/>
        <v>-3.4785600143831807E-3</v>
      </c>
    </row>
    <row r="83" spans="1:4" x14ac:dyDescent="0.25">
      <c r="A83" s="2">
        <v>41394</v>
      </c>
      <c r="B83" s="3">
        <v>1512.6</v>
      </c>
      <c r="C83" s="20">
        <f t="shared" si="2"/>
        <v>-1.1049362536776785E-2</v>
      </c>
      <c r="D83" s="22">
        <f t="shared" si="3"/>
        <v>-4.8253852606081615E-3</v>
      </c>
    </row>
    <row r="84" spans="1:4" x14ac:dyDescent="0.25">
      <c r="A84" s="2">
        <v>41396</v>
      </c>
      <c r="B84" s="3">
        <v>1552.15</v>
      </c>
      <c r="C84" s="20">
        <f t="shared" si="2"/>
        <v>2.6147031601216571E-2</v>
      </c>
      <c r="D84" s="22">
        <f t="shared" si="3"/>
        <v>1.1209593171624732E-2</v>
      </c>
    </row>
    <row r="85" spans="1:4" x14ac:dyDescent="0.25">
      <c r="A85" s="2">
        <v>41397</v>
      </c>
      <c r="B85" s="3">
        <v>1569</v>
      </c>
      <c r="C85" s="20">
        <f t="shared" si="2"/>
        <v>1.0855909544824861E-2</v>
      </c>
      <c r="D85" s="22">
        <f t="shared" si="3"/>
        <v>4.6892543552226051E-3</v>
      </c>
    </row>
    <row r="86" spans="1:4" x14ac:dyDescent="0.25">
      <c r="A86" s="2">
        <v>41400</v>
      </c>
      <c r="B86" s="3">
        <v>1561.05</v>
      </c>
      <c r="C86" s="20">
        <f t="shared" si="2"/>
        <v>-5.0669216061185757E-3</v>
      </c>
      <c r="D86" s="22">
        <f t="shared" si="3"/>
        <v>-2.2061299695330661E-3</v>
      </c>
    </row>
    <row r="87" spans="1:4" x14ac:dyDescent="0.25">
      <c r="A87" s="2">
        <v>41401</v>
      </c>
      <c r="B87" s="3">
        <v>1577.55</v>
      </c>
      <c r="C87" s="20">
        <f t="shared" si="2"/>
        <v>1.0569808782550207E-2</v>
      </c>
      <c r="D87" s="22">
        <f t="shared" si="3"/>
        <v>4.5663193573863836E-3</v>
      </c>
    </row>
    <row r="88" spans="1:4" x14ac:dyDescent="0.25">
      <c r="A88" s="2">
        <v>41402</v>
      </c>
      <c r="B88" s="3">
        <v>1562.25</v>
      </c>
      <c r="C88" s="20">
        <f t="shared" si="2"/>
        <v>-9.6985832461728341E-3</v>
      </c>
      <c r="D88" s="22">
        <f t="shared" si="3"/>
        <v>-4.2325996353440587E-3</v>
      </c>
    </row>
    <row r="89" spans="1:4" x14ac:dyDescent="0.25">
      <c r="A89" s="2">
        <v>41403</v>
      </c>
      <c r="B89" s="3">
        <v>1562.85</v>
      </c>
      <c r="C89" s="20">
        <f t="shared" si="2"/>
        <v>3.8406144983191488E-4</v>
      </c>
      <c r="D89" s="22">
        <f t="shared" si="3"/>
        <v>1.6676374665980376E-4</v>
      </c>
    </row>
    <row r="90" spans="1:4" x14ac:dyDescent="0.25">
      <c r="A90" s="2">
        <v>41404</v>
      </c>
      <c r="B90" s="3">
        <v>1561.65</v>
      </c>
      <c r="C90" s="20">
        <f t="shared" si="2"/>
        <v>-7.6782800652642168E-4</v>
      </c>
      <c r="D90" s="22">
        <f t="shared" si="3"/>
        <v>-3.3359155314949263E-4</v>
      </c>
    </row>
    <row r="91" spans="1:4" x14ac:dyDescent="0.25">
      <c r="A91" s="2">
        <v>41405</v>
      </c>
      <c r="B91" s="3">
        <v>1563.15</v>
      </c>
      <c r="C91" s="20">
        <f t="shared" si="2"/>
        <v>9.605225242531937E-4</v>
      </c>
      <c r="D91" s="22">
        <f t="shared" si="3"/>
        <v>4.1694941941372576E-4</v>
      </c>
    </row>
    <row r="92" spans="1:4" x14ac:dyDescent="0.25">
      <c r="A92" s="2">
        <v>41407</v>
      </c>
      <c r="B92" s="3">
        <v>1516.85</v>
      </c>
      <c r="C92" s="20">
        <f t="shared" si="2"/>
        <v>-2.9619678213863146E-2</v>
      </c>
      <c r="D92" s="22">
        <f t="shared" si="3"/>
        <v>-1.3058019052393011E-2</v>
      </c>
    </row>
    <row r="93" spans="1:4" x14ac:dyDescent="0.25">
      <c r="A93" s="2">
        <v>41408</v>
      </c>
      <c r="B93" s="3">
        <v>1521.7</v>
      </c>
      <c r="C93" s="20">
        <f t="shared" si="2"/>
        <v>3.1974156970037489E-3</v>
      </c>
      <c r="D93" s="22">
        <f t="shared" si="3"/>
        <v>1.3864047167282401E-3</v>
      </c>
    </row>
    <row r="94" spans="1:4" x14ac:dyDescent="0.25">
      <c r="A94" s="2">
        <v>41409</v>
      </c>
      <c r="B94" s="3">
        <v>1580.35</v>
      </c>
      <c r="C94" s="20">
        <f t="shared" si="2"/>
        <v>3.8542419662219794E-2</v>
      </c>
      <c r="D94" s="22">
        <f t="shared" si="3"/>
        <v>1.6424240157571379E-2</v>
      </c>
    </row>
    <row r="95" spans="1:4" x14ac:dyDescent="0.25">
      <c r="A95" s="2">
        <v>41410</v>
      </c>
      <c r="B95" s="3">
        <v>1593.75</v>
      </c>
      <c r="C95" s="20">
        <f t="shared" si="2"/>
        <v>8.4791343689689571E-3</v>
      </c>
      <c r="D95" s="22">
        <f t="shared" si="3"/>
        <v>3.6669170037537668E-3</v>
      </c>
    </row>
    <row r="96" spans="1:4" x14ac:dyDescent="0.25">
      <c r="A96" s="2">
        <v>41411</v>
      </c>
      <c r="B96" s="3">
        <v>1623.05</v>
      </c>
      <c r="C96" s="20">
        <f t="shared" si="2"/>
        <v>1.8384313725490167E-2</v>
      </c>
      <c r="D96" s="22">
        <f t="shared" si="3"/>
        <v>7.9117012161726841E-3</v>
      </c>
    </row>
    <row r="97" spans="1:4" x14ac:dyDescent="0.25">
      <c r="A97" s="2">
        <v>41414</v>
      </c>
      <c r="B97" s="3">
        <v>1618.6</v>
      </c>
      <c r="C97" s="20">
        <f t="shared" si="2"/>
        <v>-2.7417516404300828E-3</v>
      </c>
      <c r="D97" s="22">
        <f t="shared" si="3"/>
        <v>-1.1923629376697775E-3</v>
      </c>
    </row>
    <row r="98" spans="1:4" x14ac:dyDescent="0.25">
      <c r="A98" s="2">
        <v>41415</v>
      </c>
      <c r="B98" s="3">
        <v>1606.65</v>
      </c>
      <c r="C98" s="20">
        <f t="shared" si="2"/>
        <v>-7.3829235141479174E-3</v>
      </c>
      <c r="D98" s="22">
        <f t="shared" si="3"/>
        <v>-3.2182576901935711E-3</v>
      </c>
    </row>
    <row r="99" spans="1:4" x14ac:dyDescent="0.25">
      <c r="A99" s="2">
        <v>41416</v>
      </c>
      <c r="B99" s="3">
        <v>1517.1</v>
      </c>
      <c r="C99" s="20">
        <f t="shared" si="2"/>
        <v>-5.5737092708430698E-2</v>
      </c>
      <c r="D99" s="22">
        <f t="shared" si="3"/>
        <v>-2.4907070014132948E-2</v>
      </c>
    </row>
    <row r="100" spans="1:4" x14ac:dyDescent="0.25">
      <c r="A100" s="2">
        <v>41417</v>
      </c>
      <c r="B100" s="3">
        <v>1418.65</v>
      </c>
      <c r="C100" s="20">
        <f t="shared" si="2"/>
        <v>-6.4893546898688176E-2</v>
      </c>
      <c r="D100" s="22">
        <f t="shared" si="3"/>
        <v>-2.9138945958667506E-2</v>
      </c>
    </row>
    <row r="101" spans="1:4" x14ac:dyDescent="0.25">
      <c r="A101" s="2">
        <v>41418</v>
      </c>
      <c r="B101" s="3">
        <v>1456.9</v>
      </c>
      <c r="C101" s="20">
        <f t="shared" si="2"/>
        <v>2.6962252846015576E-2</v>
      </c>
      <c r="D101" s="22">
        <f t="shared" si="3"/>
        <v>1.1554480907932874E-2</v>
      </c>
    </row>
    <row r="102" spans="1:4" x14ac:dyDescent="0.25">
      <c r="A102" s="2">
        <v>41421</v>
      </c>
      <c r="B102" s="3">
        <v>1465.4</v>
      </c>
      <c r="C102" s="20">
        <f t="shared" si="2"/>
        <v>5.8343057176196032E-3</v>
      </c>
      <c r="D102" s="22">
        <f t="shared" si="3"/>
        <v>2.5264439015146856E-3</v>
      </c>
    </row>
    <row r="103" spans="1:4" x14ac:dyDescent="0.25">
      <c r="A103" s="2">
        <v>41422</v>
      </c>
      <c r="B103" s="3">
        <v>1454.85</v>
      </c>
      <c r="C103" s="20">
        <f t="shared" si="2"/>
        <v>-7.199399481370398E-3</v>
      </c>
      <c r="D103" s="22">
        <f t="shared" si="3"/>
        <v>-3.1379688160870778E-3</v>
      </c>
    </row>
    <row r="104" spans="1:4" x14ac:dyDescent="0.25">
      <c r="A104" s="2">
        <v>41423</v>
      </c>
      <c r="B104" s="3">
        <v>1446.95</v>
      </c>
      <c r="C104" s="20">
        <f t="shared" si="2"/>
        <v>-5.4301130700758595E-3</v>
      </c>
      <c r="D104" s="22">
        <f t="shared" si="3"/>
        <v>-2.3646942473174448E-3</v>
      </c>
    </row>
    <row r="105" spans="1:4" x14ac:dyDescent="0.25">
      <c r="A105" s="2">
        <v>41424</v>
      </c>
      <c r="B105" s="3">
        <v>1426.65</v>
      </c>
      <c r="C105" s="20">
        <f t="shared" si="2"/>
        <v>-1.4029510349355508E-2</v>
      </c>
      <c r="D105" s="22">
        <f t="shared" si="3"/>
        <v>-6.1360834093751038E-3</v>
      </c>
    </row>
    <row r="106" spans="1:4" x14ac:dyDescent="0.25">
      <c r="A106" s="2">
        <v>41425</v>
      </c>
      <c r="B106" s="3">
        <v>1401.6</v>
      </c>
      <c r="C106" s="20">
        <f t="shared" si="2"/>
        <v>-1.7558616338976048E-2</v>
      </c>
      <c r="D106" s="22">
        <f t="shared" si="3"/>
        <v>-7.6933519062016842E-3</v>
      </c>
    </row>
    <row r="107" spans="1:4" x14ac:dyDescent="0.25">
      <c r="A107" s="2">
        <v>41428</v>
      </c>
      <c r="B107" s="3">
        <v>1387.55</v>
      </c>
      <c r="C107" s="20">
        <f t="shared" si="2"/>
        <v>-1.0024257990867548E-2</v>
      </c>
      <c r="D107" s="22">
        <f t="shared" si="3"/>
        <v>-4.3754470596715223E-3</v>
      </c>
    </row>
    <row r="108" spans="1:4" x14ac:dyDescent="0.25">
      <c r="A108" s="2">
        <v>41429</v>
      </c>
      <c r="B108" s="3">
        <v>1409.2</v>
      </c>
      <c r="C108" s="20">
        <f t="shared" si="2"/>
        <v>1.5603041331843964E-2</v>
      </c>
      <c r="D108" s="22">
        <f t="shared" si="3"/>
        <v>6.7239927448707881E-3</v>
      </c>
    </row>
    <row r="109" spans="1:4" x14ac:dyDescent="0.25">
      <c r="A109" s="2">
        <v>41430</v>
      </c>
      <c r="B109" s="3">
        <v>1419.5</v>
      </c>
      <c r="C109" s="20">
        <f t="shared" si="2"/>
        <v>7.3091115526539557E-3</v>
      </c>
      <c r="D109" s="22">
        <f t="shared" si="3"/>
        <v>3.1627623526713222E-3</v>
      </c>
    </row>
    <row r="110" spans="1:4" x14ac:dyDescent="0.25">
      <c r="A110" s="2">
        <v>41431</v>
      </c>
      <c r="B110" s="3">
        <v>1428.2</v>
      </c>
      <c r="C110" s="20">
        <f t="shared" si="2"/>
        <v>6.128918633321624E-3</v>
      </c>
      <c r="D110" s="22">
        <f t="shared" si="3"/>
        <v>2.653631876873952E-3</v>
      </c>
    </row>
    <row r="111" spans="1:4" x14ac:dyDescent="0.25">
      <c r="A111" s="2">
        <v>41432</v>
      </c>
      <c r="B111" s="3">
        <v>1412.6</v>
      </c>
      <c r="C111" s="20">
        <f t="shared" si="2"/>
        <v>-1.0922839938384075E-2</v>
      </c>
      <c r="D111" s="22">
        <f t="shared" si="3"/>
        <v>-4.7698268236016084E-3</v>
      </c>
    </row>
    <row r="112" spans="1:4" x14ac:dyDescent="0.25">
      <c r="A112" s="2">
        <v>41435</v>
      </c>
      <c r="B112" s="3">
        <v>1405.8</v>
      </c>
      <c r="C112" s="20">
        <f t="shared" si="2"/>
        <v>-4.8138184907262887E-3</v>
      </c>
      <c r="D112" s="22">
        <f t="shared" si="3"/>
        <v>-2.0956629345421085E-3</v>
      </c>
    </row>
    <row r="113" spans="1:4" x14ac:dyDescent="0.25">
      <c r="A113" s="2">
        <v>41436</v>
      </c>
      <c r="B113" s="3">
        <v>1404.65</v>
      </c>
      <c r="C113" s="20">
        <f t="shared" si="2"/>
        <v>-8.1803955043381962E-4</v>
      </c>
      <c r="D113" s="22">
        <f t="shared" si="3"/>
        <v>-3.5541545450934464E-4</v>
      </c>
    </row>
    <row r="114" spans="1:4" x14ac:dyDescent="0.25">
      <c r="A114" s="2">
        <v>41437</v>
      </c>
      <c r="B114" s="3">
        <v>1397.3</v>
      </c>
      <c r="C114" s="20">
        <f t="shared" si="2"/>
        <v>-5.2326202256790912E-3</v>
      </c>
      <c r="D114" s="22">
        <f t="shared" si="3"/>
        <v>-2.2784644719506808E-3</v>
      </c>
    </row>
    <row r="115" spans="1:4" x14ac:dyDescent="0.25">
      <c r="A115" s="2">
        <v>41438</v>
      </c>
      <c r="B115" s="3">
        <v>1392.95</v>
      </c>
      <c r="C115" s="20">
        <f t="shared" si="2"/>
        <v>-3.1131467830815924E-3</v>
      </c>
      <c r="D115" s="22">
        <f t="shared" si="3"/>
        <v>-1.3541313694620527E-3</v>
      </c>
    </row>
    <row r="116" spans="1:4" x14ac:dyDescent="0.25">
      <c r="A116" s="2">
        <v>41439</v>
      </c>
      <c r="B116" s="3">
        <v>1440.4</v>
      </c>
      <c r="C116" s="20">
        <f t="shared" si="2"/>
        <v>3.4064395706952903E-2</v>
      </c>
      <c r="D116" s="22">
        <f t="shared" si="3"/>
        <v>1.4547585014563325E-2</v>
      </c>
    </row>
    <row r="117" spans="1:4" x14ac:dyDescent="0.25">
      <c r="A117" s="2">
        <v>41442</v>
      </c>
      <c r="B117" s="3">
        <v>1455</v>
      </c>
      <c r="C117" s="20">
        <f t="shared" si="2"/>
        <v>1.0136073312968556E-2</v>
      </c>
      <c r="D117" s="22">
        <f t="shared" si="3"/>
        <v>4.379880622678467E-3</v>
      </c>
    </row>
    <row r="118" spans="1:4" x14ac:dyDescent="0.25">
      <c r="A118" s="2">
        <v>41443</v>
      </c>
      <c r="B118" s="3">
        <v>1438.35</v>
      </c>
      <c r="C118" s="20">
        <f t="shared" si="2"/>
        <v>-1.1443298969072228E-2</v>
      </c>
      <c r="D118" s="22">
        <f t="shared" si="3"/>
        <v>-4.9984156384978995E-3</v>
      </c>
    </row>
    <row r="119" spans="1:4" x14ac:dyDescent="0.25">
      <c r="A119" s="2">
        <v>41444</v>
      </c>
      <c r="B119" s="3">
        <v>1437.4</v>
      </c>
      <c r="C119" s="20">
        <f t="shared" si="2"/>
        <v>-6.6047902110044025E-4</v>
      </c>
      <c r="D119" s="22">
        <f t="shared" si="3"/>
        <v>-2.8693716269900804E-4</v>
      </c>
    </row>
    <row r="120" spans="1:4" x14ac:dyDescent="0.25">
      <c r="A120" s="2">
        <v>41445</v>
      </c>
      <c r="B120" s="3">
        <v>1396.35</v>
      </c>
      <c r="C120" s="20">
        <f t="shared" si="2"/>
        <v>-2.8558508417977028E-2</v>
      </c>
      <c r="D120" s="22">
        <f t="shared" si="3"/>
        <v>-1.2583351161219891E-2</v>
      </c>
    </row>
    <row r="121" spans="1:4" x14ac:dyDescent="0.25">
      <c r="A121" s="2">
        <v>41446</v>
      </c>
      <c r="B121" s="3">
        <v>1393.9</v>
      </c>
      <c r="C121" s="20">
        <f t="shared" si="2"/>
        <v>-1.7545744261824171E-3</v>
      </c>
      <c r="D121" s="22">
        <f t="shared" si="3"/>
        <v>-7.6267126896256698E-4</v>
      </c>
    </row>
    <row r="122" spans="1:4" x14ac:dyDescent="0.25">
      <c r="A122" s="2">
        <v>41449</v>
      </c>
      <c r="B122" s="3">
        <v>1354.9</v>
      </c>
      <c r="C122" s="20">
        <f t="shared" si="2"/>
        <v>-2.7979051581892529E-2</v>
      </c>
      <c r="D122" s="22">
        <f t="shared" si="3"/>
        <v>-1.2324375316160374E-2</v>
      </c>
    </row>
    <row r="123" spans="1:4" x14ac:dyDescent="0.25">
      <c r="A123" s="2">
        <v>41450</v>
      </c>
      <c r="B123" s="3">
        <v>1367.8</v>
      </c>
      <c r="C123" s="20">
        <f t="shared" si="2"/>
        <v>9.5209978596205343E-3</v>
      </c>
      <c r="D123" s="22">
        <f t="shared" si="3"/>
        <v>4.115356622624855E-3</v>
      </c>
    </row>
    <row r="124" spans="1:4" x14ac:dyDescent="0.25">
      <c r="A124" s="2">
        <v>41451</v>
      </c>
      <c r="B124" s="3">
        <v>1353.95</v>
      </c>
      <c r="C124" s="20">
        <f t="shared" si="2"/>
        <v>-1.0125749378564051E-2</v>
      </c>
      <c r="D124" s="22">
        <f t="shared" si="3"/>
        <v>-4.4199728064096E-3</v>
      </c>
    </row>
    <row r="125" spans="1:4" x14ac:dyDescent="0.25">
      <c r="A125" s="2">
        <v>41452</v>
      </c>
      <c r="B125" s="3">
        <v>1350.35</v>
      </c>
      <c r="C125" s="20">
        <f t="shared" si="2"/>
        <v>-2.6588869603752993E-3</v>
      </c>
      <c r="D125" s="22">
        <f t="shared" si="3"/>
        <v>-1.1562778230254089E-3</v>
      </c>
    </row>
    <row r="126" spans="1:4" x14ac:dyDescent="0.25">
      <c r="A126" s="2">
        <v>41453</v>
      </c>
      <c r="B126" s="3">
        <v>1404.15</v>
      </c>
      <c r="C126" s="20">
        <f t="shared" si="2"/>
        <v>3.9841522568223188E-2</v>
      </c>
      <c r="D126" s="22">
        <f t="shared" si="3"/>
        <v>1.6967155530918099E-2</v>
      </c>
    </row>
    <row r="127" spans="1:4" x14ac:dyDescent="0.25">
      <c r="A127" s="2">
        <v>41456</v>
      </c>
      <c r="B127" s="3">
        <v>1449.95</v>
      </c>
      <c r="C127" s="20">
        <f t="shared" si="2"/>
        <v>3.2617597834989104E-2</v>
      </c>
      <c r="D127" s="22">
        <f t="shared" si="3"/>
        <v>1.3939522006483518E-2</v>
      </c>
    </row>
    <row r="128" spans="1:4" x14ac:dyDescent="0.25">
      <c r="A128" s="2">
        <v>41457</v>
      </c>
      <c r="B128" s="3">
        <v>1429.9</v>
      </c>
      <c r="C128" s="20">
        <f t="shared" si="2"/>
        <v>-1.3828063036656405E-2</v>
      </c>
      <c r="D128" s="22">
        <f t="shared" si="3"/>
        <v>-6.0473601453518988E-3</v>
      </c>
    </row>
    <row r="129" spans="1:4" x14ac:dyDescent="0.25">
      <c r="A129" s="2">
        <v>41458</v>
      </c>
      <c r="B129" s="3">
        <v>1392.7</v>
      </c>
      <c r="C129" s="20">
        <f t="shared" si="2"/>
        <v>-2.6015805301070036E-2</v>
      </c>
      <c r="D129" s="22">
        <f t="shared" si="3"/>
        <v>-1.1448090565668867E-2</v>
      </c>
    </row>
    <row r="130" spans="1:4" x14ac:dyDescent="0.25">
      <c r="A130" s="2">
        <v>41459</v>
      </c>
      <c r="B130" s="3">
        <v>1402.8</v>
      </c>
      <c r="C130" s="20">
        <f t="shared" si="2"/>
        <v>7.2521002369497446E-3</v>
      </c>
      <c r="D130" s="22">
        <f t="shared" si="3"/>
        <v>3.138181615507829E-3</v>
      </c>
    </row>
    <row r="131" spans="1:4" x14ac:dyDescent="0.25">
      <c r="A131" s="2">
        <v>41460</v>
      </c>
      <c r="B131" s="3">
        <v>1409.7</v>
      </c>
      <c r="C131" s="20">
        <f t="shared" si="2"/>
        <v>4.9187339606501937E-3</v>
      </c>
      <c r="D131" s="22">
        <f t="shared" si="3"/>
        <v>2.1309425331494936E-3</v>
      </c>
    </row>
    <row r="132" spans="1:4" x14ac:dyDescent="0.25">
      <c r="A132" s="2">
        <v>41463</v>
      </c>
      <c r="B132" s="3">
        <v>1403.85</v>
      </c>
      <c r="C132" s="20">
        <f t="shared" ref="C132:C195" si="4">(B132-B131)/B131</f>
        <v>-4.149819110449128E-3</v>
      </c>
      <c r="D132" s="22">
        <f t="shared" ref="D132:D195" si="5">LOG(B132)-LOG(B131)</f>
        <v>-1.8059934106919862E-3</v>
      </c>
    </row>
    <row r="133" spans="1:4" x14ac:dyDescent="0.25">
      <c r="A133" s="2">
        <v>41464</v>
      </c>
      <c r="B133" s="3">
        <v>1427.65</v>
      </c>
      <c r="C133" s="20">
        <f t="shared" si="4"/>
        <v>1.6953378209922845E-2</v>
      </c>
      <c r="D133" s="22">
        <f t="shared" si="5"/>
        <v>7.3010433354476767E-3</v>
      </c>
    </row>
    <row r="134" spans="1:4" x14ac:dyDescent="0.25">
      <c r="A134" s="2">
        <v>41465</v>
      </c>
      <c r="B134" s="3">
        <v>1413.55</v>
      </c>
      <c r="C134" s="20">
        <f t="shared" si="4"/>
        <v>-9.8763702588170327E-3</v>
      </c>
      <c r="D134" s="22">
        <f t="shared" si="5"/>
        <v>-4.3105747335583366E-3</v>
      </c>
    </row>
    <row r="135" spans="1:4" x14ac:dyDescent="0.25">
      <c r="A135" s="2">
        <v>41466</v>
      </c>
      <c r="B135" s="3">
        <v>967.8</v>
      </c>
      <c r="C135" s="20">
        <f t="shared" si="4"/>
        <v>-0.31534080860245484</v>
      </c>
      <c r="D135" s="22">
        <f t="shared" si="5"/>
        <v>-0.16452555716120676</v>
      </c>
    </row>
    <row r="136" spans="1:4" x14ac:dyDescent="0.25">
      <c r="A136" s="2">
        <v>41467</v>
      </c>
      <c r="B136" s="3">
        <v>994.1</v>
      </c>
      <c r="C136" s="20">
        <f t="shared" si="4"/>
        <v>2.7175036164496867E-2</v>
      </c>
      <c r="D136" s="22">
        <f t="shared" si="5"/>
        <v>1.1644456024866301E-2</v>
      </c>
    </row>
    <row r="137" spans="1:4" x14ac:dyDescent="0.25">
      <c r="A137" s="2">
        <v>41470</v>
      </c>
      <c r="B137" s="3">
        <v>1005.85</v>
      </c>
      <c r="C137" s="20">
        <f t="shared" si="4"/>
        <v>1.1819736445025651E-2</v>
      </c>
      <c r="D137" s="22">
        <f t="shared" si="5"/>
        <v>5.1031464557960149E-3</v>
      </c>
    </row>
    <row r="138" spans="1:4" x14ac:dyDescent="0.25">
      <c r="A138" s="2">
        <v>41471</v>
      </c>
      <c r="B138" s="3">
        <v>971.4</v>
      </c>
      <c r="C138" s="20">
        <f t="shared" si="4"/>
        <v>-3.4249639608291541E-2</v>
      </c>
      <c r="D138" s="22">
        <f t="shared" si="5"/>
        <v>-1.5135121116249817E-2</v>
      </c>
    </row>
    <row r="139" spans="1:4" x14ac:dyDescent="0.25">
      <c r="A139" s="2">
        <v>41472</v>
      </c>
      <c r="B139" s="3">
        <v>968</v>
      </c>
      <c r="C139" s="20">
        <f t="shared" si="4"/>
        <v>-3.500102944204218E-3</v>
      </c>
      <c r="D139" s="22">
        <f t="shared" si="5"/>
        <v>-1.5227418286238859E-3</v>
      </c>
    </row>
    <row r="140" spans="1:4" x14ac:dyDescent="0.25">
      <c r="A140" s="2">
        <v>41473</v>
      </c>
      <c r="B140" s="3">
        <v>985.35</v>
      </c>
      <c r="C140" s="20">
        <f t="shared" si="4"/>
        <v>1.7923553719008289E-2</v>
      </c>
      <c r="D140" s="22">
        <f t="shared" si="5"/>
        <v>7.7151636150460945E-3</v>
      </c>
    </row>
    <row r="141" spans="1:4" x14ac:dyDescent="0.25">
      <c r="A141" s="2">
        <v>41474</v>
      </c>
      <c r="B141" s="3">
        <v>974.7</v>
      </c>
      <c r="C141" s="20">
        <f t="shared" si="4"/>
        <v>-1.0808342213426678E-2</v>
      </c>
      <c r="D141" s="22">
        <f t="shared" si="5"/>
        <v>-4.7195548587946057E-3</v>
      </c>
    </row>
    <row r="142" spans="1:4" x14ac:dyDescent="0.25">
      <c r="A142" s="2">
        <v>41477</v>
      </c>
      <c r="B142" s="3">
        <v>901.95</v>
      </c>
      <c r="C142" s="20">
        <f t="shared" si="4"/>
        <v>-7.4638350261618955E-2</v>
      </c>
      <c r="D142" s="22">
        <f t="shared" si="5"/>
        <v>-3.3688503163464834E-2</v>
      </c>
    </row>
    <row r="143" spans="1:4" x14ac:dyDescent="0.25">
      <c r="A143" s="2">
        <v>41478</v>
      </c>
      <c r="B143" s="3">
        <v>902.55</v>
      </c>
      <c r="C143" s="20">
        <f t="shared" si="4"/>
        <v>6.6522534508554692E-4</v>
      </c>
      <c r="D143" s="22">
        <f t="shared" si="5"/>
        <v>2.8880764615690779E-4</v>
      </c>
    </row>
    <row r="144" spans="1:4" x14ac:dyDescent="0.25">
      <c r="A144" s="2">
        <v>41479</v>
      </c>
      <c r="B144" s="3">
        <v>867.05</v>
      </c>
      <c r="C144" s="20">
        <f t="shared" si="4"/>
        <v>-3.9333000941776081E-2</v>
      </c>
      <c r="D144" s="22">
        <f t="shared" si="5"/>
        <v>-1.7427127975424561E-2</v>
      </c>
    </row>
    <row r="145" spans="1:4" x14ac:dyDescent="0.25">
      <c r="A145" s="2">
        <v>41480</v>
      </c>
      <c r="B145" s="3">
        <v>853.9</v>
      </c>
      <c r="C145" s="20">
        <f t="shared" si="4"/>
        <v>-1.5166368721526992E-2</v>
      </c>
      <c r="D145" s="22">
        <f t="shared" si="5"/>
        <v>-6.6371290153393048E-3</v>
      </c>
    </row>
    <row r="146" spans="1:4" x14ac:dyDescent="0.25">
      <c r="A146" s="2">
        <v>41481</v>
      </c>
      <c r="B146" s="3">
        <v>845.65</v>
      </c>
      <c r="C146" s="20">
        <f t="shared" si="4"/>
        <v>-9.6615528750439161E-3</v>
      </c>
      <c r="D146" s="22">
        <f t="shared" si="5"/>
        <v>-4.2163603521316873E-3</v>
      </c>
    </row>
    <row r="147" spans="1:4" x14ac:dyDescent="0.25">
      <c r="A147" s="2">
        <v>41484</v>
      </c>
      <c r="B147" s="3">
        <v>841.35</v>
      </c>
      <c r="C147" s="20">
        <f t="shared" si="4"/>
        <v>-5.0848459764677523E-3</v>
      </c>
      <c r="D147" s="22">
        <f t="shared" si="5"/>
        <v>-2.2139541392438566E-3</v>
      </c>
    </row>
    <row r="148" spans="1:4" x14ac:dyDescent="0.25">
      <c r="A148" s="2">
        <v>41485</v>
      </c>
      <c r="B148" s="3">
        <v>849.55</v>
      </c>
      <c r="C148" s="20">
        <f t="shared" si="4"/>
        <v>9.7462411600403292E-3</v>
      </c>
      <c r="D148" s="22">
        <f t="shared" si="5"/>
        <v>4.2122451582020659E-3</v>
      </c>
    </row>
    <row r="149" spans="1:4" x14ac:dyDescent="0.25">
      <c r="A149" s="2">
        <v>41486</v>
      </c>
      <c r="B149" s="3">
        <v>846.45</v>
      </c>
      <c r="C149" s="20">
        <f t="shared" si="4"/>
        <v>-3.6489906421045366E-3</v>
      </c>
      <c r="D149" s="22">
        <f t="shared" si="5"/>
        <v>-1.5876348976773258E-3</v>
      </c>
    </row>
    <row r="150" spans="1:4" x14ac:dyDescent="0.25">
      <c r="A150" s="2">
        <v>41487</v>
      </c>
      <c r="B150" s="3">
        <v>844.3</v>
      </c>
      <c r="C150" s="20">
        <f t="shared" si="4"/>
        <v>-2.5400200838798402E-3</v>
      </c>
      <c r="D150" s="22">
        <f t="shared" si="5"/>
        <v>-1.104520052502167E-3</v>
      </c>
    </row>
    <row r="151" spans="1:4" x14ac:dyDescent="0.25">
      <c r="A151" s="2">
        <v>41488</v>
      </c>
      <c r="B151" s="3">
        <v>830.2</v>
      </c>
      <c r="C151" s="20">
        <f t="shared" si="4"/>
        <v>-1.6700225038493319E-2</v>
      </c>
      <c r="D151" s="22">
        <f t="shared" si="5"/>
        <v>-7.3140602307195657E-3</v>
      </c>
    </row>
    <row r="152" spans="1:4" x14ac:dyDescent="0.25">
      <c r="A152" s="2">
        <v>41491</v>
      </c>
      <c r="B152" s="3">
        <v>813.8</v>
      </c>
      <c r="C152" s="20">
        <f t="shared" si="4"/>
        <v>-1.9754276078053589E-2</v>
      </c>
      <c r="D152" s="22">
        <f t="shared" si="5"/>
        <v>-8.6650435252342284E-3</v>
      </c>
    </row>
    <row r="153" spans="1:4" x14ac:dyDescent="0.25">
      <c r="A153" s="2">
        <v>41492</v>
      </c>
      <c r="B153" s="3">
        <v>795.3</v>
      </c>
      <c r="C153" s="20">
        <f t="shared" si="4"/>
        <v>-2.2732858196116982E-2</v>
      </c>
      <c r="D153" s="22">
        <f t="shared" si="5"/>
        <v>-9.9867030645106603E-3</v>
      </c>
    </row>
    <row r="154" spans="1:4" x14ac:dyDescent="0.25">
      <c r="A154" s="2">
        <v>41493</v>
      </c>
      <c r="B154" s="3">
        <v>780.95</v>
      </c>
      <c r="C154" s="20">
        <f t="shared" si="4"/>
        <v>-1.80435055953727E-2</v>
      </c>
      <c r="D154" s="22">
        <f t="shared" si="5"/>
        <v>-7.9077532095381819E-3</v>
      </c>
    </row>
    <row r="155" spans="1:4" x14ac:dyDescent="0.25">
      <c r="A155" s="2">
        <v>41494</v>
      </c>
      <c r="B155" s="3">
        <v>780.15</v>
      </c>
      <c r="C155" s="20">
        <f t="shared" si="4"/>
        <v>-1.0243933670530357E-3</v>
      </c>
      <c r="D155" s="22">
        <f t="shared" si="5"/>
        <v>-4.4511641270439384E-4</v>
      </c>
    </row>
    <row r="156" spans="1:4" x14ac:dyDescent="0.25">
      <c r="A156" s="2">
        <v>41498</v>
      </c>
      <c r="B156" s="3">
        <v>797.45</v>
      </c>
      <c r="C156" s="20">
        <f t="shared" si="4"/>
        <v>2.217522271358081E-2</v>
      </c>
      <c r="D156" s="22">
        <f t="shared" si="5"/>
        <v>9.5253495509486363E-3</v>
      </c>
    </row>
    <row r="157" spans="1:4" x14ac:dyDescent="0.25">
      <c r="A157" s="2">
        <v>41499</v>
      </c>
      <c r="B157" s="3">
        <v>803.9</v>
      </c>
      <c r="C157" s="20">
        <f t="shared" si="4"/>
        <v>8.0882813969527009E-3</v>
      </c>
      <c r="D157" s="22">
        <f t="shared" si="5"/>
        <v>3.498566280856874E-3</v>
      </c>
    </row>
    <row r="158" spans="1:4" x14ac:dyDescent="0.25">
      <c r="A158" s="2">
        <v>41500</v>
      </c>
      <c r="B158" s="3">
        <v>798.05</v>
      </c>
      <c r="C158" s="20">
        <f t="shared" si="4"/>
        <v>-7.2770245055355431E-3</v>
      </c>
      <c r="D158" s="22">
        <f t="shared" si="5"/>
        <v>-3.1719267303391696E-3</v>
      </c>
    </row>
    <row r="159" spans="1:4" x14ac:dyDescent="0.25">
      <c r="A159" s="2">
        <v>41502</v>
      </c>
      <c r="B159" s="3">
        <v>756.65</v>
      </c>
      <c r="C159" s="20">
        <f t="shared" si="4"/>
        <v>-5.1876448844057364E-2</v>
      </c>
      <c r="D159" s="22">
        <f t="shared" si="5"/>
        <v>-2.3135065521624032E-2</v>
      </c>
    </row>
    <row r="160" spans="1:4" x14ac:dyDescent="0.25">
      <c r="A160" s="2">
        <v>41505</v>
      </c>
      <c r="B160" s="3">
        <v>738.3</v>
      </c>
      <c r="C160" s="20">
        <f t="shared" si="4"/>
        <v>-2.4251635498579293E-2</v>
      </c>
      <c r="D160" s="22">
        <f t="shared" si="5"/>
        <v>-1.0662167987890658E-2</v>
      </c>
    </row>
    <row r="161" spans="1:4" x14ac:dyDescent="0.25">
      <c r="A161" s="2">
        <v>41506</v>
      </c>
      <c r="B161" s="3">
        <v>733.25</v>
      </c>
      <c r="C161" s="20">
        <f t="shared" si="4"/>
        <v>-6.8400379249626908E-3</v>
      </c>
      <c r="D161" s="22">
        <f t="shared" si="5"/>
        <v>-2.9807967698753934E-3</v>
      </c>
    </row>
    <row r="162" spans="1:4" x14ac:dyDescent="0.25">
      <c r="A162" s="2">
        <v>41507</v>
      </c>
      <c r="B162" s="3">
        <v>708.6</v>
      </c>
      <c r="C162" s="20">
        <f t="shared" si="4"/>
        <v>-3.3617456529151012E-2</v>
      </c>
      <c r="D162" s="22">
        <f t="shared" si="5"/>
        <v>-1.4850923655431281E-2</v>
      </c>
    </row>
    <row r="163" spans="1:4" x14ac:dyDescent="0.25">
      <c r="A163" s="2">
        <v>41508</v>
      </c>
      <c r="B163" s="3">
        <v>725.4</v>
      </c>
      <c r="C163" s="20">
        <f t="shared" si="4"/>
        <v>2.370872142252322E-2</v>
      </c>
      <c r="D163" s="22">
        <f t="shared" si="5"/>
        <v>1.0176403247257326E-2</v>
      </c>
    </row>
    <row r="164" spans="1:4" x14ac:dyDescent="0.25">
      <c r="A164" s="2">
        <v>41509</v>
      </c>
      <c r="B164" s="3">
        <v>738.75</v>
      </c>
      <c r="C164" s="20">
        <f t="shared" si="4"/>
        <v>1.8403639371381338E-2</v>
      </c>
      <c r="D164" s="22">
        <f t="shared" si="5"/>
        <v>7.9199426448961496E-3</v>
      </c>
    </row>
    <row r="165" spans="1:4" x14ac:dyDescent="0.25">
      <c r="A165" s="2">
        <v>41512</v>
      </c>
      <c r="B165" s="3">
        <v>744.6</v>
      </c>
      <c r="C165" s="20">
        <f t="shared" si="4"/>
        <v>7.9187817258883561E-3</v>
      </c>
      <c r="D165" s="22">
        <f t="shared" si="5"/>
        <v>3.425537993061667E-3</v>
      </c>
    </row>
    <row r="166" spans="1:4" x14ac:dyDescent="0.25">
      <c r="A166" s="2">
        <v>41513</v>
      </c>
      <c r="B166" s="3">
        <v>705.1</v>
      </c>
      <c r="C166" s="20">
        <f t="shared" si="4"/>
        <v>-5.3048616706956757E-2</v>
      </c>
      <c r="D166" s="22">
        <f t="shared" si="5"/>
        <v>-2.3672317205330806E-2</v>
      </c>
    </row>
    <row r="167" spans="1:4" x14ac:dyDescent="0.25">
      <c r="A167" s="2">
        <v>41514</v>
      </c>
      <c r="B167" s="3">
        <v>704.75</v>
      </c>
      <c r="C167" s="20">
        <f t="shared" si="4"/>
        <v>-4.9638349170333677E-4</v>
      </c>
      <c r="D167" s="22">
        <f t="shared" si="5"/>
        <v>-2.1563013340264447E-4</v>
      </c>
    </row>
    <row r="168" spans="1:4" x14ac:dyDescent="0.25">
      <c r="A168" s="2">
        <v>41515</v>
      </c>
      <c r="B168" s="3">
        <v>722.15</v>
      </c>
      <c r="C168" s="20">
        <f t="shared" si="4"/>
        <v>2.4689606243348674E-2</v>
      </c>
      <c r="D168" s="22">
        <f t="shared" si="5"/>
        <v>1.059233104008328E-2</v>
      </c>
    </row>
    <row r="169" spans="1:4" x14ac:dyDescent="0.25">
      <c r="A169" s="2">
        <v>41516</v>
      </c>
      <c r="B169" s="3">
        <v>722.25</v>
      </c>
      <c r="C169" s="20">
        <f t="shared" si="4"/>
        <v>1.3847538600016997E-4</v>
      </c>
      <c r="D169" s="22">
        <f t="shared" si="5"/>
        <v>6.0134932511335393E-5</v>
      </c>
    </row>
    <row r="170" spans="1:4" x14ac:dyDescent="0.25">
      <c r="A170" s="2">
        <v>41519</v>
      </c>
      <c r="B170" s="3">
        <v>727.4</v>
      </c>
      <c r="C170" s="20">
        <f t="shared" si="4"/>
        <v>7.1304949809622396E-3</v>
      </c>
      <c r="D170" s="22">
        <f t="shared" si="5"/>
        <v>3.0857462024584947E-3</v>
      </c>
    </row>
    <row r="171" spans="1:4" x14ac:dyDescent="0.25">
      <c r="A171" s="2">
        <v>41520</v>
      </c>
      <c r="B171" s="3">
        <v>694.55</v>
      </c>
      <c r="C171" s="20">
        <f t="shared" si="4"/>
        <v>-4.5160846851800968E-2</v>
      </c>
      <c r="D171" s="22">
        <f t="shared" si="5"/>
        <v>-2.0069781069155024E-2</v>
      </c>
    </row>
    <row r="172" spans="1:4" x14ac:dyDescent="0.25">
      <c r="A172" s="2">
        <v>41521</v>
      </c>
      <c r="B172" s="3">
        <v>699.05</v>
      </c>
      <c r="C172" s="20">
        <f t="shared" si="4"/>
        <v>6.4790151896911676E-3</v>
      </c>
      <c r="D172" s="22">
        <f t="shared" si="5"/>
        <v>2.8047243987141535E-3</v>
      </c>
    </row>
    <row r="173" spans="1:4" x14ac:dyDescent="0.25">
      <c r="A173" s="2">
        <v>41522</v>
      </c>
      <c r="B173" s="3">
        <v>727.6</v>
      </c>
      <c r="C173" s="20">
        <f t="shared" si="4"/>
        <v>4.0841141549245508E-2</v>
      </c>
      <c r="D173" s="22">
        <f t="shared" si="5"/>
        <v>1.7384450343193691E-2</v>
      </c>
    </row>
    <row r="174" spans="1:4" x14ac:dyDescent="0.25">
      <c r="A174" s="2">
        <v>41523</v>
      </c>
      <c r="B174" s="3">
        <v>753.65</v>
      </c>
      <c r="C174" s="20">
        <f t="shared" si="4"/>
        <v>3.5802638812534295E-2</v>
      </c>
      <c r="D174" s="22">
        <f t="shared" si="5"/>
        <v>1.5277013092632963E-2</v>
      </c>
    </row>
    <row r="175" spans="1:4" x14ac:dyDescent="0.25">
      <c r="A175" s="2">
        <v>41527</v>
      </c>
      <c r="B175" s="3">
        <v>807.2</v>
      </c>
      <c r="C175" s="20">
        <f t="shared" si="4"/>
        <v>7.1054202879320738E-2</v>
      </c>
      <c r="D175" s="22">
        <f t="shared" si="5"/>
        <v>2.9811449744775231E-2</v>
      </c>
    </row>
    <row r="176" spans="1:4" x14ac:dyDescent="0.25">
      <c r="A176" s="2">
        <v>41528</v>
      </c>
      <c r="B176" s="3">
        <v>816.5</v>
      </c>
      <c r="C176" s="20">
        <f t="shared" si="4"/>
        <v>1.1521308225966247E-2</v>
      </c>
      <c r="D176" s="22">
        <f t="shared" si="5"/>
        <v>4.9750358438327424E-3</v>
      </c>
    </row>
    <row r="177" spans="1:4" x14ac:dyDescent="0.25">
      <c r="A177" s="2">
        <v>41529</v>
      </c>
      <c r="B177" s="3">
        <v>813.7</v>
      </c>
      <c r="C177" s="20">
        <f t="shared" si="4"/>
        <v>-3.4292712798529757E-3</v>
      </c>
      <c r="D177" s="22">
        <f t="shared" si="5"/>
        <v>-1.4918730770729915E-3</v>
      </c>
    </row>
    <row r="178" spans="1:4" x14ac:dyDescent="0.25">
      <c r="A178" s="2">
        <v>41530</v>
      </c>
      <c r="B178" s="3">
        <v>833.65</v>
      </c>
      <c r="C178" s="20">
        <f t="shared" si="4"/>
        <v>2.4517635492196054E-2</v>
      </c>
      <c r="D178" s="22">
        <f t="shared" si="5"/>
        <v>1.0519438511764179E-2</v>
      </c>
    </row>
    <row r="179" spans="1:4" x14ac:dyDescent="0.25">
      <c r="A179" s="2">
        <v>41533</v>
      </c>
      <c r="B179" s="3">
        <v>828.6</v>
      </c>
      <c r="C179" s="20">
        <f t="shared" si="4"/>
        <v>-6.0576980747315476E-3</v>
      </c>
      <c r="D179" s="22">
        <f t="shared" si="5"/>
        <v>-2.6388255451030851E-3</v>
      </c>
    </row>
    <row r="180" spans="1:4" x14ac:dyDescent="0.25">
      <c r="A180" s="2">
        <v>41534</v>
      </c>
      <c r="B180" s="3">
        <v>821.95</v>
      </c>
      <c r="C180" s="20">
        <f t="shared" si="4"/>
        <v>-8.0255853246439506E-3</v>
      </c>
      <c r="D180" s="22">
        <f t="shared" si="5"/>
        <v>-3.4995291649804194E-3</v>
      </c>
    </row>
    <row r="181" spans="1:4" x14ac:dyDescent="0.25">
      <c r="A181" s="2">
        <v>41535</v>
      </c>
      <c r="B181" s="3">
        <v>835.8</v>
      </c>
      <c r="C181" s="20">
        <f t="shared" si="4"/>
        <v>1.6850173368209632E-2</v>
      </c>
      <c r="D181" s="22">
        <f t="shared" si="5"/>
        <v>7.2569670103126427E-3</v>
      </c>
    </row>
    <row r="182" spans="1:4" x14ac:dyDescent="0.25">
      <c r="A182" s="2">
        <v>41536</v>
      </c>
      <c r="B182" s="3">
        <v>888.15</v>
      </c>
      <c r="C182" s="20">
        <f t="shared" si="4"/>
        <v>6.2634601579325225E-2</v>
      </c>
      <c r="D182" s="22">
        <f t="shared" si="5"/>
        <v>2.6383953330074483E-2</v>
      </c>
    </row>
    <row r="183" spans="1:4" x14ac:dyDescent="0.25">
      <c r="A183" s="2">
        <v>41537</v>
      </c>
      <c r="B183" s="3">
        <v>847</v>
      </c>
      <c r="C183" s="20">
        <f t="shared" si="4"/>
        <v>-4.6332263694195776E-2</v>
      </c>
      <c r="D183" s="22">
        <f t="shared" si="5"/>
        <v>-2.0602909806974878E-2</v>
      </c>
    </row>
    <row r="184" spans="1:4" x14ac:dyDescent="0.25">
      <c r="A184" s="2">
        <v>41540</v>
      </c>
      <c r="B184" s="3">
        <v>811.45</v>
      </c>
      <c r="C184" s="20">
        <f t="shared" si="4"/>
        <v>-4.1971664698937372E-2</v>
      </c>
      <c r="D184" s="22">
        <f t="shared" si="5"/>
        <v>-1.8621645740965587E-2</v>
      </c>
    </row>
    <row r="185" spans="1:4" x14ac:dyDescent="0.25">
      <c r="A185" s="2">
        <v>41541</v>
      </c>
      <c r="B185" s="3">
        <v>826.2</v>
      </c>
      <c r="C185" s="20">
        <f t="shared" si="4"/>
        <v>1.8177336866103889E-2</v>
      </c>
      <c r="D185" s="22">
        <f t="shared" si="5"/>
        <v>7.8234260508263098E-3</v>
      </c>
    </row>
    <row r="186" spans="1:4" x14ac:dyDescent="0.25">
      <c r="A186" s="2">
        <v>41542</v>
      </c>
      <c r="B186" s="3">
        <v>831.6</v>
      </c>
      <c r="C186" s="20">
        <f t="shared" si="4"/>
        <v>6.5359477124182731E-3</v>
      </c>
      <c r="D186" s="22">
        <f t="shared" si="5"/>
        <v>2.8292900188642278E-3</v>
      </c>
    </row>
    <row r="187" spans="1:4" x14ac:dyDescent="0.25">
      <c r="A187" s="2">
        <v>41543</v>
      </c>
      <c r="B187" s="3">
        <v>830.15</v>
      </c>
      <c r="C187" s="20">
        <f t="shared" si="4"/>
        <v>-1.7436267436267982E-3</v>
      </c>
      <c r="D187" s="22">
        <f t="shared" si="5"/>
        <v>-7.5790842013745419E-4</v>
      </c>
    </row>
    <row r="188" spans="1:4" x14ac:dyDescent="0.25">
      <c r="A188" s="2">
        <v>41544</v>
      </c>
      <c r="B188" s="3">
        <v>817.45</v>
      </c>
      <c r="C188" s="20">
        <f t="shared" si="4"/>
        <v>-1.5298440040956372E-2</v>
      </c>
      <c r="D188" s="22">
        <f t="shared" si="5"/>
        <v>-6.6953740729411848E-3</v>
      </c>
    </row>
    <row r="189" spans="1:4" x14ac:dyDescent="0.25">
      <c r="A189" s="2">
        <v>41547</v>
      </c>
      <c r="B189" s="3">
        <v>788.6</v>
      </c>
      <c r="C189" s="20">
        <f t="shared" si="4"/>
        <v>-3.5292678451281451E-2</v>
      </c>
      <c r="D189" s="22">
        <f t="shared" si="5"/>
        <v>-1.5604425429148527E-2</v>
      </c>
    </row>
    <row r="190" spans="1:4" x14ac:dyDescent="0.25">
      <c r="A190" s="2">
        <v>41548</v>
      </c>
      <c r="B190" s="3">
        <v>800</v>
      </c>
      <c r="C190" s="20">
        <f t="shared" si="4"/>
        <v>1.4455997971087976E-2</v>
      </c>
      <c r="D190" s="22">
        <f t="shared" si="5"/>
        <v>6.2332142547392166E-3</v>
      </c>
    </row>
    <row r="191" spans="1:4" x14ac:dyDescent="0.25">
      <c r="A191" s="2">
        <v>41550</v>
      </c>
      <c r="B191" s="3">
        <v>828.1</v>
      </c>
      <c r="C191" s="20">
        <f t="shared" si="4"/>
        <v>3.5125000000000031E-2</v>
      </c>
      <c r="D191" s="22">
        <f t="shared" si="5"/>
        <v>1.4992797650243528E-2</v>
      </c>
    </row>
    <row r="192" spans="1:4" x14ac:dyDescent="0.25">
      <c r="A192" s="2">
        <v>41551</v>
      </c>
      <c r="B192" s="3">
        <v>820.05</v>
      </c>
      <c r="C192" s="20">
        <f t="shared" si="4"/>
        <v>-9.7210481825867265E-3</v>
      </c>
      <c r="D192" s="22">
        <f t="shared" si="5"/>
        <v>-4.2424516949490787E-3</v>
      </c>
    </row>
    <row r="193" spans="1:4" x14ac:dyDescent="0.25">
      <c r="A193" s="2">
        <v>41554</v>
      </c>
      <c r="B193" s="3">
        <v>808.85</v>
      </c>
      <c r="C193" s="20">
        <f t="shared" si="4"/>
        <v>-1.3657703798548786E-2</v>
      </c>
      <c r="D193" s="22">
        <f t="shared" si="5"/>
        <v>-5.9723431178531072E-3</v>
      </c>
    </row>
    <row r="194" spans="1:4" x14ac:dyDescent="0.25">
      <c r="A194" s="2">
        <v>41555</v>
      </c>
      <c r="B194" s="3">
        <v>828.1</v>
      </c>
      <c r="C194" s="20">
        <f t="shared" si="4"/>
        <v>2.3799221116399826E-2</v>
      </c>
      <c r="D194" s="22">
        <f t="shared" si="5"/>
        <v>1.0214794812802186E-2</v>
      </c>
    </row>
    <row r="195" spans="1:4" x14ac:dyDescent="0.25">
      <c r="A195" s="2">
        <v>41556</v>
      </c>
      <c r="B195" s="3">
        <v>844.95</v>
      </c>
      <c r="C195" s="20">
        <f t="shared" si="4"/>
        <v>2.0347784084047846E-2</v>
      </c>
      <c r="D195" s="22">
        <f t="shared" si="5"/>
        <v>8.7482256488446986E-3</v>
      </c>
    </row>
    <row r="196" spans="1:4" x14ac:dyDescent="0.25">
      <c r="A196" s="2">
        <v>41557</v>
      </c>
      <c r="B196" s="3">
        <v>845.95</v>
      </c>
      <c r="C196" s="20">
        <f t="shared" ref="C196:C251" si="6">(B196-B195)/B195</f>
        <v>1.1835019823658204E-3</v>
      </c>
      <c r="D196" s="22">
        <f t="shared" ref="D196:D251" si="7">LOG(B196)-LOG(B195)</f>
        <v>5.1368446689403768E-4</v>
      </c>
    </row>
    <row r="197" spans="1:4" x14ac:dyDescent="0.25">
      <c r="A197" s="2">
        <v>41558</v>
      </c>
      <c r="B197" s="3">
        <v>881.95</v>
      </c>
      <c r="C197" s="20">
        <f t="shared" si="6"/>
        <v>4.2555706602045038E-2</v>
      </c>
      <c r="D197" s="22">
        <f t="shared" si="7"/>
        <v>1.8099269807436702E-2</v>
      </c>
    </row>
    <row r="198" spans="1:4" x14ac:dyDescent="0.25">
      <c r="A198" s="2">
        <v>41561</v>
      </c>
      <c r="B198" s="3">
        <v>876.3</v>
      </c>
      <c r="C198" s="20">
        <f t="shared" si="6"/>
        <v>-6.4062588582120194E-3</v>
      </c>
      <c r="D198" s="22">
        <f t="shared" si="7"/>
        <v>-2.791152872150704E-3</v>
      </c>
    </row>
    <row r="199" spans="1:4" x14ac:dyDescent="0.25">
      <c r="A199" s="2">
        <v>41562</v>
      </c>
      <c r="B199" s="3">
        <v>869.7</v>
      </c>
      <c r="C199" s="20">
        <f t="shared" si="6"/>
        <v>-7.531667237247415E-3</v>
      </c>
      <c r="D199" s="22">
        <f t="shared" si="7"/>
        <v>-3.2833416185522601E-3</v>
      </c>
    </row>
    <row r="200" spans="1:4" x14ac:dyDescent="0.25">
      <c r="A200" s="2">
        <v>41564</v>
      </c>
      <c r="B200" s="3">
        <v>837.25</v>
      </c>
      <c r="C200" s="20">
        <f t="shared" si="6"/>
        <v>-3.7311716683914045E-2</v>
      </c>
      <c r="D200" s="22">
        <f t="shared" si="7"/>
        <v>-1.6514313862755259E-2</v>
      </c>
    </row>
    <row r="201" spans="1:4" x14ac:dyDescent="0.25">
      <c r="A201" s="2">
        <v>41565</v>
      </c>
      <c r="B201" s="3">
        <v>872.35</v>
      </c>
      <c r="C201" s="20">
        <f t="shared" si="6"/>
        <v>4.1922962078232338E-2</v>
      </c>
      <c r="D201" s="22">
        <f t="shared" si="7"/>
        <v>1.7835609192708102E-2</v>
      </c>
    </row>
    <row r="202" spans="1:4" x14ac:dyDescent="0.25">
      <c r="A202" s="2">
        <v>41568</v>
      </c>
      <c r="B202" s="3">
        <v>925.15</v>
      </c>
      <c r="C202" s="20">
        <f t="shared" si="6"/>
        <v>6.0526164956726032E-2</v>
      </c>
      <c r="D202" s="22">
        <f t="shared" si="7"/>
        <v>2.5521387757010849E-2</v>
      </c>
    </row>
    <row r="203" spans="1:4" x14ac:dyDescent="0.25">
      <c r="A203" s="2">
        <v>41569</v>
      </c>
      <c r="B203" s="3">
        <v>934.7</v>
      </c>
      <c r="C203" s="20">
        <f t="shared" si="6"/>
        <v>1.0322650381019368E-2</v>
      </c>
      <c r="D203" s="22">
        <f t="shared" si="7"/>
        <v>4.4600895280959563E-3</v>
      </c>
    </row>
    <row r="204" spans="1:4" x14ac:dyDescent="0.25">
      <c r="A204" s="2">
        <v>41570</v>
      </c>
      <c r="B204" s="3">
        <v>947.3</v>
      </c>
      <c r="C204" s="20">
        <f t="shared" si="6"/>
        <v>1.3480261046324927E-2</v>
      </c>
      <c r="D204" s="22">
        <f t="shared" si="7"/>
        <v>5.8152946154703677E-3</v>
      </c>
    </row>
    <row r="205" spans="1:4" x14ac:dyDescent="0.25">
      <c r="A205" s="2">
        <v>41571</v>
      </c>
      <c r="B205" s="3">
        <v>964.6</v>
      </c>
      <c r="C205" s="20">
        <f t="shared" si="6"/>
        <v>1.8262430064393612E-2</v>
      </c>
      <c r="D205" s="22">
        <f t="shared" si="7"/>
        <v>7.859720280674054E-3</v>
      </c>
    </row>
    <row r="206" spans="1:4" x14ac:dyDescent="0.25">
      <c r="A206" s="2">
        <v>41572</v>
      </c>
      <c r="B206" s="3">
        <v>947.45</v>
      </c>
      <c r="C206" s="20">
        <f t="shared" si="6"/>
        <v>-1.7779390420899831E-2</v>
      </c>
      <c r="D206" s="22">
        <f t="shared" si="7"/>
        <v>-7.7909574650818492E-3</v>
      </c>
    </row>
    <row r="207" spans="1:4" x14ac:dyDescent="0.25">
      <c r="A207" s="2">
        <v>41575</v>
      </c>
      <c r="B207" s="3">
        <v>965.4</v>
      </c>
      <c r="C207" s="20">
        <f t="shared" si="6"/>
        <v>1.8945590796348021E-2</v>
      </c>
      <c r="D207" s="22">
        <f t="shared" si="7"/>
        <v>8.1509943618911507E-3</v>
      </c>
    </row>
    <row r="208" spans="1:4" x14ac:dyDescent="0.25">
      <c r="A208" s="2">
        <v>41576</v>
      </c>
      <c r="B208" s="3">
        <v>977.4</v>
      </c>
      <c r="C208" s="20">
        <f t="shared" si="6"/>
        <v>1.2430080795525171E-2</v>
      </c>
      <c r="D208" s="22">
        <f t="shared" si="7"/>
        <v>5.365040209480032E-3</v>
      </c>
    </row>
    <row r="209" spans="1:4" x14ac:dyDescent="0.25">
      <c r="A209" s="2">
        <v>41577</v>
      </c>
      <c r="B209" s="3">
        <v>969.4</v>
      </c>
      <c r="C209" s="20">
        <f t="shared" si="6"/>
        <v>-8.1849805606711689E-3</v>
      </c>
      <c r="D209" s="22">
        <f t="shared" si="7"/>
        <v>-3.5693193054129324E-3</v>
      </c>
    </row>
    <row r="210" spans="1:4" x14ac:dyDescent="0.25">
      <c r="A210" s="2">
        <v>41578</v>
      </c>
      <c r="B210" s="3">
        <v>972.55</v>
      </c>
      <c r="C210" s="20">
        <f t="shared" si="6"/>
        <v>3.2494326387455925E-3</v>
      </c>
      <c r="D210" s="22">
        <f t="shared" si="7"/>
        <v>1.4089228021569866E-3</v>
      </c>
    </row>
    <row r="211" spans="1:4" x14ac:dyDescent="0.25">
      <c r="A211" s="2">
        <v>41579</v>
      </c>
      <c r="B211" s="3">
        <v>981.8</v>
      </c>
      <c r="C211" s="20">
        <f t="shared" si="6"/>
        <v>9.5110791218960475E-3</v>
      </c>
      <c r="D211" s="22">
        <f t="shared" si="7"/>
        <v>4.1110895749532084E-3</v>
      </c>
    </row>
    <row r="212" spans="1:4" x14ac:dyDescent="0.25">
      <c r="A212" s="2">
        <v>41581</v>
      </c>
      <c r="B212" s="3">
        <v>979.25</v>
      </c>
      <c r="C212" s="20">
        <f t="shared" si="6"/>
        <v>-2.5972703198206912E-3</v>
      </c>
      <c r="D212" s="22">
        <f t="shared" si="7"/>
        <v>-1.1294475439469487E-3</v>
      </c>
    </row>
    <row r="213" spans="1:4" x14ac:dyDescent="0.25">
      <c r="A213" s="2">
        <v>41583</v>
      </c>
      <c r="B213" s="3">
        <v>968.6</v>
      </c>
      <c r="C213" s="20">
        <f t="shared" si="6"/>
        <v>-1.0875670155731404E-2</v>
      </c>
      <c r="D213" s="22">
        <f t="shared" si="7"/>
        <v>-4.7491155093828397E-3</v>
      </c>
    </row>
    <row r="214" spans="1:4" x14ac:dyDescent="0.25">
      <c r="A214" s="2">
        <v>41584</v>
      </c>
      <c r="B214" s="3">
        <v>962.5</v>
      </c>
      <c r="C214" s="20">
        <f t="shared" si="6"/>
        <v>-6.2977493289283733E-3</v>
      </c>
      <c r="D214" s="22">
        <f t="shared" si="7"/>
        <v>-2.7437265299825597E-3</v>
      </c>
    </row>
    <row r="215" spans="1:4" x14ac:dyDescent="0.25">
      <c r="A215" s="2">
        <v>41585</v>
      </c>
      <c r="B215" s="3">
        <v>956</v>
      </c>
      <c r="C215" s="20">
        <f t="shared" si="6"/>
        <v>-6.7532467532467532E-3</v>
      </c>
      <c r="D215" s="22">
        <f t="shared" si="7"/>
        <v>-2.9428459044380517E-3</v>
      </c>
    </row>
    <row r="216" spans="1:4" x14ac:dyDescent="0.25">
      <c r="A216" s="2">
        <v>41586</v>
      </c>
      <c r="B216" s="3">
        <v>973.55</v>
      </c>
      <c r="C216" s="20">
        <f t="shared" si="6"/>
        <v>1.835774058577401E-2</v>
      </c>
      <c r="D216" s="22">
        <f t="shared" si="7"/>
        <v>7.9003688356964474E-3</v>
      </c>
    </row>
    <row r="217" spans="1:4" x14ac:dyDescent="0.25">
      <c r="A217" s="2">
        <v>41589</v>
      </c>
      <c r="B217" s="3">
        <v>943.6</v>
      </c>
      <c r="C217" s="20">
        <f t="shared" si="6"/>
        <v>-3.0763699861332171E-2</v>
      </c>
      <c r="D217" s="22">
        <f t="shared" si="7"/>
        <v>-1.3570328898238504E-2</v>
      </c>
    </row>
    <row r="218" spans="1:4" x14ac:dyDescent="0.25">
      <c r="A218" s="2">
        <v>41590</v>
      </c>
      <c r="B218" s="3">
        <v>928.8</v>
      </c>
      <c r="C218" s="20">
        <f t="shared" si="6"/>
        <v>-1.5684612123781336E-2</v>
      </c>
      <c r="D218" s="22">
        <f t="shared" si="7"/>
        <v>-6.8657254830406522E-3</v>
      </c>
    </row>
    <row r="219" spans="1:4" x14ac:dyDescent="0.25">
      <c r="A219" s="2">
        <v>41591</v>
      </c>
      <c r="B219" s="3">
        <v>919.25</v>
      </c>
      <c r="C219" s="20">
        <f t="shared" si="6"/>
        <v>-1.0282084409991338E-2</v>
      </c>
      <c r="D219" s="22">
        <f t="shared" si="7"/>
        <v>-4.4885681896174034E-3</v>
      </c>
    </row>
    <row r="220" spans="1:4" x14ac:dyDescent="0.25">
      <c r="A220" s="2">
        <v>41592</v>
      </c>
      <c r="B220" s="3">
        <v>939.45</v>
      </c>
      <c r="C220" s="20">
        <f t="shared" si="6"/>
        <v>2.1974435681261947E-2</v>
      </c>
      <c r="D220" s="22">
        <f t="shared" si="7"/>
        <v>9.4400322160890227E-3</v>
      </c>
    </row>
    <row r="221" spans="1:4" x14ac:dyDescent="0.25">
      <c r="A221" s="2">
        <v>41596</v>
      </c>
      <c r="B221" s="3">
        <v>976.1</v>
      </c>
      <c r="C221" s="20">
        <f t="shared" si="6"/>
        <v>3.9012187982330061E-2</v>
      </c>
      <c r="D221" s="22">
        <f t="shared" si="7"/>
        <v>1.6620642015720222E-2</v>
      </c>
    </row>
    <row r="222" spans="1:4" x14ac:dyDescent="0.25">
      <c r="A222" s="2">
        <v>41597</v>
      </c>
      <c r="B222" s="3">
        <v>993.85</v>
      </c>
      <c r="C222" s="20">
        <f t="shared" si="6"/>
        <v>1.8184612232353244E-2</v>
      </c>
      <c r="D222" s="22">
        <f t="shared" si="7"/>
        <v>7.8265292824664101E-3</v>
      </c>
    </row>
    <row r="223" spans="1:4" x14ac:dyDescent="0.25">
      <c r="A223" s="2">
        <v>41598</v>
      </c>
      <c r="B223" s="3">
        <v>976.25</v>
      </c>
      <c r="C223" s="20">
        <f t="shared" si="6"/>
        <v>-1.7708909795240754E-2</v>
      </c>
      <c r="D223" s="22">
        <f t="shared" si="7"/>
        <v>-7.7597951698189505E-3</v>
      </c>
    </row>
    <row r="224" spans="1:4" x14ac:dyDescent="0.25">
      <c r="A224" s="2">
        <v>41599</v>
      </c>
      <c r="B224" s="3">
        <v>948.35</v>
      </c>
      <c r="C224" s="20">
        <f t="shared" si="6"/>
        <v>-2.8578745198463484E-2</v>
      </c>
      <c r="D224" s="22">
        <f t="shared" si="7"/>
        <v>-1.2592398349049461E-2</v>
      </c>
    </row>
    <row r="225" spans="1:4" x14ac:dyDescent="0.25">
      <c r="A225" s="2">
        <v>41600</v>
      </c>
      <c r="B225" s="3">
        <v>964</v>
      </c>
      <c r="C225" s="20">
        <f t="shared" si="6"/>
        <v>1.6502346180207704E-2</v>
      </c>
      <c r="D225" s="22">
        <f t="shared" si="7"/>
        <v>7.1083853665236951E-3</v>
      </c>
    </row>
    <row r="226" spans="1:4" x14ac:dyDescent="0.25">
      <c r="A226" s="2">
        <v>41603</v>
      </c>
      <c r="B226" s="3">
        <v>1002.25</v>
      </c>
      <c r="C226" s="20">
        <f t="shared" si="6"/>
        <v>3.9678423236514521E-2</v>
      </c>
      <c r="D226" s="22">
        <f t="shared" si="7"/>
        <v>1.6899031019728561E-2</v>
      </c>
    </row>
    <row r="227" spans="1:4" x14ac:dyDescent="0.25">
      <c r="A227" s="2">
        <v>41604</v>
      </c>
      <c r="B227" s="3">
        <v>1001.85</v>
      </c>
      <c r="C227" s="20">
        <f t="shared" si="6"/>
        <v>-3.9910202045395589E-4</v>
      </c>
      <c r="D227" s="22">
        <f t="shared" si="7"/>
        <v>-1.7336240214405052E-4</v>
      </c>
    </row>
    <row r="228" spans="1:4" x14ac:dyDescent="0.25">
      <c r="A228" s="2">
        <v>41605</v>
      </c>
      <c r="B228" s="3">
        <v>1006.6</v>
      </c>
      <c r="C228" s="20">
        <f t="shared" si="6"/>
        <v>4.7412287268553174E-3</v>
      </c>
      <c r="D228" s="22">
        <f t="shared" si="7"/>
        <v>2.05422354070528E-3</v>
      </c>
    </row>
    <row r="229" spans="1:4" x14ac:dyDescent="0.25">
      <c r="A229" s="2">
        <v>41606</v>
      </c>
      <c r="B229" s="3">
        <v>1023.4</v>
      </c>
      <c r="C229" s="20">
        <f t="shared" si="6"/>
        <v>1.6689847009735699E-2</v>
      </c>
      <c r="D229" s="22">
        <f t="shared" si="7"/>
        <v>7.1884865749778371E-3</v>
      </c>
    </row>
    <row r="230" spans="1:4" x14ac:dyDescent="0.25">
      <c r="A230" s="2">
        <v>41607</v>
      </c>
      <c r="B230" s="3">
        <v>1043.3499999999999</v>
      </c>
      <c r="C230" s="20">
        <f t="shared" si="6"/>
        <v>1.949384404924754E-2</v>
      </c>
      <c r="D230" s="22">
        <f t="shared" si="7"/>
        <v>8.3846077468079372E-3</v>
      </c>
    </row>
    <row r="231" spans="1:4" x14ac:dyDescent="0.25">
      <c r="A231" s="2">
        <v>41610</v>
      </c>
      <c r="B231" s="3">
        <v>1066.55</v>
      </c>
      <c r="C231" s="20">
        <f t="shared" si="6"/>
        <v>2.2236066516509365E-2</v>
      </c>
      <c r="D231" s="22">
        <f t="shared" si="7"/>
        <v>9.5511996604806804E-3</v>
      </c>
    </row>
    <row r="232" spans="1:4" x14ac:dyDescent="0.25">
      <c r="A232" s="2">
        <v>41611</v>
      </c>
      <c r="B232" s="3">
        <v>1054.8</v>
      </c>
      <c r="C232" s="20">
        <f t="shared" si="6"/>
        <v>-1.1016829965777507E-2</v>
      </c>
      <c r="D232" s="22">
        <f t="shared" si="7"/>
        <v>-4.8110989219902756E-3</v>
      </c>
    </row>
    <row r="233" spans="1:4" x14ac:dyDescent="0.25">
      <c r="A233" s="2">
        <v>41612</v>
      </c>
      <c r="B233" s="3">
        <v>1040</v>
      </c>
      <c r="C233" s="20">
        <f t="shared" si="6"/>
        <v>-1.4031095942358698E-2</v>
      </c>
      <c r="D233" s="22">
        <f t="shared" si="7"/>
        <v>-6.136781822616566E-3</v>
      </c>
    </row>
    <row r="234" spans="1:4" x14ac:dyDescent="0.25">
      <c r="A234" s="2">
        <v>41613</v>
      </c>
      <c r="B234" s="3">
        <v>1086.6500000000001</v>
      </c>
      <c r="C234" s="20">
        <f t="shared" si="6"/>
        <v>4.4855769230769317E-2</v>
      </c>
      <c r="D234" s="22">
        <f t="shared" si="7"/>
        <v>1.9056345040103562E-2</v>
      </c>
    </row>
    <row r="235" spans="1:4" x14ac:dyDescent="0.25">
      <c r="A235" s="2">
        <v>41614</v>
      </c>
      <c r="B235" s="3">
        <v>1096.55</v>
      </c>
      <c r="C235" s="20">
        <f t="shared" si="6"/>
        <v>9.110569180508777E-3</v>
      </c>
      <c r="D235" s="22">
        <f t="shared" si="7"/>
        <v>3.9387548930971406E-3</v>
      </c>
    </row>
    <row r="236" spans="1:4" x14ac:dyDescent="0.25">
      <c r="A236" s="2">
        <v>41617</v>
      </c>
      <c r="B236" s="3">
        <v>1146.0999999999999</v>
      </c>
      <c r="C236" s="20">
        <f t="shared" si="6"/>
        <v>4.5187177967260912E-2</v>
      </c>
      <c r="D236" s="22">
        <f t="shared" si="7"/>
        <v>1.9194073297708503E-2</v>
      </c>
    </row>
    <row r="237" spans="1:4" x14ac:dyDescent="0.25">
      <c r="A237" s="2">
        <v>41618</v>
      </c>
      <c r="B237" s="3">
        <v>1100.25</v>
      </c>
      <c r="C237" s="20">
        <f t="shared" si="6"/>
        <v>-4.0005235145275209E-2</v>
      </c>
      <c r="D237" s="22">
        <f t="shared" si="7"/>
        <v>-1.7731135294706935E-2</v>
      </c>
    </row>
    <row r="238" spans="1:4" x14ac:dyDescent="0.25">
      <c r="A238" s="2">
        <v>41619</v>
      </c>
      <c r="B238" s="3">
        <v>1080.8</v>
      </c>
      <c r="C238" s="20">
        <f t="shared" si="6"/>
        <v>-1.7677800499886431E-2</v>
      </c>
      <c r="D238" s="22">
        <f t="shared" si="7"/>
        <v>-7.7460412210084151E-3</v>
      </c>
    </row>
    <row r="239" spans="1:4" x14ac:dyDescent="0.25">
      <c r="A239" s="2">
        <v>41620</v>
      </c>
      <c r="B239" s="3">
        <v>1065.95</v>
      </c>
      <c r="C239" s="20">
        <f t="shared" si="6"/>
        <v>-1.3739822353811907E-2</v>
      </c>
      <c r="D239" s="22">
        <f t="shared" si="7"/>
        <v>-6.008502086430223E-3</v>
      </c>
    </row>
    <row r="240" spans="1:4" x14ac:dyDescent="0.25">
      <c r="A240" s="2">
        <v>41621</v>
      </c>
      <c r="B240" s="3">
        <v>1049.5</v>
      </c>
      <c r="C240" s="20">
        <f t="shared" si="6"/>
        <v>-1.5432243538627557E-2</v>
      </c>
      <c r="D240" s="22">
        <f t="shared" si="7"/>
        <v>-6.7543910091245607E-3</v>
      </c>
    </row>
    <row r="241" spans="1:4" x14ac:dyDescent="0.25">
      <c r="A241" s="2">
        <v>41624</v>
      </c>
      <c r="B241" s="3">
        <v>1058.2</v>
      </c>
      <c r="C241" s="20">
        <f t="shared" si="6"/>
        <v>8.2896617436875129E-3</v>
      </c>
      <c r="D241" s="22">
        <f t="shared" si="7"/>
        <v>3.5853142776187674E-3</v>
      </c>
    </row>
    <row r="242" spans="1:4" x14ac:dyDescent="0.25">
      <c r="A242" s="2">
        <v>41625</v>
      </c>
      <c r="B242" s="3">
        <v>1063.4000000000001</v>
      </c>
      <c r="C242" s="20">
        <f t="shared" si="6"/>
        <v>4.9140049140049564E-3</v>
      </c>
      <c r="D242" s="22">
        <f t="shared" si="7"/>
        <v>2.1288987821215244E-3</v>
      </c>
    </row>
    <row r="243" spans="1:4" x14ac:dyDescent="0.25">
      <c r="A243" s="2">
        <v>41626</v>
      </c>
      <c r="B243" s="3">
        <v>1093.5</v>
      </c>
      <c r="C243" s="20">
        <f t="shared" si="6"/>
        <v>2.8305435395899855E-2</v>
      </c>
      <c r="D243" s="22">
        <f t="shared" si="7"/>
        <v>1.2122131395496449E-2</v>
      </c>
    </row>
    <row r="244" spans="1:4" x14ac:dyDescent="0.25">
      <c r="A244" s="2">
        <v>41627</v>
      </c>
      <c r="B244" s="3">
        <v>1061.1500000000001</v>
      </c>
      <c r="C244" s="20">
        <f t="shared" si="6"/>
        <v>-2.9583904892546784E-2</v>
      </c>
      <c r="D244" s="22">
        <f t="shared" si="7"/>
        <v>-1.3042008969199159E-2</v>
      </c>
    </row>
    <row r="245" spans="1:4" x14ac:dyDescent="0.25">
      <c r="A245" s="2">
        <v>41628</v>
      </c>
      <c r="B245" s="3">
        <v>1061.55</v>
      </c>
      <c r="C245" s="20">
        <f t="shared" si="6"/>
        <v>3.7694953588075536E-4</v>
      </c>
      <c r="D245" s="22">
        <f t="shared" si="7"/>
        <v>1.636762564820593E-4</v>
      </c>
    </row>
    <row r="246" spans="1:4" x14ac:dyDescent="0.25">
      <c r="A246" s="2">
        <v>41631</v>
      </c>
      <c r="B246" s="3">
        <v>1068.6500000000001</v>
      </c>
      <c r="C246" s="20">
        <f t="shared" si="6"/>
        <v>6.6883330978287758E-3</v>
      </c>
      <c r="D246" s="22">
        <f t="shared" si="7"/>
        <v>2.895035433087223E-3</v>
      </c>
    </row>
    <row r="247" spans="1:4" x14ac:dyDescent="0.25">
      <c r="A247" s="2">
        <v>41632</v>
      </c>
      <c r="B247" s="3">
        <v>1075.6500000000001</v>
      </c>
      <c r="C247" s="20">
        <f t="shared" si="6"/>
        <v>6.5503204978243574E-3</v>
      </c>
      <c r="D247" s="22">
        <f t="shared" si="7"/>
        <v>2.8354914633728079E-3</v>
      </c>
    </row>
    <row r="248" spans="1:4" x14ac:dyDescent="0.25">
      <c r="A248" s="2">
        <v>41634</v>
      </c>
      <c r="B248" s="3">
        <v>1072.4000000000001</v>
      </c>
      <c r="C248" s="20">
        <f t="shared" si="6"/>
        <v>-3.0214289034537255E-3</v>
      </c>
      <c r="D248" s="22">
        <f t="shared" si="7"/>
        <v>-1.3141762465571638E-3</v>
      </c>
    </row>
    <row r="249" spans="1:4" x14ac:dyDescent="0.25">
      <c r="A249" s="2">
        <v>41635</v>
      </c>
      <c r="B249" s="3">
        <v>1077.6500000000001</v>
      </c>
      <c r="C249" s="20">
        <f t="shared" si="6"/>
        <v>4.8955613577023492E-3</v>
      </c>
      <c r="D249" s="22">
        <f t="shared" si="7"/>
        <v>2.1209279426317451E-3</v>
      </c>
    </row>
    <row r="250" spans="1:4" x14ac:dyDescent="0.25">
      <c r="A250" s="2">
        <v>41638</v>
      </c>
      <c r="B250" s="3">
        <v>1064.25</v>
      </c>
      <c r="C250" s="20">
        <f t="shared" si="6"/>
        <v>-1.2434463879738403E-2</v>
      </c>
      <c r="D250" s="22">
        <f t="shared" si="7"/>
        <v>-5.4340744042993272E-3</v>
      </c>
    </row>
    <row r="251" spans="1:4" x14ac:dyDescent="0.25">
      <c r="A251" s="2">
        <v>41639</v>
      </c>
      <c r="B251" s="3">
        <v>1069.9000000000001</v>
      </c>
      <c r="C251" s="20">
        <f t="shared" si="6"/>
        <v>5.3089029833216731E-3</v>
      </c>
      <c r="D251" s="22">
        <f t="shared" si="7"/>
        <v>2.299528669932549E-3</v>
      </c>
    </row>
  </sheetData>
  <mergeCells count="8">
    <mergeCell ref="H11:J11"/>
    <mergeCell ref="F11:G11"/>
    <mergeCell ref="G13:H13"/>
    <mergeCell ref="F4:J5"/>
    <mergeCell ref="F6:J7"/>
    <mergeCell ref="F9:J9"/>
    <mergeCell ref="F10:G10"/>
    <mergeCell ref="H10:J10"/>
  </mergeCells>
  <conditionalFormatting sqref="B1:B251">
    <cfRule type="expression" dxfId="15" priority="4">
      <formula>MOD(ROW(),2)=1</formula>
    </cfRule>
  </conditionalFormatting>
  <conditionalFormatting sqref="A1:A251">
    <cfRule type="expression" dxfId="14" priority="3">
      <formula>MOD(ROW(),2)=1</formula>
    </cfRule>
  </conditionalFormatting>
  <conditionalFormatting sqref="C1">
    <cfRule type="expression" dxfId="13" priority="2">
      <formula>MOD(ROW(),2)=1</formula>
    </cfRule>
  </conditionalFormatting>
  <conditionalFormatting sqref="D1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F4" sqref="F4:J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28.140625" bestFit="1" customWidth="1"/>
    <col min="4" max="4" width="13.7109375" bestFit="1" customWidth="1"/>
    <col min="5" max="5" width="14.28515625" bestFit="1" customWidth="1"/>
    <col min="6" max="6" width="13.42578125" bestFit="1" customWidth="1"/>
    <col min="7" max="7" width="52" bestFit="1" customWidth="1"/>
    <col min="8" max="9" width="19.42578125" customWidth="1"/>
    <col min="10" max="10" width="28" bestFit="1" customWidth="1"/>
  </cols>
  <sheetData>
    <row r="1" spans="1:10" ht="18.75" x14ac:dyDescent="0.25">
      <c r="A1" s="4" t="s">
        <v>12</v>
      </c>
      <c r="B1" s="4" t="s">
        <v>5</v>
      </c>
      <c r="C1" s="4" t="s">
        <v>15</v>
      </c>
      <c r="D1" s="4" t="s">
        <v>16</v>
      </c>
      <c r="F1" s="17" t="s">
        <v>18</v>
      </c>
      <c r="G1" s="17" t="s">
        <v>17</v>
      </c>
      <c r="H1" s="17" t="s">
        <v>19</v>
      </c>
      <c r="I1" s="17" t="s">
        <v>25</v>
      </c>
      <c r="J1" s="17" t="s">
        <v>9</v>
      </c>
    </row>
    <row r="2" spans="1:10" ht="15.75" x14ac:dyDescent="0.25">
      <c r="A2" s="2">
        <v>41275</v>
      </c>
      <c r="B2" s="3">
        <v>267.7</v>
      </c>
      <c r="C2" s="59"/>
      <c r="D2" s="59"/>
      <c r="F2" s="18"/>
      <c r="G2" s="27"/>
      <c r="H2" s="27"/>
      <c r="I2" s="28"/>
      <c r="J2" s="26"/>
    </row>
    <row r="3" spans="1:10" x14ac:dyDescent="0.25">
      <c r="A3" s="2">
        <v>41276</v>
      </c>
      <c r="B3" s="3">
        <v>274.39999999999998</v>
      </c>
      <c r="C3" s="20">
        <f>(B3-B2)/B2</f>
        <v>2.502801643630926E-2</v>
      </c>
      <c r="D3" s="22">
        <f>LOG(B3)-LOG(B2)</f>
        <v>1.0735735847781314E-2</v>
      </c>
      <c r="F3" s="1"/>
      <c r="G3" s="1"/>
      <c r="H3" s="1"/>
      <c r="I3" s="1"/>
      <c r="J3" s="1"/>
    </row>
    <row r="4" spans="1:10" ht="15" customHeight="1" x14ac:dyDescent="0.25">
      <c r="A4" s="2">
        <v>41277</v>
      </c>
      <c r="B4" s="3">
        <v>279.75</v>
      </c>
      <c r="C4" s="20">
        <f t="shared" ref="C4:C67" si="0">(B4-B3)/B3</f>
        <v>1.9497084548105042E-2</v>
      </c>
      <c r="D4" s="22">
        <f t="shared" ref="D4:D67" si="1">LOG(B4)-LOG(B3)</f>
        <v>8.3859881656733748E-3</v>
      </c>
      <c r="F4" s="47" t="s">
        <v>20</v>
      </c>
      <c r="G4" s="47"/>
      <c r="H4" s="47"/>
      <c r="I4" s="47"/>
      <c r="J4" s="47"/>
    </row>
    <row r="5" spans="1:10" x14ac:dyDescent="0.25">
      <c r="A5" s="2">
        <v>41278</v>
      </c>
      <c r="B5" s="3">
        <v>284.75</v>
      </c>
      <c r="C5" s="20">
        <f t="shared" si="0"/>
        <v>1.7873100983020553E-2</v>
      </c>
      <c r="D5" s="22">
        <f t="shared" si="1"/>
        <v>7.6936375507505872E-3</v>
      </c>
      <c r="F5" s="47"/>
      <c r="G5" s="47"/>
      <c r="H5" s="47"/>
      <c r="I5" s="47"/>
      <c r="J5" s="47"/>
    </row>
    <row r="6" spans="1:10" ht="15" customHeight="1" x14ac:dyDescent="0.25">
      <c r="A6" s="2">
        <v>41281</v>
      </c>
      <c r="B6" s="3">
        <v>287.7</v>
      </c>
      <c r="C6" s="20">
        <f t="shared" si="0"/>
        <v>1.0359964881474937E-2</v>
      </c>
      <c r="D6" s="22">
        <f t="shared" si="1"/>
        <v>4.4761291391881564E-3</v>
      </c>
      <c r="F6" s="47" t="s">
        <v>21</v>
      </c>
      <c r="G6" s="47"/>
      <c r="H6" s="47"/>
      <c r="I6" s="47"/>
      <c r="J6" s="47"/>
    </row>
    <row r="7" spans="1:10" x14ac:dyDescent="0.25">
      <c r="A7" s="2">
        <v>41282</v>
      </c>
      <c r="B7" s="3">
        <v>290.10000000000002</v>
      </c>
      <c r="C7" s="20">
        <f t="shared" si="0"/>
        <v>8.3420229405632047E-3</v>
      </c>
      <c r="D7" s="22">
        <f t="shared" si="1"/>
        <v>3.6078669123380536E-3</v>
      </c>
      <c r="F7" s="47"/>
      <c r="G7" s="47"/>
      <c r="H7" s="47"/>
      <c r="I7" s="47"/>
      <c r="J7" s="47"/>
    </row>
    <row r="8" spans="1:10" x14ac:dyDescent="0.25">
      <c r="A8" s="2">
        <v>41283</v>
      </c>
      <c r="B8" s="3">
        <v>291.95</v>
      </c>
      <c r="C8" s="20">
        <f t="shared" si="0"/>
        <v>6.3771113409168073E-3</v>
      </c>
      <c r="D8" s="22">
        <f t="shared" si="1"/>
        <v>2.7607507846418855E-3</v>
      </c>
      <c r="F8" s="1"/>
      <c r="G8" s="1"/>
      <c r="H8" s="1"/>
      <c r="I8" s="1"/>
      <c r="J8" s="1"/>
    </row>
    <row r="9" spans="1:10" ht="23.25" x14ac:dyDescent="0.25">
      <c r="A9" s="2">
        <v>41284</v>
      </c>
      <c r="B9" s="3">
        <v>301.89999999999998</v>
      </c>
      <c r="C9" s="20">
        <f t="shared" si="0"/>
        <v>3.4081178283952691E-2</v>
      </c>
      <c r="D9" s="22">
        <f t="shared" si="1"/>
        <v>1.4554633435791775E-2</v>
      </c>
      <c r="F9" s="48" t="s">
        <v>22</v>
      </c>
      <c r="G9" s="48"/>
      <c r="H9" s="48"/>
      <c r="I9" s="48"/>
      <c r="J9" s="48"/>
    </row>
    <row r="10" spans="1:10" ht="18.75" x14ac:dyDescent="0.25">
      <c r="A10" s="2">
        <v>41285</v>
      </c>
      <c r="B10" s="3">
        <v>292</v>
      </c>
      <c r="C10" s="20">
        <f t="shared" si="0"/>
        <v>-3.279231533620397E-2</v>
      </c>
      <c r="D10" s="22">
        <f t="shared" si="1"/>
        <v>-1.448026157467952E-2</v>
      </c>
      <c r="F10" s="55" t="s">
        <v>23</v>
      </c>
      <c r="G10" s="56"/>
      <c r="H10" s="51" t="s">
        <v>24</v>
      </c>
      <c r="I10" s="51"/>
      <c r="J10" s="51"/>
    </row>
    <row r="11" spans="1:10" x14ac:dyDescent="0.25">
      <c r="A11" s="2">
        <v>41288</v>
      </c>
      <c r="B11" s="3">
        <v>304.5</v>
      </c>
      <c r="C11" s="20">
        <f t="shared" si="0"/>
        <v>4.2808219178082189E-2</v>
      </c>
      <c r="D11" s="22">
        <f t="shared" si="1"/>
        <v>1.8204445520475954E-2</v>
      </c>
      <c r="E11" s="24"/>
      <c r="F11" s="54"/>
      <c r="G11" s="54"/>
      <c r="H11" s="53"/>
      <c r="I11" s="53"/>
      <c r="J11" s="53"/>
    </row>
    <row r="12" spans="1:10" x14ac:dyDescent="0.25">
      <c r="A12" s="2">
        <v>41289</v>
      </c>
      <c r="B12" s="3">
        <v>306.7</v>
      </c>
      <c r="C12" s="20">
        <f t="shared" si="0"/>
        <v>7.2249589490968429E-3</v>
      </c>
      <c r="D12" s="22">
        <f t="shared" si="1"/>
        <v>3.126479013590977E-3</v>
      </c>
      <c r="F12" s="1"/>
      <c r="G12" s="1"/>
      <c r="H12" s="1"/>
      <c r="I12" s="1"/>
      <c r="J12" s="1"/>
    </row>
    <row r="13" spans="1:10" ht="18.75" x14ac:dyDescent="0.25">
      <c r="A13" s="2">
        <v>41290</v>
      </c>
      <c r="B13" s="3">
        <v>303.39999999999998</v>
      </c>
      <c r="C13" s="20">
        <f t="shared" si="0"/>
        <v>-1.075970003260519E-2</v>
      </c>
      <c r="D13" s="22">
        <f t="shared" si="1"/>
        <v>-4.6981995317736391E-3</v>
      </c>
      <c r="E13" s="20"/>
      <c r="F13" s="1"/>
      <c r="G13" s="45" t="s">
        <v>30</v>
      </c>
      <c r="H13" s="46"/>
      <c r="I13" s="1"/>
      <c r="J13" s="1"/>
    </row>
    <row r="14" spans="1:10" x14ac:dyDescent="0.25">
      <c r="A14" s="2">
        <v>41291</v>
      </c>
      <c r="B14" s="3">
        <v>314.5</v>
      </c>
      <c r="C14" s="20">
        <f t="shared" si="0"/>
        <v>3.6585365853658618E-2</v>
      </c>
      <c r="D14" s="22">
        <f t="shared" si="1"/>
        <v>1.5605073330576147E-2</v>
      </c>
      <c r="E14" s="20"/>
      <c r="F14" s="1"/>
      <c r="G14" s="29" t="s">
        <v>26</v>
      </c>
      <c r="H14" s="31"/>
      <c r="I14" s="1"/>
      <c r="J14" s="1"/>
    </row>
    <row r="15" spans="1:10" x14ac:dyDescent="0.25">
      <c r="A15" s="2">
        <v>41292</v>
      </c>
      <c r="B15" s="3">
        <v>337.5</v>
      </c>
      <c r="C15" s="20">
        <f t="shared" si="0"/>
        <v>7.3131955484896663E-2</v>
      </c>
      <c r="D15" s="22">
        <f t="shared" si="1"/>
        <v>3.0653127385755763E-2</v>
      </c>
      <c r="F15" s="19"/>
      <c r="G15" s="29" t="s">
        <v>27</v>
      </c>
      <c r="H15" s="31"/>
      <c r="I15" s="1"/>
      <c r="J15" s="1"/>
    </row>
    <row r="16" spans="1:10" x14ac:dyDescent="0.25">
      <c r="A16" s="2">
        <v>41295</v>
      </c>
      <c r="B16" s="3">
        <v>336.6</v>
      </c>
      <c r="C16" s="20">
        <f t="shared" si="0"/>
        <v>-2.6666666666665994E-3</v>
      </c>
      <c r="D16" s="22">
        <f t="shared" si="1"/>
        <v>-1.1596655272385625E-3</v>
      </c>
      <c r="F16" s="1"/>
      <c r="G16" s="29" t="s">
        <v>28</v>
      </c>
      <c r="H16" s="32"/>
      <c r="I16" s="1"/>
      <c r="J16" s="1"/>
    </row>
    <row r="17" spans="1:10" x14ac:dyDescent="0.25">
      <c r="A17" s="2">
        <v>41296</v>
      </c>
      <c r="B17" s="3">
        <v>336.8</v>
      </c>
      <c r="C17" s="20">
        <f t="shared" si="0"/>
        <v>5.9417706476526627E-4</v>
      </c>
      <c r="D17" s="22">
        <f t="shared" si="1"/>
        <v>2.5797118780701567E-4</v>
      </c>
      <c r="F17" s="1"/>
      <c r="G17" s="29" t="s">
        <v>29</v>
      </c>
      <c r="H17" s="32"/>
      <c r="I17" s="1"/>
      <c r="J17" s="1"/>
    </row>
    <row r="18" spans="1:10" x14ac:dyDescent="0.25">
      <c r="A18" s="2">
        <v>41297</v>
      </c>
      <c r="B18" s="3">
        <v>332.95</v>
      </c>
      <c r="C18" s="20">
        <f t="shared" si="0"/>
        <v>-1.1431116389548761E-2</v>
      </c>
      <c r="D18" s="22">
        <f t="shared" si="1"/>
        <v>-4.9930635990484973E-3</v>
      </c>
      <c r="F18" s="1"/>
      <c r="G18" s="29" t="s">
        <v>31</v>
      </c>
      <c r="H18" s="33"/>
      <c r="I18" s="1"/>
      <c r="J18" s="1"/>
    </row>
    <row r="19" spans="1:10" x14ac:dyDescent="0.25">
      <c r="A19" s="2">
        <v>41298</v>
      </c>
      <c r="B19" s="3">
        <v>336.3</v>
      </c>
      <c r="C19" s="20">
        <f t="shared" si="0"/>
        <v>1.006157080642746E-2</v>
      </c>
      <c r="D19" s="22">
        <f t="shared" si="1"/>
        <v>4.3478480860721369E-3</v>
      </c>
      <c r="F19" s="1"/>
      <c r="G19" s="29" t="s">
        <v>32</v>
      </c>
      <c r="H19" s="33"/>
      <c r="I19" s="1"/>
      <c r="J19" s="1"/>
    </row>
    <row r="20" spans="1:10" x14ac:dyDescent="0.25">
      <c r="A20" s="2">
        <v>41299</v>
      </c>
      <c r="B20" s="3">
        <v>341</v>
      </c>
      <c r="C20" s="20">
        <f t="shared" si="0"/>
        <v>1.3975617008623219E-2</v>
      </c>
      <c r="D20" s="22">
        <f t="shared" si="1"/>
        <v>6.0275116778618631E-3</v>
      </c>
      <c r="E20" s="20"/>
      <c r="F20" s="1"/>
      <c r="G20" s="29" t="s">
        <v>33</v>
      </c>
      <c r="H20" s="33"/>
      <c r="I20" s="1"/>
      <c r="J20" s="1"/>
    </row>
    <row r="21" spans="1:10" x14ac:dyDescent="0.25">
      <c r="A21" s="2">
        <v>41302</v>
      </c>
      <c r="B21" s="3">
        <v>335</v>
      </c>
      <c r="C21" s="20">
        <f t="shared" si="0"/>
        <v>-1.7595307917888565E-2</v>
      </c>
      <c r="D21" s="22">
        <f t="shared" si="1"/>
        <v>-7.7095719556523612E-3</v>
      </c>
      <c r="F21" s="1"/>
      <c r="G21" s="29" t="s">
        <v>34</v>
      </c>
      <c r="H21" s="30"/>
      <c r="I21" s="1"/>
      <c r="J21" s="1"/>
    </row>
    <row r="22" spans="1:10" x14ac:dyDescent="0.25">
      <c r="A22" s="2">
        <v>41303</v>
      </c>
      <c r="B22" s="3">
        <v>332.8</v>
      </c>
      <c r="C22" s="20">
        <f t="shared" si="0"/>
        <v>-6.5671641791044434E-3</v>
      </c>
      <c r="D22" s="22">
        <f t="shared" si="1"/>
        <v>-2.8614894181586692E-3</v>
      </c>
      <c r="F22" s="1"/>
      <c r="G22" s="29" t="s">
        <v>35</v>
      </c>
      <c r="H22" s="31"/>
      <c r="I22" s="1"/>
      <c r="J22" s="1"/>
    </row>
    <row r="23" spans="1:10" x14ac:dyDescent="0.25">
      <c r="A23" s="2">
        <v>41304</v>
      </c>
      <c r="B23" s="3">
        <v>338.15</v>
      </c>
      <c r="C23" s="20">
        <f t="shared" si="0"/>
        <v>1.6075721153846052E-2</v>
      </c>
      <c r="D23" s="22">
        <f t="shared" si="1"/>
        <v>6.9260741426750982E-3</v>
      </c>
      <c r="G23" s="29" t="s">
        <v>36</v>
      </c>
      <c r="H23" s="31"/>
    </row>
    <row r="24" spans="1:10" x14ac:dyDescent="0.25">
      <c r="A24" s="2">
        <v>41305</v>
      </c>
      <c r="B24" s="3">
        <v>339.65</v>
      </c>
      <c r="C24" s="20">
        <f t="shared" si="0"/>
        <v>4.4359012272660063E-3</v>
      </c>
      <c r="D24" s="22">
        <f t="shared" si="1"/>
        <v>1.9222271653842604E-3</v>
      </c>
      <c r="G24" s="29" t="s">
        <v>37</v>
      </c>
      <c r="H24" s="31"/>
    </row>
    <row r="25" spans="1:10" x14ac:dyDescent="0.25">
      <c r="A25" s="2">
        <v>41306</v>
      </c>
      <c r="B25" s="3">
        <v>332.45</v>
      </c>
      <c r="C25" s="20">
        <f t="shared" si="0"/>
        <v>-2.1198292359782097E-2</v>
      </c>
      <c r="D25" s="22">
        <f t="shared" si="1"/>
        <v>-9.3052816393366378E-3</v>
      </c>
      <c r="G25" s="29" t="s">
        <v>38</v>
      </c>
      <c r="H25" s="31"/>
    </row>
    <row r="26" spans="1:10" x14ac:dyDescent="0.25">
      <c r="A26" s="2">
        <v>41309</v>
      </c>
      <c r="B26" s="3">
        <v>325.55</v>
      </c>
      <c r="C26" s="20">
        <f t="shared" si="0"/>
        <v>-2.0755000751992714E-2</v>
      </c>
      <c r="D26" s="22">
        <f t="shared" si="1"/>
        <v>-9.1086376044935413E-3</v>
      </c>
    </row>
    <row r="27" spans="1:10" x14ac:dyDescent="0.25">
      <c r="A27" s="2">
        <v>41310</v>
      </c>
      <c r="B27" s="3">
        <v>325.05</v>
      </c>
      <c r="C27" s="20">
        <f t="shared" si="0"/>
        <v>-1.535862386730149E-3</v>
      </c>
      <c r="D27" s="22">
        <f t="shared" si="1"/>
        <v>-6.6752930741653671E-4</v>
      </c>
    </row>
    <row r="28" spans="1:10" x14ac:dyDescent="0.25">
      <c r="A28" s="2">
        <v>41311</v>
      </c>
      <c r="B28" s="3">
        <v>321.85000000000002</v>
      </c>
      <c r="C28" s="20">
        <f t="shared" si="0"/>
        <v>-9.8446392862636158E-3</v>
      </c>
      <c r="D28" s="22">
        <f t="shared" si="1"/>
        <v>-4.2966569105109542E-3</v>
      </c>
    </row>
    <row r="29" spans="1:10" x14ac:dyDescent="0.25">
      <c r="A29" s="2">
        <v>41312</v>
      </c>
      <c r="B29" s="3">
        <v>319.89999999999998</v>
      </c>
      <c r="C29" s="20">
        <f t="shared" si="0"/>
        <v>-6.0587230076123823E-3</v>
      </c>
      <c r="D29" s="22">
        <f t="shared" si="1"/>
        <v>-2.639273380881324E-3</v>
      </c>
    </row>
    <row r="30" spans="1:10" x14ac:dyDescent="0.25">
      <c r="A30" s="2">
        <v>41313</v>
      </c>
      <c r="B30" s="3">
        <v>313.45</v>
      </c>
      <c r="C30" s="20">
        <f t="shared" si="0"/>
        <v>-2.0162550797124066E-2</v>
      </c>
      <c r="D30" s="22">
        <f t="shared" si="1"/>
        <v>-8.8459659091291165E-3</v>
      </c>
    </row>
    <row r="31" spans="1:10" x14ac:dyDescent="0.25">
      <c r="A31" s="2">
        <v>41316</v>
      </c>
      <c r="B31" s="3">
        <v>308.39999999999998</v>
      </c>
      <c r="C31" s="20">
        <f t="shared" si="0"/>
        <v>-1.6111022491625496E-2</v>
      </c>
      <c r="D31" s="22">
        <f t="shared" si="1"/>
        <v>-7.0539047960584966E-3</v>
      </c>
    </row>
    <row r="32" spans="1:10" x14ac:dyDescent="0.25">
      <c r="A32" s="2">
        <v>41317</v>
      </c>
      <c r="B32" s="3">
        <v>320.14999999999998</v>
      </c>
      <c r="C32" s="20">
        <f t="shared" si="0"/>
        <v>3.8099870298313882E-2</v>
      </c>
      <c r="D32" s="22">
        <f t="shared" si="1"/>
        <v>1.6239136781266872E-2</v>
      </c>
    </row>
    <row r="33" spans="1:4" x14ac:dyDescent="0.25">
      <c r="A33" s="2">
        <v>41318</v>
      </c>
      <c r="B33" s="3">
        <v>323.60000000000002</v>
      </c>
      <c r="C33" s="20">
        <f t="shared" si="0"/>
        <v>1.077619865687973E-2</v>
      </c>
      <c r="D33" s="22">
        <f t="shared" si="1"/>
        <v>4.6550067800485984E-3</v>
      </c>
    </row>
    <row r="34" spans="1:4" x14ac:dyDescent="0.25">
      <c r="A34" s="2">
        <v>41319</v>
      </c>
      <c r="B34" s="3">
        <v>321.64999999999998</v>
      </c>
      <c r="C34" s="20">
        <f t="shared" si="0"/>
        <v>-6.0259579728060737E-3</v>
      </c>
      <c r="D34" s="22">
        <f t="shared" si="1"/>
        <v>-2.6249572038476998E-3</v>
      </c>
    </row>
    <row r="35" spans="1:4" x14ac:dyDescent="0.25">
      <c r="A35" s="2">
        <v>41320</v>
      </c>
      <c r="B35" s="3">
        <v>321.8</v>
      </c>
      <c r="C35" s="20">
        <f t="shared" si="0"/>
        <v>4.6634540649785204E-4</v>
      </c>
      <c r="D35" s="22">
        <f t="shared" si="1"/>
        <v>2.0248402662392806E-4</v>
      </c>
    </row>
    <row r="36" spans="1:4" x14ac:dyDescent="0.25">
      <c r="A36" s="2">
        <v>41323</v>
      </c>
      <c r="B36" s="3">
        <v>317.45</v>
      </c>
      <c r="C36" s="20">
        <f t="shared" si="0"/>
        <v>-1.3517712865133693E-2</v>
      </c>
      <c r="D36" s="22">
        <f t="shared" si="1"/>
        <v>-5.9107083526401816E-3</v>
      </c>
    </row>
    <row r="37" spans="1:4" x14ac:dyDescent="0.25">
      <c r="A37" s="2">
        <v>41324</v>
      </c>
      <c r="B37" s="3">
        <v>330.25</v>
      </c>
      <c r="C37" s="20">
        <f t="shared" si="0"/>
        <v>4.0321310442589423E-2</v>
      </c>
      <c r="D37" s="22">
        <f t="shared" si="1"/>
        <v>1.7167494876193956E-2</v>
      </c>
    </row>
    <row r="38" spans="1:4" x14ac:dyDescent="0.25">
      <c r="A38" s="2">
        <v>41325</v>
      </c>
      <c r="B38" s="3">
        <v>328.95</v>
      </c>
      <c r="C38" s="20">
        <f t="shared" si="0"/>
        <v>-3.9364118092354624E-3</v>
      </c>
      <c r="D38" s="22">
        <f t="shared" si="1"/>
        <v>-1.7129355533604951E-3</v>
      </c>
    </row>
    <row r="39" spans="1:4" x14ac:dyDescent="0.25">
      <c r="A39" s="2">
        <v>41326</v>
      </c>
      <c r="B39" s="3">
        <v>321.35000000000002</v>
      </c>
      <c r="C39" s="20">
        <f t="shared" si="0"/>
        <v>-2.3103815169478542E-2</v>
      </c>
      <c r="D39" s="22">
        <f t="shared" si="1"/>
        <v>-1.015158648678538E-2</v>
      </c>
    </row>
    <row r="40" spans="1:4" x14ac:dyDescent="0.25">
      <c r="A40" s="2">
        <v>41327</v>
      </c>
      <c r="B40" s="3">
        <v>324.05</v>
      </c>
      <c r="C40" s="20">
        <f t="shared" si="0"/>
        <v>8.4020538353819455E-3</v>
      </c>
      <c r="D40" s="22">
        <f t="shared" si="1"/>
        <v>3.6337215427511005E-3</v>
      </c>
    </row>
    <row r="41" spans="1:4" x14ac:dyDescent="0.25">
      <c r="A41" s="2">
        <v>41330</v>
      </c>
      <c r="B41" s="3">
        <v>318.2</v>
      </c>
      <c r="C41" s="20">
        <f t="shared" si="0"/>
        <v>-1.8052769634315763E-2</v>
      </c>
      <c r="D41" s="22">
        <f t="shared" si="1"/>
        <v>-7.9118504786070964E-3</v>
      </c>
    </row>
    <row r="42" spans="1:4" x14ac:dyDescent="0.25">
      <c r="A42" s="2">
        <v>41331</v>
      </c>
      <c r="B42" s="3">
        <v>306.3</v>
      </c>
      <c r="C42" s="20">
        <f t="shared" si="0"/>
        <v>-3.7397862979258255E-2</v>
      </c>
      <c r="D42" s="22">
        <f t="shared" si="1"/>
        <v>-1.6553178503990296E-2</v>
      </c>
    </row>
    <row r="43" spans="1:4" x14ac:dyDescent="0.25">
      <c r="A43" s="2">
        <v>41332</v>
      </c>
      <c r="B43" s="3">
        <v>315.2</v>
      </c>
      <c r="C43" s="20">
        <f t="shared" si="0"/>
        <v>2.9056480574599992E-2</v>
      </c>
      <c r="D43" s="22">
        <f t="shared" si="1"/>
        <v>1.2439212010944889E-2</v>
      </c>
    </row>
    <row r="44" spans="1:4" x14ac:dyDescent="0.25">
      <c r="A44" s="2">
        <v>41333</v>
      </c>
      <c r="B44" s="3">
        <v>313.35000000000002</v>
      </c>
      <c r="C44" s="20">
        <f t="shared" si="0"/>
        <v>-5.8692893401014147E-3</v>
      </c>
      <c r="D44" s="22">
        <f t="shared" si="1"/>
        <v>-2.5565097815274385E-3</v>
      </c>
    </row>
    <row r="45" spans="1:4" x14ac:dyDescent="0.25">
      <c r="A45" s="2">
        <v>41334</v>
      </c>
      <c r="B45" s="3">
        <v>314.85000000000002</v>
      </c>
      <c r="C45" s="20">
        <f t="shared" si="0"/>
        <v>4.7869794159885112E-3</v>
      </c>
      <c r="D45" s="22">
        <f t="shared" si="1"/>
        <v>2.0739986020918977E-3</v>
      </c>
    </row>
    <row r="46" spans="1:4" x14ac:dyDescent="0.25">
      <c r="A46" s="2">
        <v>41337</v>
      </c>
      <c r="B46" s="3">
        <v>311.7</v>
      </c>
      <c r="C46" s="20">
        <f t="shared" si="0"/>
        <v>-1.000476417341602E-2</v>
      </c>
      <c r="D46" s="22">
        <f t="shared" si="1"/>
        <v>-4.3668953612421291E-3</v>
      </c>
    </row>
    <row r="47" spans="1:4" x14ac:dyDescent="0.25">
      <c r="A47" s="2">
        <v>41338</v>
      </c>
      <c r="B47" s="3">
        <v>315.75</v>
      </c>
      <c r="C47" s="20">
        <f t="shared" si="0"/>
        <v>1.2993262752646813E-2</v>
      </c>
      <c r="D47" s="22">
        <f t="shared" si="1"/>
        <v>5.606556950528585E-3</v>
      </c>
    </row>
    <row r="48" spans="1:4" x14ac:dyDescent="0.25">
      <c r="A48" s="2">
        <v>41339</v>
      </c>
      <c r="B48" s="3">
        <v>318.45</v>
      </c>
      <c r="C48" s="20">
        <f t="shared" si="0"/>
        <v>8.5510688836104159E-3</v>
      </c>
      <c r="D48" s="22">
        <f t="shared" si="1"/>
        <v>3.6978939943117517E-3</v>
      </c>
    </row>
    <row r="49" spans="1:4" x14ac:dyDescent="0.25">
      <c r="A49" s="2">
        <v>41340</v>
      </c>
      <c r="B49" s="3">
        <v>320.05</v>
      </c>
      <c r="C49" s="20">
        <f t="shared" si="0"/>
        <v>5.0243366305543187E-3</v>
      </c>
      <c r="D49" s="22">
        <f t="shared" si="1"/>
        <v>2.1765783101290737E-3</v>
      </c>
    </row>
    <row r="50" spans="1:4" x14ac:dyDescent="0.25">
      <c r="A50" s="2">
        <v>41341</v>
      </c>
      <c r="B50" s="3">
        <v>325.7</v>
      </c>
      <c r="C50" s="20">
        <f t="shared" si="0"/>
        <v>1.7653491641930877E-2</v>
      </c>
      <c r="D50" s="22">
        <f t="shared" si="1"/>
        <v>7.5999270330640023E-3</v>
      </c>
    </row>
    <row r="51" spans="1:4" x14ac:dyDescent="0.25">
      <c r="A51" s="2">
        <v>41344</v>
      </c>
      <c r="B51" s="3">
        <v>324.39999999999998</v>
      </c>
      <c r="C51" s="20">
        <f t="shared" si="0"/>
        <v>-3.9914031317163385E-3</v>
      </c>
      <c r="D51" s="22">
        <f t="shared" si="1"/>
        <v>-1.7369130257547383E-3</v>
      </c>
    </row>
    <row r="52" spans="1:4" x14ac:dyDescent="0.25">
      <c r="A52" s="2">
        <v>41345</v>
      </c>
      <c r="B52" s="3">
        <v>324.89999999999998</v>
      </c>
      <c r="C52" s="20">
        <f t="shared" si="0"/>
        <v>1.5413070283600493E-3</v>
      </c>
      <c r="D52" s="22">
        <f t="shared" si="1"/>
        <v>6.6886580586444921E-4</v>
      </c>
    </row>
    <row r="53" spans="1:4" x14ac:dyDescent="0.25">
      <c r="A53" s="2">
        <v>41346</v>
      </c>
      <c r="B53" s="3">
        <v>316.7</v>
      </c>
      <c r="C53" s="20">
        <f t="shared" si="0"/>
        <v>-2.523853493382576E-2</v>
      </c>
      <c r="D53" s="22">
        <f t="shared" si="1"/>
        <v>-1.1101647973070783E-2</v>
      </c>
    </row>
    <row r="54" spans="1:4" x14ac:dyDescent="0.25">
      <c r="A54" s="2">
        <v>41347</v>
      </c>
      <c r="B54" s="3">
        <v>320.05</v>
      </c>
      <c r="C54" s="20">
        <f t="shared" si="0"/>
        <v>1.0577833912219838E-2</v>
      </c>
      <c r="D54" s="22">
        <f t="shared" si="1"/>
        <v>4.5697681598970696E-3</v>
      </c>
    </row>
    <row r="55" spans="1:4" x14ac:dyDescent="0.25">
      <c r="A55" s="2">
        <v>41348</v>
      </c>
      <c r="B55" s="3">
        <v>319.3</v>
      </c>
      <c r="C55" s="20">
        <f t="shared" si="0"/>
        <v>-2.3433838462740197E-3</v>
      </c>
      <c r="D55" s="22">
        <f t="shared" si="1"/>
        <v>-1.0189129923641183E-3</v>
      </c>
    </row>
    <row r="56" spans="1:4" x14ac:dyDescent="0.25">
      <c r="A56" s="2">
        <v>41351</v>
      </c>
      <c r="B56" s="3">
        <v>317.35000000000002</v>
      </c>
      <c r="C56" s="20">
        <f t="shared" si="0"/>
        <v>-6.1071093015972085E-3</v>
      </c>
      <c r="D56" s="22">
        <f t="shared" si="1"/>
        <v>-2.6604158894696361E-3</v>
      </c>
    </row>
    <row r="57" spans="1:4" x14ac:dyDescent="0.25">
      <c r="A57" s="2">
        <v>41352</v>
      </c>
      <c r="B57" s="3">
        <v>309.7</v>
      </c>
      <c r="C57" s="20">
        <f t="shared" si="0"/>
        <v>-2.4105876792185389E-2</v>
      </c>
      <c r="D57" s="22">
        <f t="shared" si="1"/>
        <v>-1.0597297293188923E-2</v>
      </c>
    </row>
    <row r="58" spans="1:4" x14ac:dyDescent="0.25">
      <c r="A58" s="2">
        <v>41353</v>
      </c>
      <c r="B58" s="3">
        <v>301.14999999999998</v>
      </c>
      <c r="C58" s="20">
        <f t="shared" si="0"/>
        <v>-2.7607361963190222E-2</v>
      </c>
      <c r="D58" s="22">
        <f t="shared" si="1"/>
        <v>-1.2158337850187273E-2</v>
      </c>
    </row>
    <row r="59" spans="1:4" x14ac:dyDescent="0.25">
      <c r="A59" s="2">
        <v>41354</v>
      </c>
      <c r="B59" s="3">
        <v>298.3</v>
      </c>
      <c r="C59" s="20">
        <f t="shared" si="0"/>
        <v>-9.4637223974762281E-3</v>
      </c>
      <c r="D59" s="22">
        <f t="shared" si="1"/>
        <v>-4.1296141445363865E-3</v>
      </c>
    </row>
    <row r="60" spans="1:4" x14ac:dyDescent="0.25">
      <c r="A60" s="2">
        <v>41355</v>
      </c>
      <c r="B60" s="3">
        <v>295.85000000000002</v>
      </c>
      <c r="C60" s="20">
        <f t="shared" si="0"/>
        <v>-8.213208179684843E-3</v>
      </c>
      <c r="D60" s="22">
        <f t="shared" si="1"/>
        <v>-3.5816797490322294E-3</v>
      </c>
    </row>
    <row r="61" spans="1:4" x14ac:dyDescent="0.25">
      <c r="A61" s="2">
        <v>41358</v>
      </c>
      <c r="B61" s="3">
        <v>304.60000000000002</v>
      </c>
      <c r="C61" s="20">
        <f t="shared" si="0"/>
        <v>2.9575798546560755E-2</v>
      </c>
      <c r="D61" s="22">
        <f t="shared" si="1"/>
        <v>1.2658325386992964E-2</v>
      </c>
    </row>
    <row r="62" spans="1:4" x14ac:dyDescent="0.25">
      <c r="A62" s="2">
        <v>41359</v>
      </c>
      <c r="B62" s="3">
        <v>302.7</v>
      </c>
      <c r="C62" s="20">
        <f t="shared" si="0"/>
        <v>-6.2376887721603217E-3</v>
      </c>
      <c r="D62" s="22">
        <f t="shared" si="1"/>
        <v>-2.7174780434506829E-3</v>
      </c>
    </row>
    <row r="63" spans="1:4" x14ac:dyDescent="0.25">
      <c r="A63" s="2">
        <v>41361</v>
      </c>
      <c r="B63" s="3">
        <v>311.55</v>
      </c>
      <c r="C63" s="20">
        <f t="shared" si="0"/>
        <v>2.9236868186323168E-2</v>
      </c>
      <c r="D63" s="22">
        <f t="shared" si="1"/>
        <v>1.2515334634207509E-2</v>
      </c>
    </row>
    <row r="64" spans="1:4" x14ac:dyDescent="0.25">
      <c r="A64" s="2">
        <v>41365</v>
      </c>
      <c r="B64" s="3">
        <v>308.2</v>
      </c>
      <c r="C64" s="20">
        <f t="shared" si="0"/>
        <v>-1.0752688172043083E-2</v>
      </c>
      <c r="D64" s="22">
        <f t="shared" si="1"/>
        <v>-4.6951212083801153E-3</v>
      </c>
    </row>
    <row r="65" spans="1:4" x14ac:dyDescent="0.25">
      <c r="A65" s="2">
        <v>41366</v>
      </c>
      <c r="B65" s="3">
        <v>316.7</v>
      </c>
      <c r="C65" s="20">
        <f t="shared" si="0"/>
        <v>2.7579493835171966E-2</v>
      </c>
      <c r="D65" s="22">
        <f t="shared" si="1"/>
        <v>1.1815428989511823E-2</v>
      </c>
    </row>
    <row r="66" spans="1:4" x14ac:dyDescent="0.25">
      <c r="A66" s="2">
        <v>41367</v>
      </c>
      <c r="B66" s="3">
        <v>310.3</v>
      </c>
      <c r="C66" s="20">
        <f t="shared" si="0"/>
        <v>-2.0208399115882469E-2</v>
      </c>
      <c r="D66" s="22">
        <f t="shared" si="1"/>
        <v>-8.8662877877463409E-3</v>
      </c>
    </row>
    <row r="67" spans="1:4" x14ac:dyDescent="0.25">
      <c r="A67" s="2">
        <v>41368</v>
      </c>
      <c r="B67" s="3">
        <v>307.39999999999998</v>
      </c>
      <c r="C67" s="20">
        <f t="shared" si="0"/>
        <v>-9.3457943925234748E-3</v>
      </c>
      <c r="D67" s="22">
        <f t="shared" si="1"/>
        <v>-4.0779124204393113E-3</v>
      </c>
    </row>
    <row r="68" spans="1:4" x14ac:dyDescent="0.25">
      <c r="A68" s="2">
        <v>41369</v>
      </c>
      <c r="B68" s="3">
        <v>314.14999999999998</v>
      </c>
      <c r="C68" s="20">
        <f t="shared" ref="C68:C131" si="2">(B68-B67)/B67</f>
        <v>2.1958360442420301E-2</v>
      </c>
      <c r="D68" s="22">
        <f t="shared" ref="D68:D131" si="3">LOG(B68)-LOG(B67)</f>
        <v>9.4332008882314078E-3</v>
      </c>
    </row>
    <row r="69" spans="1:4" x14ac:dyDescent="0.25">
      <c r="A69" s="2">
        <v>41372</v>
      </c>
      <c r="B69" s="3">
        <v>312.45</v>
      </c>
      <c r="C69" s="20">
        <f t="shared" si="2"/>
        <v>-5.4114276619448946E-3</v>
      </c>
      <c r="D69" s="22">
        <f t="shared" si="3"/>
        <v>-2.3565350485306169E-3</v>
      </c>
    </row>
    <row r="70" spans="1:4" x14ac:dyDescent="0.25">
      <c r="A70" s="2">
        <v>41373</v>
      </c>
      <c r="B70" s="3">
        <v>303.35000000000002</v>
      </c>
      <c r="C70" s="20">
        <f t="shared" si="2"/>
        <v>-2.9124659945591186E-2</v>
      </c>
      <c r="D70" s="22">
        <f t="shared" si="3"/>
        <v>-1.2836529723360357E-2</v>
      </c>
    </row>
    <row r="71" spans="1:4" x14ac:dyDescent="0.25">
      <c r="A71" s="2">
        <v>41374</v>
      </c>
      <c r="B71" s="3">
        <v>302.14999999999998</v>
      </c>
      <c r="C71" s="20">
        <f t="shared" si="2"/>
        <v>-3.9558266029340542E-3</v>
      </c>
      <c r="D71" s="22">
        <f t="shared" si="3"/>
        <v>-1.7214006955916794E-3</v>
      </c>
    </row>
    <row r="72" spans="1:4" x14ac:dyDescent="0.25">
      <c r="A72" s="2">
        <v>41375</v>
      </c>
      <c r="B72" s="3">
        <v>306.39999999999998</v>
      </c>
      <c r="C72" s="20">
        <f t="shared" si="2"/>
        <v>1.4065861327155387E-2</v>
      </c>
      <c r="D72" s="22">
        <f t="shared" si="3"/>
        <v>6.0661623760909222E-3</v>
      </c>
    </row>
    <row r="73" spans="1:4" x14ac:dyDescent="0.25">
      <c r="A73" s="2">
        <v>41376</v>
      </c>
      <c r="B73" s="3">
        <v>308.5</v>
      </c>
      <c r="C73" s="20">
        <f t="shared" si="2"/>
        <v>6.8537859007833648E-3</v>
      </c>
      <c r="D73" s="22">
        <f t="shared" si="3"/>
        <v>2.9664074086941383E-3</v>
      </c>
    </row>
    <row r="74" spans="1:4" x14ac:dyDescent="0.25">
      <c r="A74" s="2">
        <v>41379</v>
      </c>
      <c r="B74" s="3">
        <v>319.14999999999998</v>
      </c>
      <c r="C74" s="20">
        <f t="shared" si="2"/>
        <v>3.4521880064829751E-2</v>
      </c>
      <c r="D74" s="22">
        <f t="shared" si="3"/>
        <v>1.4739680396563593E-2</v>
      </c>
    </row>
    <row r="75" spans="1:4" x14ac:dyDescent="0.25">
      <c r="A75" s="2">
        <v>41380</v>
      </c>
      <c r="B75" s="3">
        <v>331.5</v>
      </c>
      <c r="C75" s="20">
        <f t="shared" si="2"/>
        <v>3.8696537678207812E-2</v>
      </c>
      <c r="D75" s="22">
        <f t="shared" si="3"/>
        <v>1.6488683974968055E-2</v>
      </c>
    </row>
    <row r="76" spans="1:4" x14ac:dyDescent="0.25">
      <c r="A76" s="2">
        <v>41381</v>
      </c>
      <c r="B76" s="3">
        <v>328.85</v>
      </c>
      <c r="C76" s="20">
        <f t="shared" si="2"/>
        <v>-7.993966817496161E-3</v>
      </c>
      <c r="D76" s="22">
        <f t="shared" si="3"/>
        <v>-3.4856865455168418E-3</v>
      </c>
    </row>
    <row r="77" spans="1:4" x14ac:dyDescent="0.25">
      <c r="A77" s="2">
        <v>41382</v>
      </c>
      <c r="B77" s="3">
        <v>334.55</v>
      </c>
      <c r="C77" s="20">
        <f t="shared" si="2"/>
        <v>1.7333130606659534E-2</v>
      </c>
      <c r="D77" s="22">
        <f t="shared" si="3"/>
        <v>7.4631880201745382E-3</v>
      </c>
    </row>
    <row r="78" spans="1:4" x14ac:dyDescent="0.25">
      <c r="A78" s="2">
        <v>41386</v>
      </c>
      <c r="B78" s="3">
        <v>328.4</v>
      </c>
      <c r="C78" s="20">
        <f t="shared" si="2"/>
        <v>-1.8382902406217407E-2</v>
      </c>
      <c r="D78" s="22">
        <f t="shared" si="3"/>
        <v>-8.0578857680464466E-3</v>
      </c>
    </row>
    <row r="79" spans="1:4" x14ac:dyDescent="0.25">
      <c r="A79" s="2">
        <v>41387</v>
      </c>
      <c r="B79" s="3">
        <v>326.64999999999998</v>
      </c>
      <c r="C79" s="20">
        <f t="shared" si="2"/>
        <v>-5.3288672350791724E-3</v>
      </c>
      <c r="D79" s="22">
        <f t="shared" si="3"/>
        <v>-2.3204859215719686E-3</v>
      </c>
    </row>
    <row r="80" spans="1:4" x14ac:dyDescent="0.25">
      <c r="A80" s="2">
        <v>41389</v>
      </c>
      <c r="B80" s="3">
        <v>326.35000000000002</v>
      </c>
      <c r="C80" s="20">
        <f t="shared" si="2"/>
        <v>-9.184142048062285E-4</v>
      </c>
      <c r="D80" s="22">
        <f t="shared" si="3"/>
        <v>-3.9904549383562582E-4</v>
      </c>
    </row>
    <row r="81" spans="1:4" x14ac:dyDescent="0.25">
      <c r="A81" s="2">
        <v>41390</v>
      </c>
      <c r="B81" s="3">
        <v>324.35000000000002</v>
      </c>
      <c r="C81" s="20">
        <f t="shared" si="2"/>
        <v>-6.128389765589091E-3</v>
      </c>
      <c r="D81" s="22">
        <f t="shared" si="3"/>
        <v>-2.6697147657501752E-3</v>
      </c>
    </row>
    <row r="82" spans="1:4" x14ac:dyDescent="0.25">
      <c r="A82" s="2">
        <v>41393</v>
      </c>
      <c r="B82" s="3">
        <v>328.8</v>
      </c>
      <c r="C82" s="20">
        <f t="shared" si="2"/>
        <v>1.3719747186681019E-2</v>
      </c>
      <c r="D82" s="22">
        <f t="shared" si="3"/>
        <v>5.9179066017671644E-3</v>
      </c>
    </row>
    <row r="83" spans="1:4" x14ac:dyDescent="0.25">
      <c r="A83" s="2">
        <v>41394</v>
      </c>
      <c r="B83" s="3">
        <v>326.95</v>
      </c>
      <c r="C83" s="20">
        <f t="shared" si="2"/>
        <v>-5.6265206812652754E-3</v>
      </c>
      <c r="D83" s="22">
        <f t="shared" si="3"/>
        <v>-2.4504671692295865E-3</v>
      </c>
    </row>
    <row r="84" spans="1:4" x14ac:dyDescent="0.25">
      <c r="A84" s="2">
        <v>41396</v>
      </c>
      <c r="B84" s="3">
        <v>329.2</v>
      </c>
      <c r="C84" s="20">
        <f t="shared" si="2"/>
        <v>6.8817862058418722E-3</v>
      </c>
      <c r="D84" s="22">
        <f t="shared" si="3"/>
        <v>2.9784848414493581E-3</v>
      </c>
    </row>
    <row r="85" spans="1:4" x14ac:dyDescent="0.25">
      <c r="A85" s="2">
        <v>41397</v>
      </c>
      <c r="B85" s="3">
        <v>324.10000000000002</v>
      </c>
      <c r="C85" s="20">
        <f t="shared" si="2"/>
        <v>-1.5492102065613505E-2</v>
      </c>
      <c r="D85" s="22">
        <f t="shared" si="3"/>
        <v>-6.7807955080225746E-3</v>
      </c>
    </row>
    <row r="86" spans="1:4" x14ac:dyDescent="0.25">
      <c r="A86" s="2">
        <v>41400</v>
      </c>
      <c r="B86" s="3">
        <v>318.7</v>
      </c>
      <c r="C86" s="20">
        <f t="shared" si="2"/>
        <v>-1.6661524220919575E-2</v>
      </c>
      <c r="D86" s="22">
        <f t="shared" si="3"/>
        <v>-7.2969675584770854E-3</v>
      </c>
    </row>
    <row r="87" spans="1:4" x14ac:dyDescent="0.25">
      <c r="A87" s="2">
        <v>41401</v>
      </c>
      <c r="B87" s="3">
        <v>319.89999999999998</v>
      </c>
      <c r="C87" s="20">
        <f t="shared" si="2"/>
        <v>3.7652965171006861E-3</v>
      </c>
      <c r="D87" s="22">
        <f t="shared" si="3"/>
        <v>1.6321766103741808E-3</v>
      </c>
    </row>
    <row r="88" spans="1:4" x14ac:dyDescent="0.25">
      <c r="A88" s="2">
        <v>41402</v>
      </c>
      <c r="B88" s="3">
        <v>320</v>
      </c>
      <c r="C88" s="20">
        <f t="shared" si="2"/>
        <v>3.1259768677718895E-4</v>
      </c>
      <c r="D88" s="22">
        <f t="shared" si="3"/>
        <v>1.3573823579893229E-4</v>
      </c>
    </row>
    <row r="89" spans="1:4" x14ac:dyDescent="0.25">
      <c r="A89" s="2">
        <v>41403</v>
      </c>
      <c r="B89" s="3">
        <v>321</v>
      </c>
      <c r="C89" s="20">
        <f t="shared" si="2"/>
        <v>3.1250000000000002E-3</v>
      </c>
      <c r="D89" s="22">
        <f t="shared" si="3"/>
        <v>1.3550540849660564E-3</v>
      </c>
    </row>
    <row r="90" spans="1:4" x14ac:dyDescent="0.25">
      <c r="A90" s="2">
        <v>41404</v>
      </c>
      <c r="B90" s="3">
        <v>326</v>
      </c>
      <c r="C90" s="20">
        <f t="shared" si="2"/>
        <v>1.5576323987538941E-2</v>
      </c>
      <c r="D90" s="22">
        <f t="shared" si="3"/>
        <v>6.7125676630670483E-3</v>
      </c>
    </row>
    <row r="91" spans="1:4" x14ac:dyDescent="0.25">
      <c r="A91" s="2">
        <v>41405</v>
      </c>
      <c r="B91" s="3">
        <v>328.35</v>
      </c>
      <c r="C91" s="20">
        <f t="shared" si="2"/>
        <v>7.2085889570552841E-3</v>
      </c>
      <c r="D91" s="22">
        <f t="shared" si="3"/>
        <v>3.1194205556741572E-3</v>
      </c>
    </row>
    <row r="92" spans="1:4" x14ac:dyDescent="0.25">
      <c r="A92" s="2">
        <v>41407</v>
      </c>
      <c r="B92" s="3">
        <v>320.8</v>
      </c>
      <c r="C92" s="20">
        <f t="shared" si="2"/>
        <v>-2.2993756662098404E-2</v>
      </c>
      <c r="D92" s="22">
        <f t="shared" si="3"/>
        <v>-1.0102661011487157E-2</v>
      </c>
    </row>
    <row r="93" spans="1:4" x14ac:dyDescent="0.25">
      <c r="A93" s="2">
        <v>41408</v>
      </c>
      <c r="B93" s="3">
        <v>326.5</v>
      </c>
      <c r="C93" s="20">
        <f t="shared" si="2"/>
        <v>1.7768079800498719E-2</v>
      </c>
      <c r="D93" s="22">
        <f t="shared" si="3"/>
        <v>7.6488259989666574E-3</v>
      </c>
    </row>
    <row r="94" spans="1:4" x14ac:dyDescent="0.25">
      <c r="A94" s="2">
        <v>41409</v>
      </c>
      <c r="B94" s="3">
        <v>335.1</v>
      </c>
      <c r="C94" s="20">
        <f t="shared" si="2"/>
        <v>2.6339969372128708E-2</v>
      </c>
      <c r="D94" s="22">
        <f t="shared" si="3"/>
        <v>1.1291242224178877E-2</v>
      </c>
    </row>
    <row r="95" spans="1:4" x14ac:dyDescent="0.25">
      <c r="A95" s="2">
        <v>41410</v>
      </c>
      <c r="B95" s="3">
        <v>337.85</v>
      </c>
      <c r="C95" s="20">
        <f t="shared" si="2"/>
        <v>8.2065055207400772E-3</v>
      </c>
      <c r="D95" s="22">
        <f t="shared" si="3"/>
        <v>3.5494954257222489E-3</v>
      </c>
    </row>
    <row r="96" spans="1:4" x14ac:dyDescent="0.25">
      <c r="A96" s="2">
        <v>41411</v>
      </c>
      <c r="B96" s="3">
        <v>340</v>
      </c>
      <c r="C96" s="20">
        <f t="shared" si="2"/>
        <v>6.3637709042473796E-3</v>
      </c>
      <c r="D96" s="22">
        <f t="shared" si="3"/>
        <v>2.7549937812612058E-3</v>
      </c>
    </row>
    <row r="97" spans="1:4" x14ac:dyDescent="0.25">
      <c r="A97" s="2">
        <v>41414</v>
      </c>
      <c r="B97" s="3">
        <v>332.9</v>
      </c>
      <c r="C97" s="20">
        <f t="shared" si="2"/>
        <v>-2.0882352941176536E-2</v>
      </c>
      <c r="D97" s="22">
        <f t="shared" si="3"/>
        <v>-9.1651218855877126E-3</v>
      </c>
    </row>
    <row r="98" spans="1:4" x14ac:dyDescent="0.25">
      <c r="A98" s="2">
        <v>41415</v>
      </c>
      <c r="B98" s="3">
        <v>327.10000000000002</v>
      </c>
      <c r="C98" s="20">
        <f t="shared" si="2"/>
        <v>-1.7422649444277426E-2</v>
      </c>
      <c r="D98" s="22">
        <f t="shared" si="3"/>
        <v>-7.6332510316854396E-3</v>
      </c>
    </row>
    <row r="99" spans="1:4" x14ac:dyDescent="0.25">
      <c r="A99" s="2">
        <v>41416</v>
      </c>
      <c r="B99" s="3">
        <v>328.9</v>
      </c>
      <c r="C99" s="20">
        <f t="shared" si="2"/>
        <v>5.5029043106082373E-3</v>
      </c>
      <c r="D99" s="22">
        <f t="shared" si="3"/>
        <v>2.3833293576727144E-3</v>
      </c>
    </row>
    <row r="100" spans="1:4" x14ac:dyDescent="0.25">
      <c r="A100" s="2">
        <v>41417</v>
      </c>
      <c r="B100" s="3">
        <v>327.7</v>
      </c>
      <c r="C100" s="20">
        <f t="shared" si="2"/>
        <v>-3.6485253876557882E-3</v>
      </c>
      <c r="D100" s="22">
        <f t="shared" si="3"/>
        <v>-1.587432100278896E-3</v>
      </c>
    </row>
    <row r="101" spans="1:4" x14ac:dyDescent="0.25">
      <c r="A101" s="2">
        <v>41418</v>
      </c>
      <c r="B101" s="3">
        <v>324.95</v>
      </c>
      <c r="C101" s="20">
        <f t="shared" si="2"/>
        <v>-8.3918217882209337E-3</v>
      </c>
      <c r="D101" s="22">
        <f t="shared" si="3"/>
        <v>-3.6599000792856273E-3</v>
      </c>
    </row>
    <row r="102" spans="1:4" x14ac:dyDescent="0.25">
      <c r="A102" s="2">
        <v>41421</v>
      </c>
      <c r="B102" s="3">
        <v>326.95</v>
      </c>
      <c r="C102" s="20">
        <f t="shared" si="2"/>
        <v>6.1547930450838589E-3</v>
      </c>
      <c r="D102" s="22">
        <f t="shared" si="3"/>
        <v>2.6648003956930566E-3</v>
      </c>
    </row>
    <row r="103" spans="1:4" x14ac:dyDescent="0.25">
      <c r="A103" s="2">
        <v>41422</v>
      </c>
      <c r="B103" s="3">
        <v>333.3</v>
      </c>
      <c r="C103" s="20">
        <f t="shared" si="2"/>
        <v>1.9421929958709352E-2</v>
      </c>
      <c r="D103" s="22">
        <f t="shared" si="3"/>
        <v>8.353971961747142E-3</v>
      </c>
    </row>
    <row r="104" spans="1:4" x14ac:dyDescent="0.25">
      <c r="A104" s="2">
        <v>41423</v>
      </c>
      <c r="B104" s="3">
        <v>334</v>
      </c>
      <c r="C104" s="20">
        <f t="shared" si="2"/>
        <v>2.1002100210020659E-3</v>
      </c>
      <c r="D104" s="22">
        <f t="shared" si="3"/>
        <v>9.1115315103440508E-4</v>
      </c>
    </row>
    <row r="105" spans="1:4" x14ac:dyDescent="0.25">
      <c r="A105" s="2">
        <v>41424</v>
      </c>
      <c r="B105" s="3">
        <v>333.7</v>
      </c>
      <c r="C105" s="20">
        <f t="shared" si="2"/>
        <v>-8.9820359281440529E-4</v>
      </c>
      <c r="D105" s="22">
        <f t="shared" si="3"/>
        <v>-3.9026015677201542E-4</v>
      </c>
    </row>
    <row r="106" spans="1:4" x14ac:dyDescent="0.25">
      <c r="A106" s="2">
        <v>41425</v>
      </c>
      <c r="B106" s="3">
        <v>326.85000000000002</v>
      </c>
      <c r="C106" s="20">
        <f t="shared" si="2"/>
        <v>-2.0527419838177904E-2</v>
      </c>
      <c r="D106" s="22">
        <f t="shared" si="3"/>
        <v>-9.0077173528557708E-3</v>
      </c>
    </row>
    <row r="107" spans="1:4" x14ac:dyDescent="0.25">
      <c r="A107" s="2">
        <v>41428</v>
      </c>
      <c r="B107" s="3">
        <v>317.55</v>
      </c>
      <c r="C107" s="20">
        <f t="shared" si="2"/>
        <v>-2.8453418999541107E-2</v>
      </c>
      <c r="D107" s="22">
        <f t="shared" si="3"/>
        <v>-1.2536372226843451E-2</v>
      </c>
    </row>
    <row r="108" spans="1:4" x14ac:dyDescent="0.25">
      <c r="A108" s="2">
        <v>41429</v>
      </c>
      <c r="B108" s="3">
        <v>318.35000000000002</v>
      </c>
      <c r="C108" s="20">
        <f t="shared" si="2"/>
        <v>2.5192883010549875E-3</v>
      </c>
      <c r="D108" s="22">
        <f t="shared" si="3"/>
        <v>1.0927371247673179E-3</v>
      </c>
    </row>
    <row r="109" spans="1:4" x14ac:dyDescent="0.25">
      <c r="A109" s="2">
        <v>41430</v>
      </c>
      <c r="B109" s="3">
        <v>324.55</v>
      </c>
      <c r="C109" s="20">
        <f t="shared" si="2"/>
        <v>1.9475420135071426E-2</v>
      </c>
      <c r="D109" s="22">
        <f t="shared" si="3"/>
        <v>8.3767592672820967E-3</v>
      </c>
    </row>
    <row r="110" spans="1:4" x14ac:dyDescent="0.25">
      <c r="A110" s="2">
        <v>41431</v>
      </c>
      <c r="B110" s="3">
        <v>324</v>
      </c>
      <c r="C110" s="20">
        <f t="shared" si="2"/>
        <v>-1.6946541364967226E-3</v>
      </c>
      <c r="D110" s="22">
        <f t="shared" si="3"/>
        <v>-7.3660326053071046E-4</v>
      </c>
    </row>
    <row r="111" spans="1:4" x14ac:dyDescent="0.25">
      <c r="A111" s="2">
        <v>41432</v>
      </c>
      <c r="B111" s="3">
        <v>319.89999999999998</v>
      </c>
      <c r="C111" s="20">
        <f t="shared" si="2"/>
        <v>-1.2654320987654391E-2</v>
      </c>
      <c r="D111" s="22">
        <f t="shared" si="3"/>
        <v>-5.5307701225051353E-3</v>
      </c>
    </row>
    <row r="112" spans="1:4" x14ac:dyDescent="0.25">
      <c r="A112" s="2">
        <v>41435</v>
      </c>
      <c r="B112" s="3">
        <v>321.05</v>
      </c>
      <c r="C112" s="20">
        <f t="shared" si="2"/>
        <v>3.5948733979369622E-3</v>
      </c>
      <c r="D112" s="22">
        <f t="shared" si="3"/>
        <v>1.5584341684067304E-3</v>
      </c>
    </row>
    <row r="113" spans="1:4" x14ac:dyDescent="0.25">
      <c r="A113" s="2">
        <v>41436</v>
      </c>
      <c r="B113" s="3">
        <v>308.5</v>
      </c>
      <c r="C113" s="20">
        <f t="shared" si="2"/>
        <v>-3.9090484348232396E-2</v>
      </c>
      <c r="D113" s="22">
        <f t="shared" si="3"/>
        <v>-1.7317505883253315E-2</v>
      </c>
    </row>
    <row r="114" spans="1:4" x14ac:dyDescent="0.25">
      <c r="A114" s="2">
        <v>41437</v>
      </c>
      <c r="B114" s="3">
        <v>309.45</v>
      </c>
      <c r="C114" s="20">
        <f t="shared" si="2"/>
        <v>3.0794165316045011E-3</v>
      </c>
      <c r="D114" s="22">
        <f t="shared" si="3"/>
        <v>1.335318659572593E-3</v>
      </c>
    </row>
    <row r="115" spans="1:4" x14ac:dyDescent="0.25">
      <c r="A115" s="2">
        <v>41438</v>
      </c>
      <c r="B115" s="3">
        <v>309.14999999999998</v>
      </c>
      <c r="C115" s="20">
        <f t="shared" si="2"/>
        <v>-9.6946194861855352E-4</v>
      </c>
      <c r="D115" s="22">
        <f t="shared" si="3"/>
        <v>-4.2123619393885647E-4</v>
      </c>
    </row>
    <row r="116" spans="1:4" x14ac:dyDescent="0.25">
      <c r="A116" s="2">
        <v>41439</v>
      </c>
      <c r="B116" s="3">
        <v>311.85000000000002</v>
      </c>
      <c r="C116" s="20">
        <f t="shared" si="2"/>
        <v>8.7336244541486186E-3</v>
      </c>
      <c r="D116" s="22">
        <f t="shared" si="3"/>
        <v>3.7764975522565081E-3</v>
      </c>
    </row>
    <row r="117" spans="1:4" x14ac:dyDescent="0.25">
      <c r="A117" s="2">
        <v>41442</v>
      </c>
      <c r="B117" s="3">
        <v>312.55</v>
      </c>
      <c r="C117" s="20">
        <f t="shared" si="2"/>
        <v>2.2446689113355413E-3</v>
      </c>
      <c r="D117" s="22">
        <f t="shared" si="3"/>
        <v>9.7375485167150444E-4</v>
      </c>
    </row>
    <row r="118" spans="1:4" x14ac:dyDescent="0.25">
      <c r="A118" s="2">
        <v>41443</v>
      </c>
      <c r="B118" s="3">
        <v>307.95</v>
      </c>
      <c r="C118" s="20">
        <f t="shared" si="2"/>
        <v>-1.471764517677179E-2</v>
      </c>
      <c r="D118" s="22">
        <f t="shared" si="3"/>
        <v>-6.4392948125489013E-3</v>
      </c>
    </row>
    <row r="119" spans="1:4" x14ac:dyDescent="0.25">
      <c r="A119" s="2">
        <v>41444</v>
      </c>
      <c r="B119" s="3">
        <v>308.7</v>
      </c>
      <c r="C119" s="20">
        <f t="shared" si="2"/>
        <v>2.4354603019970775E-3</v>
      </c>
      <c r="D119" s="22">
        <f t="shared" si="3"/>
        <v>1.0564210558223763E-3</v>
      </c>
    </row>
    <row r="120" spans="1:4" x14ac:dyDescent="0.25">
      <c r="A120" s="2">
        <v>41445</v>
      </c>
      <c r="B120" s="3">
        <v>300.3</v>
      </c>
      <c r="C120" s="20">
        <f t="shared" si="2"/>
        <v>-2.7210884353741423E-2</v>
      </c>
      <c r="D120" s="22">
        <f t="shared" si="3"/>
        <v>-1.1981297283114589E-2</v>
      </c>
    </row>
    <row r="121" spans="1:4" x14ac:dyDescent="0.25">
      <c r="A121" s="2">
        <v>41446</v>
      </c>
      <c r="B121" s="3">
        <v>308</v>
      </c>
      <c r="C121" s="20">
        <f t="shared" si="2"/>
        <v>2.5641025641025602E-2</v>
      </c>
      <c r="D121" s="22">
        <f t="shared" si="3"/>
        <v>1.0995384301463407E-2</v>
      </c>
    </row>
    <row r="122" spans="1:4" x14ac:dyDescent="0.25">
      <c r="A122" s="2">
        <v>41449</v>
      </c>
      <c r="B122" s="3">
        <v>298.85000000000002</v>
      </c>
      <c r="C122" s="20">
        <f t="shared" si="2"/>
        <v>-2.9707792207792134E-2</v>
      </c>
      <c r="D122" s="22">
        <f t="shared" si="3"/>
        <v>-1.3097456330743995E-2</v>
      </c>
    </row>
    <row r="123" spans="1:4" x14ac:dyDescent="0.25">
      <c r="A123" s="2">
        <v>41450</v>
      </c>
      <c r="B123" s="3">
        <v>310.2</v>
      </c>
      <c r="C123" s="20">
        <f t="shared" si="2"/>
        <v>3.7978919190229096E-2</v>
      </c>
      <c r="D123" s="22">
        <f t="shared" si="3"/>
        <v>1.6188533307885944E-2</v>
      </c>
    </row>
    <row r="124" spans="1:4" x14ac:dyDescent="0.25">
      <c r="A124" s="2">
        <v>41451</v>
      </c>
      <c r="B124" s="3">
        <v>307.8</v>
      </c>
      <c r="C124" s="20">
        <f t="shared" si="2"/>
        <v>-7.7369439071566003E-3</v>
      </c>
      <c r="D124" s="22">
        <f t="shared" si="3"/>
        <v>-3.3731779821262187E-3</v>
      </c>
    </row>
    <row r="125" spans="1:4" x14ac:dyDescent="0.25">
      <c r="A125" s="2">
        <v>41452</v>
      </c>
      <c r="B125" s="3">
        <v>320.55</v>
      </c>
      <c r="C125" s="20">
        <f t="shared" si="2"/>
        <v>4.1423001949317736E-2</v>
      </c>
      <c r="D125" s="22">
        <f t="shared" si="3"/>
        <v>1.7627165724290794E-2</v>
      </c>
    </row>
    <row r="126" spans="1:4" x14ac:dyDescent="0.25">
      <c r="A126" s="2">
        <v>41453</v>
      </c>
      <c r="B126" s="3">
        <v>330.1</v>
      </c>
      <c r="C126" s="20">
        <f t="shared" si="2"/>
        <v>2.9792544064888508E-2</v>
      </c>
      <c r="D126" s="22">
        <f t="shared" si="3"/>
        <v>1.2749743110560541E-2</v>
      </c>
    </row>
    <row r="127" spans="1:4" x14ac:dyDescent="0.25">
      <c r="A127" s="2">
        <v>41456</v>
      </c>
      <c r="B127" s="3">
        <v>328.3</v>
      </c>
      <c r="C127" s="20">
        <f t="shared" si="2"/>
        <v>-5.4528930627083042E-3</v>
      </c>
      <c r="D127" s="22">
        <f t="shared" si="3"/>
        <v>-2.3746416009711169E-3</v>
      </c>
    </row>
    <row r="128" spans="1:4" x14ac:dyDescent="0.25">
      <c r="A128" s="2">
        <v>41457</v>
      </c>
      <c r="B128" s="3">
        <v>322.3</v>
      </c>
      <c r="C128" s="20">
        <f t="shared" si="2"/>
        <v>-1.8275967103259214E-2</v>
      </c>
      <c r="D128" s="22">
        <f t="shared" si="3"/>
        <v>-8.0105772170058209E-3</v>
      </c>
    </row>
    <row r="129" spans="1:4" x14ac:dyDescent="0.25">
      <c r="A129" s="2">
        <v>41458</v>
      </c>
      <c r="B129" s="3">
        <v>311.10000000000002</v>
      </c>
      <c r="C129" s="20">
        <f t="shared" si="2"/>
        <v>-3.4750232702451096E-2</v>
      </c>
      <c r="D129" s="22">
        <f t="shared" si="3"/>
        <v>-1.536029440363107E-2</v>
      </c>
    </row>
    <row r="130" spans="1:4" x14ac:dyDescent="0.25">
      <c r="A130" s="2">
        <v>41459</v>
      </c>
      <c r="B130" s="3">
        <v>308.5</v>
      </c>
      <c r="C130" s="20">
        <f t="shared" si="2"/>
        <v>-8.357441337190687E-3</v>
      </c>
      <c r="D130" s="22">
        <f t="shared" si="3"/>
        <v>-3.6448427394430993E-3</v>
      </c>
    </row>
    <row r="131" spans="1:4" x14ac:dyDescent="0.25">
      <c r="A131" s="2">
        <v>41460</v>
      </c>
      <c r="B131" s="3">
        <v>315.45</v>
      </c>
      <c r="C131" s="20">
        <f t="shared" si="2"/>
        <v>2.2528363047001582E-2</v>
      </c>
      <c r="D131" s="22">
        <f t="shared" si="3"/>
        <v>9.6753633727422184E-3</v>
      </c>
    </row>
    <row r="132" spans="1:4" x14ac:dyDescent="0.25">
      <c r="A132" s="2">
        <v>41463</v>
      </c>
      <c r="B132" s="3">
        <v>304.45</v>
      </c>
      <c r="C132" s="20">
        <f t="shared" ref="C132:C195" si="4">(B132-B131)/B131</f>
        <v>-3.4870819464257415E-2</v>
      </c>
      <c r="D132" s="22">
        <f t="shared" ref="D132:D195" si="5">LOG(B132)-LOG(B131)</f>
        <v>-1.5414553351461358E-2</v>
      </c>
    </row>
    <row r="133" spans="1:4" x14ac:dyDescent="0.25">
      <c r="A133" s="2">
        <v>41464</v>
      </c>
      <c r="B133" s="3">
        <v>302.05</v>
      </c>
      <c r="C133" s="20">
        <f t="shared" si="4"/>
        <v>-7.883067827229355E-3</v>
      </c>
      <c r="D133" s="22">
        <f t="shared" si="5"/>
        <v>-3.4371383250557663E-3</v>
      </c>
    </row>
    <row r="134" spans="1:4" x14ac:dyDescent="0.25">
      <c r="A134" s="2">
        <v>41465</v>
      </c>
      <c r="B134" s="3">
        <v>296.64999999999998</v>
      </c>
      <c r="C134" s="20">
        <f t="shared" si="4"/>
        <v>-1.7877834795563759E-2</v>
      </c>
      <c r="D134" s="22">
        <f t="shared" si="5"/>
        <v>-7.8344873920128677E-3</v>
      </c>
    </row>
    <row r="135" spans="1:4" x14ac:dyDescent="0.25">
      <c r="A135" s="2">
        <v>41466</v>
      </c>
      <c r="B135" s="3">
        <v>304.60000000000002</v>
      </c>
      <c r="C135" s="20">
        <f t="shared" si="4"/>
        <v>2.6799258385302699E-2</v>
      </c>
      <c r="D135" s="22">
        <f t="shared" si="5"/>
        <v>1.1485546326551077E-2</v>
      </c>
    </row>
    <row r="136" spans="1:4" x14ac:dyDescent="0.25">
      <c r="A136" s="2">
        <v>41467</v>
      </c>
      <c r="B136" s="3">
        <v>296.3</v>
      </c>
      <c r="C136" s="20">
        <f t="shared" si="4"/>
        <v>-2.7248850952068322E-2</v>
      </c>
      <c r="D136" s="22">
        <f t="shared" si="5"/>
        <v>-1.1998247519972693E-2</v>
      </c>
    </row>
    <row r="137" spans="1:4" x14ac:dyDescent="0.25">
      <c r="A137" s="2">
        <v>41470</v>
      </c>
      <c r="B137" s="3">
        <v>295.8</v>
      </c>
      <c r="C137" s="20">
        <f t="shared" si="4"/>
        <v>-1.6874789065136685E-3</v>
      </c>
      <c r="D137" s="22">
        <f t="shared" si="5"/>
        <v>-7.3348181917731736E-4</v>
      </c>
    </row>
    <row r="138" spans="1:4" x14ac:dyDescent="0.25">
      <c r="A138" s="2">
        <v>41471</v>
      </c>
      <c r="B138" s="3">
        <v>299.60000000000002</v>
      </c>
      <c r="C138" s="20">
        <f t="shared" si="4"/>
        <v>1.284651791751187E-2</v>
      </c>
      <c r="D138" s="22">
        <f t="shared" si="5"/>
        <v>5.5436393665551087E-3</v>
      </c>
    </row>
    <row r="139" spans="1:4" x14ac:dyDescent="0.25">
      <c r="A139" s="2">
        <v>41472</v>
      </c>
      <c r="B139" s="3">
        <v>300.75</v>
      </c>
      <c r="C139" s="20">
        <f t="shared" si="4"/>
        <v>3.8384512683577341E-3</v>
      </c>
      <c r="D139" s="22">
        <f t="shared" si="5"/>
        <v>1.6638269844535536E-3</v>
      </c>
    </row>
    <row r="140" spans="1:4" x14ac:dyDescent="0.25">
      <c r="A140" s="2">
        <v>41473</v>
      </c>
      <c r="B140" s="3">
        <v>314.05</v>
      </c>
      <c r="C140" s="20">
        <f t="shared" si="4"/>
        <v>4.4222776392352489E-2</v>
      </c>
      <c r="D140" s="22">
        <f t="shared" si="5"/>
        <v>1.8793161728209551E-2</v>
      </c>
    </row>
    <row r="141" spans="1:4" x14ac:dyDescent="0.25">
      <c r="A141" s="2">
        <v>41474</v>
      </c>
      <c r="B141" s="3">
        <v>316.3</v>
      </c>
      <c r="C141" s="20">
        <f t="shared" si="4"/>
        <v>7.1644642572838719E-3</v>
      </c>
      <c r="D141" s="22">
        <f t="shared" si="5"/>
        <v>3.1003941756311271E-3</v>
      </c>
    </row>
    <row r="142" spans="1:4" x14ac:dyDescent="0.25">
      <c r="A142" s="2">
        <v>41477</v>
      </c>
      <c r="B142" s="3">
        <v>307.3</v>
      </c>
      <c r="C142" s="20">
        <f t="shared" si="4"/>
        <v>-2.8453999367688901E-2</v>
      </c>
      <c r="D142" s="22">
        <f t="shared" si="5"/>
        <v>-1.253663165934471E-2</v>
      </c>
    </row>
    <row r="143" spans="1:4" x14ac:dyDescent="0.25">
      <c r="A143" s="2">
        <v>41478</v>
      </c>
      <c r="B143" s="3">
        <v>311.8</v>
      </c>
      <c r="C143" s="20">
        <f t="shared" si="4"/>
        <v>1.4643670680117149E-2</v>
      </c>
      <c r="D143" s="22">
        <f t="shared" si="5"/>
        <v>6.3135505964444505E-3</v>
      </c>
    </row>
    <row r="144" spans="1:4" x14ac:dyDescent="0.25">
      <c r="A144" s="2">
        <v>41479</v>
      </c>
      <c r="B144" s="3">
        <v>308.55</v>
      </c>
      <c r="C144" s="20">
        <f t="shared" si="4"/>
        <v>-1.0423348300192431E-2</v>
      </c>
      <c r="D144" s="22">
        <f t="shared" si="5"/>
        <v>-4.5505601024173892E-3</v>
      </c>
    </row>
    <row r="145" spans="1:4" x14ac:dyDescent="0.25">
      <c r="A145" s="2">
        <v>41480</v>
      </c>
      <c r="B145" s="3">
        <v>305.14999999999998</v>
      </c>
      <c r="C145" s="20">
        <f t="shared" si="4"/>
        <v>-1.1019283746556583E-2</v>
      </c>
      <c r="D145" s="22">
        <f t="shared" si="5"/>
        <v>-4.8121764577935267E-3</v>
      </c>
    </row>
    <row r="146" spans="1:4" x14ac:dyDescent="0.25">
      <c r="A146" s="2">
        <v>41481</v>
      </c>
      <c r="B146" s="3">
        <v>303.95</v>
      </c>
      <c r="C146" s="20">
        <f t="shared" si="4"/>
        <v>-3.9324922169424502E-3</v>
      </c>
      <c r="D146" s="22">
        <f t="shared" si="5"/>
        <v>-1.7112265721519471E-3</v>
      </c>
    </row>
    <row r="147" spans="1:4" x14ac:dyDescent="0.25">
      <c r="A147" s="2">
        <v>41484</v>
      </c>
      <c r="B147" s="3">
        <v>297.64999999999998</v>
      </c>
      <c r="C147" s="20">
        <f t="shared" si="4"/>
        <v>-2.0727093271919763E-2</v>
      </c>
      <c r="D147" s="22">
        <f t="shared" si="5"/>
        <v>-9.0962608326878858E-3</v>
      </c>
    </row>
    <row r="148" spans="1:4" x14ac:dyDescent="0.25">
      <c r="A148" s="2">
        <v>41485</v>
      </c>
      <c r="B148" s="3">
        <v>280.85000000000002</v>
      </c>
      <c r="C148" s="20">
        <f t="shared" si="4"/>
        <v>-5.6442130018477928E-2</v>
      </c>
      <c r="D148" s="22">
        <f t="shared" si="5"/>
        <v>-2.5231458675610607E-2</v>
      </c>
    </row>
    <row r="149" spans="1:4" x14ac:dyDescent="0.25">
      <c r="A149" s="2">
        <v>41486</v>
      </c>
      <c r="B149" s="3">
        <v>290.89999999999998</v>
      </c>
      <c r="C149" s="20">
        <f t="shared" si="4"/>
        <v>3.5784226455403079E-2</v>
      </c>
      <c r="D149" s="22">
        <f t="shared" si="5"/>
        <v>1.5269293034897657E-2</v>
      </c>
    </row>
    <row r="150" spans="1:4" x14ac:dyDescent="0.25">
      <c r="A150" s="2">
        <v>41487</v>
      </c>
      <c r="B150" s="3">
        <v>280.3</v>
      </c>
      <c r="C150" s="20">
        <f t="shared" si="4"/>
        <v>-3.6438638707459496E-2</v>
      </c>
      <c r="D150" s="22">
        <f t="shared" si="5"/>
        <v>-1.6120623486772789E-2</v>
      </c>
    </row>
    <row r="151" spans="1:4" x14ac:dyDescent="0.25">
      <c r="A151" s="2">
        <v>41488</v>
      </c>
      <c r="B151" s="3">
        <v>277.14999999999998</v>
      </c>
      <c r="C151" s="20">
        <f t="shared" si="4"/>
        <v>-1.1237959329290167E-2</v>
      </c>
      <c r="D151" s="22">
        <f t="shared" si="5"/>
        <v>-4.9082148318060348E-3</v>
      </c>
    </row>
    <row r="152" spans="1:4" x14ac:dyDescent="0.25">
      <c r="A152" s="2">
        <v>41491</v>
      </c>
      <c r="B152" s="3">
        <v>276.85000000000002</v>
      </c>
      <c r="C152" s="20">
        <f t="shared" si="4"/>
        <v>-1.0824463287027045E-3</v>
      </c>
      <c r="D152" s="22">
        <f t="shared" si="5"/>
        <v>-4.7035508052806208E-4</v>
      </c>
    </row>
    <row r="153" spans="1:4" x14ac:dyDescent="0.25">
      <c r="A153" s="2">
        <v>41492</v>
      </c>
      <c r="B153" s="3">
        <v>267.75</v>
      </c>
      <c r="C153" s="20">
        <f t="shared" si="4"/>
        <v>-3.2869785082174544E-2</v>
      </c>
      <c r="D153" s="22">
        <f t="shared" si="5"/>
        <v>-1.4515048344058812E-2</v>
      </c>
    </row>
    <row r="154" spans="1:4" x14ac:dyDescent="0.25">
      <c r="A154" s="2">
        <v>41493</v>
      </c>
      <c r="B154" s="3">
        <v>272.55</v>
      </c>
      <c r="C154" s="20">
        <f t="shared" si="4"/>
        <v>1.7927170868347383E-2</v>
      </c>
      <c r="D154" s="22">
        <f t="shared" si="5"/>
        <v>7.7167068598220645E-3</v>
      </c>
    </row>
    <row r="155" spans="1:4" x14ac:dyDescent="0.25">
      <c r="A155" s="2">
        <v>41494</v>
      </c>
      <c r="B155" s="3">
        <v>273.10000000000002</v>
      </c>
      <c r="C155" s="20">
        <f t="shared" si="4"/>
        <v>2.0179783525958958E-3</v>
      </c>
      <c r="D155" s="22">
        <f t="shared" si="5"/>
        <v>8.7551377601791103E-4</v>
      </c>
    </row>
    <row r="156" spans="1:4" x14ac:dyDescent="0.25">
      <c r="A156" s="2">
        <v>41498</v>
      </c>
      <c r="B156" s="3">
        <v>277.64999999999998</v>
      </c>
      <c r="C156" s="20">
        <f t="shared" si="4"/>
        <v>1.6660563896008621E-2</v>
      </c>
      <c r="D156" s="22">
        <f t="shared" si="5"/>
        <v>7.1759776688522514E-3</v>
      </c>
    </row>
    <row r="157" spans="1:4" x14ac:dyDescent="0.25">
      <c r="A157" s="2">
        <v>41499</v>
      </c>
      <c r="B157" s="3">
        <v>274.95</v>
      </c>
      <c r="C157" s="20">
        <f t="shared" si="4"/>
        <v>-9.7244732576985005E-3</v>
      </c>
      <c r="D157" s="22">
        <f t="shared" si="5"/>
        <v>-4.243953790687538E-3</v>
      </c>
    </row>
    <row r="158" spans="1:4" x14ac:dyDescent="0.25">
      <c r="A158" s="2">
        <v>41500</v>
      </c>
      <c r="B158" s="3">
        <v>289.45</v>
      </c>
      <c r="C158" s="20">
        <f t="shared" si="4"/>
        <v>5.2736861247499545E-2</v>
      </c>
      <c r="D158" s="22">
        <f t="shared" si="5"/>
        <v>2.2319829884924314E-2</v>
      </c>
    </row>
    <row r="159" spans="1:4" x14ac:dyDescent="0.25">
      <c r="A159" s="2">
        <v>41502</v>
      </c>
      <c r="B159" s="3">
        <v>271.89999999999998</v>
      </c>
      <c r="C159" s="20">
        <f t="shared" si="4"/>
        <v>-6.0632233546381108E-2</v>
      </c>
      <c r="D159" s="22">
        <f t="shared" si="5"/>
        <v>-2.7164346315322163E-2</v>
      </c>
    </row>
    <row r="160" spans="1:4" x14ac:dyDescent="0.25">
      <c r="A160" s="2">
        <v>41505</v>
      </c>
      <c r="B160" s="3">
        <v>261.75</v>
      </c>
      <c r="C160" s="20">
        <f t="shared" si="4"/>
        <v>-3.7329900698786236E-2</v>
      </c>
      <c r="D160" s="22">
        <f t="shared" si="5"/>
        <v>-1.6522517236620349E-2</v>
      </c>
    </row>
    <row r="161" spans="1:4" x14ac:dyDescent="0.25">
      <c r="A161" s="2">
        <v>41506</v>
      </c>
      <c r="B161" s="3">
        <v>256.64999999999998</v>
      </c>
      <c r="C161" s="20">
        <f t="shared" si="4"/>
        <v>-1.948424068767917E-2</v>
      </c>
      <c r="D161" s="22">
        <f t="shared" si="5"/>
        <v>-8.5454217540981148E-3</v>
      </c>
    </row>
    <row r="162" spans="1:4" x14ac:dyDescent="0.25">
      <c r="A162" s="2">
        <v>41507</v>
      </c>
      <c r="B162" s="3">
        <v>250.7</v>
      </c>
      <c r="C162" s="20">
        <f t="shared" si="4"/>
        <v>-2.3183323592441026E-2</v>
      </c>
      <c r="D162" s="22">
        <f t="shared" si="5"/>
        <v>-1.0186934638565237E-2</v>
      </c>
    </row>
    <row r="163" spans="1:4" x14ac:dyDescent="0.25">
      <c r="A163" s="2">
        <v>41508</v>
      </c>
      <c r="B163" s="3">
        <v>268.95</v>
      </c>
      <c r="C163" s="20">
        <f t="shared" si="4"/>
        <v>7.279617072197847E-2</v>
      </c>
      <c r="D163" s="22">
        <f t="shared" si="5"/>
        <v>3.0517214659647518E-2</v>
      </c>
    </row>
    <row r="164" spans="1:4" x14ac:dyDescent="0.25">
      <c r="A164" s="2">
        <v>41509</v>
      </c>
      <c r="B164" s="3">
        <v>276.55</v>
      </c>
      <c r="C164" s="20">
        <f t="shared" si="4"/>
        <v>2.8258040527979263E-2</v>
      </c>
      <c r="D164" s="22">
        <f t="shared" si="5"/>
        <v>1.2102114187320545E-2</v>
      </c>
    </row>
    <row r="165" spans="1:4" x14ac:dyDescent="0.25">
      <c r="A165" s="2">
        <v>41512</v>
      </c>
      <c r="B165" s="3">
        <v>267.8</v>
      </c>
      <c r="C165" s="20">
        <f t="shared" si="4"/>
        <v>-3.1639848128728984E-2</v>
      </c>
      <c r="D165" s="22">
        <f t="shared" si="5"/>
        <v>-1.3963090129194278E-2</v>
      </c>
    </row>
    <row r="166" spans="1:4" x14ac:dyDescent="0.25">
      <c r="A166" s="2">
        <v>41513</v>
      </c>
      <c r="B166" s="3">
        <v>259.25</v>
      </c>
      <c r="C166" s="20">
        <f t="shared" si="4"/>
        <v>-3.1926811053024688E-2</v>
      </c>
      <c r="D166" s="22">
        <f t="shared" si="5"/>
        <v>-1.4091807614911467E-2</v>
      </c>
    </row>
    <row r="167" spans="1:4" x14ac:dyDescent="0.25">
      <c r="A167" s="2">
        <v>41514</v>
      </c>
      <c r="B167" s="3">
        <v>243.75</v>
      </c>
      <c r="C167" s="20">
        <f t="shared" si="4"/>
        <v>-5.9787849566055928E-2</v>
      </c>
      <c r="D167" s="22">
        <f t="shared" si="5"/>
        <v>-2.6774140690504211E-2</v>
      </c>
    </row>
    <row r="168" spans="1:4" x14ac:dyDescent="0.25">
      <c r="A168" s="2">
        <v>41515</v>
      </c>
      <c r="B168" s="3">
        <v>248.5</v>
      </c>
      <c r="C168" s="20">
        <f t="shared" si="4"/>
        <v>1.9487179487179488E-2</v>
      </c>
      <c r="D168" s="22">
        <f t="shared" si="5"/>
        <v>8.3817686987766038E-3</v>
      </c>
    </row>
    <row r="169" spans="1:4" x14ac:dyDescent="0.25">
      <c r="A169" s="2">
        <v>41516</v>
      </c>
      <c r="B169" s="3">
        <v>249.3</v>
      </c>
      <c r="C169" s="20">
        <f t="shared" si="4"/>
        <v>3.2193158953722793E-3</v>
      </c>
      <c r="D169" s="22">
        <f t="shared" si="5"/>
        <v>1.3958854344222615E-3</v>
      </c>
    </row>
    <row r="170" spans="1:4" x14ac:dyDescent="0.25">
      <c r="A170" s="2">
        <v>41519</v>
      </c>
      <c r="B170" s="3">
        <v>251.3</v>
      </c>
      <c r="C170" s="20">
        <f t="shared" si="4"/>
        <v>8.0224628961091046E-3</v>
      </c>
      <c r="D170" s="22">
        <f t="shared" si="5"/>
        <v>3.470210088802439E-3</v>
      </c>
    </row>
    <row r="171" spans="1:4" x14ac:dyDescent="0.25">
      <c r="A171" s="2">
        <v>41520</v>
      </c>
      <c r="B171" s="3">
        <v>251.1</v>
      </c>
      <c r="C171" s="20">
        <f t="shared" si="4"/>
        <v>-7.9586152009557124E-4</v>
      </c>
      <c r="D171" s="22">
        <f t="shared" si="5"/>
        <v>-3.4577587965323175E-4</v>
      </c>
    </row>
    <row r="172" spans="1:4" x14ac:dyDescent="0.25">
      <c r="A172" s="2">
        <v>41521</v>
      </c>
      <c r="B172" s="3">
        <v>256.64999999999998</v>
      </c>
      <c r="C172" s="20">
        <f t="shared" si="4"/>
        <v>2.2102747909199454E-2</v>
      </c>
      <c r="D172" s="22">
        <f t="shared" si="5"/>
        <v>9.4945558838590571E-3</v>
      </c>
    </row>
    <row r="173" spans="1:4" x14ac:dyDescent="0.25">
      <c r="A173" s="2">
        <v>41522</v>
      </c>
      <c r="B173" s="3">
        <v>269.8</v>
      </c>
      <c r="C173" s="20">
        <f t="shared" si="4"/>
        <v>5.1237093317748041E-2</v>
      </c>
      <c r="D173" s="22">
        <f t="shared" si="5"/>
        <v>2.1700676739103919E-2</v>
      </c>
    </row>
    <row r="174" spans="1:4" x14ac:dyDescent="0.25">
      <c r="A174" s="2">
        <v>41523</v>
      </c>
      <c r="B174" s="3">
        <v>289.14999999999998</v>
      </c>
      <c r="C174" s="20">
        <f t="shared" si="4"/>
        <v>7.1719792438843452E-2</v>
      </c>
      <c r="D174" s="22">
        <f t="shared" si="5"/>
        <v>3.008125130372763E-2</v>
      </c>
    </row>
    <row r="175" spans="1:4" x14ac:dyDescent="0.25">
      <c r="A175" s="2">
        <v>41527</v>
      </c>
      <c r="B175" s="3">
        <v>292.10000000000002</v>
      </c>
      <c r="C175" s="20">
        <f t="shared" si="4"/>
        <v>1.0202317136434534E-2</v>
      </c>
      <c r="D175" s="22">
        <f t="shared" si="5"/>
        <v>4.4083603339366562E-3</v>
      </c>
    </row>
    <row r="176" spans="1:4" x14ac:dyDescent="0.25">
      <c r="A176" s="2">
        <v>41528</v>
      </c>
      <c r="B176" s="3">
        <v>288.8</v>
      </c>
      <c r="C176" s="20">
        <f t="shared" si="4"/>
        <v>-1.1297500855871315E-2</v>
      </c>
      <c r="D176" s="22">
        <f t="shared" si="5"/>
        <v>-4.934368075948381E-3</v>
      </c>
    </row>
    <row r="177" spans="1:4" x14ac:dyDescent="0.25">
      <c r="A177" s="2">
        <v>41529</v>
      </c>
      <c r="B177" s="3">
        <v>279.35000000000002</v>
      </c>
      <c r="C177" s="20">
        <f t="shared" si="4"/>
        <v>-3.2721606648199404E-2</v>
      </c>
      <c r="D177" s="22">
        <f t="shared" si="5"/>
        <v>-1.4448513201418045E-2</v>
      </c>
    </row>
    <row r="178" spans="1:4" x14ac:dyDescent="0.25">
      <c r="A178" s="2">
        <v>41530</v>
      </c>
      <c r="B178" s="3">
        <v>282.75</v>
      </c>
      <c r="C178" s="20">
        <f t="shared" si="4"/>
        <v>1.217111150885977E-2</v>
      </c>
      <c r="D178" s="22">
        <f t="shared" si="5"/>
        <v>5.2539379013096799E-3</v>
      </c>
    </row>
    <row r="179" spans="1:4" x14ac:dyDescent="0.25">
      <c r="A179" s="2">
        <v>41533</v>
      </c>
      <c r="B179" s="3">
        <v>286.89999999999998</v>
      </c>
      <c r="C179" s="20">
        <f t="shared" si="4"/>
        <v>1.4677276746242184E-2</v>
      </c>
      <c r="D179" s="22">
        <f t="shared" si="5"/>
        <v>6.3279346485054511E-3</v>
      </c>
    </row>
    <row r="180" spans="1:4" x14ac:dyDescent="0.25">
      <c r="A180" s="2">
        <v>41534</v>
      </c>
      <c r="B180" s="3">
        <v>280.3</v>
      </c>
      <c r="C180" s="20">
        <f t="shared" si="4"/>
        <v>-2.30045311955384E-2</v>
      </c>
      <c r="D180" s="22">
        <f t="shared" si="5"/>
        <v>-1.0107450485712377E-2</v>
      </c>
    </row>
    <row r="181" spans="1:4" x14ac:dyDescent="0.25">
      <c r="A181" s="2">
        <v>41535</v>
      </c>
      <c r="B181" s="3">
        <v>282.64999999999998</v>
      </c>
      <c r="C181" s="20">
        <f t="shared" si="4"/>
        <v>8.3838744202638805E-3</v>
      </c>
      <c r="D181" s="22">
        <f t="shared" si="5"/>
        <v>3.6258920358513969E-3</v>
      </c>
    </row>
    <row r="182" spans="1:4" x14ac:dyDescent="0.25">
      <c r="A182" s="2">
        <v>41536</v>
      </c>
      <c r="B182" s="3">
        <v>299.14999999999998</v>
      </c>
      <c r="C182" s="20">
        <f t="shared" si="4"/>
        <v>5.8376083495489124E-2</v>
      </c>
      <c r="D182" s="22">
        <f t="shared" si="5"/>
        <v>2.464001738192767E-2</v>
      </c>
    </row>
    <row r="183" spans="1:4" x14ac:dyDescent="0.25">
      <c r="A183" s="2">
        <v>41537</v>
      </c>
      <c r="B183" s="3">
        <v>290.35000000000002</v>
      </c>
      <c r="C183" s="20">
        <f t="shared" si="4"/>
        <v>-2.9416680595019073E-2</v>
      </c>
      <c r="D183" s="22">
        <f t="shared" si="5"/>
        <v>-1.2967176808722058E-2</v>
      </c>
    </row>
    <row r="184" spans="1:4" x14ac:dyDescent="0.25">
      <c r="A184" s="2">
        <v>41540</v>
      </c>
      <c r="B184" s="3">
        <v>276.25</v>
      </c>
      <c r="C184" s="20">
        <f t="shared" si="4"/>
        <v>-4.8562080247976654E-2</v>
      </c>
      <c r="D184" s="22">
        <f t="shared" si="5"/>
        <v>-2.1619543676175912E-2</v>
      </c>
    </row>
    <row r="185" spans="1:4" x14ac:dyDescent="0.25">
      <c r="A185" s="2">
        <v>41541</v>
      </c>
      <c r="B185" s="3">
        <v>274.35000000000002</v>
      </c>
      <c r="C185" s="20">
        <f t="shared" si="4"/>
        <v>-6.8778280542985603E-3</v>
      </c>
      <c r="D185" s="22">
        <f t="shared" si="5"/>
        <v>-2.9973221610690715E-3</v>
      </c>
    </row>
    <row r="186" spans="1:4" x14ac:dyDescent="0.25">
      <c r="A186" s="2">
        <v>41542</v>
      </c>
      <c r="B186" s="3">
        <v>279.45</v>
      </c>
      <c r="C186" s="20">
        <f t="shared" si="4"/>
        <v>1.8589393110989488E-2</v>
      </c>
      <c r="D186" s="22">
        <f t="shared" si="5"/>
        <v>7.9991494198257129E-3</v>
      </c>
    </row>
    <row r="187" spans="1:4" x14ac:dyDescent="0.25">
      <c r="A187" s="2">
        <v>41543</v>
      </c>
      <c r="B187" s="3">
        <v>276.8</v>
      </c>
      <c r="C187" s="20">
        <f t="shared" si="4"/>
        <v>-9.482912864555295E-3</v>
      </c>
      <c r="D187" s="22">
        <f t="shared" si="5"/>
        <v>-4.1380281672038777E-3</v>
      </c>
    </row>
    <row r="188" spans="1:4" x14ac:dyDescent="0.25">
      <c r="A188" s="2">
        <v>41544</v>
      </c>
      <c r="B188" s="3">
        <v>274.5</v>
      </c>
      <c r="C188" s="20">
        <f t="shared" si="4"/>
        <v>-8.3092485549133357E-3</v>
      </c>
      <c r="D188" s="22">
        <f t="shared" si="5"/>
        <v>-3.6237369986094059E-3</v>
      </c>
    </row>
    <row r="189" spans="1:4" x14ac:dyDescent="0.25">
      <c r="A189" s="2">
        <v>41547</v>
      </c>
      <c r="B189" s="3">
        <v>267.8</v>
      </c>
      <c r="C189" s="20">
        <f t="shared" si="4"/>
        <v>-2.4408014571948956E-2</v>
      </c>
      <c r="D189" s="22">
        <f t="shared" si="5"/>
        <v>-1.0731776110120439E-2</v>
      </c>
    </row>
    <row r="190" spans="1:4" x14ac:dyDescent="0.25">
      <c r="A190" s="2">
        <v>41548</v>
      </c>
      <c r="B190" s="3">
        <v>262.14999999999998</v>
      </c>
      <c r="C190" s="20">
        <f t="shared" si="4"/>
        <v>-2.1097834204630447E-2</v>
      </c>
      <c r="D190" s="22">
        <f t="shared" si="5"/>
        <v>-9.2607106262483363E-3</v>
      </c>
    </row>
    <row r="191" spans="1:4" x14ac:dyDescent="0.25">
      <c r="A191" s="2">
        <v>41550</v>
      </c>
      <c r="B191" s="3">
        <v>266.5</v>
      </c>
      <c r="C191" s="20">
        <f t="shared" si="4"/>
        <v>1.6593553309174225E-2</v>
      </c>
      <c r="D191" s="22">
        <f t="shared" si="5"/>
        <v>7.1473513128492705E-3</v>
      </c>
    </row>
    <row r="192" spans="1:4" x14ac:dyDescent="0.25">
      <c r="A192" s="2">
        <v>41551</v>
      </c>
      <c r="B192" s="3">
        <v>264.85000000000002</v>
      </c>
      <c r="C192" s="20">
        <f t="shared" si="4"/>
        <v>-6.1913696060036669E-3</v>
      </c>
      <c r="D192" s="22">
        <f t="shared" si="5"/>
        <v>-2.6972360909747195E-3</v>
      </c>
    </row>
    <row r="193" spans="1:4" x14ac:dyDescent="0.25">
      <c r="A193" s="2">
        <v>41554</v>
      </c>
      <c r="B193" s="3">
        <v>265.95</v>
      </c>
      <c r="C193" s="20">
        <f t="shared" si="4"/>
        <v>4.1532943175381001E-3</v>
      </c>
      <c r="D193" s="22">
        <f t="shared" si="5"/>
        <v>1.8000173849825885E-3</v>
      </c>
    </row>
    <row r="194" spans="1:4" x14ac:dyDescent="0.25">
      <c r="A194" s="2">
        <v>41555</v>
      </c>
      <c r="B194" s="3">
        <v>268.8</v>
      </c>
      <c r="C194" s="20">
        <f t="shared" si="4"/>
        <v>1.0716300056401664E-2</v>
      </c>
      <c r="D194" s="22">
        <f t="shared" si="5"/>
        <v>4.6292697251888448E-3</v>
      </c>
    </row>
    <row r="195" spans="1:4" x14ac:dyDescent="0.25">
      <c r="A195" s="2">
        <v>41556</v>
      </c>
      <c r="B195" s="3">
        <v>273.2</v>
      </c>
      <c r="C195" s="20">
        <f t="shared" si="4"/>
        <v>1.6369047619047533E-2</v>
      </c>
      <c r="D195" s="22">
        <f t="shared" si="5"/>
        <v>7.0514306277069672E-3</v>
      </c>
    </row>
    <row r="196" spans="1:4" x14ac:dyDescent="0.25">
      <c r="A196" s="2">
        <v>41557</v>
      </c>
      <c r="B196" s="3">
        <v>273.35000000000002</v>
      </c>
      <c r="C196" s="20">
        <f t="shared" ref="C196:C251" si="6">(B196-B195)/B195</f>
        <v>5.4904831625195508E-4</v>
      </c>
      <c r="D196" s="22">
        <f t="shared" ref="D196:D251" si="7">LOG(B196)-LOG(B195)</f>
        <v>2.3838321808122842E-4</v>
      </c>
    </row>
    <row r="197" spans="1:4" x14ac:dyDescent="0.25">
      <c r="A197" s="2">
        <v>41558</v>
      </c>
      <c r="B197" s="3">
        <v>275.7</v>
      </c>
      <c r="C197" s="20">
        <f t="shared" si="6"/>
        <v>8.5970367660507252E-3</v>
      </c>
      <c r="D197" s="22">
        <f t="shared" si="7"/>
        <v>3.7176878781974843E-3</v>
      </c>
    </row>
    <row r="198" spans="1:4" x14ac:dyDescent="0.25">
      <c r="A198" s="2">
        <v>41561</v>
      </c>
      <c r="B198" s="3">
        <v>275.35000000000002</v>
      </c>
      <c r="C198" s="20">
        <f t="shared" si="6"/>
        <v>-1.2694958287992959E-3</v>
      </c>
      <c r="D198" s="22">
        <f t="shared" si="7"/>
        <v>-5.5168528847193699E-4</v>
      </c>
    </row>
    <row r="199" spans="1:4" x14ac:dyDescent="0.25">
      <c r="A199" s="2">
        <v>41562</v>
      </c>
      <c r="B199" s="3">
        <v>274.7</v>
      </c>
      <c r="C199" s="20">
        <f t="shared" si="6"/>
        <v>-2.3606319230072056E-3</v>
      </c>
      <c r="D199" s="22">
        <f t="shared" si="7"/>
        <v>-1.0264213967396962E-3</v>
      </c>
    </row>
    <row r="200" spans="1:4" x14ac:dyDescent="0.25">
      <c r="A200" s="2">
        <v>41564</v>
      </c>
      <c r="B200" s="3">
        <v>280.85000000000002</v>
      </c>
      <c r="C200" s="20">
        <f t="shared" si="6"/>
        <v>2.2388059701492661E-2</v>
      </c>
      <c r="D200" s="22">
        <f t="shared" si="7"/>
        <v>9.6157687915994217E-3</v>
      </c>
    </row>
    <row r="201" spans="1:4" x14ac:dyDescent="0.25">
      <c r="A201" s="2">
        <v>41565</v>
      </c>
      <c r="B201" s="3">
        <v>283.3</v>
      </c>
      <c r="C201" s="20">
        <f t="shared" si="6"/>
        <v>8.7235178921131872E-3</v>
      </c>
      <c r="D201" s="22">
        <f t="shared" si="7"/>
        <v>3.7721463082758255E-3</v>
      </c>
    </row>
    <row r="202" spans="1:4" x14ac:dyDescent="0.25">
      <c r="A202" s="2">
        <v>41568</v>
      </c>
      <c r="B202" s="3">
        <v>284.75</v>
      </c>
      <c r="C202" s="20">
        <f t="shared" si="6"/>
        <v>5.1182492057888756E-3</v>
      </c>
      <c r="D202" s="22">
        <f t="shared" si="7"/>
        <v>2.2171582307008997E-3</v>
      </c>
    </row>
    <row r="203" spans="1:4" x14ac:dyDescent="0.25">
      <c r="A203" s="2">
        <v>41569</v>
      </c>
      <c r="B203" s="3">
        <v>285.75</v>
      </c>
      <c r="C203" s="20">
        <f t="shared" si="6"/>
        <v>3.5118525021949078E-3</v>
      </c>
      <c r="D203" s="22">
        <f t="shared" si="7"/>
        <v>1.5225063161814489E-3</v>
      </c>
    </row>
    <row r="204" spans="1:4" x14ac:dyDescent="0.25">
      <c r="A204" s="2">
        <v>41570</v>
      </c>
      <c r="B204" s="3">
        <v>281.7</v>
      </c>
      <c r="C204" s="20">
        <f t="shared" si="6"/>
        <v>-1.4173228346456733E-2</v>
      </c>
      <c r="D204" s="22">
        <f t="shared" si="7"/>
        <v>-6.1993920815459624E-3</v>
      </c>
    </row>
    <row r="205" spans="1:4" x14ac:dyDescent="0.25">
      <c r="A205" s="2">
        <v>41571</v>
      </c>
      <c r="B205" s="3">
        <v>284.10000000000002</v>
      </c>
      <c r="C205" s="20">
        <f t="shared" si="6"/>
        <v>8.519701810436757E-3</v>
      </c>
      <c r="D205" s="22">
        <f t="shared" si="7"/>
        <v>3.6843867371625372E-3</v>
      </c>
    </row>
    <row r="206" spans="1:4" x14ac:dyDescent="0.25">
      <c r="A206" s="2">
        <v>41572</v>
      </c>
      <c r="B206" s="3">
        <v>283.85000000000002</v>
      </c>
      <c r="C206" s="20">
        <f t="shared" si="6"/>
        <v>-8.7997184090109106E-4</v>
      </c>
      <c r="D206" s="22">
        <f t="shared" si="7"/>
        <v>-3.8233516150443236E-4</v>
      </c>
    </row>
    <row r="207" spans="1:4" x14ac:dyDescent="0.25">
      <c r="A207" s="2">
        <v>41575</v>
      </c>
      <c r="B207" s="3">
        <v>286.75</v>
      </c>
      <c r="C207" s="20">
        <f t="shared" si="6"/>
        <v>1.0216663730843675E-2</v>
      </c>
      <c r="D207" s="22">
        <f t="shared" si="7"/>
        <v>4.4145280118734753E-3</v>
      </c>
    </row>
    <row r="208" spans="1:4" x14ac:dyDescent="0.25">
      <c r="A208" s="2">
        <v>41576</v>
      </c>
      <c r="B208" s="3">
        <v>290.5</v>
      </c>
      <c r="C208" s="20">
        <f t="shared" si="6"/>
        <v>1.3077593722755012E-2</v>
      </c>
      <c r="D208" s="22">
        <f t="shared" si="7"/>
        <v>5.6427101530442947E-3</v>
      </c>
    </row>
    <row r="209" spans="1:4" x14ac:dyDescent="0.25">
      <c r="A209" s="2">
        <v>41577</v>
      </c>
      <c r="B209" s="3">
        <v>288.64999999999998</v>
      </c>
      <c r="C209" s="20">
        <f t="shared" si="6"/>
        <v>-6.3683304647160852E-3</v>
      </c>
      <c r="D209" s="22">
        <f t="shared" si="7"/>
        <v>-2.7745748916996327E-3</v>
      </c>
    </row>
    <row r="210" spans="1:4" x14ac:dyDescent="0.25">
      <c r="A210" s="2">
        <v>41578</v>
      </c>
      <c r="B210" s="3">
        <v>293.2</v>
      </c>
      <c r="C210" s="20">
        <f t="shared" si="6"/>
        <v>1.5763034817252768E-2</v>
      </c>
      <c r="D210" s="22">
        <f t="shared" si="7"/>
        <v>6.7924041344404884E-3</v>
      </c>
    </row>
    <row r="211" spans="1:4" x14ac:dyDescent="0.25">
      <c r="A211" s="2">
        <v>41579</v>
      </c>
      <c r="B211" s="3">
        <v>287.7</v>
      </c>
      <c r="C211" s="20">
        <f t="shared" si="6"/>
        <v>-1.8758526603001365E-2</v>
      </c>
      <c r="D211" s="22">
        <f t="shared" si="7"/>
        <v>-8.2241040787640607E-3</v>
      </c>
    </row>
    <row r="212" spans="1:4" x14ac:dyDescent="0.25">
      <c r="A212" s="2">
        <v>41581</v>
      </c>
      <c r="B212" s="3">
        <v>289.8</v>
      </c>
      <c r="C212" s="20">
        <f t="shared" si="6"/>
        <v>7.2992700729927803E-3</v>
      </c>
      <c r="D212" s="22">
        <f t="shared" si="7"/>
        <v>3.1585192448297938E-3</v>
      </c>
    </row>
    <row r="213" spans="1:4" x14ac:dyDescent="0.25">
      <c r="A213" s="2">
        <v>41583</v>
      </c>
      <c r="B213" s="3">
        <v>284.05</v>
      </c>
      <c r="C213" s="20">
        <f t="shared" si="6"/>
        <v>-1.984126984126984E-2</v>
      </c>
      <c r="D213" s="22">
        <f t="shared" si="7"/>
        <v>-8.7035875218783865E-3</v>
      </c>
    </row>
    <row r="214" spans="1:4" x14ac:dyDescent="0.25">
      <c r="A214" s="2">
        <v>41584</v>
      </c>
      <c r="B214" s="3">
        <v>282.14999999999998</v>
      </c>
      <c r="C214" s="20">
        <f t="shared" si="6"/>
        <v>-6.6889632107024607E-3</v>
      </c>
      <c r="D214" s="22">
        <f t="shared" si="7"/>
        <v>-2.9147390072177259E-3</v>
      </c>
    </row>
    <row r="215" spans="1:4" x14ac:dyDescent="0.25">
      <c r="A215" s="2">
        <v>41585</v>
      </c>
      <c r="B215" s="3">
        <v>283.39999999999998</v>
      </c>
      <c r="C215" s="20">
        <f t="shared" si="6"/>
        <v>4.4302675881623252E-3</v>
      </c>
      <c r="D215" s="22">
        <f t="shared" si="7"/>
        <v>1.9197913053816684E-3</v>
      </c>
    </row>
    <row r="216" spans="1:4" x14ac:dyDescent="0.25">
      <c r="A216" s="2">
        <v>41586</v>
      </c>
      <c r="B216" s="3">
        <v>277.3</v>
      </c>
      <c r="C216" s="20">
        <f t="shared" si="6"/>
        <v>-2.1524347212420487E-2</v>
      </c>
      <c r="D216" s="22">
        <f t="shared" si="7"/>
        <v>-9.4499763335798015E-3</v>
      </c>
    </row>
    <row r="217" spans="1:4" x14ac:dyDescent="0.25">
      <c r="A217" s="2">
        <v>41589</v>
      </c>
      <c r="B217" s="3">
        <v>270.60000000000002</v>
      </c>
      <c r="C217" s="20">
        <f t="shared" si="6"/>
        <v>-2.4161557879552788E-2</v>
      </c>
      <c r="D217" s="22">
        <f t="shared" si="7"/>
        <v>-1.0622077316257528E-2</v>
      </c>
    </row>
    <row r="218" spans="1:4" x14ac:dyDescent="0.25">
      <c r="A218" s="2">
        <v>41590</v>
      </c>
      <c r="B218" s="3">
        <v>265.85000000000002</v>
      </c>
      <c r="C218" s="20">
        <f t="shared" si="6"/>
        <v>-1.7553584626755356E-2</v>
      </c>
      <c r="D218" s="22">
        <f t="shared" si="7"/>
        <v>-7.6911276114066673E-3</v>
      </c>
    </row>
    <row r="219" spans="1:4" x14ac:dyDescent="0.25">
      <c r="A219" s="2">
        <v>41591</v>
      </c>
      <c r="B219" s="3">
        <v>268.39999999999998</v>
      </c>
      <c r="C219" s="20">
        <f t="shared" si="6"/>
        <v>9.5918751175473171E-3</v>
      </c>
      <c r="D219" s="22">
        <f t="shared" si="7"/>
        <v>4.1458468467570064E-3</v>
      </c>
    </row>
    <row r="220" spans="1:4" x14ac:dyDescent="0.25">
      <c r="A220" s="2">
        <v>41592</v>
      </c>
      <c r="B220" s="3">
        <v>270.2</v>
      </c>
      <c r="C220" s="20">
        <f t="shared" si="6"/>
        <v>6.706408345752651E-3</v>
      </c>
      <c r="D220" s="22">
        <f t="shared" si="7"/>
        <v>2.9028331890570414E-3</v>
      </c>
    </row>
    <row r="221" spans="1:4" x14ac:dyDescent="0.25">
      <c r="A221" s="2">
        <v>41596</v>
      </c>
      <c r="B221" s="3">
        <v>278.89999999999998</v>
      </c>
      <c r="C221" s="20">
        <f t="shared" si="6"/>
        <v>3.2198371576609881E-2</v>
      </c>
      <c r="D221" s="22">
        <f t="shared" si="7"/>
        <v>1.3763169580038426E-2</v>
      </c>
    </row>
    <row r="222" spans="1:4" x14ac:dyDescent="0.25">
      <c r="A222" s="2">
        <v>41597</v>
      </c>
      <c r="B222" s="3">
        <v>277.14999999999998</v>
      </c>
      <c r="C222" s="20">
        <f t="shared" si="6"/>
        <v>-6.2746504123341708E-3</v>
      </c>
      <c r="D222" s="22">
        <f t="shared" si="7"/>
        <v>-2.7336313375698751E-3</v>
      </c>
    </row>
    <row r="223" spans="1:4" x14ac:dyDescent="0.25">
      <c r="A223" s="2">
        <v>41598</v>
      </c>
      <c r="B223" s="3">
        <v>276.8</v>
      </c>
      <c r="C223" s="20">
        <f t="shared" si="6"/>
        <v>-1.2628540501532237E-3</v>
      </c>
      <c r="D223" s="22">
        <f t="shared" si="7"/>
        <v>-5.4879714376010469E-4</v>
      </c>
    </row>
    <row r="224" spans="1:4" x14ac:dyDescent="0.25">
      <c r="A224" s="2">
        <v>41599</v>
      </c>
      <c r="B224" s="3">
        <v>270.60000000000002</v>
      </c>
      <c r="C224" s="20">
        <f t="shared" si="6"/>
        <v>-2.2398843930635796E-2</v>
      </c>
      <c r="D224" s="22">
        <f t="shared" si="7"/>
        <v>-9.8382935231158264E-3</v>
      </c>
    </row>
    <row r="225" spans="1:4" x14ac:dyDescent="0.25">
      <c r="A225" s="2">
        <v>41600</v>
      </c>
      <c r="B225" s="3">
        <v>278.14999999999998</v>
      </c>
      <c r="C225" s="20">
        <f t="shared" si="6"/>
        <v>2.7900960827789926E-2</v>
      </c>
      <c r="D225" s="22">
        <f t="shared" si="7"/>
        <v>1.1951272015242598E-2</v>
      </c>
    </row>
    <row r="226" spans="1:4" x14ac:dyDescent="0.25">
      <c r="A226" s="2">
        <v>41603</v>
      </c>
      <c r="B226" s="3">
        <v>288.45</v>
      </c>
      <c r="C226" s="20">
        <f t="shared" si="6"/>
        <v>3.7030379291749099E-2</v>
      </c>
      <c r="D226" s="22">
        <f t="shared" si="7"/>
        <v>1.5791479017314369E-2</v>
      </c>
    </row>
    <row r="227" spans="1:4" x14ac:dyDescent="0.25">
      <c r="A227" s="2">
        <v>41604</v>
      </c>
      <c r="B227" s="3">
        <v>286.8</v>
      </c>
      <c r="C227" s="20">
        <f t="shared" si="6"/>
        <v>-5.7202288091522877E-3</v>
      </c>
      <c r="D227" s="22">
        <f t="shared" si="7"/>
        <v>-2.4913962983985627E-3</v>
      </c>
    </row>
    <row r="228" spans="1:4" x14ac:dyDescent="0.25">
      <c r="A228" s="2">
        <v>41605</v>
      </c>
      <c r="B228" s="3">
        <v>289.60000000000002</v>
      </c>
      <c r="C228" s="20">
        <f t="shared" si="6"/>
        <v>9.762900976290137E-3</v>
      </c>
      <c r="D228" s="22">
        <f t="shared" si="7"/>
        <v>4.2194105293464901E-3</v>
      </c>
    </row>
    <row r="229" spans="1:4" x14ac:dyDescent="0.25">
      <c r="A229" s="2">
        <v>41606</v>
      </c>
      <c r="B229" s="3">
        <v>292.14999999999998</v>
      </c>
      <c r="C229" s="20">
        <f t="shared" si="6"/>
        <v>8.8052486187843726E-3</v>
      </c>
      <c r="D229" s="22">
        <f t="shared" si="7"/>
        <v>3.8073331211769812E-3</v>
      </c>
    </row>
    <row r="230" spans="1:4" x14ac:dyDescent="0.25">
      <c r="A230" s="2">
        <v>41607</v>
      </c>
      <c r="B230" s="3">
        <v>298.5</v>
      </c>
      <c r="C230" s="20">
        <f t="shared" si="6"/>
        <v>2.1735409892178755E-2</v>
      </c>
      <c r="D230" s="22">
        <f t="shared" si="7"/>
        <v>9.3384448191016212E-3</v>
      </c>
    </row>
    <row r="231" spans="1:4" x14ac:dyDescent="0.25">
      <c r="A231" s="2">
        <v>41610</v>
      </c>
      <c r="B231" s="3">
        <v>293.89999999999998</v>
      </c>
      <c r="C231" s="20">
        <f t="shared" si="6"/>
        <v>-1.5410385259631567E-2</v>
      </c>
      <c r="D231" s="22">
        <f t="shared" si="7"/>
        <v>-6.7447493927752511E-3</v>
      </c>
    </row>
    <row r="232" spans="1:4" x14ac:dyDescent="0.25">
      <c r="A232" s="2">
        <v>41611</v>
      </c>
      <c r="B232" s="3">
        <v>292.2</v>
      </c>
      <c r="C232" s="20">
        <f t="shared" si="6"/>
        <v>-5.7842803674718907E-3</v>
      </c>
      <c r="D232" s="22">
        <f t="shared" si="7"/>
        <v>-2.5193744743345903E-3</v>
      </c>
    </row>
    <row r="233" spans="1:4" x14ac:dyDescent="0.25">
      <c r="A233" s="2">
        <v>41612</v>
      </c>
      <c r="B233" s="3">
        <v>287.35000000000002</v>
      </c>
      <c r="C233" s="20">
        <f t="shared" si="6"/>
        <v>-1.6598220396988248E-2</v>
      </c>
      <c r="D233" s="22">
        <f t="shared" si="7"/>
        <v>-7.269010128561515E-3</v>
      </c>
    </row>
    <row r="234" spans="1:4" x14ac:dyDescent="0.25">
      <c r="A234" s="2">
        <v>41613</v>
      </c>
      <c r="B234" s="3">
        <v>290.8</v>
      </c>
      <c r="C234" s="20">
        <f t="shared" si="6"/>
        <v>1.2006264137810991E-2</v>
      </c>
      <c r="D234" s="22">
        <f t="shared" si="7"/>
        <v>5.1832007172838424E-3</v>
      </c>
    </row>
    <row r="235" spans="1:4" x14ac:dyDescent="0.25">
      <c r="A235" s="2">
        <v>41614</v>
      </c>
      <c r="B235" s="3">
        <v>294.60000000000002</v>
      </c>
      <c r="C235" s="20">
        <f t="shared" si="6"/>
        <v>1.3067400275103202E-2</v>
      </c>
      <c r="D235" s="22">
        <f t="shared" si="7"/>
        <v>5.6383403196118564E-3</v>
      </c>
    </row>
    <row r="236" spans="1:4" x14ac:dyDescent="0.25">
      <c r="A236" s="2">
        <v>41617</v>
      </c>
      <c r="B236" s="3">
        <v>304.85000000000002</v>
      </c>
      <c r="C236" s="20">
        <f t="shared" si="6"/>
        <v>3.4792939579090292E-2</v>
      </c>
      <c r="D236" s="22">
        <f t="shared" si="7"/>
        <v>1.4853456851326996E-2</v>
      </c>
    </row>
    <row r="237" spans="1:4" x14ac:dyDescent="0.25">
      <c r="A237" s="2">
        <v>41618</v>
      </c>
      <c r="B237" s="3">
        <v>297.95</v>
      </c>
      <c r="C237" s="20">
        <f t="shared" si="6"/>
        <v>-2.2634082335574984E-2</v>
      </c>
      <c r="D237" s="22">
        <f t="shared" si="7"/>
        <v>-9.9428095971334507E-3</v>
      </c>
    </row>
    <row r="238" spans="1:4" x14ac:dyDescent="0.25">
      <c r="A238" s="2">
        <v>41619</v>
      </c>
      <c r="B238" s="3">
        <v>291.75</v>
      </c>
      <c r="C238" s="20">
        <f t="shared" si="6"/>
        <v>-2.0808860547071619E-2</v>
      </c>
      <c r="D238" s="22">
        <f t="shared" si="7"/>
        <v>-9.1325250433977878E-3</v>
      </c>
    </row>
    <row r="239" spans="1:4" x14ac:dyDescent="0.25">
      <c r="A239" s="2">
        <v>41620</v>
      </c>
      <c r="B239" s="3">
        <v>283.85000000000002</v>
      </c>
      <c r="C239" s="20">
        <f t="shared" si="6"/>
        <v>-2.7077977720651163E-2</v>
      </c>
      <c r="D239" s="22">
        <f t="shared" si="7"/>
        <v>-1.1921966155976182E-2</v>
      </c>
    </row>
    <row r="240" spans="1:4" x14ac:dyDescent="0.25">
      <c r="A240" s="2">
        <v>41621</v>
      </c>
      <c r="B240" s="3">
        <v>280.5</v>
      </c>
      <c r="C240" s="20">
        <f t="shared" si="6"/>
        <v>-1.1802008102871313E-2</v>
      </c>
      <c r="D240" s="22">
        <f t="shared" si="7"/>
        <v>-5.1560329692512674E-3</v>
      </c>
    </row>
    <row r="241" spans="1:4" x14ac:dyDescent="0.25">
      <c r="A241" s="2">
        <v>41624</v>
      </c>
      <c r="B241" s="3">
        <v>276.64999999999998</v>
      </c>
      <c r="C241" s="20">
        <f t="shared" si="6"/>
        <v>-1.3725490196078513E-2</v>
      </c>
      <c r="D241" s="22">
        <f t="shared" si="7"/>
        <v>-6.002191042009386E-3</v>
      </c>
    </row>
    <row r="242" spans="1:4" x14ac:dyDescent="0.25">
      <c r="A242" s="2">
        <v>41625</v>
      </c>
      <c r="B242" s="3">
        <v>274.7</v>
      </c>
      <c r="C242" s="20">
        <f t="shared" si="6"/>
        <v>-7.0486173865895131E-3</v>
      </c>
      <c r="D242" s="22">
        <f t="shared" si="7"/>
        <v>-3.0720151296090847E-3</v>
      </c>
    </row>
    <row r="243" spans="1:4" x14ac:dyDescent="0.25">
      <c r="A243" s="2">
        <v>41626</v>
      </c>
      <c r="B243" s="3">
        <v>281</v>
      </c>
      <c r="C243" s="20">
        <f t="shared" si="6"/>
        <v>2.2934109938114348E-2</v>
      </c>
      <c r="D243" s="22">
        <f t="shared" si="7"/>
        <v>9.8476604845179061E-3</v>
      </c>
    </row>
    <row r="244" spans="1:4" x14ac:dyDescent="0.25">
      <c r="A244" s="2">
        <v>41627</v>
      </c>
      <c r="B244" s="3">
        <v>273.60000000000002</v>
      </c>
      <c r="C244" s="20">
        <f t="shared" si="6"/>
        <v>-2.6334519572953657E-2</v>
      </c>
      <c r="D244" s="22">
        <f t="shared" si="7"/>
        <v>-1.1590226857001173E-2</v>
      </c>
    </row>
    <row r="245" spans="1:4" x14ac:dyDescent="0.25">
      <c r="A245" s="2">
        <v>41628</v>
      </c>
      <c r="B245" s="3">
        <v>284.35000000000002</v>
      </c>
      <c r="C245" s="20">
        <f t="shared" si="6"/>
        <v>3.9290935672514619E-2</v>
      </c>
      <c r="D245" s="22">
        <f t="shared" si="7"/>
        <v>1.6737139540107915E-2</v>
      </c>
    </row>
    <row r="246" spans="1:4" x14ac:dyDescent="0.25">
      <c r="A246" s="2">
        <v>41631</v>
      </c>
      <c r="B246" s="3">
        <v>288.55</v>
      </c>
      <c r="C246" s="20">
        <f t="shared" si="6"/>
        <v>1.4770529277299061E-2</v>
      </c>
      <c r="D246" s="22">
        <f t="shared" si="7"/>
        <v>6.3678460564950967E-3</v>
      </c>
    </row>
    <row r="247" spans="1:4" x14ac:dyDescent="0.25">
      <c r="A247" s="2">
        <v>41632</v>
      </c>
      <c r="B247" s="3">
        <v>285.7</v>
      </c>
      <c r="C247" s="20">
        <f t="shared" si="6"/>
        <v>-9.8769710622076679E-3</v>
      </c>
      <c r="D247" s="22">
        <f t="shared" si="7"/>
        <v>-4.3108382619387875E-3</v>
      </c>
    </row>
    <row r="248" spans="1:4" x14ac:dyDescent="0.25">
      <c r="A248" s="2">
        <v>41634</v>
      </c>
      <c r="B248" s="3">
        <v>292.3</v>
      </c>
      <c r="C248" s="20">
        <f t="shared" si="6"/>
        <v>2.3101155057752967E-2</v>
      </c>
      <c r="D248" s="22">
        <f t="shared" si="7"/>
        <v>9.9185749746935059E-3</v>
      </c>
    </row>
    <row r="249" spans="1:4" x14ac:dyDescent="0.25">
      <c r="A249" s="2">
        <v>41635</v>
      </c>
      <c r="B249" s="3">
        <v>292.05</v>
      </c>
      <c r="C249" s="20">
        <f t="shared" si="6"/>
        <v>-8.5528566541224766E-4</v>
      </c>
      <c r="D249" s="22">
        <f t="shared" si="7"/>
        <v>-3.7160478172326705E-4</v>
      </c>
    </row>
    <row r="250" spans="1:4" x14ac:dyDescent="0.25">
      <c r="A250" s="2">
        <v>41638</v>
      </c>
      <c r="B250" s="3">
        <v>289.25</v>
      </c>
      <c r="C250" s="20">
        <f t="shared" si="6"/>
        <v>-9.5873994179079304E-3</v>
      </c>
      <c r="D250" s="22">
        <f t="shared" si="7"/>
        <v>-4.1838429519258646E-3</v>
      </c>
    </row>
    <row r="251" spans="1:4" x14ac:dyDescent="0.25">
      <c r="A251" s="2">
        <v>41639</v>
      </c>
      <c r="B251" s="3">
        <v>288.60000000000002</v>
      </c>
      <c r="C251" s="20">
        <f t="shared" si="6"/>
        <v>-2.2471910112358763E-3</v>
      </c>
      <c r="D251" s="22">
        <f t="shared" si="7"/>
        <v>-9.7704086631189568E-4</v>
      </c>
    </row>
  </sheetData>
  <mergeCells count="8">
    <mergeCell ref="H11:J11"/>
    <mergeCell ref="F11:G11"/>
    <mergeCell ref="G13:H13"/>
    <mergeCell ref="F4:J5"/>
    <mergeCell ref="F6:J7"/>
    <mergeCell ref="F9:J9"/>
    <mergeCell ref="F10:G10"/>
    <mergeCell ref="H10:J10"/>
  </mergeCells>
  <conditionalFormatting sqref="B1:B251">
    <cfRule type="expression" dxfId="11" priority="4">
      <formula>MOD(ROW(),2)=1</formula>
    </cfRule>
  </conditionalFormatting>
  <conditionalFormatting sqref="A1:A251">
    <cfRule type="expression" dxfId="10" priority="3">
      <formula>MOD(ROW(),2)=1</formula>
    </cfRule>
  </conditionalFormatting>
  <conditionalFormatting sqref="C1">
    <cfRule type="expression" dxfId="9" priority="2">
      <formula>MOD(ROW(),2)=1</formula>
    </cfRule>
  </conditionalFormatting>
  <conditionalFormatting sqref="D1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F4" sqref="F4:J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28.140625" bestFit="1" customWidth="1"/>
    <col min="4" max="4" width="13.7109375" bestFit="1" customWidth="1"/>
    <col min="5" max="5" width="14.28515625" bestFit="1" customWidth="1"/>
    <col min="6" max="6" width="13.42578125" bestFit="1" customWidth="1"/>
    <col min="7" max="7" width="52" bestFit="1" customWidth="1"/>
    <col min="8" max="9" width="19.42578125" customWidth="1"/>
    <col min="10" max="10" width="28" bestFit="1" customWidth="1"/>
  </cols>
  <sheetData>
    <row r="1" spans="1:10" ht="18.75" x14ac:dyDescent="0.25">
      <c r="A1" s="57" t="s">
        <v>12</v>
      </c>
      <c r="B1" s="4" t="s">
        <v>6</v>
      </c>
      <c r="C1" s="4" t="s">
        <v>15</v>
      </c>
      <c r="D1" s="4" t="s">
        <v>16</v>
      </c>
      <c r="F1" s="17" t="s">
        <v>18</v>
      </c>
      <c r="G1" s="17" t="s">
        <v>17</v>
      </c>
      <c r="H1" s="17" t="s">
        <v>19</v>
      </c>
      <c r="I1" s="17" t="s">
        <v>25</v>
      </c>
      <c r="J1" s="17" t="s">
        <v>9</v>
      </c>
    </row>
    <row r="2" spans="1:10" ht="15.75" x14ac:dyDescent="0.25">
      <c r="A2" s="2">
        <v>41275</v>
      </c>
      <c r="B2" s="3">
        <v>840.65</v>
      </c>
      <c r="C2" s="59"/>
      <c r="D2" s="59"/>
      <c r="F2" s="18"/>
      <c r="G2" s="27"/>
      <c r="H2" s="27"/>
      <c r="I2" s="28"/>
      <c r="J2" s="26"/>
    </row>
    <row r="3" spans="1:10" x14ac:dyDescent="0.25">
      <c r="A3" s="2">
        <v>41276</v>
      </c>
      <c r="B3" s="3">
        <v>847.75</v>
      </c>
      <c r="C3" s="20">
        <f>(B3-B2)/B2</f>
        <v>8.4458454767144739E-3</v>
      </c>
      <c r="D3" s="22">
        <f>LOG(B3)-LOG(B2)</f>
        <v>3.6525811386516338E-3</v>
      </c>
      <c r="F3" s="1"/>
      <c r="G3" s="1"/>
      <c r="H3" s="1"/>
      <c r="I3" s="1"/>
      <c r="J3" s="1"/>
    </row>
    <row r="4" spans="1:10" ht="15" customHeight="1" x14ac:dyDescent="0.25">
      <c r="A4" s="2">
        <v>41277</v>
      </c>
      <c r="B4" s="3">
        <v>860.55</v>
      </c>
      <c r="C4" s="20">
        <f t="shared" ref="C4:C67" si="0">(B4-B3)/B3</f>
        <v>1.5098790917133535E-2</v>
      </c>
      <c r="D4" s="22">
        <f t="shared" ref="D4:D67" si="1">LOG(B4)-LOG(B3)</f>
        <v>6.5083104879986031E-3</v>
      </c>
      <c r="F4" s="47" t="s">
        <v>20</v>
      </c>
      <c r="G4" s="47"/>
      <c r="H4" s="47"/>
      <c r="I4" s="47"/>
      <c r="J4" s="47"/>
    </row>
    <row r="5" spans="1:10" x14ac:dyDescent="0.25">
      <c r="A5" s="2">
        <v>41278</v>
      </c>
      <c r="B5" s="3">
        <v>860.75</v>
      </c>
      <c r="C5" s="20">
        <f t="shared" si="0"/>
        <v>2.3240950554882981E-4</v>
      </c>
      <c r="D5" s="22">
        <f t="shared" si="1"/>
        <v>1.0092243858883521E-4</v>
      </c>
      <c r="F5" s="47"/>
      <c r="G5" s="47"/>
      <c r="H5" s="47"/>
      <c r="I5" s="47"/>
      <c r="J5" s="47"/>
    </row>
    <row r="6" spans="1:10" ht="15" customHeight="1" x14ac:dyDescent="0.25">
      <c r="A6" s="2">
        <v>41281</v>
      </c>
      <c r="B6" s="3">
        <v>855.15</v>
      </c>
      <c r="C6" s="20">
        <f t="shared" si="0"/>
        <v>-6.505954109788002E-3</v>
      </c>
      <c r="D6" s="22">
        <f t="shared" si="1"/>
        <v>-2.8347313168981536E-3</v>
      </c>
      <c r="F6" s="47" t="s">
        <v>21</v>
      </c>
      <c r="G6" s="47"/>
      <c r="H6" s="47"/>
      <c r="I6" s="47"/>
      <c r="J6" s="47"/>
    </row>
    <row r="7" spans="1:10" x14ac:dyDescent="0.25">
      <c r="A7" s="2">
        <v>41282</v>
      </c>
      <c r="B7" s="3">
        <v>850.35</v>
      </c>
      <c r="C7" s="20">
        <f t="shared" si="0"/>
        <v>-5.6130503420452026E-3</v>
      </c>
      <c r="D7" s="22">
        <f t="shared" si="1"/>
        <v>-2.4445840131619434E-3</v>
      </c>
      <c r="F7" s="47"/>
      <c r="G7" s="47"/>
      <c r="H7" s="47"/>
      <c r="I7" s="47"/>
      <c r="J7" s="47"/>
    </row>
    <row r="8" spans="1:10" x14ac:dyDescent="0.25">
      <c r="A8" s="2">
        <v>41283</v>
      </c>
      <c r="B8" s="3">
        <v>851.55</v>
      </c>
      <c r="C8" s="20">
        <f t="shared" si="0"/>
        <v>1.4111836302698087E-3</v>
      </c>
      <c r="D8" s="22">
        <f t="shared" si="1"/>
        <v>6.1243723444315279E-4</v>
      </c>
      <c r="F8" s="1"/>
      <c r="G8" s="1"/>
      <c r="H8" s="1"/>
      <c r="I8" s="1"/>
      <c r="J8" s="1"/>
    </row>
    <row r="9" spans="1:10" ht="23.25" x14ac:dyDescent="0.25">
      <c r="A9" s="2">
        <v>41284</v>
      </c>
      <c r="B9" s="3">
        <v>849.55</v>
      </c>
      <c r="C9" s="20">
        <f t="shared" si="0"/>
        <v>-2.3486583289295993E-3</v>
      </c>
      <c r="D9" s="22">
        <f t="shared" si="1"/>
        <v>-1.0212090576944277E-3</v>
      </c>
      <c r="F9" s="48" t="s">
        <v>22</v>
      </c>
      <c r="G9" s="48"/>
      <c r="H9" s="48"/>
      <c r="I9" s="48"/>
      <c r="J9" s="48"/>
    </row>
    <row r="10" spans="1:10" ht="18.75" x14ac:dyDescent="0.25">
      <c r="A10" s="2">
        <v>41285</v>
      </c>
      <c r="B10" s="3">
        <v>839.25</v>
      </c>
      <c r="C10" s="20">
        <f t="shared" si="0"/>
        <v>-1.2124065681831504E-2</v>
      </c>
      <c r="D10" s="22">
        <f t="shared" si="1"/>
        <v>-5.2975943033497508E-3</v>
      </c>
      <c r="F10" s="55" t="s">
        <v>23</v>
      </c>
      <c r="G10" s="56"/>
      <c r="H10" s="51" t="s">
        <v>24</v>
      </c>
      <c r="I10" s="51"/>
      <c r="J10" s="51"/>
    </row>
    <row r="11" spans="1:10" x14ac:dyDescent="0.25">
      <c r="A11" s="2">
        <v>41288</v>
      </c>
      <c r="B11" s="3">
        <v>846.8</v>
      </c>
      <c r="C11" s="20">
        <f t="shared" si="0"/>
        <v>8.9961274947869575E-3</v>
      </c>
      <c r="D11" s="22">
        <f t="shared" si="1"/>
        <v>3.8894994273244166E-3</v>
      </c>
      <c r="E11" s="24"/>
      <c r="F11" s="54"/>
      <c r="G11" s="54"/>
      <c r="H11" s="53"/>
      <c r="I11" s="53"/>
      <c r="J11" s="53"/>
    </row>
    <row r="12" spans="1:10" x14ac:dyDescent="0.25">
      <c r="A12" s="2">
        <v>41289</v>
      </c>
      <c r="B12" s="3">
        <v>845.85</v>
      </c>
      <c r="C12" s="20">
        <f t="shared" si="0"/>
        <v>-1.1218705715634529E-3</v>
      </c>
      <c r="D12" s="22">
        <f t="shared" si="1"/>
        <v>-4.8749570334027936E-4</v>
      </c>
      <c r="F12" s="1"/>
      <c r="G12" s="1"/>
      <c r="H12" s="1"/>
      <c r="I12" s="1"/>
      <c r="J12" s="1"/>
    </row>
    <row r="13" spans="1:10" ht="18.75" x14ac:dyDescent="0.25">
      <c r="A13" s="2">
        <v>41290</v>
      </c>
      <c r="B13" s="3">
        <v>860.4</v>
      </c>
      <c r="C13" s="20">
        <f t="shared" si="0"/>
        <v>1.7201631494945857E-2</v>
      </c>
      <c r="D13" s="22">
        <f t="shared" si="1"/>
        <v>7.4070480713905873E-3</v>
      </c>
      <c r="E13" s="20"/>
      <c r="F13" s="1"/>
      <c r="G13" s="45" t="s">
        <v>30</v>
      </c>
      <c r="H13" s="46"/>
      <c r="I13" s="1"/>
      <c r="J13" s="1"/>
    </row>
    <row r="14" spans="1:10" x14ac:dyDescent="0.25">
      <c r="A14" s="2">
        <v>41291</v>
      </c>
      <c r="B14" s="3">
        <v>889.65</v>
      </c>
      <c r="C14" s="20">
        <f t="shared" si="0"/>
        <v>3.3995815899581588E-2</v>
      </c>
      <c r="D14" s="22">
        <f t="shared" si="1"/>
        <v>1.4518781373590972E-2</v>
      </c>
      <c r="E14" s="20"/>
      <c r="F14" s="1"/>
      <c r="G14" s="29" t="s">
        <v>26</v>
      </c>
      <c r="H14" s="31"/>
      <c r="I14" s="1"/>
      <c r="J14" s="1"/>
    </row>
    <row r="15" spans="1:10" x14ac:dyDescent="0.25">
      <c r="A15" s="2">
        <v>41292</v>
      </c>
      <c r="B15" s="3">
        <v>898.95</v>
      </c>
      <c r="C15" s="20">
        <f t="shared" si="0"/>
        <v>1.0453549148541639E-2</v>
      </c>
      <c r="D15" s="22">
        <f t="shared" si="1"/>
        <v>4.5163536631505075E-3</v>
      </c>
      <c r="F15" s="19"/>
      <c r="G15" s="29" t="s">
        <v>27</v>
      </c>
      <c r="H15" s="31"/>
      <c r="I15" s="1"/>
      <c r="J15" s="1"/>
    </row>
    <row r="16" spans="1:10" x14ac:dyDescent="0.25">
      <c r="A16" s="2">
        <v>41295</v>
      </c>
      <c r="B16" s="3">
        <v>920.05</v>
      </c>
      <c r="C16" s="20">
        <f t="shared" si="0"/>
        <v>2.3471828244062416E-2</v>
      </c>
      <c r="D16" s="22">
        <f t="shared" si="1"/>
        <v>1.0075892913000484E-2</v>
      </c>
      <c r="F16" s="1"/>
      <c r="G16" s="29" t="s">
        <v>28</v>
      </c>
      <c r="H16" s="32"/>
      <c r="I16" s="1"/>
      <c r="J16" s="1"/>
    </row>
    <row r="17" spans="1:10" x14ac:dyDescent="0.25">
      <c r="A17" s="2">
        <v>41296</v>
      </c>
      <c r="B17" s="3">
        <v>920.55</v>
      </c>
      <c r="C17" s="20">
        <f t="shared" si="0"/>
        <v>5.4344872561273849E-4</v>
      </c>
      <c r="D17" s="22">
        <f t="shared" si="1"/>
        <v>2.3595267444642687E-4</v>
      </c>
      <c r="F17" s="1"/>
      <c r="G17" s="29" t="s">
        <v>29</v>
      </c>
      <c r="H17" s="32"/>
      <c r="I17" s="1"/>
      <c r="J17" s="1"/>
    </row>
    <row r="18" spans="1:10" x14ac:dyDescent="0.25">
      <c r="A18" s="2">
        <v>41297</v>
      </c>
      <c r="B18" s="3">
        <v>923.4</v>
      </c>
      <c r="C18" s="20">
        <f t="shared" si="0"/>
        <v>3.0959752321981673E-3</v>
      </c>
      <c r="D18" s="22">
        <f t="shared" si="1"/>
        <v>1.3424878755090575E-3</v>
      </c>
      <c r="F18" s="1"/>
      <c r="G18" s="29" t="s">
        <v>31</v>
      </c>
      <c r="H18" s="33"/>
      <c r="I18" s="1"/>
      <c r="J18" s="1"/>
    </row>
    <row r="19" spans="1:10" x14ac:dyDescent="0.25">
      <c r="A19" s="2">
        <v>41298</v>
      </c>
      <c r="B19" s="3">
        <v>914.35</v>
      </c>
      <c r="C19" s="20">
        <f t="shared" si="0"/>
        <v>-9.8007364089234949E-3</v>
      </c>
      <c r="D19" s="22">
        <f t="shared" si="1"/>
        <v>-4.2774009882258213E-3</v>
      </c>
      <c r="F19" s="1"/>
      <c r="G19" s="29" t="s">
        <v>32</v>
      </c>
      <c r="H19" s="33"/>
      <c r="I19" s="1"/>
      <c r="J19" s="1"/>
    </row>
    <row r="20" spans="1:10" x14ac:dyDescent="0.25">
      <c r="A20" s="2">
        <v>41299</v>
      </c>
      <c r="B20" s="3">
        <v>911.9</v>
      </c>
      <c r="C20" s="20">
        <f t="shared" si="0"/>
        <v>-2.6794990977197413E-3</v>
      </c>
      <c r="D20" s="22">
        <f t="shared" si="1"/>
        <v>-1.1652535183976909E-3</v>
      </c>
      <c r="E20" s="20"/>
      <c r="F20" s="1"/>
      <c r="G20" s="29" t="s">
        <v>33</v>
      </c>
      <c r="H20" s="33"/>
      <c r="I20" s="1"/>
      <c r="J20" s="1"/>
    </row>
    <row r="21" spans="1:10" x14ac:dyDescent="0.25">
      <c r="A21" s="2">
        <v>41302</v>
      </c>
      <c r="B21" s="3">
        <v>897.65</v>
      </c>
      <c r="C21" s="20">
        <f t="shared" si="0"/>
        <v>-1.5626713455422745E-2</v>
      </c>
      <c r="D21" s="22">
        <f t="shared" si="1"/>
        <v>-6.8401804870119598E-3</v>
      </c>
      <c r="F21" s="1"/>
      <c r="G21" s="29" t="s">
        <v>34</v>
      </c>
      <c r="H21" s="30"/>
      <c r="I21" s="1"/>
      <c r="J21" s="1"/>
    </row>
    <row r="22" spans="1:10" x14ac:dyDescent="0.25">
      <c r="A22" s="2">
        <v>41303</v>
      </c>
      <c r="B22" s="3">
        <v>882.55</v>
      </c>
      <c r="C22" s="20">
        <f t="shared" si="0"/>
        <v>-1.6821701108449869E-2</v>
      </c>
      <c r="D22" s="22">
        <f t="shared" si="1"/>
        <v>-7.3677159389973212E-3</v>
      </c>
      <c r="F22" s="1"/>
      <c r="G22" s="29" t="s">
        <v>35</v>
      </c>
      <c r="H22" s="31"/>
      <c r="I22" s="1"/>
      <c r="J22" s="1"/>
    </row>
    <row r="23" spans="1:10" x14ac:dyDescent="0.25">
      <c r="A23" s="2">
        <v>41304</v>
      </c>
      <c r="B23" s="3">
        <v>899.05</v>
      </c>
      <c r="C23" s="20">
        <f t="shared" si="0"/>
        <v>1.8695824599172853E-2</v>
      </c>
      <c r="D23" s="22">
        <f t="shared" si="1"/>
        <v>8.0445260884030034E-3</v>
      </c>
      <c r="G23" s="29" t="s">
        <v>36</v>
      </c>
      <c r="H23" s="31"/>
    </row>
    <row r="24" spans="1:10" x14ac:dyDescent="0.25">
      <c r="A24" s="2">
        <v>41305</v>
      </c>
      <c r="B24" s="3">
        <v>886.55</v>
      </c>
      <c r="C24" s="20">
        <f t="shared" si="0"/>
        <v>-1.3903564874033703E-2</v>
      </c>
      <c r="D24" s="22">
        <f t="shared" si="1"/>
        <v>-6.0806112300690884E-3</v>
      </c>
      <c r="G24" s="29" t="s">
        <v>37</v>
      </c>
      <c r="H24" s="31"/>
    </row>
    <row r="25" spans="1:10" x14ac:dyDescent="0.25">
      <c r="A25" s="2">
        <v>41306</v>
      </c>
      <c r="B25" s="3">
        <v>893.45</v>
      </c>
      <c r="C25" s="20">
        <f t="shared" si="0"/>
        <v>7.7829789633975426E-3</v>
      </c>
      <c r="D25" s="22">
        <f t="shared" si="1"/>
        <v>3.367019027988416E-3</v>
      </c>
      <c r="G25" s="29" t="s">
        <v>38</v>
      </c>
      <c r="H25" s="31"/>
    </row>
    <row r="26" spans="1:10" x14ac:dyDescent="0.25">
      <c r="A26" s="2">
        <v>41309</v>
      </c>
      <c r="B26" s="3">
        <v>886.35</v>
      </c>
      <c r="C26" s="20">
        <f t="shared" si="0"/>
        <v>-7.9467233756785743E-3</v>
      </c>
      <c r="D26" s="22">
        <f t="shared" si="1"/>
        <v>-3.4650041334640669E-3</v>
      </c>
    </row>
    <row r="27" spans="1:10" x14ac:dyDescent="0.25">
      <c r="A27" s="2">
        <v>41310</v>
      </c>
      <c r="B27" s="3">
        <v>876.35</v>
      </c>
      <c r="C27" s="20">
        <f t="shared" si="0"/>
        <v>-1.1282224854741355E-2</v>
      </c>
      <c r="D27" s="22">
        <f t="shared" si="1"/>
        <v>-4.9276580375385848E-3</v>
      </c>
    </row>
    <row r="28" spans="1:10" x14ac:dyDescent="0.25">
      <c r="A28" s="2">
        <v>41311</v>
      </c>
      <c r="B28" s="3">
        <v>874.9</v>
      </c>
      <c r="C28" s="20">
        <f t="shared" si="0"/>
        <v>-1.6545900610487195E-3</v>
      </c>
      <c r="D28" s="22">
        <f t="shared" si="1"/>
        <v>-7.1917446699565346E-4</v>
      </c>
    </row>
    <row r="29" spans="1:10" x14ac:dyDescent="0.25">
      <c r="A29" s="2">
        <v>41312</v>
      </c>
      <c r="B29" s="3">
        <v>871.05</v>
      </c>
      <c r="C29" s="20">
        <f t="shared" si="0"/>
        <v>-4.4005029146188396E-3</v>
      </c>
      <c r="D29" s="22">
        <f t="shared" si="1"/>
        <v>-1.9153314418081102E-3</v>
      </c>
    </row>
    <row r="30" spans="1:10" x14ac:dyDescent="0.25">
      <c r="A30" s="2">
        <v>41313</v>
      </c>
      <c r="B30" s="3">
        <v>864.2</v>
      </c>
      <c r="C30" s="20">
        <f t="shared" si="0"/>
        <v>-7.8640720968944488E-3</v>
      </c>
      <c r="D30" s="22">
        <f t="shared" si="1"/>
        <v>-3.4288231137939995E-3</v>
      </c>
    </row>
    <row r="31" spans="1:10" x14ac:dyDescent="0.25">
      <c r="A31" s="2">
        <v>41316</v>
      </c>
      <c r="B31" s="3">
        <v>867.8</v>
      </c>
      <c r="C31" s="20">
        <f t="shared" si="0"/>
        <v>4.16570238370737E-3</v>
      </c>
      <c r="D31" s="22">
        <f t="shared" si="1"/>
        <v>1.8053838179818982E-3</v>
      </c>
    </row>
    <row r="32" spans="1:10" x14ac:dyDescent="0.25">
      <c r="A32" s="2">
        <v>41317</v>
      </c>
      <c r="B32" s="3">
        <v>875.95</v>
      </c>
      <c r="C32" s="20">
        <f t="shared" si="0"/>
        <v>9.3915648766998063E-3</v>
      </c>
      <c r="D32" s="22">
        <f t="shared" si="1"/>
        <v>4.0596711696005983E-3</v>
      </c>
    </row>
    <row r="33" spans="1:4" x14ac:dyDescent="0.25">
      <c r="A33" s="2">
        <v>41318</v>
      </c>
      <c r="B33" s="3">
        <v>878.25</v>
      </c>
      <c r="C33" s="20">
        <f t="shared" si="0"/>
        <v>2.6257206461555503E-3</v>
      </c>
      <c r="D33" s="22">
        <f t="shared" si="1"/>
        <v>1.1388415012691944E-3</v>
      </c>
    </row>
    <row r="34" spans="1:4" x14ac:dyDescent="0.25">
      <c r="A34" s="2">
        <v>41319</v>
      </c>
      <c r="B34" s="3">
        <v>855.15</v>
      </c>
      <c r="C34" s="20">
        <f t="shared" si="0"/>
        <v>-2.6302305721605492E-2</v>
      </c>
      <c r="D34" s="22">
        <f t="shared" si="1"/>
        <v>-1.1575858404250017E-2</v>
      </c>
    </row>
    <row r="35" spans="1:4" x14ac:dyDescent="0.25">
      <c r="A35" s="2">
        <v>41320</v>
      </c>
      <c r="B35" s="3">
        <v>844.85</v>
      </c>
      <c r="C35" s="20">
        <f t="shared" si="0"/>
        <v>-1.2044670525638724E-2</v>
      </c>
      <c r="D35" s="22">
        <f t="shared" si="1"/>
        <v>-5.2626916485785102E-3</v>
      </c>
    </row>
    <row r="36" spans="1:4" x14ac:dyDescent="0.25">
      <c r="A36" s="2">
        <v>41323</v>
      </c>
      <c r="B36" s="3">
        <v>847.3</v>
      </c>
      <c r="C36" s="20">
        <f t="shared" si="0"/>
        <v>2.8999230632655876E-3</v>
      </c>
      <c r="D36" s="22">
        <f t="shared" si="1"/>
        <v>1.2575979956483962E-3</v>
      </c>
    </row>
    <row r="37" spans="1:4" x14ac:dyDescent="0.25">
      <c r="A37" s="2">
        <v>41324</v>
      </c>
      <c r="B37" s="3">
        <v>848.8</v>
      </c>
      <c r="C37" s="20">
        <f t="shared" si="0"/>
        <v>1.770329281246312E-3</v>
      </c>
      <c r="D37" s="22">
        <f t="shared" si="1"/>
        <v>7.6816448640126822E-4</v>
      </c>
    </row>
    <row r="38" spans="1:4" x14ac:dyDescent="0.25">
      <c r="A38" s="2">
        <v>41325</v>
      </c>
      <c r="B38" s="3">
        <v>875.35</v>
      </c>
      <c r="C38" s="20">
        <f t="shared" si="0"/>
        <v>3.1279453345900175E-2</v>
      </c>
      <c r="D38" s="22">
        <f t="shared" si="1"/>
        <v>1.3376365187494077E-2</v>
      </c>
    </row>
    <row r="39" spans="1:4" x14ac:dyDescent="0.25">
      <c r="A39" s="2">
        <v>41326</v>
      </c>
      <c r="B39" s="3">
        <v>856.75</v>
      </c>
      <c r="C39" s="20">
        <f t="shared" si="0"/>
        <v>-2.1248643399782968E-2</v>
      </c>
      <c r="D39" s="22">
        <f t="shared" si="1"/>
        <v>-9.3276229788736842E-3</v>
      </c>
    </row>
    <row r="40" spans="1:4" x14ac:dyDescent="0.25">
      <c r="A40" s="2">
        <v>41327</v>
      </c>
      <c r="B40" s="3">
        <v>862.65</v>
      </c>
      <c r="C40" s="20">
        <f t="shared" si="0"/>
        <v>6.8864896410854711E-3</v>
      </c>
      <c r="D40" s="22">
        <f t="shared" si="1"/>
        <v>2.9805135515017511E-3</v>
      </c>
    </row>
    <row r="41" spans="1:4" x14ac:dyDescent="0.25">
      <c r="A41" s="2">
        <v>41330</v>
      </c>
      <c r="B41" s="3">
        <v>853.95</v>
      </c>
      <c r="C41" s="20">
        <f t="shared" si="0"/>
        <v>-1.0085202573465405E-2</v>
      </c>
      <c r="D41" s="22">
        <f t="shared" si="1"/>
        <v>-4.402183786177627E-3</v>
      </c>
    </row>
    <row r="42" spans="1:4" x14ac:dyDescent="0.25">
      <c r="A42" s="2">
        <v>41331</v>
      </c>
      <c r="B42" s="3">
        <v>823.95</v>
      </c>
      <c r="C42" s="20">
        <f t="shared" si="0"/>
        <v>-3.5130862462673454E-2</v>
      </c>
      <c r="D42" s="22">
        <f t="shared" si="1"/>
        <v>-1.5531584790188457E-2</v>
      </c>
    </row>
    <row r="43" spans="1:4" x14ac:dyDescent="0.25">
      <c r="A43" s="2">
        <v>41332</v>
      </c>
      <c r="B43" s="3">
        <v>831.2</v>
      </c>
      <c r="C43" s="20">
        <f t="shared" si="0"/>
        <v>8.7990776139328843E-3</v>
      </c>
      <c r="D43" s="22">
        <f t="shared" si="1"/>
        <v>3.8046764720807147E-3</v>
      </c>
    </row>
    <row r="44" spans="1:4" x14ac:dyDescent="0.25">
      <c r="A44" s="2">
        <v>41333</v>
      </c>
      <c r="B44" s="3">
        <v>814.65</v>
      </c>
      <c r="C44" s="20">
        <f t="shared" si="0"/>
        <v>-1.9910972088546759E-2</v>
      </c>
      <c r="D44" s="22">
        <f t="shared" si="1"/>
        <v>-8.7344727008122902E-3</v>
      </c>
    </row>
    <row r="45" spans="1:4" x14ac:dyDescent="0.25">
      <c r="A45" s="2">
        <v>41334</v>
      </c>
      <c r="B45" s="3">
        <v>809.5</v>
      </c>
      <c r="C45" s="20">
        <f t="shared" si="0"/>
        <v>-6.3217332596820445E-3</v>
      </c>
      <c r="D45" s="22">
        <f t="shared" si="1"/>
        <v>-2.7542087589162989E-3</v>
      </c>
    </row>
    <row r="46" spans="1:4" x14ac:dyDescent="0.25">
      <c r="A46" s="2">
        <v>41337</v>
      </c>
      <c r="B46" s="3">
        <v>812.55</v>
      </c>
      <c r="C46" s="20">
        <f t="shared" si="0"/>
        <v>3.7677578752315683E-3</v>
      </c>
      <c r="D46" s="22">
        <f t="shared" si="1"/>
        <v>1.6332415534914269E-3</v>
      </c>
    </row>
    <row r="47" spans="1:4" x14ac:dyDescent="0.25">
      <c r="A47" s="2">
        <v>41338</v>
      </c>
      <c r="B47" s="3">
        <v>826.3</v>
      </c>
      <c r="C47" s="20">
        <f t="shared" si="0"/>
        <v>1.692203556704203E-2</v>
      </c>
      <c r="D47" s="22">
        <f t="shared" si="1"/>
        <v>7.287658113560358E-3</v>
      </c>
    </row>
    <row r="48" spans="1:4" x14ac:dyDescent="0.25">
      <c r="A48" s="2">
        <v>41339</v>
      </c>
      <c r="B48" s="3">
        <v>834.8</v>
      </c>
      <c r="C48" s="20">
        <f t="shared" si="0"/>
        <v>1.0286820767275809E-2</v>
      </c>
      <c r="D48" s="22">
        <f t="shared" si="1"/>
        <v>4.4446876369721444E-3</v>
      </c>
    </row>
    <row r="49" spans="1:4" x14ac:dyDescent="0.25">
      <c r="A49" s="2">
        <v>41340</v>
      </c>
      <c r="B49" s="3">
        <v>835.65</v>
      </c>
      <c r="C49" s="20">
        <f t="shared" si="0"/>
        <v>1.0182079540009856E-3</v>
      </c>
      <c r="D49" s="22">
        <f t="shared" si="1"/>
        <v>4.4197712170790382E-4</v>
      </c>
    </row>
    <row r="50" spans="1:4" x14ac:dyDescent="0.25">
      <c r="A50" s="2">
        <v>41341</v>
      </c>
      <c r="B50" s="3">
        <v>851</v>
      </c>
      <c r="C50" s="20">
        <f t="shared" si="0"/>
        <v>1.8368934362472354E-2</v>
      </c>
      <c r="D50" s="22">
        <f t="shared" si="1"/>
        <v>7.9051425694638411E-3</v>
      </c>
    </row>
    <row r="51" spans="1:4" x14ac:dyDescent="0.25">
      <c r="A51" s="2">
        <v>41344</v>
      </c>
      <c r="B51" s="3">
        <v>843.7</v>
      </c>
      <c r="C51" s="20">
        <f t="shared" si="0"/>
        <v>-8.5781433607520028E-3</v>
      </c>
      <c r="D51" s="22">
        <f t="shared" si="1"/>
        <v>-3.7415109773819566E-3</v>
      </c>
    </row>
    <row r="52" spans="1:4" x14ac:dyDescent="0.25">
      <c r="A52" s="2">
        <v>41345</v>
      </c>
      <c r="B52" s="3">
        <v>847.5</v>
      </c>
      <c r="C52" s="20">
        <f t="shared" si="0"/>
        <v>4.5039706056654669E-3</v>
      </c>
      <c r="D52" s="22">
        <f t="shared" si="1"/>
        <v>1.9516577679135061E-3</v>
      </c>
    </row>
    <row r="53" spans="1:4" x14ac:dyDescent="0.25">
      <c r="A53" s="2">
        <v>41346</v>
      </c>
      <c r="B53" s="3">
        <v>843.85</v>
      </c>
      <c r="C53" s="20">
        <f t="shared" si="0"/>
        <v>-4.3067846607669352E-3</v>
      </c>
      <c r="D53" s="22">
        <f t="shared" si="1"/>
        <v>-1.8744521473901266E-3</v>
      </c>
    </row>
    <row r="54" spans="1:4" x14ac:dyDescent="0.25">
      <c r="A54" s="2">
        <v>41347</v>
      </c>
      <c r="B54" s="3">
        <v>860.65</v>
      </c>
      <c r="C54" s="20">
        <f t="shared" si="0"/>
        <v>1.9908751555371161E-2</v>
      </c>
      <c r="D54" s="22">
        <f t="shared" si="1"/>
        <v>8.5613183612633925E-3</v>
      </c>
    </row>
    <row r="55" spans="1:4" x14ac:dyDescent="0.25">
      <c r="A55" s="2">
        <v>41348</v>
      </c>
      <c r="B55" s="3">
        <v>843.8</v>
      </c>
      <c r="C55" s="20">
        <f t="shared" si="0"/>
        <v>-1.9578225759600328E-2</v>
      </c>
      <c r="D55" s="22">
        <f t="shared" si="1"/>
        <v>-8.5870520431305941E-3</v>
      </c>
    </row>
    <row r="56" spans="1:4" x14ac:dyDescent="0.25">
      <c r="A56" s="2">
        <v>41351</v>
      </c>
      <c r="B56" s="3">
        <v>831.6</v>
      </c>
      <c r="C56" s="20">
        <f t="shared" si="0"/>
        <v>-1.4458402465039029E-2</v>
      </c>
      <c r="D56" s="22">
        <f t="shared" si="1"/>
        <v>-6.3250403864305582E-3</v>
      </c>
    </row>
    <row r="57" spans="1:4" x14ac:dyDescent="0.25">
      <c r="A57" s="2">
        <v>41352</v>
      </c>
      <c r="B57" s="3">
        <v>825.05</v>
      </c>
      <c r="C57" s="20">
        <f t="shared" si="0"/>
        <v>-7.8763828763829587E-3</v>
      </c>
      <c r="D57" s="22">
        <f t="shared" si="1"/>
        <v>-3.4342120293855416E-3</v>
      </c>
    </row>
    <row r="58" spans="1:4" x14ac:dyDescent="0.25">
      <c r="A58" s="2">
        <v>41353</v>
      </c>
      <c r="B58" s="3">
        <v>822.55</v>
      </c>
      <c r="C58" s="20">
        <f t="shared" si="0"/>
        <v>-3.0301193867038364E-3</v>
      </c>
      <c r="D58" s="22">
        <f t="shared" si="1"/>
        <v>-1.3179619301011414E-3</v>
      </c>
    </row>
    <row r="59" spans="1:4" x14ac:dyDescent="0.25">
      <c r="A59" s="2">
        <v>41354</v>
      </c>
      <c r="B59" s="3">
        <v>813.55</v>
      </c>
      <c r="C59" s="20">
        <f t="shared" si="0"/>
        <v>-1.0941584098231111E-2</v>
      </c>
      <c r="D59" s="22">
        <f t="shared" si="1"/>
        <v>-4.7780572859505988E-3</v>
      </c>
    </row>
    <row r="60" spans="1:4" x14ac:dyDescent="0.25">
      <c r="A60" s="2">
        <v>41355</v>
      </c>
      <c r="B60" s="3">
        <v>810.8</v>
      </c>
      <c r="C60" s="20">
        <f t="shared" si="0"/>
        <v>-3.3802470653309571E-3</v>
      </c>
      <c r="D60" s="22">
        <f t="shared" si="1"/>
        <v>-1.4705093930231783E-3</v>
      </c>
    </row>
    <row r="61" spans="1:4" x14ac:dyDescent="0.25">
      <c r="A61" s="2">
        <v>41358</v>
      </c>
      <c r="B61" s="3">
        <v>809.7</v>
      </c>
      <c r="C61" s="20">
        <f t="shared" si="0"/>
        <v>-1.3566847557966318E-3</v>
      </c>
      <c r="D61" s="22">
        <f t="shared" si="1"/>
        <v>-5.8960074479230684E-4</v>
      </c>
    </row>
    <row r="62" spans="1:4" x14ac:dyDescent="0.25">
      <c r="A62" s="2">
        <v>41359</v>
      </c>
      <c r="B62" s="3">
        <v>783.4</v>
      </c>
      <c r="C62" s="20">
        <f t="shared" si="0"/>
        <v>-3.2481165863900291E-2</v>
      </c>
      <c r="D62" s="22">
        <f t="shared" si="1"/>
        <v>-1.4340572064331703E-2</v>
      </c>
    </row>
    <row r="63" spans="1:4" x14ac:dyDescent="0.25">
      <c r="A63" s="2">
        <v>41361</v>
      </c>
      <c r="B63" s="3">
        <v>773.7</v>
      </c>
      <c r="C63" s="20">
        <f t="shared" si="0"/>
        <v>-1.2381924942557994E-2</v>
      </c>
      <c r="D63" s="22">
        <f t="shared" si="1"/>
        <v>-5.4109703542470911E-3</v>
      </c>
    </row>
    <row r="64" spans="1:4" x14ac:dyDescent="0.25">
      <c r="A64" s="2">
        <v>41365</v>
      </c>
      <c r="B64" s="3">
        <v>778.15</v>
      </c>
      <c r="C64" s="20">
        <f t="shared" si="0"/>
        <v>5.7515833010209792E-3</v>
      </c>
      <c r="D64" s="22">
        <f t="shared" si="1"/>
        <v>2.4907249304528811E-3</v>
      </c>
    </row>
    <row r="65" spans="1:4" x14ac:dyDescent="0.25">
      <c r="A65" s="2">
        <v>41366</v>
      </c>
      <c r="B65" s="3">
        <v>793.95</v>
      </c>
      <c r="C65" s="20">
        <f t="shared" si="0"/>
        <v>2.030456852791887E-2</v>
      </c>
      <c r="D65" s="22">
        <f t="shared" si="1"/>
        <v>8.729831258896148E-3</v>
      </c>
    </row>
    <row r="66" spans="1:4" x14ac:dyDescent="0.25">
      <c r="A66" s="2">
        <v>41367</v>
      </c>
      <c r="B66" s="3">
        <v>776.8</v>
      </c>
      <c r="C66" s="20">
        <f t="shared" si="0"/>
        <v>-2.1600856477108243E-2</v>
      </c>
      <c r="D66" s="22">
        <f t="shared" si="1"/>
        <v>-9.4839361470007155E-3</v>
      </c>
    </row>
    <row r="67" spans="1:4" x14ac:dyDescent="0.25">
      <c r="A67" s="2">
        <v>41368</v>
      </c>
      <c r="B67" s="3">
        <v>766.75</v>
      </c>
      <c r="C67" s="20">
        <f t="shared" si="0"/>
        <v>-1.2937693099896955E-2</v>
      </c>
      <c r="D67" s="22">
        <f t="shared" si="1"/>
        <v>-5.655432245425196E-3</v>
      </c>
    </row>
    <row r="68" spans="1:4" x14ac:dyDescent="0.25">
      <c r="A68" s="2">
        <v>41369</v>
      </c>
      <c r="B68" s="3">
        <v>780.35</v>
      </c>
      <c r="C68" s="20">
        <f t="shared" ref="C68:C131" si="2">(B68-B67)/B67</f>
        <v>1.7737202477991553E-2</v>
      </c>
      <c r="D68" s="22">
        <f t="shared" ref="D68:D131" si="3">LOG(B68)-LOG(B67)</f>
        <v>7.6356500559726648E-3</v>
      </c>
    </row>
    <row r="69" spans="1:4" x14ac:dyDescent="0.25">
      <c r="A69" s="2">
        <v>41372</v>
      </c>
      <c r="B69" s="3">
        <v>789.15</v>
      </c>
      <c r="C69" s="20">
        <f t="shared" si="2"/>
        <v>1.1276991093739929E-2</v>
      </c>
      <c r="D69" s="22">
        <f t="shared" si="3"/>
        <v>4.8701261423444997E-3</v>
      </c>
    </row>
    <row r="70" spans="1:4" x14ac:dyDescent="0.25">
      <c r="A70" s="2">
        <v>41373</v>
      </c>
      <c r="B70" s="3">
        <v>776.35</v>
      </c>
      <c r="C70" s="20">
        <f t="shared" si="2"/>
        <v>-1.6219983526579173E-2</v>
      </c>
      <c r="D70" s="22">
        <f t="shared" si="3"/>
        <v>-7.1020035122715264E-3</v>
      </c>
    </row>
    <row r="71" spans="1:4" x14ac:dyDescent="0.25">
      <c r="A71" s="2">
        <v>41374</v>
      </c>
      <c r="B71" s="3">
        <v>781.05</v>
      </c>
      <c r="C71" s="20">
        <f t="shared" si="2"/>
        <v>6.053970502994695E-3</v>
      </c>
      <c r="D71" s="22">
        <f t="shared" si="3"/>
        <v>2.6212793908046983E-3</v>
      </c>
    </row>
    <row r="72" spans="1:4" x14ac:dyDescent="0.25">
      <c r="A72" s="2">
        <v>41375</v>
      </c>
      <c r="B72" s="3">
        <v>771.15</v>
      </c>
      <c r="C72" s="20">
        <f t="shared" si="2"/>
        <v>-1.2675244862684818E-2</v>
      </c>
      <c r="D72" s="22">
        <f t="shared" si="3"/>
        <v>-5.5399738086583383E-3</v>
      </c>
    </row>
    <row r="73" spans="1:4" x14ac:dyDescent="0.25">
      <c r="A73" s="2">
        <v>41376</v>
      </c>
      <c r="B73" s="3">
        <v>775.3</v>
      </c>
      <c r="C73" s="20">
        <f t="shared" si="2"/>
        <v>5.3815729754262817E-3</v>
      </c>
      <c r="D73" s="22">
        <f t="shared" si="3"/>
        <v>2.3309210467923336E-3</v>
      </c>
    </row>
    <row r="74" spans="1:4" x14ac:dyDescent="0.25">
      <c r="A74" s="2">
        <v>41379</v>
      </c>
      <c r="B74" s="3">
        <v>793.55</v>
      </c>
      <c r="C74" s="20">
        <f t="shared" si="2"/>
        <v>2.3539275119308655E-2</v>
      </c>
      <c r="D74" s="22">
        <f t="shared" si="3"/>
        <v>1.0104512011063438E-2</v>
      </c>
    </row>
    <row r="75" spans="1:4" x14ac:dyDescent="0.25">
      <c r="A75" s="2">
        <v>41380</v>
      </c>
      <c r="B75" s="3">
        <v>804.5</v>
      </c>
      <c r="C75" s="20">
        <f t="shared" si="2"/>
        <v>1.3798752441560137E-2</v>
      </c>
      <c r="D75" s="22">
        <f t="shared" si="3"/>
        <v>5.9517524544774325E-3</v>
      </c>
    </row>
    <row r="76" spans="1:4" x14ac:dyDescent="0.25">
      <c r="A76" s="2">
        <v>41381</v>
      </c>
      <c r="B76" s="3">
        <v>774.1</v>
      </c>
      <c r="C76" s="20">
        <f t="shared" si="2"/>
        <v>-3.778744561839649E-2</v>
      </c>
      <c r="D76" s="22">
        <f t="shared" si="3"/>
        <v>-1.6728980978367503E-2</v>
      </c>
    </row>
    <row r="77" spans="1:4" x14ac:dyDescent="0.25">
      <c r="A77" s="2">
        <v>41382</v>
      </c>
      <c r="B77" s="3">
        <v>781.8</v>
      </c>
      <c r="C77" s="20">
        <f t="shared" si="2"/>
        <v>9.9470352667613126E-3</v>
      </c>
      <c r="D77" s="22">
        <f t="shared" si="3"/>
        <v>4.2985986395471798E-3</v>
      </c>
    </row>
    <row r="78" spans="1:4" x14ac:dyDescent="0.25">
      <c r="A78" s="2">
        <v>41386</v>
      </c>
      <c r="B78" s="3">
        <v>789.75</v>
      </c>
      <c r="C78" s="20">
        <f t="shared" si="2"/>
        <v>1.0168841135840427E-2</v>
      </c>
      <c r="D78" s="22">
        <f t="shared" si="3"/>
        <v>4.3939684809584101E-3</v>
      </c>
    </row>
    <row r="79" spans="1:4" x14ac:dyDescent="0.25">
      <c r="A79" s="2">
        <v>41387</v>
      </c>
      <c r="B79" s="3">
        <v>803.5</v>
      </c>
      <c r="C79" s="20">
        <f t="shared" si="2"/>
        <v>1.741057296612852E-2</v>
      </c>
      <c r="D79" s="22">
        <f t="shared" si="3"/>
        <v>7.4962465221766195E-3</v>
      </c>
    </row>
    <row r="80" spans="1:4" x14ac:dyDescent="0.25">
      <c r="A80" s="2">
        <v>41389</v>
      </c>
      <c r="B80" s="3">
        <v>819.3</v>
      </c>
      <c r="C80" s="20">
        <f t="shared" si="2"/>
        <v>1.9663970130678225E-2</v>
      </c>
      <c r="D80" s="22">
        <f t="shared" si="3"/>
        <v>8.4570737600326851E-3</v>
      </c>
    </row>
    <row r="81" spans="1:4" x14ac:dyDescent="0.25">
      <c r="A81" s="2">
        <v>41390</v>
      </c>
      <c r="B81" s="3">
        <v>793.15</v>
      </c>
      <c r="C81" s="20">
        <f t="shared" si="2"/>
        <v>-3.1917490540705452E-2</v>
      </c>
      <c r="D81" s="22">
        <f t="shared" si="3"/>
        <v>-1.4087626290990141E-2</v>
      </c>
    </row>
    <row r="82" spans="1:4" x14ac:dyDescent="0.25">
      <c r="A82" s="2">
        <v>41393</v>
      </c>
      <c r="B82" s="3">
        <v>792.6</v>
      </c>
      <c r="C82" s="20">
        <f t="shared" si="2"/>
        <v>-6.934375590997347E-4</v>
      </c>
      <c r="D82" s="22">
        <f t="shared" si="3"/>
        <v>-3.0126057023505126E-4</v>
      </c>
    </row>
    <row r="83" spans="1:4" x14ac:dyDescent="0.25">
      <c r="A83" s="2">
        <v>41394</v>
      </c>
      <c r="B83" s="3">
        <v>788.15</v>
      </c>
      <c r="C83" s="20">
        <f t="shared" si="2"/>
        <v>-5.6144335099672536E-3</v>
      </c>
      <c r="D83" s="22">
        <f t="shared" si="3"/>
        <v>-2.4451881065825631E-3</v>
      </c>
    </row>
    <row r="84" spans="1:4" x14ac:dyDescent="0.25">
      <c r="A84" s="2">
        <v>41396</v>
      </c>
      <c r="B84" s="3">
        <v>802.75</v>
      </c>
      <c r="C84" s="20">
        <f t="shared" si="2"/>
        <v>1.8524392564867122E-2</v>
      </c>
      <c r="D84" s="22">
        <f t="shared" si="3"/>
        <v>7.9714343469521332E-3</v>
      </c>
    </row>
    <row r="85" spans="1:4" x14ac:dyDescent="0.25">
      <c r="A85" s="2">
        <v>41397</v>
      </c>
      <c r="B85" s="3">
        <v>801.2</v>
      </c>
      <c r="C85" s="20">
        <f t="shared" si="2"/>
        <v>-1.9308626596075422E-3</v>
      </c>
      <c r="D85" s="22">
        <f t="shared" si="3"/>
        <v>-8.3937361700181512E-4</v>
      </c>
    </row>
    <row r="86" spans="1:4" x14ac:dyDescent="0.25">
      <c r="A86" s="2">
        <v>41400</v>
      </c>
      <c r="B86" s="3">
        <v>821.5</v>
      </c>
      <c r="C86" s="20">
        <f t="shared" si="2"/>
        <v>2.5336994508237586E-2</v>
      </c>
      <c r="D86" s="22">
        <f t="shared" si="3"/>
        <v>1.0866627149542119E-2</v>
      </c>
    </row>
    <row r="87" spans="1:4" x14ac:dyDescent="0.25">
      <c r="A87" s="2">
        <v>41401</v>
      </c>
      <c r="B87" s="3">
        <v>827.1</v>
      </c>
      <c r="C87" s="20">
        <f t="shared" si="2"/>
        <v>6.8167985392574839E-3</v>
      </c>
      <c r="D87" s="22">
        <f t="shared" si="3"/>
        <v>2.9504530543555951E-3</v>
      </c>
    </row>
    <row r="88" spans="1:4" x14ac:dyDescent="0.25">
      <c r="A88" s="2">
        <v>41402</v>
      </c>
      <c r="B88" s="3">
        <v>829.1</v>
      </c>
      <c r="C88" s="20">
        <f t="shared" si="2"/>
        <v>2.4180872929512754E-3</v>
      </c>
      <c r="D88" s="22">
        <f t="shared" si="3"/>
        <v>1.0488943195459122E-3</v>
      </c>
    </row>
    <row r="89" spans="1:4" x14ac:dyDescent="0.25">
      <c r="A89" s="2">
        <v>41403</v>
      </c>
      <c r="B89" s="3">
        <v>818.1</v>
      </c>
      <c r="C89" s="20">
        <f t="shared" si="2"/>
        <v>-1.3267398383789651E-2</v>
      </c>
      <c r="D89" s="22">
        <f t="shared" si="3"/>
        <v>-5.8005224836898961E-3</v>
      </c>
    </row>
    <row r="90" spans="1:4" x14ac:dyDescent="0.25">
      <c r="A90" s="2">
        <v>41404</v>
      </c>
      <c r="B90" s="3">
        <v>812.1</v>
      </c>
      <c r="C90" s="20">
        <f t="shared" si="2"/>
        <v>-7.3340667400073343E-3</v>
      </c>
      <c r="D90" s="22">
        <f t="shared" si="3"/>
        <v>-3.1968821711232387E-3</v>
      </c>
    </row>
    <row r="91" spans="1:4" x14ac:dyDescent="0.25">
      <c r="A91" s="2">
        <v>41405</v>
      </c>
      <c r="B91" s="3">
        <v>813.3</v>
      </c>
      <c r="C91" s="20">
        <f t="shared" si="2"/>
        <v>1.4776505356482352E-3</v>
      </c>
      <c r="D91" s="22">
        <f t="shared" si="3"/>
        <v>6.4126180997892135E-4</v>
      </c>
    </row>
    <row r="92" spans="1:4" x14ac:dyDescent="0.25">
      <c r="A92" s="2">
        <v>41407</v>
      </c>
      <c r="B92" s="3">
        <v>803</v>
      </c>
      <c r="C92" s="20">
        <f t="shared" si="2"/>
        <v>-1.2664453461207372E-2</v>
      </c>
      <c r="D92" s="22">
        <f t="shared" si="3"/>
        <v>-5.5352270214670263E-3</v>
      </c>
    </row>
    <row r="93" spans="1:4" x14ac:dyDescent="0.25">
      <c r="A93" s="2">
        <v>41408</v>
      </c>
      <c r="B93" s="3">
        <v>797.7</v>
      </c>
      <c r="C93" s="20">
        <f t="shared" si="2"/>
        <v>-6.6002490660024343E-3</v>
      </c>
      <c r="D93" s="22">
        <f t="shared" si="3"/>
        <v>-2.8759532274511557E-3</v>
      </c>
    </row>
    <row r="94" spans="1:4" x14ac:dyDescent="0.25">
      <c r="A94" s="2">
        <v>41409</v>
      </c>
      <c r="B94" s="3">
        <v>818.8</v>
      </c>
      <c r="C94" s="20">
        <f t="shared" si="2"/>
        <v>2.6451046759433255E-2</v>
      </c>
      <c r="D94" s="22">
        <f t="shared" si="3"/>
        <v>1.1338241939238269E-2</v>
      </c>
    </row>
    <row r="95" spans="1:4" x14ac:dyDescent="0.25">
      <c r="A95" s="2">
        <v>41410</v>
      </c>
      <c r="B95" s="3">
        <v>840.15</v>
      </c>
      <c r="C95" s="20">
        <f t="shared" si="2"/>
        <v>2.6074743527112879E-2</v>
      </c>
      <c r="D95" s="22">
        <f t="shared" si="3"/>
        <v>1.1178997733954255E-2</v>
      </c>
    </row>
    <row r="96" spans="1:4" x14ac:dyDescent="0.25">
      <c r="A96" s="2">
        <v>41411</v>
      </c>
      <c r="B96" s="3">
        <v>834.4</v>
      </c>
      <c r="C96" s="20">
        <f t="shared" si="2"/>
        <v>-6.8440159495328215E-3</v>
      </c>
      <c r="D96" s="22">
        <f t="shared" si="3"/>
        <v>-2.9825363059479137E-3</v>
      </c>
    </row>
    <row r="97" spans="1:4" x14ac:dyDescent="0.25">
      <c r="A97" s="2">
        <v>41414</v>
      </c>
      <c r="B97" s="3">
        <v>830.9</v>
      </c>
      <c r="C97" s="20">
        <f t="shared" si="2"/>
        <v>-4.1946308724832215E-3</v>
      </c>
      <c r="D97" s="22">
        <f t="shared" si="3"/>
        <v>-1.8255364496262416E-3</v>
      </c>
    </row>
    <row r="98" spans="1:4" x14ac:dyDescent="0.25">
      <c r="A98" s="2">
        <v>41415</v>
      </c>
      <c r="B98" s="3">
        <v>827.35</v>
      </c>
      <c r="C98" s="20">
        <f t="shared" si="2"/>
        <v>-4.2724756288361468E-3</v>
      </c>
      <c r="D98" s="22">
        <f t="shared" si="3"/>
        <v>-1.8594877323359071E-3</v>
      </c>
    </row>
    <row r="99" spans="1:4" x14ac:dyDescent="0.25">
      <c r="A99" s="2">
        <v>41416</v>
      </c>
      <c r="B99" s="3">
        <v>817.75</v>
      </c>
      <c r="C99" s="20">
        <f t="shared" si="2"/>
        <v>-1.1603311778570161E-2</v>
      </c>
      <c r="D99" s="22">
        <f t="shared" si="3"/>
        <v>-5.0687184394928586E-3</v>
      </c>
    </row>
    <row r="100" spans="1:4" x14ac:dyDescent="0.25">
      <c r="A100" s="2">
        <v>41417</v>
      </c>
      <c r="B100" s="3">
        <v>785.15</v>
      </c>
      <c r="C100" s="20">
        <f t="shared" si="2"/>
        <v>-3.9865484561296266E-2</v>
      </c>
      <c r="D100" s="22">
        <f t="shared" si="3"/>
        <v>-1.7667917772642205E-2</v>
      </c>
    </row>
    <row r="101" spans="1:4" x14ac:dyDescent="0.25">
      <c r="A101" s="2">
        <v>41418</v>
      </c>
      <c r="B101" s="3">
        <v>787.9</v>
      </c>
      <c r="C101" s="20">
        <f t="shared" si="2"/>
        <v>3.5025154429089984E-3</v>
      </c>
      <c r="D101" s="22">
        <f t="shared" si="3"/>
        <v>1.5184654549003085E-3</v>
      </c>
    </row>
    <row r="102" spans="1:4" x14ac:dyDescent="0.25">
      <c r="A102" s="2">
        <v>41421</v>
      </c>
      <c r="B102" s="3">
        <v>828.25</v>
      </c>
      <c r="C102" s="20">
        <f t="shared" si="2"/>
        <v>5.1212082751618253E-2</v>
      </c>
      <c r="D102" s="22">
        <f t="shared" si="3"/>
        <v>2.1690344074720258E-2</v>
      </c>
    </row>
    <row r="103" spans="1:4" x14ac:dyDescent="0.25">
      <c r="A103" s="2">
        <v>41422</v>
      </c>
      <c r="B103" s="3">
        <v>843.15</v>
      </c>
      <c r="C103" s="20">
        <f t="shared" si="2"/>
        <v>1.7989737398128557E-2</v>
      </c>
      <c r="D103" s="22">
        <f t="shared" si="3"/>
        <v>7.7433997946214639E-3</v>
      </c>
    </row>
    <row r="104" spans="1:4" x14ac:dyDescent="0.25">
      <c r="A104" s="2">
        <v>41423</v>
      </c>
      <c r="B104" s="3">
        <v>847.25</v>
      </c>
      <c r="C104" s="20">
        <f t="shared" si="2"/>
        <v>4.8627171914843422E-3</v>
      </c>
      <c r="D104" s="22">
        <f t="shared" si="3"/>
        <v>2.1067331607969031E-3</v>
      </c>
    </row>
    <row r="105" spans="1:4" x14ac:dyDescent="0.25">
      <c r="A105" s="2">
        <v>41424</v>
      </c>
      <c r="B105" s="3">
        <v>835.9</v>
      </c>
      <c r="C105" s="20">
        <f t="shared" si="2"/>
        <v>-1.3396282089111859E-2</v>
      </c>
      <c r="D105" s="22">
        <f t="shared" si="3"/>
        <v>-5.8572522783570946E-3</v>
      </c>
    </row>
    <row r="106" spans="1:4" x14ac:dyDescent="0.25">
      <c r="A106" s="2">
        <v>41425</v>
      </c>
      <c r="B106" s="3">
        <v>805.6</v>
      </c>
      <c r="C106" s="20">
        <f t="shared" si="2"/>
        <v>-3.6248355066395448E-2</v>
      </c>
      <c r="D106" s="22">
        <f t="shared" si="3"/>
        <v>-1.6034867685497112E-2</v>
      </c>
    </row>
    <row r="107" spans="1:4" x14ac:dyDescent="0.25">
      <c r="A107" s="2">
        <v>41428</v>
      </c>
      <c r="B107" s="3">
        <v>788.1</v>
      </c>
      <c r="C107" s="20">
        <f t="shared" si="2"/>
        <v>-2.1722939424031779E-2</v>
      </c>
      <c r="D107" s="22">
        <f t="shared" si="3"/>
        <v>-9.5381300398291735E-3</v>
      </c>
    </row>
    <row r="108" spans="1:4" x14ac:dyDescent="0.25">
      <c r="A108" s="2">
        <v>41429</v>
      </c>
      <c r="B108" s="3">
        <v>780.6</v>
      </c>
      <c r="C108" s="20">
        <f t="shared" si="2"/>
        <v>-9.5165588123334605E-3</v>
      </c>
      <c r="D108" s="22">
        <f t="shared" si="3"/>
        <v>-4.1527805605028334E-3</v>
      </c>
    </row>
    <row r="109" spans="1:4" x14ac:dyDescent="0.25">
      <c r="A109" s="2">
        <v>41430</v>
      </c>
      <c r="B109" s="3">
        <v>800.55</v>
      </c>
      <c r="C109" s="20">
        <f t="shared" si="2"/>
        <v>2.5557263643351182E-2</v>
      </c>
      <c r="D109" s="22">
        <f t="shared" si="3"/>
        <v>1.0959914914038915E-2</v>
      </c>
    </row>
    <row r="110" spans="1:4" x14ac:dyDescent="0.25">
      <c r="A110" s="2">
        <v>41431</v>
      </c>
      <c r="B110" s="3">
        <v>792.3</v>
      </c>
      <c r="C110" s="20">
        <f t="shared" si="2"/>
        <v>-1.0305415027168823E-2</v>
      </c>
      <c r="D110" s="22">
        <f t="shared" si="3"/>
        <v>-4.4988059326822594E-3</v>
      </c>
    </row>
    <row r="111" spans="1:4" x14ac:dyDescent="0.25">
      <c r="A111" s="2">
        <v>41432</v>
      </c>
      <c r="B111" s="3">
        <v>784.6</v>
      </c>
      <c r="C111" s="20">
        <f t="shared" si="2"/>
        <v>-9.7185409567082312E-3</v>
      </c>
      <c r="D111" s="22">
        <f t="shared" si="3"/>
        <v>-4.2413521330693094E-3</v>
      </c>
    </row>
    <row r="112" spans="1:4" x14ac:dyDescent="0.25">
      <c r="A112" s="2">
        <v>41435</v>
      </c>
      <c r="B112" s="3">
        <v>789.45</v>
      </c>
      <c r="C112" s="20">
        <f t="shared" si="2"/>
        <v>6.1814937547795346E-3</v>
      </c>
      <c r="D112" s="22">
        <f t="shared" si="3"/>
        <v>2.6763252794417269E-3</v>
      </c>
    </row>
    <row r="113" spans="1:4" x14ac:dyDescent="0.25">
      <c r="A113" s="2">
        <v>41436</v>
      </c>
      <c r="B113" s="3">
        <v>786.2</v>
      </c>
      <c r="C113" s="20">
        <f t="shared" si="2"/>
        <v>-4.1167901703717778E-3</v>
      </c>
      <c r="D113" s="22">
        <f t="shared" si="3"/>
        <v>-1.7915895888882538E-3</v>
      </c>
    </row>
    <row r="114" spans="1:4" x14ac:dyDescent="0.25">
      <c r="A114" s="2">
        <v>41437</v>
      </c>
      <c r="B114" s="3">
        <v>791.3</v>
      </c>
      <c r="C114" s="20">
        <f t="shared" si="2"/>
        <v>6.4868990078859184E-3</v>
      </c>
      <c r="D114" s="22">
        <f t="shared" si="3"/>
        <v>2.8081262434387355E-3</v>
      </c>
    </row>
    <row r="115" spans="1:4" x14ac:dyDescent="0.25">
      <c r="A115" s="2">
        <v>41438</v>
      </c>
      <c r="B115" s="3">
        <v>789.15</v>
      </c>
      <c r="C115" s="20">
        <f t="shared" si="2"/>
        <v>-2.717047895867531E-3</v>
      </c>
      <c r="D115" s="22">
        <f t="shared" si="3"/>
        <v>-1.1816048746688956E-3</v>
      </c>
    </row>
    <row r="116" spans="1:4" x14ac:dyDescent="0.25">
      <c r="A116" s="2">
        <v>41439</v>
      </c>
      <c r="B116" s="3">
        <v>814</v>
      </c>
      <c r="C116" s="20">
        <f t="shared" si="2"/>
        <v>3.1489577393397992E-2</v>
      </c>
      <c r="D116" s="22">
        <f t="shared" si="3"/>
        <v>1.3464844036360724E-2</v>
      </c>
    </row>
    <row r="117" spans="1:4" x14ac:dyDescent="0.25">
      <c r="A117" s="2">
        <v>41442</v>
      </c>
      <c r="B117" s="3">
        <v>825.1</v>
      </c>
      <c r="C117" s="20">
        <f t="shared" si="2"/>
        <v>1.3636363636363663E-2</v>
      </c>
      <c r="D117" s="22">
        <f t="shared" si="3"/>
        <v>5.8821822259544909E-3</v>
      </c>
    </row>
    <row r="118" spans="1:4" x14ac:dyDescent="0.25">
      <c r="A118" s="2">
        <v>41443</v>
      </c>
      <c r="B118" s="3">
        <v>823.6</v>
      </c>
      <c r="C118" s="20">
        <f t="shared" si="2"/>
        <v>-1.8179614592170646E-3</v>
      </c>
      <c r="D118" s="22">
        <f t="shared" si="3"/>
        <v>-7.9024916916203836E-4</v>
      </c>
    </row>
    <row r="119" spans="1:4" x14ac:dyDescent="0.25">
      <c r="A119" s="2">
        <v>41444</v>
      </c>
      <c r="B119" s="3">
        <v>831.1</v>
      </c>
      <c r="C119" s="20">
        <f t="shared" si="2"/>
        <v>9.1063623118018446E-3</v>
      </c>
      <c r="D119" s="22">
        <f t="shared" si="3"/>
        <v>3.9369443643706425E-3</v>
      </c>
    </row>
    <row r="120" spans="1:4" x14ac:dyDescent="0.25">
      <c r="A120" s="2">
        <v>41445</v>
      </c>
      <c r="B120" s="3">
        <v>799.2</v>
      </c>
      <c r="C120" s="20">
        <f t="shared" si="2"/>
        <v>-3.8382866081097311E-2</v>
      </c>
      <c r="D120" s="22">
        <f t="shared" si="3"/>
        <v>-1.6997807092438144E-2</v>
      </c>
    </row>
    <row r="121" spans="1:4" x14ac:dyDescent="0.25">
      <c r="A121" s="2">
        <v>41446</v>
      </c>
      <c r="B121" s="3">
        <v>793.9</v>
      </c>
      <c r="C121" s="20">
        <f t="shared" si="2"/>
        <v>-6.6316316316317164E-3</v>
      </c>
      <c r="D121" s="22">
        <f t="shared" si="3"/>
        <v>-2.889673273540172E-3</v>
      </c>
    </row>
    <row r="122" spans="1:4" x14ac:dyDescent="0.25">
      <c r="A122" s="2">
        <v>41449</v>
      </c>
      <c r="B122" s="3">
        <v>793.3</v>
      </c>
      <c r="C122" s="20">
        <f t="shared" si="2"/>
        <v>-7.5576269051520685E-4</v>
      </c>
      <c r="D122" s="22">
        <f t="shared" si="3"/>
        <v>-3.2834765820854983E-4</v>
      </c>
    </row>
    <row r="123" spans="1:4" x14ac:dyDescent="0.25">
      <c r="A123" s="2">
        <v>41450</v>
      </c>
      <c r="B123" s="3">
        <v>803.8</v>
      </c>
      <c r="C123" s="20">
        <f t="shared" si="2"/>
        <v>1.3235850245808648E-2</v>
      </c>
      <c r="D123" s="22">
        <f t="shared" si="3"/>
        <v>5.7105475698384645E-3</v>
      </c>
    </row>
    <row r="124" spans="1:4" x14ac:dyDescent="0.25">
      <c r="A124" s="2">
        <v>41451</v>
      </c>
      <c r="B124" s="3">
        <v>802.55</v>
      </c>
      <c r="C124" s="20">
        <f t="shared" si="2"/>
        <v>-1.5551132122418514E-3</v>
      </c>
      <c r="D124" s="22">
        <f t="shared" si="3"/>
        <v>-6.759027758014291E-4</v>
      </c>
    </row>
    <row r="125" spans="1:4" x14ac:dyDescent="0.25">
      <c r="A125" s="2">
        <v>41452</v>
      </c>
      <c r="B125" s="3">
        <v>830.45</v>
      </c>
      <c r="C125" s="20">
        <f t="shared" si="2"/>
        <v>3.4764189147093755E-2</v>
      </c>
      <c r="D125" s="22">
        <f t="shared" si="3"/>
        <v>1.484139035285148E-2</v>
      </c>
    </row>
    <row r="126" spans="1:4" x14ac:dyDescent="0.25">
      <c r="A126" s="2">
        <v>41453</v>
      </c>
      <c r="B126" s="3">
        <v>861.85</v>
      </c>
      <c r="C126" s="20">
        <f t="shared" si="2"/>
        <v>3.7810825456078001E-2</v>
      </c>
      <c r="D126" s="22">
        <f t="shared" si="3"/>
        <v>1.6118196529768092E-2</v>
      </c>
    </row>
    <row r="127" spans="1:4" x14ac:dyDescent="0.25">
      <c r="A127" s="2">
        <v>41456</v>
      </c>
      <c r="B127" s="3">
        <v>882.8</v>
      </c>
      <c r="C127" s="20">
        <f t="shared" si="2"/>
        <v>2.4308174276266092E-2</v>
      </c>
      <c r="D127" s="22">
        <f t="shared" si="3"/>
        <v>1.0430638526783387E-2</v>
      </c>
    </row>
    <row r="128" spans="1:4" x14ac:dyDescent="0.25">
      <c r="A128" s="2">
        <v>41457</v>
      </c>
      <c r="B128" s="3">
        <v>871.3</v>
      </c>
      <c r="C128" s="20">
        <f t="shared" si="2"/>
        <v>-1.3026733121884912E-2</v>
      </c>
      <c r="D128" s="22">
        <f t="shared" si="3"/>
        <v>-5.694610455542648E-3</v>
      </c>
    </row>
    <row r="129" spans="1:4" x14ac:dyDescent="0.25">
      <c r="A129" s="2">
        <v>41458</v>
      </c>
      <c r="B129" s="3">
        <v>850.3</v>
      </c>
      <c r="C129" s="20">
        <f t="shared" si="2"/>
        <v>-2.4101916676230919E-2</v>
      </c>
      <c r="D129" s="22">
        <f t="shared" si="3"/>
        <v>-1.0595534957524855E-2</v>
      </c>
    </row>
    <row r="130" spans="1:4" x14ac:dyDescent="0.25">
      <c r="A130" s="2">
        <v>41459</v>
      </c>
      <c r="B130" s="3">
        <v>861.65</v>
      </c>
      <c r="C130" s="20">
        <f t="shared" si="2"/>
        <v>1.3348230036457747E-2</v>
      </c>
      <c r="D130" s="22">
        <f t="shared" si="3"/>
        <v>5.758713272393301E-3</v>
      </c>
    </row>
    <row r="131" spans="1:4" x14ac:dyDescent="0.25">
      <c r="A131" s="2">
        <v>41460</v>
      </c>
      <c r="B131" s="3">
        <v>880.2</v>
      </c>
      <c r="C131" s="20">
        <f t="shared" si="2"/>
        <v>2.1528462832936888E-2</v>
      </c>
      <c r="D131" s="22">
        <f t="shared" si="3"/>
        <v>9.250471877983113E-3</v>
      </c>
    </row>
    <row r="132" spans="1:4" x14ac:dyDescent="0.25">
      <c r="A132" s="2">
        <v>41463</v>
      </c>
      <c r="B132" s="3">
        <v>868.3</v>
      </c>
      <c r="C132" s="20">
        <f t="shared" ref="C132:C195" si="4">(B132-B131)/B131</f>
        <v>-1.3519654623949206E-2</v>
      </c>
      <c r="D132" s="22">
        <f t="shared" ref="D132:D195" si="5">LOG(B132)-LOG(B131)</f>
        <v>-5.9115632042470168E-3</v>
      </c>
    </row>
    <row r="133" spans="1:4" x14ac:dyDescent="0.25">
      <c r="A133" s="2">
        <v>41464</v>
      </c>
      <c r="B133" s="3">
        <v>873.35</v>
      </c>
      <c r="C133" s="20">
        <f t="shared" si="4"/>
        <v>5.8159622250375086E-3</v>
      </c>
      <c r="D133" s="22">
        <f t="shared" si="5"/>
        <v>2.5185235609517242E-3</v>
      </c>
    </row>
    <row r="134" spans="1:4" x14ac:dyDescent="0.25">
      <c r="A134" s="2">
        <v>41465</v>
      </c>
      <c r="B134" s="3">
        <v>856.35</v>
      </c>
      <c r="C134" s="20">
        <f t="shared" si="4"/>
        <v>-1.9465277380202668E-2</v>
      </c>
      <c r="D134" s="22">
        <f t="shared" si="5"/>
        <v>-8.5370225212666462E-3</v>
      </c>
    </row>
    <row r="135" spans="1:4" x14ac:dyDescent="0.25">
      <c r="A135" s="2">
        <v>41466</v>
      </c>
      <c r="B135" s="3">
        <v>870.4</v>
      </c>
      <c r="C135" s="20">
        <f t="shared" si="4"/>
        <v>1.6406842996438319E-2</v>
      </c>
      <c r="D135" s="22">
        <f t="shared" si="5"/>
        <v>7.0675802917401498E-3</v>
      </c>
    </row>
    <row r="136" spans="1:4" x14ac:dyDescent="0.25">
      <c r="A136" s="2">
        <v>41467</v>
      </c>
      <c r="B136" s="3">
        <v>889.6</v>
      </c>
      <c r="C136" s="20">
        <f t="shared" si="4"/>
        <v>2.2058823529411818E-2</v>
      </c>
      <c r="D136" s="22">
        <f t="shared" si="5"/>
        <v>9.4758918838775408E-3</v>
      </c>
    </row>
    <row r="137" spans="1:4" x14ac:dyDescent="0.25">
      <c r="A137" s="2">
        <v>41470</v>
      </c>
      <c r="B137" s="3">
        <v>895.75</v>
      </c>
      <c r="C137" s="20">
        <f t="shared" si="4"/>
        <v>6.913219424460406E-3</v>
      </c>
      <c r="D137" s="22">
        <f t="shared" si="5"/>
        <v>2.992042600165945E-3</v>
      </c>
    </row>
    <row r="138" spans="1:4" x14ac:dyDescent="0.25">
      <c r="A138" s="2">
        <v>41471</v>
      </c>
      <c r="B138" s="3">
        <v>900.9</v>
      </c>
      <c r="C138" s="20">
        <f t="shared" si="4"/>
        <v>5.7493720346078452E-3</v>
      </c>
      <c r="D138" s="22">
        <f t="shared" si="5"/>
        <v>2.4897700804955569E-3</v>
      </c>
    </row>
    <row r="139" spans="1:4" x14ac:dyDescent="0.25">
      <c r="A139" s="2">
        <v>41472</v>
      </c>
      <c r="B139" s="3">
        <v>915.15</v>
      </c>
      <c r="C139" s="20">
        <f t="shared" si="4"/>
        <v>1.5817515817515816E-2</v>
      </c>
      <c r="D139" s="22">
        <f t="shared" si="5"/>
        <v>6.8156971294253132E-3</v>
      </c>
    </row>
    <row r="140" spans="1:4" x14ac:dyDescent="0.25">
      <c r="A140" s="2">
        <v>41473</v>
      </c>
      <c r="B140" s="3">
        <v>917.05</v>
      </c>
      <c r="C140" s="20">
        <f t="shared" si="4"/>
        <v>2.0761623777522564E-3</v>
      </c>
      <c r="D140" s="22">
        <f t="shared" si="5"/>
        <v>9.0073115533506609E-4</v>
      </c>
    </row>
    <row r="141" spans="1:4" x14ac:dyDescent="0.25">
      <c r="A141" s="2">
        <v>41474</v>
      </c>
      <c r="B141" s="3">
        <v>923.15</v>
      </c>
      <c r="C141" s="20">
        <f t="shared" si="4"/>
        <v>6.6517638078621918E-3</v>
      </c>
      <c r="D141" s="22">
        <f t="shared" si="5"/>
        <v>2.8792588229999971E-3</v>
      </c>
    </row>
    <row r="142" spans="1:4" x14ac:dyDescent="0.25">
      <c r="A142" s="2">
        <v>41477</v>
      </c>
      <c r="B142" s="3">
        <v>908.5</v>
      </c>
      <c r="C142" s="20">
        <f t="shared" si="4"/>
        <v>-1.5869576991821458E-2</v>
      </c>
      <c r="D142" s="22">
        <f t="shared" si="5"/>
        <v>-6.9473423823507297E-3</v>
      </c>
    </row>
    <row r="143" spans="1:4" x14ac:dyDescent="0.25">
      <c r="A143" s="2">
        <v>41478</v>
      </c>
      <c r="B143" s="3">
        <v>909.1</v>
      </c>
      <c r="C143" s="20">
        <f t="shared" si="4"/>
        <v>6.6042927903139546E-4</v>
      </c>
      <c r="D143" s="22">
        <f t="shared" si="5"/>
        <v>2.8672612082614179E-4</v>
      </c>
    </row>
    <row r="144" spans="1:4" x14ac:dyDescent="0.25">
      <c r="A144" s="2">
        <v>41479</v>
      </c>
      <c r="B144" s="3">
        <v>908.6</v>
      </c>
      <c r="C144" s="20">
        <f t="shared" si="4"/>
        <v>-5.4999450005499941E-4</v>
      </c>
      <c r="D144" s="22">
        <f t="shared" si="5"/>
        <v>-2.3892528627200704E-4</v>
      </c>
    </row>
    <row r="145" spans="1:4" x14ac:dyDescent="0.25">
      <c r="A145" s="2">
        <v>41480</v>
      </c>
      <c r="B145" s="3">
        <v>890.85</v>
      </c>
      <c r="C145" s="20">
        <f t="shared" si="4"/>
        <v>-1.9535549196566145E-2</v>
      </c>
      <c r="D145" s="22">
        <f t="shared" si="5"/>
        <v>-8.5681481459043418E-3</v>
      </c>
    </row>
    <row r="146" spans="1:4" x14ac:dyDescent="0.25">
      <c r="A146" s="2">
        <v>41481</v>
      </c>
      <c r="B146" s="3">
        <v>889.9</v>
      </c>
      <c r="C146" s="20">
        <f t="shared" si="4"/>
        <v>-1.0663972610428752E-3</v>
      </c>
      <c r="D146" s="22">
        <f t="shared" si="5"/>
        <v>-4.6337756220582449E-4</v>
      </c>
    </row>
    <row r="147" spans="1:4" x14ac:dyDescent="0.25">
      <c r="A147" s="2">
        <v>41484</v>
      </c>
      <c r="B147" s="3">
        <v>885.6</v>
      </c>
      <c r="C147" s="20">
        <f t="shared" si="4"/>
        <v>-4.8320035959096017E-3</v>
      </c>
      <c r="D147" s="22">
        <f t="shared" si="5"/>
        <v>-2.1035988998305832E-3</v>
      </c>
    </row>
    <row r="148" spans="1:4" x14ac:dyDescent="0.25">
      <c r="A148" s="2">
        <v>41485</v>
      </c>
      <c r="B148" s="3">
        <v>858.85</v>
      </c>
      <c r="C148" s="20">
        <f t="shared" si="4"/>
        <v>-3.0205510388437218E-2</v>
      </c>
      <c r="D148" s="22">
        <f t="shared" si="5"/>
        <v>-1.3320287881961157E-2</v>
      </c>
    </row>
    <row r="149" spans="1:4" x14ac:dyDescent="0.25">
      <c r="A149" s="2">
        <v>41486</v>
      </c>
      <c r="B149" s="3">
        <v>871.6</v>
      </c>
      <c r="C149" s="20">
        <f t="shared" si="4"/>
        <v>1.484543284624789E-2</v>
      </c>
      <c r="D149" s="22">
        <f t="shared" si="5"/>
        <v>6.399901585512513E-3</v>
      </c>
    </row>
    <row r="150" spans="1:4" x14ac:dyDescent="0.25">
      <c r="A150" s="2">
        <v>41487</v>
      </c>
      <c r="B150" s="3">
        <v>850.3</v>
      </c>
      <c r="C150" s="20">
        <f t="shared" si="4"/>
        <v>-2.4437815511702692E-2</v>
      </c>
      <c r="D150" s="22">
        <f t="shared" si="5"/>
        <v>-1.0745042497668056E-2</v>
      </c>
    </row>
    <row r="151" spans="1:4" x14ac:dyDescent="0.25">
      <c r="A151" s="2">
        <v>41488</v>
      </c>
      <c r="B151" s="3">
        <v>857.45</v>
      </c>
      <c r="C151" s="20">
        <f t="shared" si="4"/>
        <v>8.4087968952135609E-3</v>
      </c>
      <c r="D151" s="22">
        <f t="shared" si="5"/>
        <v>3.6366256065356595E-3</v>
      </c>
    </row>
    <row r="152" spans="1:4" x14ac:dyDescent="0.25">
      <c r="A152" s="2">
        <v>41491</v>
      </c>
      <c r="B152" s="3">
        <v>860.9</v>
      </c>
      <c r="C152" s="20">
        <f t="shared" si="4"/>
        <v>4.0235582249693062E-3</v>
      </c>
      <c r="D152" s="22">
        <f t="shared" si="5"/>
        <v>1.7439031347725731E-3</v>
      </c>
    </row>
    <row r="153" spans="1:4" x14ac:dyDescent="0.25">
      <c r="A153" s="2">
        <v>41492</v>
      </c>
      <c r="B153" s="3">
        <v>840.4</v>
      </c>
      <c r="C153" s="20">
        <f t="shared" si="4"/>
        <v>-2.3812289464513883E-2</v>
      </c>
      <c r="D153" s="22">
        <f t="shared" si="5"/>
        <v>-1.0466664083943034E-2</v>
      </c>
    </row>
    <row r="154" spans="1:4" x14ac:dyDescent="0.25">
      <c r="A154" s="2">
        <v>41493</v>
      </c>
      <c r="B154" s="3">
        <v>871</v>
      </c>
      <c r="C154" s="20">
        <f t="shared" si="4"/>
        <v>3.6411232746311306E-2</v>
      </c>
      <c r="D154" s="22">
        <f t="shared" si="5"/>
        <v>1.5532111273748317E-2</v>
      </c>
    </row>
    <row r="155" spans="1:4" x14ac:dyDescent="0.25">
      <c r="A155" s="2">
        <v>41494</v>
      </c>
      <c r="B155" s="3">
        <v>865.45</v>
      </c>
      <c r="C155" s="20">
        <f t="shared" si="4"/>
        <v>-6.3719862227324389E-3</v>
      </c>
      <c r="D155" s="22">
        <f t="shared" si="5"/>
        <v>-2.77617274581754E-3</v>
      </c>
    </row>
    <row r="156" spans="1:4" x14ac:dyDescent="0.25">
      <c r="A156" s="2">
        <v>41498</v>
      </c>
      <c r="B156" s="3">
        <v>845.3</v>
      </c>
      <c r="C156" s="20">
        <f t="shared" si="4"/>
        <v>-2.3282685308221262E-2</v>
      </c>
      <c r="D156" s="22">
        <f t="shared" si="5"/>
        <v>-1.0231113286194748E-2</v>
      </c>
    </row>
    <row r="157" spans="1:4" x14ac:dyDescent="0.25">
      <c r="A157" s="2">
        <v>41499</v>
      </c>
      <c r="B157" s="3">
        <v>852.35</v>
      </c>
      <c r="C157" s="20">
        <f t="shared" si="4"/>
        <v>8.340234236365868E-3</v>
      </c>
      <c r="D157" s="22">
        <f t="shared" si="5"/>
        <v>3.6070965139671785E-3</v>
      </c>
    </row>
    <row r="158" spans="1:4" x14ac:dyDescent="0.25">
      <c r="A158" s="2">
        <v>41500</v>
      </c>
      <c r="B158" s="3">
        <v>865.15</v>
      </c>
      <c r="C158" s="20">
        <f t="shared" si="4"/>
        <v>1.5017305097671092E-2</v>
      </c>
      <c r="D158" s="22">
        <f t="shared" si="5"/>
        <v>6.4734466279126046E-3</v>
      </c>
    </row>
    <row r="159" spans="1:4" x14ac:dyDescent="0.25">
      <c r="A159" s="2">
        <v>41502</v>
      </c>
      <c r="B159" s="3">
        <v>825.15</v>
      </c>
      <c r="C159" s="20">
        <f t="shared" si="4"/>
        <v>-4.6234756978558632E-2</v>
      </c>
      <c r="D159" s="22">
        <f t="shared" si="5"/>
        <v>-2.0558508112083818E-2</v>
      </c>
    </row>
    <row r="160" spans="1:4" x14ac:dyDescent="0.25">
      <c r="A160" s="2">
        <v>41505</v>
      </c>
      <c r="B160" s="3">
        <v>819.25</v>
      </c>
      <c r="C160" s="20">
        <f t="shared" si="4"/>
        <v>-7.1502151124037778E-3</v>
      </c>
      <c r="D160" s="22">
        <f t="shared" si="5"/>
        <v>-3.1164539510335487E-3</v>
      </c>
    </row>
    <row r="161" spans="1:4" x14ac:dyDescent="0.25">
      <c r="A161" s="2">
        <v>41506</v>
      </c>
      <c r="B161" s="3">
        <v>822.65</v>
      </c>
      <c r="C161" s="20">
        <f t="shared" si="4"/>
        <v>4.1501373207201431E-3</v>
      </c>
      <c r="D161" s="22">
        <f t="shared" si="5"/>
        <v>1.7986519874275686E-3</v>
      </c>
    </row>
    <row r="162" spans="1:4" x14ac:dyDescent="0.25">
      <c r="A162" s="2">
        <v>41507</v>
      </c>
      <c r="B162" s="3">
        <v>783.85</v>
      </c>
      <c r="C162" s="20">
        <f t="shared" si="4"/>
        <v>-4.716465082355796E-2</v>
      </c>
      <c r="D162" s="22">
        <f t="shared" si="5"/>
        <v>-2.0982139363760588E-2</v>
      </c>
    </row>
    <row r="163" spans="1:4" x14ac:dyDescent="0.25">
      <c r="A163" s="2">
        <v>41508</v>
      </c>
      <c r="B163" s="3">
        <v>805.85</v>
      </c>
      <c r="C163" s="20">
        <f t="shared" si="4"/>
        <v>2.806659437392358E-2</v>
      </c>
      <c r="D163" s="22">
        <f t="shared" si="5"/>
        <v>1.2021247570136229E-2</v>
      </c>
    </row>
    <row r="164" spans="1:4" x14ac:dyDescent="0.25">
      <c r="A164" s="2">
        <v>41509</v>
      </c>
      <c r="B164" s="3">
        <v>819.05</v>
      </c>
      <c r="C164" s="20">
        <f t="shared" si="4"/>
        <v>1.6380219643854232E-2</v>
      </c>
      <c r="D164" s="22">
        <f t="shared" si="5"/>
        <v>7.05620440753707E-3</v>
      </c>
    </row>
    <row r="165" spans="1:4" x14ac:dyDescent="0.25">
      <c r="A165" s="2">
        <v>41512</v>
      </c>
      <c r="B165" s="3">
        <v>820.95</v>
      </c>
      <c r="C165" s="20">
        <f t="shared" si="4"/>
        <v>2.3197606983701739E-3</v>
      </c>
      <c r="D165" s="22">
        <f t="shared" si="5"/>
        <v>1.006292542432341E-3</v>
      </c>
    </row>
    <row r="166" spans="1:4" x14ac:dyDescent="0.25">
      <c r="A166" s="2">
        <v>41513</v>
      </c>
      <c r="B166" s="3">
        <v>803.8</v>
      </c>
      <c r="C166" s="20">
        <f t="shared" si="4"/>
        <v>-2.0890431816797721E-2</v>
      </c>
      <c r="D166" s="22">
        <f t="shared" si="5"/>
        <v>-9.1687053421702913E-3</v>
      </c>
    </row>
    <row r="167" spans="1:4" x14ac:dyDescent="0.25">
      <c r="A167" s="2">
        <v>41514</v>
      </c>
      <c r="B167" s="3">
        <v>811.15</v>
      </c>
      <c r="C167" s="20">
        <f t="shared" si="4"/>
        <v>9.1440656879821138E-3</v>
      </c>
      <c r="D167" s="22">
        <f t="shared" si="5"/>
        <v>3.9531706641389164E-3</v>
      </c>
    </row>
    <row r="168" spans="1:4" x14ac:dyDescent="0.25">
      <c r="A168" s="2">
        <v>41515</v>
      </c>
      <c r="B168" s="3">
        <v>845.35</v>
      </c>
      <c r="C168" s="20">
        <f t="shared" si="4"/>
        <v>4.2162362078530538E-2</v>
      </c>
      <c r="D168" s="22">
        <f t="shared" si="5"/>
        <v>1.7935384473834137E-2</v>
      </c>
    </row>
    <row r="169" spans="1:4" x14ac:dyDescent="0.25">
      <c r="A169" s="2">
        <v>41516</v>
      </c>
      <c r="B169" s="3">
        <v>851.55</v>
      </c>
      <c r="C169" s="20">
        <f t="shared" si="4"/>
        <v>7.3342402555153863E-3</v>
      </c>
      <c r="D169" s="22">
        <f t="shared" si="5"/>
        <v>3.1735962871053403E-3</v>
      </c>
    </row>
    <row r="170" spans="1:4" x14ac:dyDescent="0.25">
      <c r="A170" s="2">
        <v>41519</v>
      </c>
      <c r="B170" s="3">
        <v>883.75</v>
      </c>
      <c r="C170" s="20">
        <f t="shared" si="4"/>
        <v>3.7813399095766601E-2</v>
      </c>
      <c r="D170" s="22">
        <f t="shared" si="5"/>
        <v>1.6119273523861555E-2</v>
      </c>
    </row>
    <row r="171" spans="1:4" x14ac:dyDescent="0.25">
      <c r="A171" s="2">
        <v>41520</v>
      </c>
      <c r="B171" s="3">
        <v>830.1</v>
      </c>
      <c r="C171" s="20">
        <f t="shared" si="4"/>
        <v>-6.0707213578500681E-2</v>
      </c>
      <c r="D171" s="22">
        <f t="shared" si="5"/>
        <v>-2.7199012944341572E-2</v>
      </c>
    </row>
    <row r="172" spans="1:4" x14ac:dyDescent="0.25">
      <c r="A172" s="2">
        <v>41521</v>
      </c>
      <c r="B172" s="3">
        <v>849.35</v>
      </c>
      <c r="C172" s="20">
        <f t="shared" si="4"/>
        <v>2.3189977111191421E-2</v>
      </c>
      <c r="D172" s="22">
        <f t="shared" si="5"/>
        <v>9.9562772616237361E-3</v>
      </c>
    </row>
    <row r="173" spans="1:4" x14ac:dyDescent="0.25">
      <c r="A173" s="2">
        <v>41522</v>
      </c>
      <c r="B173" s="3">
        <v>861.3</v>
      </c>
      <c r="C173" s="20">
        <f t="shared" si="4"/>
        <v>1.4069582622004983E-2</v>
      </c>
      <c r="D173" s="22">
        <f t="shared" si="5"/>
        <v>6.0677560939303987E-3</v>
      </c>
    </row>
    <row r="174" spans="1:4" x14ac:dyDescent="0.25">
      <c r="A174" s="2">
        <v>41523</v>
      </c>
      <c r="B174" s="3">
        <v>867.55</v>
      </c>
      <c r="C174" s="20">
        <f t="shared" si="4"/>
        <v>7.2564727737141534E-3</v>
      </c>
      <c r="D174" s="22">
        <f t="shared" si="5"/>
        <v>3.1400669076475651E-3</v>
      </c>
    </row>
    <row r="175" spans="1:4" x14ac:dyDescent="0.25">
      <c r="A175" s="2">
        <v>41527</v>
      </c>
      <c r="B175" s="3">
        <v>888.65</v>
      </c>
      <c r="C175" s="20">
        <f t="shared" si="4"/>
        <v>2.4321364762837906E-2</v>
      </c>
      <c r="D175" s="22">
        <f t="shared" si="5"/>
        <v>1.0436231100181992E-2</v>
      </c>
    </row>
    <row r="176" spans="1:4" x14ac:dyDescent="0.25">
      <c r="A176" s="2">
        <v>41528</v>
      </c>
      <c r="B176" s="3">
        <v>887.3</v>
      </c>
      <c r="C176" s="20">
        <f t="shared" si="4"/>
        <v>-1.5191582737861056E-3</v>
      </c>
      <c r="D176" s="22">
        <f t="shared" si="5"/>
        <v>-6.60263705056785E-4</v>
      </c>
    </row>
    <row r="177" spans="1:4" x14ac:dyDescent="0.25">
      <c r="A177" s="2">
        <v>41529</v>
      </c>
      <c r="B177" s="3">
        <v>873.95</v>
      </c>
      <c r="C177" s="20">
        <f t="shared" si="4"/>
        <v>-1.5045644088808643E-2</v>
      </c>
      <c r="D177" s="22">
        <f t="shared" si="5"/>
        <v>-6.5838948173175815E-3</v>
      </c>
    </row>
    <row r="178" spans="1:4" x14ac:dyDescent="0.25">
      <c r="A178" s="2">
        <v>41530</v>
      </c>
      <c r="B178" s="3">
        <v>873.25</v>
      </c>
      <c r="C178" s="20">
        <f t="shared" si="4"/>
        <v>-8.0096115338411291E-4</v>
      </c>
      <c r="D178" s="22">
        <f t="shared" si="5"/>
        <v>-3.4799239193938902E-4</v>
      </c>
    </row>
    <row r="179" spans="1:4" x14ac:dyDescent="0.25">
      <c r="A179" s="2">
        <v>41533</v>
      </c>
      <c r="B179" s="3">
        <v>861.65</v>
      </c>
      <c r="C179" s="20">
        <f t="shared" si="4"/>
        <v>-1.328371027769828E-2</v>
      </c>
      <c r="D179" s="22">
        <f t="shared" si="5"/>
        <v>-5.8077019607409852E-3</v>
      </c>
    </row>
    <row r="180" spans="1:4" x14ac:dyDescent="0.25">
      <c r="A180" s="2">
        <v>41534</v>
      </c>
      <c r="B180" s="3">
        <v>858.1</v>
      </c>
      <c r="C180" s="20">
        <f t="shared" si="4"/>
        <v>-4.1200023211280159E-3</v>
      </c>
      <c r="D180" s="22">
        <f t="shared" si="5"/>
        <v>-1.792990377238457E-3</v>
      </c>
    </row>
    <row r="181" spans="1:4" x14ac:dyDescent="0.25">
      <c r="A181" s="2">
        <v>41535</v>
      </c>
      <c r="B181" s="3">
        <v>870.45</v>
      </c>
      <c r="C181" s="20">
        <f t="shared" si="4"/>
        <v>1.4392261974128916E-2</v>
      </c>
      <c r="D181" s="22">
        <f t="shared" si="5"/>
        <v>6.2059276485069148E-3</v>
      </c>
    </row>
    <row r="182" spans="1:4" x14ac:dyDescent="0.25">
      <c r="A182" s="2">
        <v>41536</v>
      </c>
      <c r="B182" s="3">
        <v>891.05</v>
      </c>
      <c r="C182" s="20">
        <f t="shared" si="4"/>
        <v>2.3665919926474707E-2</v>
      </c>
      <c r="D182" s="22">
        <f t="shared" si="5"/>
        <v>1.0158244915920545E-2</v>
      </c>
    </row>
    <row r="183" spans="1:4" x14ac:dyDescent="0.25">
      <c r="A183" s="2">
        <v>41537</v>
      </c>
      <c r="B183" s="3">
        <v>882.6</v>
      </c>
      <c r="C183" s="20">
        <f t="shared" si="4"/>
        <v>-9.4831939846248044E-3</v>
      </c>
      <c r="D183" s="22">
        <f t="shared" si="5"/>
        <v>-4.1381514249585472E-3</v>
      </c>
    </row>
    <row r="184" spans="1:4" x14ac:dyDescent="0.25">
      <c r="A184" s="2">
        <v>41540</v>
      </c>
      <c r="B184" s="3">
        <v>874.6</v>
      </c>
      <c r="C184" s="20">
        <f t="shared" si="4"/>
        <v>-9.0641287106276915E-3</v>
      </c>
      <c r="D184" s="22">
        <f t="shared" si="5"/>
        <v>-3.9544501023356382E-3</v>
      </c>
    </row>
    <row r="185" spans="1:4" x14ac:dyDescent="0.25">
      <c r="A185" s="2">
        <v>41541</v>
      </c>
      <c r="B185" s="3">
        <v>874.35</v>
      </c>
      <c r="C185" s="20">
        <f t="shared" si="4"/>
        <v>-2.8584495769494624E-4</v>
      </c>
      <c r="D185" s="22">
        <f t="shared" si="5"/>
        <v>-1.2415863371195712E-4</v>
      </c>
    </row>
    <row r="186" spans="1:4" x14ac:dyDescent="0.25">
      <c r="A186" s="2">
        <v>41542</v>
      </c>
      <c r="B186" s="3">
        <v>848.7</v>
      </c>
      <c r="C186" s="20">
        <f t="shared" si="4"/>
        <v>-2.9336078229541918E-2</v>
      </c>
      <c r="D186" s="22">
        <f t="shared" si="5"/>
        <v>-1.2931112198472761E-2</v>
      </c>
    </row>
    <row r="187" spans="1:4" x14ac:dyDescent="0.25">
      <c r="A187" s="2">
        <v>41543</v>
      </c>
      <c r="B187" s="3">
        <v>838.55</v>
      </c>
      <c r="C187" s="20">
        <f t="shared" si="4"/>
        <v>-1.1959467420761271E-2</v>
      </c>
      <c r="D187" s="22">
        <f t="shared" si="5"/>
        <v>-5.2252388997922061E-3</v>
      </c>
    </row>
    <row r="188" spans="1:4" x14ac:dyDescent="0.25">
      <c r="A188" s="2">
        <v>41544</v>
      </c>
      <c r="B188" s="3">
        <v>840.2</v>
      </c>
      <c r="C188" s="20">
        <f t="shared" si="4"/>
        <v>1.9676823087473507E-3</v>
      </c>
      <c r="D188" s="22">
        <f t="shared" si="5"/>
        <v>8.5371392511213173E-4</v>
      </c>
    </row>
    <row r="189" spans="1:4" x14ac:dyDescent="0.25">
      <c r="A189" s="2">
        <v>41547</v>
      </c>
      <c r="B189" s="3">
        <v>822.35</v>
      </c>
      <c r="C189" s="20">
        <f t="shared" si="4"/>
        <v>-2.1244941680552274E-2</v>
      </c>
      <c r="D189" s="22">
        <f t="shared" si="5"/>
        <v>-9.3259804440415373E-3</v>
      </c>
    </row>
    <row r="190" spans="1:4" x14ac:dyDescent="0.25">
      <c r="A190" s="2">
        <v>41548</v>
      </c>
      <c r="B190" s="3">
        <v>822.3</v>
      </c>
      <c r="C190" s="20">
        <f t="shared" si="4"/>
        <v>-6.0801361950590637E-5</v>
      </c>
      <c r="D190" s="22">
        <f t="shared" si="5"/>
        <v>-2.6406498770725761E-5</v>
      </c>
    </row>
    <row r="191" spans="1:4" x14ac:dyDescent="0.25">
      <c r="A191" s="2">
        <v>41550</v>
      </c>
      <c r="B191" s="3">
        <v>846.1</v>
      </c>
      <c r="C191" s="20">
        <f t="shared" si="4"/>
        <v>2.8943208074911918E-2</v>
      </c>
      <c r="D191" s="22">
        <f t="shared" si="5"/>
        <v>1.2391404791257887E-2</v>
      </c>
    </row>
    <row r="192" spans="1:4" x14ac:dyDescent="0.25">
      <c r="A192" s="2">
        <v>41551</v>
      </c>
      <c r="B192" s="3">
        <v>853.4</v>
      </c>
      <c r="C192" s="20">
        <f t="shared" si="4"/>
        <v>8.6278217704762496E-3</v>
      </c>
      <c r="D192" s="22">
        <f t="shared" si="5"/>
        <v>3.7309434728745039E-3</v>
      </c>
    </row>
    <row r="193" spans="1:4" x14ac:dyDescent="0.25">
      <c r="A193" s="2">
        <v>41554</v>
      </c>
      <c r="B193" s="3">
        <v>843.85</v>
      </c>
      <c r="C193" s="20">
        <f t="shared" si="4"/>
        <v>-1.1190531989688253E-2</v>
      </c>
      <c r="D193" s="22">
        <f t="shared" si="5"/>
        <v>-4.8873837955638599E-3</v>
      </c>
    </row>
    <row r="194" spans="1:4" x14ac:dyDescent="0.25">
      <c r="A194" s="2">
        <v>41555</v>
      </c>
      <c r="B194" s="3">
        <v>843.85</v>
      </c>
      <c r="C194" s="20">
        <f t="shared" si="4"/>
        <v>0</v>
      </c>
      <c r="D194" s="22">
        <f t="shared" si="5"/>
        <v>0</v>
      </c>
    </row>
    <row r="195" spans="1:4" x14ac:dyDescent="0.25">
      <c r="A195" s="2">
        <v>41556</v>
      </c>
      <c r="B195" s="3">
        <v>861</v>
      </c>
      <c r="C195" s="20">
        <f t="shared" si="4"/>
        <v>2.0323517212774755E-2</v>
      </c>
      <c r="D195" s="22">
        <f t="shared" si="5"/>
        <v>8.7378967259255091E-3</v>
      </c>
    </row>
    <row r="196" spans="1:4" x14ac:dyDescent="0.25">
      <c r="A196" s="2">
        <v>41557</v>
      </c>
      <c r="B196" s="3">
        <v>859.8</v>
      </c>
      <c r="C196" s="20">
        <f t="shared" ref="C196:C251" si="6">(B196-B195)/B195</f>
        <v>-1.3937282229965686E-3</v>
      </c>
      <c r="D196" s="22">
        <f t="shared" ref="D196:D251" si="7">LOG(B196)-LOG(B195)</f>
        <v>-6.0571067266668166E-4</v>
      </c>
    </row>
    <row r="197" spans="1:4" x14ac:dyDescent="0.25">
      <c r="A197" s="2">
        <v>41558</v>
      </c>
      <c r="B197" s="3">
        <v>863</v>
      </c>
      <c r="C197" s="20">
        <f t="shared" si="6"/>
        <v>3.7217957664573689E-3</v>
      </c>
      <c r="D197" s="22">
        <f t="shared" si="7"/>
        <v>1.6133549342214337E-3</v>
      </c>
    </row>
    <row r="198" spans="1:4" x14ac:dyDescent="0.25">
      <c r="A198" s="2">
        <v>41561</v>
      </c>
      <c r="B198" s="3">
        <v>870.25</v>
      </c>
      <c r="C198" s="20">
        <f t="shared" si="6"/>
        <v>8.4009269988412523E-3</v>
      </c>
      <c r="D198" s="22">
        <f t="shared" si="7"/>
        <v>3.6332362411162222E-3</v>
      </c>
    </row>
    <row r="199" spans="1:4" x14ac:dyDescent="0.25">
      <c r="A199" s="2">
        <v>41562</v>
      </c>
      <c r="B199" s="3">
        <v>866.7</v>
      </c>
      <c r="C199" s="20">
        <f t="shared" si="6"/>
        <v>-4.079287561045624E-3</v>
      </c>
      <c r="D199" s="22">
        <f t="shared" si="7"/>
        <v>-1.7752353924667119E-3</v>
      </c>
    </row>
    <row r="200" spans="1:4" x14ac:dyDescent="0.25">
      <c r="A200" s="2">
        <v>41564</v>
      </c>
      <c r="B200" s="3">
        <v>879.3</v>
      </c>
      <c r="C200" s="20">
        <f t="shared" si="6"/>
        <v>1.4537902388369573E-2</v>
      </c>
      <c r="D200" s="22">
        <f t="shared" si="7"/>
        <v>6.2682765942385643E-3</v>
      </c>
    </row>
    <row r="201" spans="1:4" x14ac:dyDescent="0.25">
      <c r="A201" s="2">
        <v>41565</v>
      </c>
      <c r="B201" s="3">
        <v>905.35</v>
      </c>
      <c r="C201" s="20">
        <f t="shared" si="6"/>
        <v>2.9625838735357748E-2</v>
      </c>
      <c r="D201" s="22">
        <f t="shared" si="7"/>
        <v>1.267943276907646E-2</v>
      </c>
    </row>
    <row r="202" spans="1:4" x14ac:dyDescent="0.25">
      <c r="A202" s="2">
        <v>41568</v>
      </c>
      <c r="B202" s="3">
        <v>913.35</v>
      </c>
      <c r="C202" s="20">
        <f t="shared" si="6"/>
        <v>8.8363616280996305E-3</v>
      </c>
      <c r="D202" s="22">
        <f t="shared" si="7"/>
        <v>3.8207271830295042E-3</v>
      </c>
    </row>
    <row r="203" spans="1:4" x14ac:dyDescent="0.25">
      <c r="A203" s="2">
        <v>41569</v>
      </c>
      <c r="B203" s="3">
        <v>903.6</v>
      </c>
      <c r="C203" s="20">
        <f t="shared" si="6"/>
        <v>-1.067498768270652E-2</v>
      </c>
      <c r="D203" s="22">
        <f t="shared" si="7"/>
        <v>-4.661010861878534E-3</v>
      </c>
    </row>
    <row r="204" spans="1:4" x14ac:dyDescent="0.25">
      <c r="A204" s="2">
        <v>41570</v>
      </c>
      <c r="B204" s="3">
        <v>895.85</v>
      </c>
      <c r="C204" s="20">
        <f t="shared" si="6"/>
        <v>-8.5768038955289956E-3</v>
      </c>
      <c r="D204" s="22">
        <f t="shared" si="7"/>
        <v>-3.7409242221491112E-3</v>
      </c>
    </row>
    <row r="205" spans="1:4" x14ac:dyDescent="0.25">
      <c r="A205" s="2">
        <v>41571</v>
      </c>
      <c r="B205" s="3">
        <v>884.6</v>
      </c>
      <c r="C205" s="20">
        <f t="shared" si="6"/>
        <v>-1.2557905899425126E-2</v>
      </c>
      <c r="D205" s="22">
        <f t="shared" si="7"/>
        <v>-5.4883629925912558E-3</v>
      </c>
    </row>
    <row r="206" spans="1:4" x14ac:dyDescent="0.25">
      <c r="A206" s="2">
        <v>41572</v>
      </c>
      <c r="B206" s="3">
        <v>885.85</v>
      </c>
      <c r="C206" s="20">
        <f t="shared" si="6"/>
        <v>1.4130680533574497E-3</v>
      </c>
      <c r="D206" s="22">
        <f t="shared" si="7"/>
        <v>6.1325447494509078E-4</v>
      </c>
    </row>
    <row r="207" spans="1:4" x14ac:dyDescent="0.25">
      <c r="A207" s="2">
        <v>41575</v>
      </c>
      <c r="B207" s="3">
        <v>890.2</v>
      </c>
      <c r="C207" s="20">
        <f t="shared" si="6"/>
        <v>4.9105379014506099E-3</v>
      </c>
      <c r="D207" s="22">
        <f t="shared" si="7"/>
        <v>2.1274004379736589E-3</v>
      </c>
    </row>
    <row r="208" spans="1:4" x14ac:dyDescent="0.25">
      <c r="A208" s="2">
        <v>41576</v>
      </c>
      <c r="B208" s="3">
        <v>896.8</v>
      </c>
      <c r="C208" s="20">
        <f t="shared" si="6"/>
        <v>7.4140642552234428E-3</v>
      </c>
      <c r="D208" s="22">
        <f t="shared" si="7"/>
        <v>3.2080096404132341E-3</v>
      </c>
    </row>
    <row r="209" spans="1:4" x14ac:dyDescent="0.25">
      <c r="A209" s="2">
        <v>41577</v>
      </c>
      <c r="B209" s="3">
        <v>897.6</v>
      </c>
      <c r="C209" s="20">
        <f t="shared" si="6"/>
        <v>8.9206066012496464E-4</v>
      </c>
      <c r="D209" s="22">
        <f t="shared" si="7"/>
        <v>3.8724432516934471E-4</v>
      </c>
    </row>
    <row r="210" spans="1:4" x14ac:dyDescent="0.25">
      <c r="A210" s="2">
        <v>41578</v>
      </c>
      <c r="B210" s="3">
        <v>912.35</v>
      </c>
      <c r="C210" s="20">
        <f t="shared" si="6"/>
        <v>1.6432709447415331E-2</v>
      </c>
      <c r="D210" s="22">
        <f t="shared" si="7"/>
        <v>7.0786324743026263E-3</v>
      </c>
    </row>
    <row r="211" spans="1:4" x14ac:dyDescent="0.25">
      <c r="A211" s="2">
        <v>41579</v>
      </c>
      <c r="B211" s="3">
        <v>907.85</v>
      </c>
      <c r="C211" s="20">
        <f t="shared" si="6"/>
        <v>-4.9323176412560971E-3</v>
      </c>
      <c r="D211" s="22">
        <f t="shared" si="7"/>
        <v>-2.1473784751377956E-3</v>
      </c>
    </row>
    <row r="212" spans="1:4" x14ac:dyDescent="0.25">
      <c r="A212" s="2">
        <v>41581</v>
      </c>
      <c r="B212" s="3">
        <v>908.5</v>
      </c>
      <c r="C212" s="20">
        <f t="shared" si="6"/>
        <v>7.1597730902679658E-4</v>
      </c>
      <c r="D212" s="22">
        <f t="shared" si="7"/>
        <v>3.1083373280216264E-4</v>
      </c>
    </row>
    <row r="213" spans="1:4" x14ac:dyDescent="0.25">
      <c r="A213" s="2">
        <v>41583</v>
      </c>
      <c r="B213" s="3">
        <v>909.05</v>
      </c>
      <c r="C213" s="20">
        <f t="shared" si="6"/>
        <v>6.053935057787061E-4</v>
      </c>
      <c r="D213" s="22">
        <f t="shared" si="7"/>
        <v>2.6283950629979458E-4</v>
      </c>
    </row>
    <row r="214" spans="1:4" x14ac:dyDescent="0.25">
      <c r="A214" s="2">
        <v>41584</v>
      </c>
      <c r="B214" s="3">
        <v>898.7</v>
      </c>
      <c r="C214" s="20">
        <f t="shared" si="6"/>
        <v>-1.1385512348055562E-2</v>
      </c>
      <c r="D214" s="22">
        <f t="shared" si="7"/>
        <v>-4.9730294597125635E-3</v>
      </c>
    </row>
    <row r="215" spans="1:4" x14ac:dyDescent="0.25">
      <c r="A215" s="2">
        <v>41585</v>
      </c>
      <c r="B215" s="3">
        <v>885.95</v>
      </c>
      <c r="C215" s="20">
        <f t="shared" si="6"/>
        <v>-1.4187159229998886E-2</v>
      </c>
      <c r="D215" s="22">
        <f t="shared" si="7"/>
        <v>-6.2055292131111273E-3</v>
      </c>
    </row>
    <row r="216" spans="1:4" x14ac:dyDescent="0.25">
      <c r="A216" s="2">
        <v>41586</v>
      </c>
      <c r="B216" s="3">
        <v>875.5</v>
      </c>
      <c r="C216" s="20">
        <f t="shared" si="6"/>
        <v>-1.1795248038828428E-2</v>
      </c>
      <c r="D216" s="22">
        <f t="shared" si="7"/>
        <v>-5.1530620580644282E-3</v>
      </c>
    </row>
    <row r="217" spans="1:4" x14ac:dyDescent="0.25">
      <c r="A217" s="2">
        <v>41589</v>
      </c>
      <c r="B217" s="3">
        <v>863.7</v>
      </c>
      <c r="C217" s="20">
        <f t="shared" si="6"/>
        <v>-1.3478012564248949E-2</v>
      </c>
      <c r="D217" s="22">
        <f t="shared" si="7"/>
        <v>-5.89323082172033E-3</v>
      </c>
    </row>
    <row r="218" spans="1:4" x14ac:dyDescent="0.25">
      <c r="A218" s="2">
        <v>41590</v>
      </c>
      <c r="B218" s="3">
        <v>852.25</v>
      </c>
      <c r="C218" s="20">
        <f t="shared" si="6"/>
        <v>-1.3256917911311851E-2</v>
      </c>
      <c r="D218" s="22">
        <f t="shared" si="7"/>
        <v>-5.7959096968156487E-3</v>
      </c>
    </row>
    <row r="219" spans="1:4" x14ac:dyDescent="0.25">
      <c r="A219" s="2">
        <v>41591</v>
      </c>
      <c r="B219" s="3">
        <v>845.35</v>
      </c>
      <c r="C219" s="20">
        <f t="shared" si="6"/>
        <v>-8.0962158990906165E-3</v>
      </c>
      <c r="D219" s="22">
        <f t="shared" si="7"/>
        <v>-3.5304529069399848E-3</v>
      </c>
    </row>
    <row r="220" spans="1:4" x14ac:dyDescent="0.25">
      <c r="A220" s="2">
        <v>41592</v>
      </c>
      <c r="B220" s="3">
        <v>851.75</v>
      </c>
      <c r="C220" s="20">
        <f t="shared" si="6"/>
        <v>7.5708286508546488E-3</v>
      </c>
      <c r="D220" s="22">
        <f t="shared" si="7"/>
        <v>3.2755852459263046E-3</v>
      </c>
    </row>
    <row r="221" spans="1:4" x14ac:dyDescent="0.25">
      <c r="A221" s="2">
        <v>41596</v>
      </c>
      <c r="B221" s="3">
        <v>874.35</v>
      </c>
      <c r="C221" s="20">
        <f t="shared" si="6"/>
        <v>2.6533607279131226E-2</v>
      </c>
      <c r="D221" s="22">
        <f t="shared" si="7"/>
        <v>1.1373172135210829E-2</v>
      </c>
    </row>
    <row r="222" spans="1:4" x14ac:dyDescent="0.25">
      <c r="A222" s="2">
        <v>41597</v>
      </c>
      <c r="B222" s="3">
        <v>876.7</v>
      </c>
      <c r="C222" s="20">
        <f t="shared" si="6"/>
        <v>2.6877108709327186E-3</v>
      </c>
      <c r="D222" s="22">
        <f t="shared" si="7"/>
        <v>1.165692179211586E-3</v>
      </c>
    </row>
    <row r="223" spans="1:4" x14ac:dyDescent="0.25">
      <c r="A223" s="2">
        <v>41598</v>
      </c>
      <c r="B223" s="3">
        <v>863.5</v>
      </c>
      <c r="C223" s="20">
        <f t="shared" si="6"/>
        <v>-1.5056461731493151E-2</v>
      </c>
      <c r="D223" s="22">
        <f t="shared" si="7"/>
        <v>-6.5886646508599434E-3</v>
      </c>
    </row>
    <row r="224" spans="1:4" x14ac:dyDescent="0.25">
      <c r="A224" s="2">
        <v>41599</v>
      </c>
      <c r="B224" s="3">
        <v>848.1</v>
      </c>
      <c r="C224" s="20">
        <f t="shared" si="6"/>
        <v>-1.7834394904458574E-2</v>
      </c>
      <c r="D224" s="22">
        <f t="shared" si="7"/>
        <v>-7.8152786942955466E-3</v>
      </c>
    </row>
    <row r="225" spans="1:4" x14ac:dyDescent="0.25">
      <c r="A225" s="2">
        <v>41600</v>
      </c>
      <c r="B225" s="3">
        <v>843.9</v>
      </c>
      <c r="C225" s="20">
        <f t="shared" si="6"/>
        <v>-4.9522461973824372E-3</v>
      </c>
      <c r="D225" s="22">
        <f t="shared" si="7"/>
        <v>-2.1560763243186898E-3</v>
      </c>
    </row>
    <row r="226" spans="1:4" x14ac:dyDescent="0.25">
      <c r="A226" s="2">
        <v>41603</v>
      </c>
      <c r="B226" s="3">
        <v>851.35</v>
      </c>
      <c r="C226" s="20">
        <f t="shared" si="6"/>
        <v>8.8280601967058257E-3</v>
      </c>
      <c r="D226" s="22">
        <f t="shared" si="7"/>
        <v>3.8171534808744134E-3</v>
      </c>
    </row>
    <row r="227" spans="1:4" x14ac:dyDescent="0.25">
      <c r="A227" s="2">
        <v>41604</v>
      </c>
      <c r="B227" s="3">
        <v>842.05</v>
      </c>
      <c r="C227" s="20">
        <f t="shared" si="6"/>
        <v>-1.0923826863217323E-2</v>
      </c>
      <c r="D227" s="22">
        <f t="shared" si="7"/>
        <v>-4.7702601732328986E-3</v>
      </c>
    </row>
    <row r="228" spans="1:4" x14ac:dyDescent="0.25">
      <c r="A228" s="2">
        <v>41605</v>
      </c>
      <c r="B228" s="3">
        <v>837.95</v>
      </c>
      <c r="C228" s="20">
        <f t="shared" si="6"/>
        <v>-4.8690695326879746E-3</v>
      </c>
      <c r="D228" s="22">
        <f t="shared" si="7"/>
        <v>-2.1197748938930339E-3</v>
      </c>
    </row>
    <row r="229" spans="1:4" x14ac:dyDescent="0.25">
      <c r="A229" s="2">
        <v>41606</v>
      </c>
      <c r="B229" s="3">
        <v>848.25</v>
      </c>
      <c r="C229" s="20">
        <f t="shared" si="6"/>
        <v>1.2291902858165707E-2</v>
      </c>
      <c r="D229" s="22">
        <f t="shared" si="7"/>
        <v>5.3057630185433524E-3</v>
      </c>
    </row>
    <row r="230" spans="1:4" x14ac:dyDescent="0.25">
      <c r="A230" s="2">
        <v>41607</v>
      </c>
      <c r="B230" s="3">
        <v>853.1</v>
      </c>
      <c r="C230" s="20">
        <f t="shared" si="6"/>
        <v>5.7176539935160893E-3</v>
      </c>
      <c r="D230" s="22">
        <f t="shared" si="7"/>
        <v>2.476073638996823E-3</v>
      </c>
    </row>
    <row r="231" spans="1:4" x14ac:dyDescent="0.25">
      <c r="A231" s="2">
        <v>41610</v>
      </c>
      <c r="B231" s="3">
        <v>854.9</v>
      </c>
      <c r="C231" s="20">
        <f t="shared" si="6"/>
        <v>2.109951939983536E-3</v>
      </c>
      <c r="D231" s="22">
        <f t="shared" si="7"/>
        <v>9.153751250940978E-4</v>
      </c>
    </row>
    <row r="232" spans="1:4" x14ac:dyDescent="0.25">
      <c r="A232" s="2">
        <v>41611</v>
      </c>
      <c r="B232" s="3">
        <v>861.9</v>
      </c>
      <c r="C232" s="20">
        <f t="shared" si="6"/>
        <v>8.188092174523336E-3</v>
      </c>
      <c r="D232" s="22">
        <f t="shared" si="7"/>
        <v>3.541563630363509E-3</v>
      </c>
    </row>
    <row r="233" spans="1:4" x14ac:dyDescent="0.25">
      <c r="A233" s="2">
        <v>41612</v>
      </c>
      <c r="B233" s="3">
        <v>856.3</v>
      </c>
      <c r="C233" s="20">
        <f t="shared" si="6"/>
        <v>-6.4972734655992844E-3</v>
      </c>
      <c r="D233" s="22">
        <f t="shared" si="7"/>
        <v>-2.830936689827368E-3</v>
      </c>
    </row>
    <row r="234" spans="1:4" x14ac:dyDescent="0.25">
      <c r="A234" s="2">
        <v>41613</v>
      </c>
      <c r="B234" s="3">
        <v>869.85</v>
      </c>
      <c r="C234" s="20">
        <f t="shared" si="6"/>
        <v>1.5823893495270431E-2</v>
      </c>
      <c r="D234" s="22">
        <f t="shared" si="7"/>
        <v>6.8184237821142801E-3</v>
      </c>
    </row>
    <row r="235" spans="1:4" x14ac:dyDescent="0.25">
      <c r="A235" s="2">
        <v>41614</v>
      </c>
      <c r="B235" s="3">
        <v>867.25</v>
      </c>
      <c r="C235" s="20">
        <f t="shared" si="6"/>
        <v>-2.98902109559122E-3</v>
      </c>
      <c r="D235" s="22">
        <f t="shared" si="7"/>
        <v>-1.3000592897993712E-3</v>
      </c>
    </row>
    <row r="236" spans="1:4" x14ac:dyDescent="0.25">
      <c r="A236" s="2">
        <v>41617</v>
      </c>
      <c r="B236" s="3">
        <v>878.5</v>
      </c>
      <c r="C236" s="20">
        <f t="shared" si="6"/>
        <v>1.2972038051311616E-2</v>
      </c>
      <c r="D236" s="22">
        <f t="shared" si="7"/>
        <v>5.5974573172163922E-3</v>
      </c>
    </row>
    <row r="237" spans="1:4" x14ac:dyDescent="0.25">
      <c r="A237" s="2">
        <v>41618</v>
      </c>
      <c r="B237" s="3">
        <v>883.55</v>
      </c>
      <c r="C237" s="20">
        <f t="shared" si="6"/>
        <v>5.748434832100119E-3</v>
      </c>
      <c r="D237" s="22">
        <f t="shared" si="7"/>
        <v>2.4893653851720821E-3</v>
      </c>
    </row>
    <row r="238" spans="1:4" x14ac:dyDescent="0.25">
      <c r="A238" s="2">
        <v>41619</v>
      </c>
      <c r="B238" s="3">
        <v>881</v>
      </c>
      <c r="C238" s="20">
        <f t="shared" si="6"/>
        <v>-2.886084545300158E-3</v>
      </c>
      <c r="D238" s="22">
        <f t="shared" si="7"/>
        <v>-1.2552228044380165E-3</v>
      </c>
    </row>
    <row r="239" spans="1:4" x14ac:dyDescent="0.25">
      <c r="A239" s="2">
        <v>41620</v>
      </c>
      <c r="B239" s="3">
        <v>870.4</v>
      </c>
      <c r="C239" s="20">
        <f t="shared" si="6"/>
        <v>-1.2031782065834305E-2</v>
      </c>
      <c r="D239" s="22">
        <f t="shared" si="7"/>
        <v>-5.2570260579432038E-3</v>
      </c>
    </row>
    <row r="240" spans="1:4" x14ac:dyDescent="0.25">
      <c r="A240" s="2">
        <v>41621</v>
      </c>
      <c r="B240" s="3">
        <v>863.35</v>
      </c>
      <c r="C240" s="20">
        <f t="shared" si="6"/>
        <v>-8.099724264705831E-3</v>
      </c>
      <c r="D240" s="22">
        <f t="shared" si="7"/>
        <v>-3.5319890100842244E-3</v>
      </c>
    </row>
    <row r="241" spans="1:4" x14ac:dyDescent="0.25">
      <c r="A241" s="2">
        <v>41624</v>
      </c>
      <c r="B241" s="3">
        <v>844.4</v>
      </c>
      <c r="C241" s="20">
        <f t="shared" si="6"/>
        <v>-2.1949383216540275E-2</v>
      </c>
      <c r="D241" s="22">
        <f t="shared" si="7"/>
        <v>-9.6386687084013545E-3</v>
      </c>
    </row>
    <row r="242" spans="1:4" x14ac:dyDescent="0.25">
      <c r="A242" s="2">
        <v>41625</v>
      </c>
      <c r="B242" s="3">
        <v>838.95</v>
      </c>
      <c r="C242" s="20">
        <f t="shared" si="6"/>
        <v>-6.4542870677403268E-3</v>
      </c>
      <c r="D242" s="22">
        <f t="shared" si="7"/>
        <v>-2.8121462516894624E-3</v>
      </c>
    </row>
    <row r="243" spans="1:4" x14ac:dyDescent="0.25">
      <c r="A243" s="2">
        <v>41626</v>
      </c>
      <c r="B243" s="3">
        <v>858.65</v>
      </c>
      <c r="C243" s="20">
        <f t="shared" si="6"/>
        <v>2.3481733118779345E-2</v>
      </c>
      <c r="D243" s="22">
        <f t="shared" si="7"/>
        <v>1.0080095873453487E-2</v>
      </c>
    </row>
    <row r="244" spans="1:4" x14ac:dyDescent="0.25">
      <c r="A244" s="2">
        <v>41627</v>
      </c>
      <c r="B244" s="3">
        <v>854.55</v>
      </c>
      <c r="C244" s="20">
        <f t="shared" si="6"/>
        <v>-4.774937401735309E-3</v>
      </c>
      <c r="D244" s="22">
        <f t="shared" si="7"/>
        <v>-2.0786957450216192E-3</v>
      </c>
    </row>
    <row r="245" spans="1:4" x14ac:dyDescent="0.25">
      <c r="A245" s="2">
        <v>41628</v>
      </c>
      <c r="B245" s="3">
        <v>893.65</v>
      </c>
      <c r="C245" s="20">
        <f t="shared" si="6"/>
        <v>4.5755075770873586E-2</v>
      </c>
      <c r="D245" s="22">
        <f t="shared" si="7"/>
        <v>1.9429981188534118E-2</v>
      </c>
    </row>
    <row r="246" spans="1:4" x14ac:dyDescent="0.25">
      <c r="A246" s="2">
        <v>41631</v>
      </c>
      <c r="B246" s="3">
        <v>895.4</v>
      </c>
      <c r="C246" s="20">
        <f t="shared" si="6"/>
        <v>1.9582610641750127E-3</v>
      </c>
      <c r="D246" s="22">
        <f t="shared" si="7"/>
        <v>8.4963034653062763E-4</v>
      </c>
    </row>
    <row r="247" spans="1:4" x14ac:dyDescent="0.25">
      <c r="A247" s="2">
        <v>41632</v>
      </c>
      <c r="B247" s="3">
        <v>896.15</v>
      </c>
      <c r="C247" s="20">
        <f t="shared" si="6"/>
        <v>8.3761447397811032E-4</v>
      </c>
      <c r="D247" s="22">
        <f t="shared" si="7"/>
        <v>3.6361907896020895E-4</v>
      </c>
    </row>
    <row r="248" spans="1:4" x14ac:dyDescent="0.25">
      <c r="A248" s="2">
        <v>41634</v>
      </c>
      <c r="B248" s="3">
        <v>887.7</v>
      </c>
      <c r="C248" s="20">
        <f t="shared" si="6"/>
        <v>-9.4292250181330483E-3</v>
      </c>
      <c r="D248" s="22">
        <f t="shared" si="7"/>
        <v>-4.1144892460907023E-3</v>
      </c>
    </row>
    <row r="249" spans="1:4" x14ac:dyDescent="0.25">
      <c r="A249" s="2">
        <v>41635</v>
      </c>
      <c r="B249" s="3">
        <v>878.7</v>
      </c>
      <c r="C249" s="20">
        <f t="shared" si="6"/>
        <v>-1.0138560324433931E-2</v>
      </c>
      <c r="D249" s="22">
        <f t="shared" si="7"/>
        <v>-4.4255934790342621E-3</v>
      </c>
    </row>
    <row r="250" spans="1:4" x14ac:dyDescent="0.25">
      <c r="A250" s="2">
        <v>41638</v>
      </c>
      <c r="B250" s="3">
        <v>885.4</v>
      </c>
      <c r="C250" s="20">
        <f t="shared" si="6"/>
        <v>7.6249004210765126E-3</v>
      </c>
      <c r="D250" s="22">
        <f t="shared" si="7"/>
        <v>3.2988912415676808E-3</v>
      </c>
    </row>
    <row r="251" spans="1:4" x14ac:dyDescent="0.25">
      <c r="A251" s="2">
        <v>41639</v>
      </c>
      <c r="B251" s="3">
        <v>894.8</v>
      </c>
      <c r="C251" s="20">
        <f t="shared" si="6"/>
        <v>1.061667043144339E-2</v>
      </c>
      <c r="D251" s="22">
        <f t="shared" si="7"/>
        <v>4.5864577817629204E-3</v>
      </c>
    </row>
  </sheetData>
  <mergeCells count="8">
    <mergeCell ref="H11:J11"/>
    <mergeCell ref="F11:G11"/>
    <mergeCell ref="G13:H13"/>
    <mergeCell ref="F4:J5"/>
    <mergeCell ref="F6:J7"/>
    <mergeCell ref="F9:J9"/>
    <mergeCell ref="F10:G10"/>
    <mergeCell ref="H10:J10"/>
  </mergeCells>
  <conditionalFormatting sqref="B1:B251">
    <cfRule type="expression" dxfId="7" priority="4">
      <formula>MOD(ROW(),2)=1</formula>
    </cfRule>
  </conditionalFormatting>
  <conditionalFormatting sqref="A1:A251">
    <cfRule type="expression" dxfId="6" priority="3">
      <formula>MOD(ROW(),2)=1</formula>
    </cfRule>
  </conditionalFormatting>
  <conditionalFormatting sqref="C1">
    <cfRule type="expression" dxfId="5" priority="2">
      <formula>MOD(ROW(),2)=1</formula>
    </cfRule>
  </conditionalFormatting>
  <conditionalFormatting sqref="D1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F4" sqref="F4:J5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28.140625" bestFit="1" customWidth="1"/>
    <col min="4" max="4" width="13.7109375" bestFit="1" customWidth="1"/>
    <col min="5" max="5" width="14.28515625" bestFit="1" customWidth="1"/>
    <col min="6" max="6" width="13.42578125" bestFit="1" customWidth="1"/>
    <col min="7" max="7" width="36" bestFit="1" customWidth="1"/>
    <col min="8" max="9" width="19.42578125" customWidth="1"/>
    <col min="10" max="10" width="28" bestFit="1" customWidth="1"/>
  </cols>
  <sheetData>
    <row r="1" spans="1:10" ht="18.75" x14ac:dyDescent="0.25">
      <c r="A1" s="4" t="s">
        <v>12</v>
      </c>
      <c r="B1" s="4" t="s">
        <v>7</v>
      </c>
      <c r="C1" s="4" t="s">
        <v>15</v>
      </c>
      <c r="D1" s="4" t="s">
        <v>16</v>
      </c>
      <c r="F1" s="17" t="s">
        <v>18</v>
      </c>
      <c r="G1" s="17" t="s">
        <v>17</v>
      </c>
      <c r="H1" s="17" t="s">
        <v>19</v>
      </c>
      <c r="I1" s="17" t="s">
        <v>25</v>
      </c>
      <c r="J1" s="17" t="s">
        <v>9</v>
      </c>
    </row>
    <row r="2" spans="1:10" ht="15.75" x14ac:dyDescent="0.25">
      <c r="A2" s="2">
        <v>41275</v>
      </c>
      <c r="B2" s="3">
        <v>2426</v>
      </c>
      <c r="C2" s="59"/>
      <c r="D2" s="59"/>
      <c r="F2" s="18"/>
      <c r="G2" s="27"/>
      <c r="H2" s="27"/>
      <c r="I2" s="28"/>
      <c r="J2" s="26"/>
    </row>
    <row r="3" spans="1:10" x14ac:dyDescent="0.25">
      <c r="A3" s="2">
        <v>41276</v>
      </c>
      <c r="B3" s="3">
        <v>2448.1</v>
      </c>
      <c r="C3" s="20">
        <f>(B3-B2)/B2</f>
        <v>9.1096455070073818E-3</v>
      </c>
      <c r="D3" s="22">
        <f>LOG(B3)-LOG(B2)</f>
        <v>3.9383573682858497E-3</v>
      </c>
      <c r="F3" s="1"/>
      <c r="G3" s="1"/>
      <c r="H3" s="1"/>
      <c r="I3" s="1"/>
      <c r="J3" s="1"/>
    </row>
    <row r="4" spans="1:10" ht="15" customHeight="1" x14ac:dyDescent="0.25">
      <c r="A4" s="2">
        <v>41277</v>
      </c>
      <c r="B4" s="3">
        <v>2470.9499999999998</v>
      </c>
      <c r="C4" s="20">
        <f t="shared" ref="C4:C67" si="0">(B4-B3)/B3</f>
        <v>9.3337690453820961E-3</v>
      </c>
      <c r="D4" s="22">
        <f t="shared" ref="D4:D67" si="1">LOG(B4)-LOG(B3)</f>
        <v>4.0348035858803755E-3</v>
      </c>
      <c r="F4" s="47" t="s">
        <v>20</v>
      </c>
      <c r="G4" s="47"/>
      <c r="H4" s="47"/>
      <c r="I4" s="47"/>
      <c r="J4" s="47"/>
    </row>
    <row r="5" spans="1:10" x14ac:dyDescent="0.25">
      <c r="A5" s="2">
        <v>41278</v>
      </c>
      <c r="B5" s="3">
        <v>2484.8000000000002</v>
      </c>
      <c r="C5" s="20">
        <f t="shared" si="0"/>
        <v>5.6051316295353468E-3</v>
      </c>
      <c r="D5" s="22">
        <f t="shared" si="1"/>
        <v>2.4274808997626351E-3</v>
      </c>
      <c r="F5" s="47"/>
      <c r="G5" s="47"/>
      <c r="H5" s="47"/>
      <c r="I5" s="47"/>
      <c r="J5" s="47"/>
    </row>
    <row r="6" spans="1:10" ht="15" customHeight="1" x14ac:dyDescent="0.25">
      <c r="A6" s="2">
        <v>41281</v>
      </c>
      <c r="B6" s="3">
        <v>2467</v>
      </c>
      <c r="C6" s="20">
        <f t="shared" si="0"/>
        <v>-7.1635544108178449E-3</v>
      </c>
      <c r="D6" s="22">
        <f t="shared" si="1"/>
        <v>-3.1222888947470828E-3</v>
      </c>
      <c r="F6" s="47" t="s">
        <v>21</v>
      </c>
      <c r="G6" s="47"/>
      <c r="H6" s="47"/>
      <c r="I6" s="47"/>
      <c r="J6" s="47"/>
    </row>
    <row r="7" spans="1:10" x14ac:dyDescent="0.25">
      <c r="A7" s="2">
        <v>41282</v>
      </c>
      <c r="B7" s="3">
        <v>2493.4499999999998</v>
      </c>
      <c r="C7" s="20">
        <f t="shared" si="0"/>
        <v>1.0721524118362309E-2</v>
      </c>
      <c r="D7" s="22">
        <f t="shared" si="1"/>
        <v>4.6315144455113533E-3</v>
      </c>
      <c r="F7" s="47"/>
      <c r="G7" s="47"/>
      <c r="H7" s="47"/>
      <c r="I7" s="47"/>
      <c r="J7" s="47"/>
    </row>
    <row r="8" spans="1:10" x14ac:dyDescent="0.25">
      <c r="A8" s="2">
        <v>41283</v>
      </c>
      <c r="B8" s="3">
        <v>2521.65</v>
      </c>
      <c r="C8" s="20">
        <f t="shared" si="0"/>
        <v>1.1309631233832752E-2</v>
      </c>
      <c r="D8" s="22">
        <f t="shared" si="1"/>
        <v>4.8841432752335656E-3</v>
      </c>
      <c r="F8" s="1"/>
      <c r="G8" s="1"/>
      <c r="H8" s="1"/>
      <c r="I8" s="1"/>
      <c r="J8" s="1"/>
    </row>
    <row r="9" spans="1:10" ht="23.25" x14ac:dyDescent="0.25">
      <c r="A9" s="2">
        <v>41284</v>
      </c>
      <c r="B9" s="3">
        <v>2539.1999999999998</v>
      </c>
      <c r="C9" s="20">
        <f t="shared" si="0"/>
        <v>6.9597287490332626E-3</v>
      </c>
      <c r="D9" s="22">
        <f t="shared" si="1"/>
        <v>3.0121022002917996E-3</v>
      </c>
      <c r="F9" s="48" t="s">
        <v>22</v>
      </c>
      <c r="G9" s="48"/>
      <c r="H9" s="48"/>
      <c r="I9" s="48"/>
      <c r="J9" s="48"/>
    </row>
    <row r="10" spans="1:10" ht="18.75" x14ac:dyDescent="0.25">
      <c r="A10" s="2">
        <v>41285</v>
      </c>
      <c r="B10" s="3">
        <v>2490.9499999999998</v>
      </c>
      <c r="C10" s="20">
        <f t="shared" si="0"/>
        <v>-1.9002047889098931E-2</v>
      </c>
      <c r="D10" s="22">
        <f t="shared" si="1"/>
        <v>-8.3318992335716935E-3</v>
      </c>
      <c r="F10" s="55" t="s">
        <v>23</v>
      </c>
      <c r="G10" s="56"/>
      <c r="H10" s="51" t="s">
        <v>24</v>
      </c>
      <c r="I10" s="51"/>
      <c r="J10" s="51"/>
    </row>
    <row r="11" spans="1:10" x14ac:dyDescent="0.25">
      <c r="A11" s="2">
        <v>41288</v>
      </c>
      <c r="B11" s="3">
        <v>2498.25</v>
      </c>
      <c r="C11" s="20">
        <f t="shared" si="0"/>
        <v>2.9306088038700828E-3</v>
      </c>
      <c r="D11" s="22">
        <f t="shared" si="1"/>
        <v>1.2708859056758115E-3</v>
      </c>
      <c r="E11" s="24"/>
      <c r="F11" s="54"/>
      <c r="G11" s="54"/>
      <c r="H11" s="53"/>
      <c r="I11" s="53"/>
      <c r="J11" s="53"/>
    </row>
    <row r="12" spans="1:10" x14ac:dyDescent="0.25">
      <c r="A12" s="2">
        <v>41289</v>
      </c>
      <c r="B12" s="3">
        <v>2488.9</v>
      </c>
      <c r="C12" s="20">
        <f t="shared" si="0"/>
        <v>-3.7426198338836821E-3</v>
      </c>
      <c r="D12" s="22">
        <f t="shared" si="1"/>
        <v>-1.6284483777155856E-3</v>
      </c>
      <c r="F12" s="1"/>
      <c r="G12" s="1"/>
      <c r="H12" s="1"/>
      <c r="I12" s="1"/>
      <c r="J12" s="1"/>
    </row>
    <row r="13" spans="1:10" ht="18.75" x14ac:dyDescent="0.25">
      <c r="A13" s="2">
        <v>41290</v>
      </c>
      <c r="B13" s="3">
        <v>2432.9</v>
      </c>
      <c r="C13" s="20">
        <f t="shared" si="0"/>
        <v>-2.2499899554019848E-2</v>
      </c>
      <c r="D13" s="22">
        <f t="shared" si="1"/>
        <v>-9.883189304849882E-3</v>
      </c>
      <c r="E13" s="20"/>
      <c r="F13" s="1"/>
      <c r="G13" s="45" t="s">
        <v>30</v>
      </c>
      <c r="H13" s="46"/>
      <c r="I13" s="1"/>
      <c r="J13" s="1"/>
    </row>
    <row r="14" spans="1:10" x14ac:dyDescent="0.25">
      <c r="A14" s="2">
        <v>41291</v>
      </c>
      <c r="B14" s="3">
        <v>2468.35</v>
      </c>
      <c r="C14" s="20">
        <f t="shared" si="0"/>
        <v>1.457108800197288E-2</v>
      </c>
      <c r="D14" s="22">
        <f t="shared" si="1"/>
        <v>6.2824821681490839E-3</v>
      </c>
      <c r="E14" s="20"/>
      <c r="F14" s="1"/>
      <c r="G14" s="29" t="s">
        <v>26</v>
      </c>
      <c r="H14" s="31"/>
      <c r="I14" s="1"/>
      <c r="J14" s="1"/>
    </row>
    <row r="15" spans="1:10" x14ac:dyDescent="0.25">
      <c r="A15" s="2">
        <v>41292</v>
      </c>
      <c r="B15" s="3">
        <v>2491.1999999999998</v>
      </c>
      <c r="C15" s="20">
        <f t="shared" si="0"/>
        <v>9.2571961026596348E-3</v>
      </c>
      <c r="D15" s="22">
        <f t="shared" si="1"/>
        <v>4.001854655584669E-3</v>
      </c>
      <c r="F15" s="19"/>
      <c r="G15" s="29" t="s">
        <v>27</v>
      </c>
      <c r="H15" s="31"/>
      <c r="I15" s="1"/>
      <c r="J15" s="1"/>
    </row>
    <row r="16" spans="1:10" x14ac:dyDescent="0.25">
      <c r="A16" s="2">
        <v>41295</v>
      </c>
      <c r="B16" s="3">
        <v>2497.75</v>
      </c>
      <c r="C16" s="20">
        <f t="shared" si="0"/>
        <v>2.6292549775209467E-3</v>
      </c>
      <c r="D16" s="22">
        <f t="shared" si="1"/>
        <v>1.1403724194094522E-3</v>
      </c>
      <c r="F16" s="1"/>
      <c r="G16" s="29" t="s">
        <v>28</v>
      </c>
      <c r="H16" s="32"/>
      <c r="I16" s="1"/>
      <c r="J16" s="1"/>
    </row>
    <row r="17" spans="1:10" x14ac:dyDescent="0.25">
      <c r="A17" s="2">
        <v>41296</v>
      </c>
      <c r="B17" s="3">
        <v>2464.35</v>
      </c>
      <c r="C17" s="20">
        <f t="shared" si="0"/>
        <v>-1.337203483134825E-2</v>
      </c>
      <c r="D17" s="22">
        <f t="shared" si="1"/>
        <v>-5.8465789749240216E-3</v>
      </c>
      <c r="F17" s="1"/>
      <c r="G17" s="29" t="s">
        <v>29</v>
      </c>
      <c r="H17" s="32"/>
      <c r="I17" s="1"/>
      <c r="J17" s="1"/>
    </row>
    <row r="18" spans="1:10" x14ac:dyDescent="0.25">
      <c r="A18" s="2">
        <v>41297</v>
      </c>
      <c r="B18" s="3">
        <v>2480.3000000000002</v>
      </c>
      <c r="C18" s="20">
        <f t="shared" si="0"/>
        <v>6.4722949256397324E-3</v>
      </c>
      <c r="D18" s="22">
        <f t="shared" si="1"/>
        <v>2.8018246031948912E-3</v>
      </c>
      <c r="F18" s="1"/>
      <c r="G18" s="29" t="s">
        <v>31</v>
      </c>
      <c r="H18" s="33"/>
      <c r="I18" s="1"/>
      <c r="J18" s="1"/>
    </row>
    <row r="19" spans="1:10" x14ac:dyDescent="0.25">
      <c r="A19" s="2">
        <v>41298</v>
      </c>
      <c r="B19" s="3">
        <v>2458.4</v>
      </c>
      <c r="C19" s="20">
        <f t="shared" si="0"/>
        <v>-8.8295770672902826E-3</v>
      </c>
      <c r="D19" s="22">
        <f t="shared" si="1"/>
        <v>-3.8516660234035882E-3</v>
      </c>
      <c r="F19" s="1"/>
      <c r="G19" s="29" t="s">
        <v>32</v>
      </c>
      <c r="H19" s="33"/>
      <c r="I19" s="1"/>
      <c r="J19" s="1"/>
    </row>
    <row r="20" spans="1:10" x14ac:dyDescent="0.25">
      <c r="A20" s="2">
        <v>41299</v>
      </c>
      <c r="B20" s="3">
        <v>2513.25</v>
      </c>
      <c r="C20" s="20">
        <f t="shared" si="0"/>
        <v>2.2311259355678452E-2</v>
      </c>
      <c r="D20" s="22">
        <f t="shared" si="1"/>
        <v>9.5831439786495665E-3</v>
      </c>
      <c r="E20" s="20"/>
      <c r="F20" s="1"/>
      <c r="G20" s="29" t="s">
        <v>33</v>
      </c>
      <c r="H20" s="33"/>
      <c r="I20" s="1"/>
      <c r="J20" s="1"/>
    </row>
    <row r="21" spans="1:10" x14ac:dyDescent="0.25">
      <c r="A21" s="2">
        <v>41302</v>
      </c>
      <c r="B21" s="3">
        <v>2490.15</v>
      </c>
      <c r="C21" s="20">
        <f t="shared" si="0"/>
        <v>-9.1912861832288504E-3</v>
      </c>
      <c r="D21" s="22">
        <f t="shared" si="1"/>
        <v>-4.010182601038359E-3</v>
      </c>
      <c r="F21" s="1"/>
      <c r="G21" s="29" t="s">
        <v>34</v>
      </c>
      <c r="H21" s="30"/>
      <c r="I21" s="1"/>
      <c r="J21" s="1"/>
    </row>
    <row r="22" spans="1:10" x14ac:dyDescent="0.25">
      <c r="A22" s="2">
        <v>41303</v>
      </c>
      <c r="B22" s="3">
        <v>2457.3000000000002</v>
      </c>
      <c r="C22" s="20">
        <f t="shared" si="0"/>
        <v>-1.3191976386964604E-2</v>
      </c>
      <c r="D22" s="22">
        <f t="shared" si="1"/>
        <v>-5.7673279736474292E-3</v>
      </c>
      <c r="F22" s="1"/>
      <c r="G22" s="29" t="s">
        <v>35</v>
      </c>
      <c r="H22" s="31"/>
      <c r="I22" s="1"/>
      <c r="J22" s="1"/>
    </row>
    <row r="23" spans="1:10" x14ac:dyDescent="0.25">
      <c r="A23" s="2">
        <v>41304</v>
      </c>
      <c r="B23" s="3">
        <v>2435.4</v>
      </c>
      <c r="C23" s="20">
        <f t="shared" si="0"/>
        <v>-8.9122207300696248E-3</v>
      </c>
      <c r="D23" s="22">
        <f t="shared" si="1"/>
        <v>-3.8878789513567824E-3</v>
      </c>
      <c r="G23" s="29" t="s">
        <v>36</v>
      </c>
      <c r="H23" s="31"/>
    </row>
    <row r="24" spans="1:10" x14ac:dyDescent="0.25">
      <c r="A24" s="2">
        <v>41305</v>
      </c>
      <c r="B24" s="3">
        <v>2436.6</v>
      </c>
      <c r="C24" s="20">
        <f t="shared" si="0"/>
        <v>4.9273220004919852E-4</v>
      </c>
      <c r="D24" s="22">
        <f t="shared" si="1"/>
        <v>2.139381727515044E-4</v>
      </c>
      <c r="G24" s="29" t="s">
        <v>37</v>
      </c>
      <c r="H24" s="31"/>
    </row>
    <row r="25" spans="1:10" x14ac:dyDescent="0.25">
      <c r="A25" s="2">
        <v>41306</v>
      </c>
      <c r="B25" s="3">
        <v>2409.9</v>
      </c>
      <c r="C25" s="20">
        <f t="shared" si="0"/>
        <v>-1.0957892144791849E-2</v>
      </c>
      <c r="D25" s="22">
        <f t="shared" si="1"/>
        <v>-4.785218190613616E-3</v>
      </c>
      <c r="G25" s="29" t="s">
        <v>38</v>
      </c>
      <c r="H25" s="31"/>
    </row>
    <row r="26" spans="1:10" x14ac:dyDescent="0.25">
      <c r="A26" s="2">
        <v>41309</v>
      </c>
      <c r="B26" s="3">
        <v>2351.85</v>
      </c>
      <c r="C26" s="20">
        <f t="shared" si="0"/>
        <v>-2.408813643719664E-2</v>
      </c>
      <c r="D26" s="22">
        <f t="shared" si="1"/>
        <v>-1.0589402514372015E-2</v>
      </c>
    </row>
    <row r="27" spans="1:10" x14ac:dyDescent="0.25">
      <c r="A27" s="2">
        <v>41310</v>
      </c>
      <c r="B27" s="3">
        <v>2365.1999999999998</v>
      </c>
      <c r="C27" s="20">
        <f t="shared" si="0"/>
        <v>5.6763824223483254E-3</v>
      </c>
      <c r="D27" s="22">
        <f t="shared" si="1"/>
        <v>2.4582511583730593E-3</v>
      </c>
    </row>
    <row r="28" spans="1:10" x14ac:dyDescent="0.25">
      <c r="A28" s="2">
        <v>41311</v>
      </c>
      <c r="B28" s="3">
        <v>2351</v>
      </c>
      <c r="C28" s="20">
        <f t="shared" si="0"/>
        <v>-6.0037206155926851E-3</v>
      </c>
      <c r="D28" s="22">
        <f t="shared" si="1"/>
        <v>-2.6152412021285265E-3</v>
      </c>
    </row>
    <row r="29" spans="1:10" x14ac:dyDescent="0.25">
      <c r="A29" s="2">
        <v>41312</v>
      </c>
      <c r="B29" s="3">
        <v>2327.1</v>
      </c>
      <c r="C29" s="20">
        <f t="shared" si="0"/>
        <v>-1.0165886856656781E-2</v>
      </c>
      <c r="D29" s="22">
        <f t="shared" si="1"/>
        <v>-4.4375829610916462E-3</v>
      </c>
    </row>
    <row r="30" spans="1:10" x14ac:dyDescent="0.25">
      <c r="A30" s="2">
        <v>41313</v>
      </c>
      <c r="B30" s="3">
        <v>2286.4</v>
      </c>
      <c r="C30" s="20">
        <f t="shared" si="0"/>
        <v>-1.7489579304713943E-2</v>
      </c>
      <c r="D30" s="22">
        <f t="shared" si="1"/>
        <v>-7.6628347169527267E-3</v>
      </c>
    </row>
    <row r="31" spans="1:10" x14ac:dyDescent="0.25">
      <c r="A31" s="2">
        <v>41316</v>
      </c>
      <c r="B31" s="3">
        <v>2294.5500000000002</v>
      </c>
      <c r="C31" s="20">
        <f t="shared" si="0"/>
        <v>3.5645556333100468E-3</v>
      </c>
      <c r="D31" s="22">
        <f t="shared" si="1"/>
        <v>1.5453142959223065E-3</v>
      </c>
    </row>
    <row r="32" spans="1:10" x14ac:dyDescent="0.25">
      <c r="A32" s="2">
        <v>41317</v>
      </c>
      <c r="B32" s="3">
        <v>2297.15</v>
      </c>
      <c r="C32" s="20">
        <f t="shared" si="0"/>
        <v>1.1331197838355708E-3</v>
      </c>
      <c r="D32" s="22">
        <f t="shared" si="1"/>
        <v>4.9182907142375498E-4</v>
      </c>
    </row>
    <row r="33" spans="1:4" x14ac:dyDescent="0.25">
      <c r="A33" s="2">
        <v>41318</v>
      </c>
      <c r="B33" s="3">
        <v>2255.0500000000002</v>
      </c>
      <c r="C33" s="20">
        <f t="shared" si="0"/>
        <v>-1.8327057440741749E-2</v>
      </c>
      <c r="D33" s="22">
        <f t="shared" si="1"/>
        <v>-8.0331791176191381E-3</v>
      </c>
    </row>
    <row r="34" spans="1:4" x14ac:dyDescent="0.25">
      <c r="A34" s="2">
        <v>41319</v>
      </c>
      <c r="B34" s="3">
        <v>2214.35</v>
      </c>
      <c r="C34" s="20">
        <f t="shared" si="0"/>
        <v>-1.8048380301988989E-2</v>
      </c>
      <c r="D34" s="22">
        <f t="shared" si="1"/>
        <v>-7.9099091741365868E-3</v>
      </c>
    </row>
    <row r="35" spans="1:4" x14ac:dyDescent="0.25">
      <c r="A35" s="2">
        <v>41320</v>
      </c>
      <c r="B35" s="3">
        <v>2233.25</v>
      </c>
      <c r="C35" s="20">
        <f t="shared" si="0"/>
        <v>8.5352360737914468E-3</v>
      </c>
      <c r="D35" s="22">
        <f t="shared" si="1"/>
        <v>3.6910761383572854E-3</v>
      </c>
    </row>
    <row r="36" spans="1:4" x14ac:dyDescent="0.25">
      <c r="A36" s="2">
        <v>41323</v>
      </c>
      <c r="B36" s="3">
        <v>2259.75</v>
      </c>
      <c r="C36" s="20">
        <f t="shared" si="0"/>
        <v>1.1866114407254002E-2</v>
      </c>
      <c r="D36" s="22">
        <f t="shared" si="1"/>
        <v>5.123052404214512E-3</v>
      </c>
    </row>
    <row r="37" spans="1:4" x14ac:dyDescent="0.25">
      <c r="A37" s="2">
        <v>41324</v>
      </c>
      <c r="B37" s="3">
        <v>2273.6999999999998</v>
      </c>
      <c r="C37" s="20">
        <f t="shared" si="0"/>
        <v>6.1732492532358971E-3</v>
      </c>
      <c r="D37" s="22">
        <f t="shared" si="1"/>
        <v>2.6727667204560213E-3</v>
      </c>
    </row>
    <row r="38" spans="1:4" x14ac:dyDescent="0.25">
      <c r="A38" s="2">
        <v>41325</v>
      </c>
      <c r="B38" s="3">
        <v>2251.4</v>
      </c>
      <c r="C38" s="20">
        <f t="shared" si="0"/>
        <v>-9.8078022606323308E-3</v>
      </c>
      <c r="D38" s="22">
        <f t="shared" si="1"/>
        <v>-4.2805000324972475E-3</v>
      </c>
    </row>
    <row r="39" spans="1:4" x14ac:dyDescent="0.25">
      <c r="A39" s="2">
        <v>41326</v>
      </c>
      <c r="B39" s="3">
        <v>2210</v>
      </c>
      <c r="C39" s="20">
        <f t="shared" si="0"/>
        <v>-1.8388558230434435E-2</v>
      </c>
      <c r="D39" s="22">
        <f t="shared" si="1"/>
        <v>-8.0603880679053219E-3</v>
      </c>
    </row>
    <row r="40" spans="1:4" x14ac:dyDescent="0.25">
      <c r="A40" s="2">
        <v>41327</v>
      </c>
      <c r="B40" s="3">
        <v>2196.5</v>
      </c>
      <c r="C40" s="20">
        <f t="shared" si="0"/>
        <v>-6.1085972850678733E-3</v>
      </c>
      <c r="D40" s="22">
        <f t="shared" si="1"/>
        <v>-2.6610660837715905E-3</v>
      </c>
    </row>
    <row r="41" spans="1:4" x14ac:dyDescent="0.25">
      <c r="A41" s="2">
        <v>41330</v>
      </c>
      <c r="B41" s="3">
        <v>2220.85</v>
      </c>
      <c r="C41" s="20">
        <f t="shared" si="0"/>
        <v>1.1085818347370775E-2</v>
      </c>
      <c r="D41" s="22">
        <f t="shared" si="1"/>
        <v>4.7880189470403955E-3</v>
      </c>
    </row>
    <row r="42" spans="1:4" x14ac:dyDescent="0.25">
      <c r="A42" s="2">
        <v>41331</v>
      </c>
      <c r="B42" s="3">
        <v>2199</v>
      </c>
      <c r="C42" s="20">
        <f t="shared" si="0"/>
        <v>-9.8385753202602198E-3</v>
      </c>
      <c r="D42" s="22">
        <f t="shared" si="1"/>
        <v>-4.2939971875890492E-3</v>
      </c>
    </row>
    <row r="43" spans="1:4" x14ac:dyDescent="0.25">
      <c r="A43" s="2">
        <v>41332</v>
      </c>
      <c r="B43" s="3">
        <v>2213.85</v>
      </c>
      <c r="C43" s="20">
        <f t="shared" si="0"/>
        <v>6.7530695770804498E-3</v>
      </c>
      <c r="D43" s="22">
        <f t="shared" si="1"/>
        <v>2.9229624397428822E-3</v>
      </c>
    </row>
    <row r="44" spans="1:4" x14ac:dyDescent="0.25">
      <c r="A44" s="2">
        <v>41333</v>
      </c>
      <c r="B44" s="3">
        <v>2085.4</v>
      </c>
      <c r="C44" s="20">
        <f t="shared" si="0"/>
        <v>-5.8021094473428562E-2</v>
      </c>
      <c r="D44" s="22">
        <f t="shared" si="1"/>
        <v>-2.5958822595641973E-2</v>
      </c>
    </row>
    <row r="45" spans="1:4" x14ac:dyDescent="0.25">
      <c r="A45" s="2">
        <v>41334</v>
      </c>
      <c r="B45" s="3">
        <v>2089.3000000000002</v>
      </c>
      <c r="C45" s="20">
        <f t="shared" si="0"/>
        <v>1.8701448163422321E-3</v>
      </c>
      <c r="D45" s="22">
        <f t="shared" si="1"/>
        <v>8.1143505983671815E-4</v>
      </c>
    </row>
    <row r="46" spans="1:4" x14ac:dyDescent="0.25">
      <c r="A46" s="2">
        <v>41337</v>
      </c>
      <c r="B46" s="3">
        <v>2098.1999999999998</v>
      </c>
      <c r="C46" s="20">
        <f t="shared" si="0"/>
        <v>4.2597999329917367E-3</v>
      </c>
      <c r="D46" s="22">
        <f t="shared" si="1"/>
        <v>1.8460784281604248E-3</v>
      </c>
    </row>
    <row r="47" spans="1:4" x14ac:dyDescent="0.25">
      <c r="A47" s="2">
        <v>41338</v>
      </c>
      <c r="B47" s="3">
        <v>2130.5500000000002</v>
      </c>
      <c r="C47" s="20">
        <f t="shared" si="0"/>
        <v>1.5417977313888269E-2</v>
      </c>
      <c r="D47" s="22">
        <f t="shared" si="1"/>
        <v>6.6448480375718155E-3</v>
      </c>
    </row>
    <row r="48" spans="1:4" x14ac:dyDescent="0.25">
      <c r="A48" s="2">
        <v>41339</v>
      </c>
      <c r="B48" s="3">
        <v>2166.1999999999998</v>
      </c>
      <c r="C48" s="20">
        <f t="shared" si="0"/>
        <v>1.6732768533946462E-2</v>
      </c>
      <c r="D48" s="22">
        <f t="shared" si="1"/>
        <v>7.2068207677618012E-3</v>
      </c>
    </row>
    <row r="49" spans="1:4" x14ac:dyDescent="0.25">
      <c r="A49" s="2">
        <v>41340</v>
      </c>
      <c r="B49" s="3">
        <v>2168.4499999999998</v>
      </c>
      <c r="C49" s="20">
        <f t="shared" si="0"/>
        <v>1.038685255285754E-3</v>
      </c>
      <c r="D49" s="22">
        <f t="shared" si="1"/>
        <v>4.5086116389692066E-4</v>
      </c>
    </row>
    <row r="50" spans="1:4" x14ac:dyDescent="0.25">
      <c r="A50" s="2">
        <v>41341</v>
      </c>
      <c r="B50" s="3">
        <v>2204.1</v>
      </c>
      <c r="C50" s="20">
        <f t="shared" si="0"/>
        <v>1.6440314510364588E-2</v>
      </c>
      <c r="D50" s="22">
        <f t="shared" si="1"/>
        <v>7.0818819019198287E-3</v>
      </c>
    </row>
    <row r="51" spans="1:4" x14ac:dyDescent="0.25">
      <c r="A51" s="2">
        <v>41344</v>
      </c>
      <c r="B51" s="3">
        <v>2205.1999999999998</v>
      </c>
      <c r="C51" s="20">
        <f t="shared" si="0"/>
        <v>4.9906991515807323E-4</v>
      </c>
      <c r="D51" s="22">
        <f t="shared" si="1"/>
        <v>2.1668924319273586E-4</v>
      </c>
    </row>
    <row r="52" spans="1:4" x14ac:dyDescent="0.25">
      <c r="A52" s="2">
        <v>41345</v>
      </c>
      <c r="B52" s="3">
        <v>2201.3000000000002</v>
      </c>
      <c r="C52" s="20">
        <f t="shared" si="0"/>
        <v>-1.7685470705603285E-3</v>
      </c>
      <c r="D52" s="22">
        <f t="shared" si="1"/>
        <v>-7.6875021975464364E-4</v>
      </c>
    </row>
    <row r="53" spans="1:4" x14ac:dyDescent="0.25">
      <c r="A53" s="2">
        <v>41346</v>
      </c>
      <c r="B53" s="3">
        <v>2179.25</v>
      </c>
      <c r="C53" s="20">
        <f t="shared" si="0"/>
        <v>-1.0016808249670731E-2</v>
      </c>
      <c r="D53" s="22">
        <f t="shared" si="1"/>
        <v>-4.3721789297741509E-3</v>
      </c>
    </row>
    <row r="54" spans="1:4" x14ac:dyDescent="0.25">
      <c r="A54" s="2">
        <v>41347</v>
      </c>
      <c r="B54" s="3">
        <v>2255.85</v>
      </c>
      <c r="C54" s="20">
        <f t="shared" si="0"/>
        <v>3.5149707468165613E-2</v>
      </c>
      <c r="D54" s="22">
        <f t="shared" si="1"/>
        <v>1.500316373069488E-2</v>
      </c>
    </row>
    <row r="55" spans="1:4" x14ac:dyDescent="0.25">
      <c r="A55" s="2">
        <v>41348</v>
      </c>
      <c r="B55" s="3">
        <v>2261.65</v>
      </c>
      <c r="C55" s="20">
        <f t="shared" si="0"/>
        <v>2.5710929361438847E-3</v>
      </c>
      <c r="D55" s="22">
        <f t="shared" si="1"/>
        <v>1.1151784744156679E-3</v>
      </c>
    </row>
    <row r="56" spans="1:4" x14ac:dyDescent="0.25">
      <c r="A56" s="2">
        <v>41351</v>
      </c>
      <c r="B56" s="3">
        <v>2248.5</v>
      </c>
      <c r="C56" s="20">
        <f t="shared" si="0"/>
        <v>-5.8143390887184536E-3</v>
      </c>
      <c r="D56" s="22">
        <f t="shared" si="1"/>
        <v>-2.5325049588524884E-3</v>
      </c>
    </row>
    <row r="57" spans="1:4" x14ac:dyDescent="0.25">
      <c r="A57" s="2">
        <v>41352</v>
      </c>
      <c r="B57" s="3">
        <v>2202.9499999999998</v>
      </c>
      <c r="C57" s="20">
        <f t="shared" si="0"/>
        <v>-2.0257949744274042E-2</v>
      </c>
      <c r="D57" s="22">
        <f t="shared" si="1"/>
        <v>-8.8882517529760285E-3</v>
      </c>
    </row>
    <row r="58" spans="1:4" x14ac:dyDescent="0.25">
      <c r="A58" s="2">
        <v>41353</v>
      </c>
      <c r="B58" s="3">
        <v>2117.75</v>
      </c>
      <c r="C58" s="20">
        <f t="shared" si="0"/>
        <v>-3.8675412515036575E-2</v>
      </c>
      <c r="D58" s="22">
        <f t="shared" si="1"/>
        <v>-1.7129949737767713E-2</v>
      </c>
    </row>
    <row r="59" spans="1:4" x14ac:dyDescent="0.25">
      <c r="A59" s="2">
        <v>41354</v>
      </c>
      <c r="B59" s="3">
        <v>2120.0500000000002</v>
      </c>
      <c r="C59" s="20">
        <f t="shared" si="0"/>
        <v>1.086058316609695E-3</v>
      </c>
      <c r="D59" s="22">
        <f t="shared" si="1"/>
        <v>4.7141318913324071E-4</v>
      </c>
    </row>
    <row r="60" spans="1:4" x14ac:dyDescent="0.25">
      <c r="A60" s="2">
        <v>41355</v>
      </c>
      <c r="B60" s="3">
        <v>2083.9</v>
      </c>
      <c r="C60" s="20">
        <f t="shared" si="0"/>
        <v>-1.7051484634796391E-2</v>
      </c>
      <c r="D60" s="22">
        <f t="shared" si="1"/>
        <v>-7.4692289413684776E-3</v>
      </c>
    </row>
    <row r="61" spans="1:4" x14ac:dyDescent="0.25">
      <c r="A61" s="2">
        <v>41358</v>
      </c>
      <c r="B61" s="3">
        <v>2058.4499999999998</v>
      </c>
      <c r="C61" s="20">
        <f t="shared" si="0"/>
        <v>-1.2212678151542911E-2</v>
      </c>
      <c r="D61" s="22">
        <f t="shared" si="1"/>
        <v>-5.3365522649650998E-3</v>
      </c>
    </row>
    <row r="62" spans="1:4" x14ac:dyDescent="0.25">
      <c r="A62" s="2">
        <v>41359</v>
      </c>
      <c r="B62" s="3">
        <v>2051.4</v>
      </c>
      <c r="C62" s="20">
        <f t="shared" si="0"/>
        <v>-3.4249070902862481E-3</v>
      </c>
      <c r="D62" s="22">
        <f t="shared" si="1"/>
        <v>-1.4899712157783185E-3</v>
      </c>
    </row>
    <row r="63" spans="1:4" x14ac:dyDescent="0.25">
      <c r="A63" s="2">
        <v>41361</v>
      </c>
      <c r="B63" s="3">
        <v>2072.75</v>
      </c>
      <c r="C63" s="20">
        <f t="shared" si="0"/>
        <v>1.0407526567222341E-2</v>
      </c>
      <c r="D63" s="22">
        <f t="shared" si="1"/>
        <v>4.4965726367811598E-3</v>
      </c>
    </row>
    <row r="64" spans="1:4" x14ac:dyDescent="0.25">
      <c r="A64" s="2">
        <v>41365</v>
      </c>
      <c r="B64" s="3">
        <v>2090.6</v>
      </c>
      <c r="C64" s="20">
        <f t="shared" si="0"/>
        <v>8.6117476782052397E-3</v>
      </c>
      <c r="D64" s="22">
        <f t="shared" si="1"/>
        <v>3.7240222428125414E-3</v>
      </c>
    </row>
    <row r="65" spans="1:4" x14ac:dyDescent="0.25">
      <c r="A65" s="2">
        <v>41366</v>
      </c>
      <c r="B65" s="3">
        <v>2140.1</v>
      </c>
      <c r="C65" s="20">
        <f t="shared" si="0"/>
        <v>2.3677413182818331E-2</v>
      </c>
      <c r="D65" s="22">
        <f t="shared" si="1"/>
        <v>1.0163120949879811E-2</v>
      </c>
    </row>
    <row r="66" spans="1:4" x14ac:dyDescent="0.25">
      <c r="A66" s="2">
        <v>41367</v>
      </c>
      <c r="B66" s="3">
        <v>2107.3000000000002</v>
      </c>
      <c r="C66" s="20">
        <f t="shared" si="0"/>
        <v>-1.5326386617447656E-2</v>
      </c>
      <c r="D66" s="22">
        <f t="shared" si="1"/>
        <v>-6.7076998543602606E-3</v>
      </c>
    </row>
    <row r="67" spans="1:4" x14ac:dyDescent="0.25">
      <c r="A67" s="2">
        <v>41368</v>
      </c>
      <c r="B67" s="3">
        <v>2066.1</v>
      </c>
      <c r="C67" s="20">
        <f t="shared" si="0"/>
        <v>-1.9551084325914805E-2</v>
      </c>
      <c r="D67" s="22">
        <f t="shared" si="1"/>
        <v>-8.5750294503692537E-3</v>
      </c>
    </row>
    <row r="68" spans="1:4" x14ac:dyDescent="0.25">
      <c r="A68" s="2">
        <v>41369</v>
      </c>
      <c r="B68" s="3">
        <v>2056.3000000000002</v>
      </c>
      <c r="C68" s="20">
        <f t="shared" ref="C68:C131" si="2">(B68-B67)/B67</f>
        <v>-4.7432360485938378E-3</v>
      </c>
      <c r="D68" s="22">
        <f t="shared" ref="D68:D131" si="3">LOG(B68)-LOG(B67)</f>
        <v>-2.064862187180605E-3</v>
      </c>
    </row>
    <row r="69" spans="1:4" x14ac:dyDescent="0.25">
      <c r="A69" s="2">
        <v>41372</v>
      </c>
      <c r="B69" s="3">
        <v>2033.95</v>
      </c>
      <c r="C69" s="20">
        <f t="shared" si="2"/>
        <v>-1.086903661917042E-2</v>
      </c>
      <c r="D69" s="22">
        <f t="shared" si="3"/>
        <v>-4.7462029345157752E-3</v>
      </c>
    </row>
    <row r="70" spans="1:4" x14ac:dyDescent="0.25">
      <c r="A70" s="2">
        <v>41373</v>
      </c>
      <c r="B70" s="3">
        <v>1987.1</v>
      </c>
      <c r="C70" s="20">
        <f t="shared" si="2"/>
        <v>-2.3033997885887135E-2</v>
      </c>
      <c r="D70" s="22">
        <f t="shared" si="3"/>
        <v>-1.0120549230196119E-2</v>
      </c>
    </row>
    <row r="71" spans="1:4" x14ac:dyDescent="0.25">
      <c r="A71" s="2">
        <v>41374</v>
      </c>
      <c r="B71" s="3">
        <v>2021</v>
      </c>
      <c r="C71" s="20">
        <f t="shared" si="2"/>
        <v>1.7060037240199333E-2</v>
      </c>
      <c r="D71" s="22">
        <f t="shared" si="3"/>
        <v>7.3465901622142837E-3</v>
      </c>
    </row>
    <row r="72" spans="1:4" x14ac:dyDescent="0.25">
      <c r="A72" s="2">
        <v>41375</v>
      </c>
      <c r="B72" s="3">
        <v>2041.7</v>
      </c>
      <c r="C72" s="20">
        <f t="shared" si="2"/>
        <v>1.0242454230578945E-2</v>
      </c>
      <c r="D72" s="22">
        <f t="shared" si="3"/>
        <v>4.4256152658759262E-3</v>
      </c>
    </row>
    <row r="73" spans="1:4" x14ac:dyDescent="0.25">
      <c r="A73" s="2">
        <v>41376</v>
      </c>
      <c r="B73" s="3">
        <v>2082.0500000000002</v>
      </c>
      <c r="C73" s="20">
        <f t="shared" si="2"/>
        <v>1.9762942645834419E-2</v>
      </c>
      <c r="D73" s="22">
        <f t="shared" si="3"/>
        <v>8.4992260107030759E-3</v>
      </c>
    </row>
    <row r="74" spans="1:4" x14ac:dyDescent="0.25">
      <c r="A74" s="2">
        <v>41379</v>
      </c>
      <c r="B74" s="3">
        <v>2144.6999999999998</v>
      </c>
      <c r="C74" s="20">
        <f t="shared" si="2"/>
        <v>3.0090535770034163E-2</v>
      </c>
      <c r="D74" s="22">
        <f t="shared" si="3"/>
        <v>1.2875396993897947E-2</v>
      </c>
    </row>
    <row r="75" spans="1:4" x14ac:dyDescent="0.25">
      <c r="A75" s="2">
        <v>41380</v>
      </c>
      <c r="B75" s="3">
        <v>2181.85</v>
      </c>
      <c r="C75" s="20">
        <f t="shared" si="2"/>
        <v>1.7321769944514429E-2</v>
      </c>
      <c r="D75" s="22">
        <f t="shared" si="3"/>
        <v>7.4583381826132111E-3</v>
      </c>
    </row>
    <row r="76" spans="1:4" x14ac:dyDescent="0.25">
      <c r="A76" s="2">
        <v>41381</v>
      </c>
      <c r="B76" s="3">
        <v>2244.4499999999998</v>
      </c>
      <c r="C76" s="20">
        <f t="shared" si="2"/>
        <v>2.8691248252629607E-2</v>
      </c>
      <c r="D76" s="22">
        <f t="shared" si="3"/>
        <v>1.2285045023915586E-2</v>
      </c>
    </row>
    <row r="77" spans="1:4" x14ac:dyDescent="0.25">
      <c r="A77" s="2">
        <v>41382</v>
      </c>
      <c r="B77" s="3">
        <v>2294</v>
      </c>
      <c r="C77" s="20">
        <f t="shared" si="2"/>
        <v>2.2076678028024765E-2</v>
      </c>
      <c r="D77" s="22">
        <f t="shared" si="3"/>
        <v>9.4834785729389637E-3</v>
      </c>
    </row>
    <row r="78" spans="1:4" x14ac:dyDescent="0.25">
      <c r="A78" s="2">
        <v>41386</v>
      </c>
      <c r="B78" s="3">
        <v>2323.9499999999998</v>
      </c>
      <c r="C78" s="20">
        <f t="shared" si="2"/>
        <v>1.3055797733217009E-2</v>
      </c>
      <c r="D78" s="22">
        <f t="shared" si="3"/>
        <v>5.633366367463033E-3</v>
      </c>
    </row>
    <row r="79" spans="1:4" x14ac:dyDescent="0.25">
      <c r="A79" s="2">
        <v>41387</v>
      </c>
      <c r="B79" s="3">
        <v>2286.65</v>
      </c>
      <c r="C79" s="20">
        <f t="shared" si="2"/>
        <v>-1.6050259256868576E-2</v>
      </c>
      <c r="D79" s="22">
        <f t="shared" si="3"/>
        <v>-7.0270843688340356E-3</v>
      </c>
    </row>
    <row r="80" spans="1:4" x14ac:dyDescent="0.25">
      <c r="A80" s="2">
        <v>41389</v>
      </c>
      <c r="B80" s="3">
        <v>2331.1</v>
      </c>
      <c r="C80" s="20">
        <f t="shared" si="2"/>
        <v>1.9438917193273925E-2</v>
      </c>
      <c r="D80" s="22">
        <f t="shared" si="3"/>
        <v>8.3612088089743963E-3</v>
      </c>
    </row>
    <row r="81" spans="1:4" x14ac:dyDescent="0.25">
      <c r="A81" s="2">
        <v>41390</v>
      </c>
      <c r="B81" s="3">
        <v>2289.5500000000002</v>
      </c>
      <c r="C81" s="20">
        <f t="shared" si="2"/>
        <v>-1.7824203165887231E-2</v>
      </c>
      <c r="D81" s="22">
        <f t="shared" si="3"/>
        <v>-7.8107721295830324E-3</v>
      </c>
    </row>
    <row r="82" spans="1:4" x14ac:dyDescent="0.25">
      <c r="A82" s="2">
        <v>41393</v>
      </c>
      <c r="B82" s="3">
        <v>2272.4499999999998</v>
      </c>
      <c r="C82" s="20">
        <f t="shared" si="2"/>
        <v>-7.4687165600228703E-3</v>
      </c>
      <c r="D82" s="22">
        <f t="shared" si="3"/>
        <v>-3.2557958885313099E-3</v>
      </c>
    </row>
    <row r="83" spans="1:4" x14ac:dyDescent="0.25">
      <c r="A83" s="2">
        <v>41394</v>
      </c>
      <c r="B83" s="3">
        <v>2264.1999999999998</v>
      </c>
      <c r="C83" s="20">
        <f t="shared" si="2"/>
        <v>-3.6304429140355124E-3</v>
      </c>
      <c r="D83" s="22">
        <f t="shared" si="3"/>
        <v>-1.5795502960647134E-3</v>
      </c>
    </row>
    <row r="84" spans="1:4" x14ac:dyDescent="0.25">
      <c r="A84" s="2">
        <v>41396</v>
      </c>
      <c r="B84" s="3">
        <v>2299.35</v>
      </c>
      <c r="C84" s="20">
        <f t="shared" si="2"/>
        <v>1.5524246974648924E-2</v>
      </c>
      <c r="D84" s="22">
        <f t="shared" si="3"/>
        <v>6.6902972155467033E-3</v>
      </c>
    </row>
    <row r="85" spans="1:4" x14ac:dyDescent="0.25">
      <c r="A85" s="2">
        <v>41397</v>
      </c>
      <c r="B85" s="3">
        <v>2216.5500000000002</v>
      </c>
      <c r="C85" s="20">
        <f t="shared" si="2"/>
        <v>-3.6010176789092449E-2</v>
      </c>
      <c r="D85" s="22">
        <f t="shared" si="3"/>
        <v>-1.5927550896625231E-2</v>
      </c>
    </row>
    <row r="86" spans="1:4" x14ac:dyDescent="0.25">
      <c r="A86" s="2">
        <v>41400</v>
      </c>
      <c r="B86" s="3">
        <v>2225.25</v>
      </c>
      <c r="C86" s="20">
        <f t="shared" si="2"/>
        <v>3.925018610001948E-3</v>
      </c>
      <c r="D86" s="22">
        <f t="shared" si="3"/>
        <v>1.7012773309472706E-3</v>
      </c>
    </row>
    <row r="87" spans="1:4" x14ac:dyDescent="0.25">
      <c r="A87" s="2">
        <v>41401</v>
      </c>
      <c r="B87" s="3">
        <v>2256.35</v>
      </c>
      <c r="C87" s="20">
        <f t="shared" si="2"/>
        <v>1.397595775755529E-2</v>
      </c>
      <c r="D87" s="22">
        <f t="shared" si="3"/>
        <v>6.027657623537408E-3</v>
      </c>
    </row>
    <row r="88" spans="1:4" x14ac:dyDescent="0.25">
      <c r="A88" s="2">
        <v>41402</v>
      </c>
      <c r="B88" s="3">
        <v>2253.5500000000002</v>
      </c>
      <c r="C88" s="20">
        <f t="shared" si="2"/>
        <v>-1.2409422297071497E-3</v>
      </c>
      <c r="D88" s="22">
        <f t="shared" si="3"/>
        <v>-5.3926903282697225E-4</v>
      </c>
    </row>
    <row r="89" spans="1:4" x14ac:dyDescent="0.25">
      <c r="A89" s="2">
        <v>41403</v>
      </c>
      <c r="B89" s="3">
        <v>2294.35</v>
      </c>
      <c r="C89" s="20">
        <f t="shared" si="2"/>
        <v>1.8104768032659459E-2</v>
      </c>
      <c r="D89" s="22">
        <f t="shared" si="3"/>
        <v>7.7924713576029703E-3</v>
      </c>
    </row>
    <row r="90" spans="1:4" x14ac:dyDescent="0.25">
      <c r="A90" s="2">
        <v>41404</v>
      </c>
      <c r="B90" s="3">
        <v>2293.75</v>
      </c>
      <c r="C90" s="20">
        <f t="shared" si="2"/>
        <v>-2.6151197506915207E-4</v>
      </c>
      <c r="D90" s="22">
        <f t="shared" si="3"/>
        <v>-1.13588060690617E-4</v>
      </c>
    </row>
    <row r="91" spans="1:4" x14ac:dyDescent="0.25">
      <c r="A91" s="2">
        <v>41405</v>
      </c>
      <c r="B91" s="3">
        <v>2305.9</v>
      </c>
      <c r="C91" s="20">
        <f t="shared" si="2"/>
        <v>5.2970027247956804E-3</v>
      </c>
      <c r="D91" s="22">
        <f t="shared" si="3"/>
        <v>2.29438771556012E-3</v>
      </c>
    </row>
    <row r="92" spans="1:4" x14ac:dyDescent="0.25">
      <c r="A92" s="2">
        <v>41407</v>
      </c>
      <c r="B92" s="3">
        <v>2278.25</v>
      </c>
      <c r="C92" s="20">
        <f t="shared" si="2"/>
        <v>-1.1990979660869981E-2</v>
      </c>
      <c r="D92" s="22">
        <f t="shared" si="3"/>
        <v>-5.2390903661918564E-3</v>
      </c>
    </row>
    <row r="93" spans="1:4" x14ac:dyDescent="0.25">
      <c r="A93" s="2">
        <v>41408</v>
      </c>
      <c r="B93" s="3">
        <v>2291.3000000000002</v>
      </c>
      <c r="C93" s="20">
        <f t="shared" si="2"/>
        <v>5.7280807637441816E-3</v>
      </c>
      <c r="D93" s="22">
        <f t="shared" si="3"/>
        <v>2.4805761604378418E-3</v>
      </c>
    </row>
    <row r="94" spans="1:4" x14ac:dyDescent="0.25">
      <c r="A94" s="2">
        <v>41409</v>
      </c>
      <c r="B94" s="3">
        <v>2384.5</v>
      </c>
      <c r="C94" s="20">
        <f t="shared" si="2"/>
        <v>4.0675599004931617E-2</v>
      </c>
      <c r="D94" s="22">
        <f t="shared" si="3"/>
        <v>1.7315371663915169E-2</v>
      </c>
    </row>
    <row r="95" spans="1:4" x14ac:dyDescent="0.25">
      <c r="A95" s="2">
        <v>41410</v>
      </c>
      <c r="B95" s="3">
        <v>2414.8000000000002</v>
      </c>
      <c r="C95" s="20">
        <f t="shared" si="2"/>
        <v>1.2707066470958348E-2</v>
      </c>
      <c r="D95" s="22">
        <f t="shared" si="3"/>
        <v>5.4838404115491457E-3</v>
      </c>
    </row>
    <row r="96" spans="1:4" x14ac:dyDescent="0.25">
      <c r="A96" s="2">
        <v>41411</v>
      </c>
      <c r="B96" s="3">
        <v>2424.6</v>
      </c>
      <c r="C96" s="20">
        <f t="shared" si="2"/>
        <v>4.058307106178452E-3</v>
      </c>
      <c r="D96" s="22">
        <f t="shared" si="3"/>
        <v>1.7589336448566861E-3</v>
      </c>
    </row>
    <row r="97" spans="1:4" x14ac:dyDescent="0.25">
      <c r="A97" s="2">
        <v>41414</v>
      </c>
      <c r="B97" s="3">
        <v>2413.15</v>
      </c>
      <c r="C97" s="20">
        <f t="shared" si="2"/>
        <v>-4.7224284418047593E-3</v>
      </c>
      <c r="D97" s="22">
        <f t="shared" si="3"/>
        <v>-2.0557825861420298E-3</v>
      </c>
    </row>
    <row r="98" spans="1:4" x14ac:dyDescent="0.25">
      <c r="A98" s="2">
        <v>41415</v>
      </c>
      <c r="B98" s="3">
        <v>2361.1</v>
      </c>
      <c r="C98" s="20">
        <f t="shared" si="2"/>
        <v>-2.1569318111182553E-2</v>
      </c>
      <c r="D98" s="22">
        <f t="shared" si="3"/>
        <v>-9.4699370366915225E-3</v>
      </c>
    </row>
    <row r="99" spans="1:4" x14ac:dyDescent="0.25">
      <c r="A99" s="2">
        <v>41416</v>
      </c>
      <c r="B99" s="3">
        <v>2364.3000000000002</v>
      </c>
      <c r="C99" s="20">
        <f t="shared" si="2"/>
        <v>1.3553004955318593E-3</v>
      </c>
      <c r="D99" s="22">
        <f t="shared" si="3"/>
        <v>5.8820102193690715E-4</v>
      </c>
    </row>
    <row r="100" spans="1:4" x14ac:dyDescent="0.25">
      <c r="A100" s="2">
        <v>41417</v>
      </c>
      <c r="B100" s="3">
        <v>2176.1999999999998</v>
      </c>
      <c r="C100" s="20">
        <f t="shared" si="2"/>
        <v>-7.9558431671107877E-2</v>
      </c>
      <c r="D100" s="22">
        <f t="shared" si="3"/>
        <v>-3.6003776261317455E-2</v>
      </c>
    </row>
    <row r="101" spans="1:4" x14ac:dyDescent="0.25">
      <c r="A101" s="2">
        <v>41418</v>
      </c>
      <c r="B101" s="3">
        <v>2151.15</v>
      </c>
      <c r="C101" s="20">
        <f t="shared" si="2"/>
        <v>-1.1510890543148484E-2</v>
      </c>
      <c r="D101" s="22">
        <f t="shared" si="3"/>
        <v>-5.028111103822841E-3</v>
      </c>
    </row>
    <row r="102" spans="1:4" x14ac:dyDescent="0.25">
      <c r="A102" s="2">
        <v>41421</v>
      </c>
      <c r="B102" s="3">
        <v>2161.6</v>
      </c>
      <c r="C102" s="20">
        <f t="shared" si="2"/>
        <v>4.8578667224506971E-3</v>
      </c>
      <c r="D102" s="22">
        <f t="shared" si="3"/>
        <v>2.104636817700456E-3</v>
      </c>
    </row>
    <row r="103" spans="1:4" x14ac:dyDescent="0.25">
      <c r="A103" s="2">
        <v>41422</v>
      </c>
      <c r="B103" s="3">
        <v>2130.25</v>
      </c>
      <c r="C103" s="20">
        <f t="shared" si="2"/>
        <v>-1.4503145817912616E-2</v>
      </c>
      <c r="D103" s="22">
        <f t="shared" si="3"/>
        <v>-6.3447576996482624E-3</v>
      </c>
    </row>
    <row r="104" spans="1:4" x14ac:dyDescent="0.25">
      <c r="A104" s="2">
        <v>41423</v>
      </c>
      <c r="B104" s="3">
        <v>2105.25</v>
      </c>
      <c r="C104" s="20">
        <f t="shared" si="2"/>
        <v>-1.1735711770918906E-2</v>
      </c>
      <c r="D104" s="22">
        <f t="shared" si="3"/>
        <v>-5.1268979521679192E-3</v>
      </c>
    </row>
    <row r="105" spans="1:4" x14ac:dyDescent="0.25">
      <c r="A105" s="2">
        <v>41424</v>
      </c>
      <c r="B105" s="3">
        <v>2088.4499999999998</v>
      </c>
      <c r="C105" s="20">
        <f t="shared" si="2"/>
        <v>-7.9800498753118069E-3</v>
      </c>
      <c r="D105" s="22">
        <f t="shared" si="3"/>
        <v>-3.4795938317655484E-3</v>
      </c>
    </row>
    <row r="106" spans="1:4" x14ac:dyDescent="0.25">
      <c r="A106" s="2">
        <v>41425</v>
      </c>
      <c r="B106" s="3">
        <v>2047.7</v>
      </c>
      <c r="C106" s="20">
        <f t="shared" si="2"/>
        <v>-1.9512078335607641E-2</v>
      </c>
      <c r="D106" s="22">
        <f t="shared" si="3"/>
        <v>-8.5577519062574048E-3</v>
      </c>
    </row>
    <row r="107" spans="1:4" x14ac:dyDescent="0.25">
      <c r="A107" s="2">
        <v>41428</v>
      </c>
      <c r="B107" s="3">
        <v>2069.6999999999998</v>
      </c>
      <c r="C107" s="20">
        <f t="shared" si="2"/>
        <v>1.0743761293158067E-2</v>
      </c>
      <c r="D107" s="22">
        <f t="shared" si="3"/>
        <v>4.6410693781409051E-3</v>
      </c>
    </row>
    <row r="108" spans="1:4" x14ac:dyDescent="0.25">
      <c r="A108" s="2">
        <v>41429</v>
      </c>
      <c r="B108" s="3">
        <v>2026</v>
      </c>
      <c r="C108" s="20">
        <f t="shared" si="2"/>
        <v>-2.111417113591333E-2</v>
      </c>
      <c r="D108" s="22">
        <f t="shared" si="3"/>
        <v>-9.2679586419954774E-3</v>
      </c>
    </row>
    <row r="109" spans="1:4" x14ac:dyDescent="0.25">
      <c r="A109" s="2">
        <v>41430</v>
      </c>
      <c r="B109" s="3">
        <v>2031.6</v>
      </c>
      <c r="C109" s="20">
        <f t="shared" si="2"/>
        <v>2.7640671273444764E-3</v>
      </c>
      <c r="D109" s="22">
        <f t="shared" si="3"/>
        <v>1.198763132298275E-3</v>
      </c>
    </row>
    <row r="110" spans="1:4" x14ac:dyDescent="0.25">
      <c r="A110" s="2">
        <v>41431</v>
      </c>
      <c r="B110" s="3">
        <v>2049.15</v>
      </c>
      <c r="C110" s="20">
        <f t="shared" si="2"/>
        <v>8.638511518015448E-3</v>
      </c>
      <c r="D110" s="22">
        <f t="shared" si="3"/>
        <v>3.7355462348327428E-3</v>
      </c>
    </row>
    <row r="111" spans="1:4" x14ac:dyDescent="0.25">
      <c r="A111" s="2">
        <v>41432</v>
      </c>
      <c r="B111" s="3">
        <v>2023.15</v>
      </c>
      <c r="C111" s="20">
        <f t="shared" si="2"/>
        <v>-1.268818778517922E-2</v>
      </c>
      <c r="D111" s="22">
        <f t="shared" si="3"/>
        <v>-5.5456670485303228E-3</v>
      </c>
    </row>
    <row r="112" spans="1:4" x14ac:dyDescent="0.25">
      <c r="A112" s="2">
        <v>41435</v>
      </c>
      <c r="B112" s="3">
        <v>2012.1</v>
      </c>
      <c r="C112" s="20">
        <f t="shared" si="2"/>
        <v>-5.4617798976843938E-3</v>
      </c>
      <c r="D112" s="22">
        <f t="shared" si="3"/>
        <v>-2.3785222825485342E-3</v>
      </c>
    </row>
    <row r="113" spans="1:4" x14ac:dyDescent="0.25">
      <c r="A113" s="2">
        <v>41436</v>
      </c>
      <c r="B113" s="3">
        <v>1997.65</v>
      </c>
      <c r="C113" s="20">
        <f t="shared" si="2"/>
        <v>-7.1815516127428152E-3</v>
      </c>
      <c r="D113" s="22">
        <f t="shared" si="3"/>
        <v>-3.1301614465282235E-3</v>
      </c>
    </row>
    <row r="114" spans="1:4" x14ac:dyDescent="0.25">
      <c r="A114" s="2">
        <v>41437</v>
      </c>
      <c r="B114" s="3">
        <v>2010.05</v>
      </c>
      <c r="C114" s="20">
        <f t="shared" si="2"/>
        <v>6.2072935699446167E-3</v>
      </c>
      <c r="D114" s="22">
        <f t="shared" si="3"/>
        <v>2.6874610176563785E-3</v>
      </c>
    </row>
    <row r="115" spans="1:4" x14ac:dyDescent="0.25">
      <c r="A115" s="2">
        <v>41438</v>
      </c>
      <c r="B115" s="3">
        <v>2019.8</v>
      </c>
      <c r="C115" s="20">
        <f t="shared" si="2"/>
        <v>4.8506256063282011E-3</v>
      </c>
      <c r="D115" s="22">
        <f t="shared" si="3"/>
        <v>2.1015072327017492E-3</v>
      </c>
    </row>
    <row r="116" spans="1:4" x14ac:dyDescent="0.25">
      <c r="A116" s="2">
        <v>41439</v>
      </c>
      <c r="B116" s="3">
        <v>2046.25</v>
      </c>
      <c r="C116" s="20">
        <f t="shared" si="2"/>
        <v>1.3095355975839214E-2</v>
      </c>
      <c r="D116" s="22">
        <f t="shared" si="3"/>
        <v>5.6503245558543469E-3</v>
      </c>
    </row>
    <row r="117" spans="1:4" x14ac:dyDescent="0.25">
      <c r="A117" s="2">
        <v>41442</v>
      </c>
      <c r="B117" s="3">
        <v>2064.9499999999998</v>
      </c>
      <c r="C117" s="20">
        <f t="shared" si="2"/>
        <v>9.1386682956627087E-3</v>
      </c>
      <c r="D117" s="22">
        <f t="shared" si="3"/>
        <v>3.9508478402234815E-3</v>
      </c>
    </row>
    <row r="118" spans="1:4" x14ac:dyDescent="0.25">
      <c r="A118" s="2">
        <v>41443</v>
      </c>
      <c r="B118" s="3">
        <v>2043.9</v>
      </c>
      <c r="C118" s="20">
        <f t="shared" si="2"/>
        <v>-1.0193951427395206E-2</v>
      </c>
      <c r="D118" s="22">
        <f t="shared" si="3"/>
        <v>-4.4498966011614627E-3</v>
      </c>
    </row>
    <row r="119" spans="1:4" x14ac:dyDescent="0.25">
      <c r="A119" s="2">
        <v>41444</v>
      </c>
      <c r="B119" s="3">
        <v>2045.7</v>
      </c>
      <c r="C119" s="20">
        <f t="shared" si="2"/>
        <v>8.8066930867457044E-4</v>
      </c>
      <c r="D119" s="22">
        <f t="shared" si="3"/>
        <v>3.823015052355494E-4</v>
      </c>
    </row>
    <row r="120" spans="1:4" x14ac:dyDescent="0.25">
      <c r="A120" s="2">
        <v>41445</v>
      </c>
      <c r="B120" s="3">
        <v>1998.45</v>
      </c>
      <c r="C120" s="20">
        <f t="shared" si="2"/>
        <v>-2.3097228332600087E-2</v>
      </c>
      <c r="D120" s="22">
        <f t="shared" si="3"/>
        <v>-1.0148658215276107E-2</v>
      </c>
    </row>
    <row r="121" spans="1:4" x14ac:dyDescent="0.25">
      <c r="A121" s="2">
        <v>41446</v>
      </c>
      <c r="B121" s="3">
        <v>1990.4</v>
      </c>
      <c r="C121" s="20">
        <f t="shared" si="2"/>
        <v>-4.0281217943906296E-3</v>
      </c>
      <c r="D121" s="22">
        <f t="shared" si="3"/>
        <v>-1.7529239382949591E-3</v>
      </c>
    </row>
    <row r="122" spans="1:4" x14ac:dyDescent="0.25">
      <c r="A122" s="2">
        <v>41449</v>
      </c>
      <c r="B122" s="3">
        <v>1948.85</v>
      </c>
      <c r="C122" s="20">
        <f t="shared" si="2"/>
        <v>-2.0875200964630317E-2</v>
      </c>
      <c r="D122" s="22">
        <f t="shared" si="3"/>
        <v>-9.1619495879440294E-3</v>
      </c>
    </row>
    <row r="123" spans="1:4" x14ac:dyDescent="0.25">
      <c r="A123" s="2">
        <v>41450</v>
      </c>
      <c r="B123" s="3">
        <v>1914.75</v>
      </c>
      <c r="C123" s="20">
        <f t="shared" si="2"/>
        <v>-1.7497498524770973E-2</v>
      </c>
      <c r="D123" s="22">
        <f t="shared" si="3"/>
        <v>-7.6663352268302454E-3</v>
      </c>
    </row>
    <row r="124" spans="1:4" x14ac:dyDescent="0.25">
      <c r="A124" s="2">
        <v>41451</v>
      </c>
      <c r="B124" s="3">
        <v>1900.7</v>
      </c>
      <c r="C124" s="20">
        <f t="shared" si="2"/>
        <v>-7.3377725551638361E-3</v>
      </c>
      <c r="D124" s="22">
        <f t="shared" si="3"/>
        <v>-3.1985034799881795E-3</v>
      </c>
    </row>
    <row r="125" spans="1:4" x14ac:dyDescent="0.25">
      <c r="A125" s="2">
        <v>41452</v>
      </c>
      <c r="B125" s="3">
        <v>1913.7</v>
      </c>
      <c r="C125" s="20">
        <f t="shared" si="2"/>
        <v>6.8395854158994056E-3</v>
      </c>
      <c r="D125" s="22">
        <f t="shared" si="3"/>
        <v>2.960282154160776E-3</v>
      </c>
    </row>
    <row r="126" spans="1:4" x14ac:dyDescent="0.25">
      <c r="A126" s="2">
        <v>41453</v>
      </c>
      <c r="B126" s="3">
        <v>1953.6</v>
      </c>
      <c r="C126" s="20">
        <f t="shared" si="2"/>
        <v>2.0849662956576195E-2</v>
      </c>
      <c r="D126" s="22">
        <f t="shared" si="3"/>
        <v>8.9617897306841776E-3</v>
      </c>
    </row>
    <row r="127" spans="1:4" x14ac:dyDescent="0.25">
      <c r="A127" s="2">
        <v>41456</v>
      </c>
      <c r="B127" s="3">
        <v>2015.6</v>
      </c>
      <c r="C127" s="20">
        <f t="shared" si="2"/>
        <v>3.1736281736281735E-2</v>
      </c>
      <c r="D127" s="22">
        <f t="shared" si="3"/>
        <v>1.3568703082924127E-2</v>
      </c>
    </row>
    <row r="128" spans="1:4" x14ac:dyDescent="0.25">
      <c r="A128" s="2">
        <v>41457</v>
      </c>
      <c r="B128" s="3">
        <v>1990.85</v>
      </c>
      <c r="C128" s="20">
        <f t="shared" si="2"/>
        <v>-1.227922206787061E-2</v>
      </c>
      <c r="D128" s="22">
        <f t="shared" si="3"/>
        <v>-5.3658102120013318E-3</v>
      </c>
    </row>
    <row r="129" spans="1:4" x14ac:dyDescent="0.25">
      <c r="A129" s="2">
        <v>41458</v>
      </c>
      <c r="B129" s="3">
        <v>1899.6</v>
      </c>
      <c r="C129" s="20">
        <f t="shared" si="2"/>
        <v>-4.5834693723786325E-2</v>
      </c>
      <c r="D129" s="22">
        <f t="shared" si="3"/>
        <v>-2.0376378561749231E-2</v>
      </c>
    </row>
    <row r="130" spans="1:4" x14ac:dyDescent="0.25">
      <c r="A130" s="2">
        <v>41459</v>
      </c>
      <c r="B130" s="3">
        <v>1901.45</v>
      </c>
      <c r="C130" s="20">
        <f t="shared" si="2"/>
        <v>9.7388923984003816E-4</v>
      </c>
      <c r="D130" s="22">
        <f t="shared" si="3"/>
        <v>4.2274890094162743E-4</v>
      </c>
    </row>
    <row r="131" spans="1:4" x14ac:dyDescent="0.25">
      <c r="A131" s="2">
        <v>41460</v>
      </c>
      <c r="B131" s="3">
        <v>1894.7</v>
      </c>
      <c r="C131" s="20">
        <f t="shared" si="2"/>
        <v>-3.5499224276210259E-3</v>
      </c>
      <c r="D131" s="22">
        <f t="shared" si="3"/>
        <v>-1.5444546934912928E-3</v>
      </c>
    </row>
    <row r="132" spans="1:4" x14ac:dyDescent="0.25">
      <c r="A132" s="2">
        <v>41463</v>
      </c>
      <c r="B132" s="3">
        <v>1877.3</v>
      </c>
      <c r="C132" s="20">
        <f t="shared" ref="C132:C195" si="4">(B132-B131)/B131</f>
        <v>-9.1835119016203566E-3</v>
      </c>
      <c r="D132" s="22">
        <f t="shared" ref="D132:D195" si="5">LOG(B132)-LOG(B131)</f>
        <v>-4.0067749661334418E-3</v>
      </c>
    </row>
    <row r="133" spans="1:4" x14ac:dyDescent="0.25">
      <c r="A133" s="2">
        <v>41464</v>
      </c>
      <c r="B133" s="3">
        <v>1896.35</v>
      </c>
      <c r="C133" s="20">
        <f t="shared" si="4"/>
        <v>1.0147552335801393E-2</v>
      </c>
      <c r="D133" s="22">
        <f t="shared" si="5"/>
        <v>4.3848158468327014E-3</v>
      </c>
    </row>
    <row r="134" spans="1:4" x14ac:dyDescent="0.25">
      <c r="A134" s="2">
        <v>41465</v>
      </c>
      <c r="B134" s="3">
        <v>1877.55</v>
      </c>
      <c r="C134" s="20">
        <f t="shared" si="4"/>
        <v>-9.9137817386030832E-3</v>
      </c>
      <c r="D134" s="22">
        <f t="shared" si="5"/>
        <v>-4.3269847107625381E-3</v>
      </c>
    </row>
    <row r="135" spans="1:4" x14ac:dyDescent="0.25">
      <c r="A135" s="2">
        <v>41466</v>
      </c>
      <c r="B135" s="3">
        <v>1910.15</v>
      </c>
      <c r="C135" s="20">
        <f t="shared" si="4"/>
        <v>1.7363052914702744E-2</v>
      </c>
      <c r="D135" s="22">
        <f t="shared" si="5"/>
        <v>7.4759615176382965E-3</v>
      </c>
    </row>
    <row r="136" spans="1:4" x14ac:dyDescent="0.25">
      <c r="A136" s="2">
        <v>41467</v>
      </c>
      <c r="B136" s="3">
        <v>1893.4</v>
      </c>
      <c r="C136" s="20">
        <f t="shared" si="4"/>
        <v>-8.7689448472633037E-3</v>
      </c>
      <c r="D136" s="22">
        <f t="shared" si="5"/>
        <v>-3.8251000236475541E-3</v>
      </c>
    </row>
    <row r="137" spans="1:4" x14ac:dyDescent="0.25">
      <c r="A137" s="2">
        <v>41470</v>
      </c>
      <c r="B137" s="3">
        <v>1916.1</v>
      </c>
      <c r="C137" s="20">
        <f t="shared" si="4"/>
        <v>1.1989014471321335E-2</v>
      </c>
      <c r="D137" s="22">
        <f t="shared" si="5"/>
        <v>5.175798096288986E-3</v>
      </c>
    </row>
    <row r="138" spans="1:4" x14ac:dyDescent="0.25">
      <c r="A138" s="2">
        <v>41471</v>
      </c>
      <c r="B138" s="3">
        <v>1828.45</v>
      </c>
      <c r="C138" s="20">
        <f t="shared" si="4"/>
        <v>-4.5743959083555066E-2</v>
      </c>
      <c r="D138" s="22">
        <f t="shared" si="5"/>
        <v>-2.0335082069590893E-2</v>
      </c>
    </row>
    <row r="139" spans="1:4" x14ac:dyDescent="0.25">
      <c r="A139" s="2">
        <v>41472</v>
      </c>
      <c r="B139" s="3">
        <v>1807.05</v>
      </c>
      <c r="C139" s="20">
        <f t="shared" si="4"/>
        <v>-1.1703902212256333E-2</v>
      </c>
      <c r="D139" s="22">
        <f t="shared" si="5"/>
        <v>-5.1129194105583586E-3</v>
      </c>
    </row>
    <row r="140" spans="1:4" x14ac:dyDescent="0.25">
      <c r="A140" s="2">
        <v>41473</v>
      </c>
      <c r="B140" s="3">
        <v>1824.45</v>
      </c>
      <c r="C140" s="20">
        <f t="shared" si="4"/>
        <v>9.6289532663734207E-3</v>
      </c>
      <c r="D140" s="22">
        <f t="shared" si="5"/>
        <v>4.1617964003770602E-3</v>
      </c>
    </row>
    <row r="141" spans="1:4" x14ac:dyDescent="0.25">
      <c r="A141" s="2">
        <v>41474</v>
      </c>
      <c r="B141" s="3">
        <v>1814.1</v>
      </c>
      <c r="C141" s="20">
        <f t="shared" si="4"/>
        <v>-5.6729425306257424E-3</v>
      </c>
      <c r="D141" s="22">
        <f t="shared" si="5"/>
        <v>-2.4707424722709703E-3</v>
      </c>
    </row>
    <row r="142" spans="1:4" x14ac:dyDescent="0.25">
      <c r="A142" s="2">
        <v>41477</v>
      </c>
      <c r="B142" s="3">
        <v>1824.15</v>
      </c>
      <c r="C142" s="20">
        <f t="shared" si="4"/>
        <v>5.53993715892188E-3</v>
      </c>
      <c r="D142" s="22">
        <f t="shared" si="5"/>
        <v>2.3993242050646124E-3</v>
      </c>
    </row>
    <row r="143" spans="1:4" x14ac:dyDescent="0.25">
      <c r="A143" s="2">
        <v>41478</v>
      </c>
      <c r="B143" s="3">
        <v>1861.1</v>
      </c>
      <c r="C143" s="20">
        <f t="shared" si="4"/>
        <v>2.0256009648329257E-2</v>
      </c>
      <c r="D143" s="22">
        <f t="shared" si="5"/>
        <v>8.7091615922534338E-3</v>
      </c>
    </row>
    <row r="144" spans="1:4" x14ac:dyDescent="0.25">
      <c r="A144" s="2">
        <v>41479</v>
      </c>
      <c r="B144" s="3">
        <v>1802.9</v>
      </c>
      <c r="C144" s="20">
        <f t="shared" si="4"/>
        <v>-3.1271828488528192E-2</v>
      </c>
      <c r="D144" s="22">
        <f t="shared" si="5"/>
        <v>-1.3798070394198003E-2</v>
      </c>
    </row>
    <row r="145" spans="1:4" x14ac:dyDescent="0.25">
      <c r="A145" s="2">
        <v>41480</v>
      </c>
      <c r="B145" s="3">
        <v>1799.45</v>
      </c>
      <c r="C145" s="20">
        <f t="shared" si="4"/>
        <v>-1.9135836707527014E-3</v>
      </c>
      <c r="D145" s="22">
        <f t="shared" si="5"/>
        <v>-8.3185499501947646E-4</v>
      </c>
    </row>
    <row r="146" spans="1:4" x14ac:dyDescent="0.25">
      <c r="A146" s="2">
        <v>41481</v>
      </c>
      <c r="B146" s="3">
        <v>1764.8</v>
      </c>
      <c r="C146" s="20">
        <f t="shared" si="4"/>
        <v>-1.9255883742254627E-2</v>
      </c>
      <c r="D146" s="22">
        <f t="shared" si="5"/>
        <v>-8.4442886375892812E-3</v>
      </c>
    </row>
    <row r="147" spans="1:4" x14ac:dyDescent="0.25">
      <c r="A147" s="2">
        <v>41484</v>
      </c>
      <c r="B147" s="3">
        <v>1744.05</v>
      </c>
      <c r="C147" s="20">
        <f t="shared" si="4"/>
        <v>-1.1757706255666365E-2</v>
      </c>
      <c r="D147" s="22">
        <f t="shared" si="5"/>
        <v>-5.1365635747830929E-3</v>
      </c>
    </row>
    <row r="148" spans="1:4" x14ac:dyDescent="0.25">
      <c r="A148" s="2">
        <v>41485</v>
      </c>
      <c r="B148" s="3">
        <v>1723.65</v>
      </c>
      <c r="C148" s="20">
        <f t="shared" si="4"/>
        <v>-1.1696912359163937E-2</v>
      </c>
      <c r="D148" s="22">
        <f t="shared" si="5"/>
        <v>-5.1098478170357176E-3</v>
      </c>
    </row>
    <row r="149" spans="1:4" x14ac:dyDescent="0.25">
      <c r="A149" s="2">
        <v>41486</v>
      </c>
      <c r="B149" s="3">
        <v>1709.85</v>
      </c>
      <c r="C149" s="20">
        <f t="shared" si="4"/>
        <v>-8.0062657732139254E-3</v>
      </c>
      <c r="D149" s="22">
        <f t="shared" si="5"/>
        <v>-3.4910709903024362E-3</v>
      </c>
    </row>
    <row r="150" spans="1:4" x14ac:dyDescent="0.25">
      <c r="A150" s="2">
        <v>41487</v>
      </c>
      <c r="B150" s="3">
        <v>1683.45</v>
      </c>
      <c r="C150" s="20">
        <f t="shared" si="4"/>
        <v>-1.5439950872883508E-2</v>
      </c>
      <c r="D150" s="22">
        <f t="shared" si="5"/>
        <v>-6.7577907404454685E-3</v>
      </c>
    </row>
    <row r="151" spans="1:4" x14ac:dyDescent="0.25">
      <c r="A151" s="2">
        <v>41488</v>
      </c>
      <c r="B151" s="3">
        <v>1681.35</v>
      </c>
      <c r="C151" s="20">
        <f t="shared" si="4"/>
        <v>-1.2474382963557791E-3</v>
      </c>
      <c r="D151" s="22">
        <f t="shared" si="5"/>
        <v>-5.4209375321612185E-4</v>
      </c>
    </row>
    <row r="152" spans="1:4" x14ac:dyDescent="0.25">
      <c r="A152" s="2">
        <v>41491</v>
      </c>
      <c r="B152" s="3">
        <v>1682.35</v>
      </c>
      <c r="C152" s="20">
        <f t="shared" si="4"/>
        <v>5.947601629642847E-4</v>
      </c>
      <c r="D152" s="22">
        <f t="shared" si="5"/>
        <v>2.5822427368549228E-4</v>
      </c>
    </row>
    <row r="153" spans="1:4" x14ac:dyDescent="0.25">
      <c r="A153" s="2">
        <v>41492</v>
      </c>
      <c r="B153" s="3">
        <v>1640.75</v>
      </c>
      <c r="C153" s="20">
        <f t="shared" si="4"/>
        <v>-2.4727315956846026E-2</v>
      </c>
      <c r="D153" s="22">
        <f t="shared" si="5"/>
        <v>-1.0873939565057444E-2</v>
      </c>
    </row>
    <row r="154" spans="1:4" x14ac:dyDescent="0.25">
      <c r="A154" s="2">
        <v>41493</v>
      </c>
      <c r="B154" s="3">
        <v>1713.55</v>
      </c>
      <c r="C154" s="20">
        <f t="shared" si="4"/>
        <v>4.4369952765503554E-2</v>
      </c>
      <c r="D154" s="22">
        <f t="shared" si="5"/>
        <v>1.8854368382756892E-2</v>
      </c>
    </row>
    <row r="155" spans="1:4" x14ac:dyDescent="0.25">
      <c r="A155" s="2">
        <v>41494</v>
      </c>
      <c r="B155" s="3">
        <v>1661.45</v>
      </c>
      <c r="C155" s="20">
        <f t="shared" si="4"/>
        <v>-3.0404715357007329E-2</v>
      </c>
      <c r="D155" s="22">
        <f t="shared" si="5"/>
        <v>-1.3409505243081821E-2</v>
      </c>
    </row>
    <row r="156" spans="1:4" x14ac:dyDescent="0.25">
      <c r="A156" s="2">
        <v>41498</v>
      </c>
      <c r="B156" s="3">
        <v>1604.8</v>
      </c>
      <c r="C156" s="20">
        <f t="shared" si="4"/>
        <v>-3.4096722742183089E-2</v>
      </c>
      <c r="D156" s="22">
        <f t="shared" si="5"/>
        <v>-1.5066360392292921E-2</v>
      </c>
    </row>
    <row r="157" spans="1:4" x14ac:dyDescent="0.25">
      <c r="A157" s="2">
        <v>41499</v>
      </c>
      <c r="B157" s="3">
        <v>1620.7</v>
      </c>
      <c r="C157" s="20">
        <f t="shared" si="4"/>
        <v>9.9077766699900861E-3</v>
      </c>
      <c r="D157" s="22">
        <f t="shared" si="5"/>
        <v>4.2817164440092093E-3</v>
      </c>
    </row>
    <row r="158" spans="1:4" x14ac:dyDescent="0.25">
      <c r="A158" s="2">
        <v>41500</v>
      </c>
      <c r="B158" s="3">
        <v>1625.1</v>
      </c>
      <c r="C158" s="20">
        <f t="shared" si="4"/>
        <v>2.7148762880236091E-3</v>
      </c>
      <c r="D158" s="22">
        <f t="shared" si="5"/>
        <v>1.1774581865129363E-3</v>
      </c>
    </row>
    <row r="159" spans="1:4" x14ac:dyDescent="0.25">
      <c r="A159" s="2">
        <v>41502</v>
      </c>
      <c r="B159" s="3">
        <v>1571.2</v>
      </c>
      <c r="C159" s="20">
        <f t="shared" si="4"/>
        <v>-3.3167189711402291E-2</v>
      </c>
      <c r="D159" s="22">
        <f t="shared" si="5"/>
        <v>-1.4648619863990575E-2</v>
      </c>
    </row>
    <row r="160" spans="1:4" x14ac:dyDescent="0.25">
      <c r="A160" s="2">
        <v>41505</v>
      </c>
      <c r="B160" s="3">
        <v>1530.4</v>
      </c>
      <c r="C160" s="20">
        <f t="shared" si="4"/>
        <v>-2.5967413441955165E-2</v>
      </c>
      <c r="D160" s="22">
        <f t="shared" si="5"/>
        <v>-1.1426513423634876E-2</v>
      </c>
    </row>
    <row r="161" spans="1:4" x14ac:dyDescent="0.25">
      <c r="A161" s="2">
        <v>41506</v>
      </c>
      <c r="B161" s="3">
        <v>1553.5</v>
      </c>
      <c r="C161" s="20">
        <f t="shared" si="4"/>
        <v>1.5094093047569203E-2</v>
      </c>
      <c r="D161" s="22">
        <f t="shared" si="5"/>
        <v>6.5063005717536093E-3</v>
      </c>
    </row>
    <row r="162" spans="1:4" x14ac:dyDescent="0.25">
      <c r="A162" s="2">
        <v>41507</v>
      </c>
      <c r="B162" s="3">
        <v>1549.6</v>
      </c>
      <c r="C162" s="20">
        <f t="shared" si="4"/>
        <v>-2.5104602510460836E-3</v>
      </c>
      <c r="D162" s="22">
        <f t="shared" si="5"/>
        <v>-1.0916498799389274E-3</v>
      </c>
    </row>
    <row r="163" spans="1:4" x14ac:dyDescent="0.25">
      <c r="A163" s="2">
        <v>41508</v>
      </c>
      <c r="B163" s="3">
        <v>1571.1</v>
      </c>
      <c r="C163" s="20">
        <f t="shared" si="4"/>
        <v>1.3874548270521425E-2</v>
      </c>
      <c r="D163" s="22">
        <f t="shared" si="5"/>
        <v>5.9842209100939847E-3</v>
      </c>
    </row>
    <row r="164" spans="1:4" x14ac:dyDescent="0.25">
      <c r="A164" s="2">
        <v>41509</v>
      </c>
      <c r="B164" s="3">
        <v>1559.45</v>
      </c>
      <c r="C164" s="20">
        <f t="shared" si="4"/>
        <v>-7.415186811787833E-3</v>
      </c>
      <c r="D164" s="22">
        <f t="shared" si="5"/>
        <v>-3.2323739090096559E-3</v>
      </c>
    </row>
    <row r="165" spans="1:4" x14ac:dyDescent="0.25">
      <c r="A165" s="2">
        <v>41512</v>
      </c>
      <c r="B165" s="3">
        <v>1557.25</v>
      </c>
      <c r="C165" s="20">
        <f t="shared" si="4"/>
        <v>-1.4107537914008436E-3</v>
      </c>
      <c r="D165" s="22">
        <f t="shared" si="5"/>
        <v>-6.1311516595985438E-4</v>
      </c>
    </row>
    <row r="166" spans="1:4" x14ac:dyDescent="0.25">
      <c r="A166" s="2">
        <v>41513</v>
      </c>
      <c r="B166" s="3">
        <v>1519.9</v>
      </c>
      <c r="C166" s="20">
        <f t="shared" si="4"/>
        <v>-2.398458821640707E-2</v>
      </c>
      <c r="D166" s="22">
        <f t="shared" si="5"/>
        <v>-1.0543324546704369E-2</v>
      </c>
    </row>
    <row r="167" spans="1:4" x14ac:dyDescent="0.25">
      <c r="A167" s="2">
        <v>41514</v>
      </c>
      <c r="B167" s="3">
        <v>1498.2</v>
      </c>
      <c r="C167" s="20">
        <f t="shared" si="4"/>
        <v>-1.4277255082571251E-2</v>
      </c>
      <c r="D167" s="22">
        <f t="shared" si="5"/>
        <v>-6.2452222644830968E-3</v>
      </c>
    </row>
    <row r="168" spans="1:4" x14ac:dyDescent="0.25">
      <c r="A168" s="2">
        <v>41515</v>
      </c>
      <c r="B168" s="3">
        <v>1489.25</v>
      </c>
      <c r="C168" s="20">
        <f t="shared" si="4"/>
        <v>-5.9738352689894846E-3</v>
      </c>
      <c r="D168" s="22">
        <f t="shared" si="5"/>
        <v>-2.6021839641088285E-3</v>
      </c>
    </row>
    <row r="169" spans="1:4" x14ac:dyDescent="0.25">
      <c r="A169" s="2">
        <v>41516</v>
      </c>
      <c r="B169" s="3">
        <v>1514.4</v>
      </c>
      <c r="C169" s="20">
        <f t="shared" si="4"/>
        <v>1.6887695148564776E-2</v>
      </c>
      <c r="D169" s="22">
        <f t="shared" si="5"/>
        <v>7.2729921848577739E-3</v>
      </c>
    </row>
    <row r="170" spans="1:4" x14ac:dyDescent="0.25">
      <c r="A170" s="2">
        <v>41519</v>
      </c>
      <c r="B170" s="3">
        <v>1516.65</v>
      </c>
      <c r="C170" s="20">
        <f t="shared" si="4"/>
        <v>1.4857369255150553E-3</v>
      </c>
      <c r="D170" s="22">
        <f t="shared" si="5"/>
        <v>6.4476848865302472E-4</v>
      </c>
    </row>
    <row r="171" spans="1:4" x14ac:dyDescent="0.25">
      <c r="A171" s="2">
        <v>41520</v>
      </c>
      <c r="B171" s="3">
        <v>1475.3</v>
      </c>
      <c r="C171" s="20">
        <f t="shared" si="4"/>
        <v>-2.7264035868526115E-2</v>
      </c>
      <c r="D171" s="22">
        <f t="shared" si="5"/>
        <v>-1.2005027030750348E-2</v>
      </c>
    </row>
    <row r="172" spans="1:4" x14ac:dyDescent="0.25">
      <c r="A172" s="2">
        <v>41521</v>
      </c>
      <c r="B172" s="3">
        <v>1491.05</v>
      </c>
      <c r="C172" s="20">
        <f t="shared" si="4"/>
        <v>1.0675794753609436E-2</v>
      </c>
      <c r="D172" s="22">
        <f t="shared" si="5"/>
        <v>4.6118646610864289E-3</v>
      </c>
    </row>
    <row r="173" spans="1:4" x14ac:dyDescent="0.25">
      <c r="A173" s="2">
        <v>41522</v>
      </c>
      <c r="B173" s="3">
        <v>1636.25</v>
      </c>
      <c r="C173" s="20">
        <f t="shared" si="4"/>
        <v>9.7381040206565878E-2</v>
      </c>
      <c r="D173" s="22">
        <f t="shared" si="5"/>
        <v>4.0357452484082845E-2</v>
      </c>
    </row>
    <row r="174" spans="1:4" x14ac:dyDescent="0.25">
      <c r="A174" s="2">
        <v>41523</v>
      </c>
      <c r="B174" s="3">
        <v>1633.25</v>
      </c>
      <c r="C174" s="20">
        <f t="shared" si="4"/>
        <v>-1.8334606569900688E-3</v>
      </c>
      <c r="D174" s="22">
        <f t="shared" si="5"/>
        <v>-7.9699269696220654E-4</v>
      </c>
    </row>
    <row r="175" spans="1:4" x14ac:dyDescent="0.25">
      <c r="A175" s="2">
        <v>41527</v>
      </c>
      <c r="B175" s="3">
        <v>1631.45</v>
      </c>
      <c r="C175" s="20">
        <f t="shared" si="4"/>
        <v>-1.1020970457676135E-3</v>
      </c>
      <c r="D175" s="22">
        <f t="shared" si="5"/>
        <v>-4.7889861037031523E-4</v>
      </c>
    </row>
    <row r="176" spans="1:4" x14ac:dyDescent="0.25">
      <c r="A176" s="2">
        <v>41528</v>
      </c>
      <c r="B176" s="3">
        <v>1688.9</v>
      </c>
      <c r="C176" s="20">
        <f t="shared" si="4"/>
        <v>3.5214073370314777E-2</v>
      </c>
      <c r="D176" s="22">
        <f t="shared" si="5"/>
        <v>1.5030167445108322E-2</v>
      </c>
    </row>
    <row r="177" spans="1:4" x14ac:dyDescent="0.25">
      <c r="A177" s="2">
        <v>41529</v>
      </c>
      <c r="B177" s="3">
        <v>1658.1</v>
      </c>
      <c r="C177" s="20">
        <f t="shared" si="4"/>
        <v>-1.8236722126828218E-2</v>
      </c>
      <c r="D177" s="22">
        <f t="shared" si="5"/>
        <v>-7.9932163951506041E-3</v>
      </c>
    </row>
    <row r="178" spans="1:4" x14ac:dyDescent="0.25">
      <c r="A178" s="2">
        <v>41530</v>
      </c>
      <c r="B178" s="3">
        <v>1662.95</v>
      </c>
      <c r="C178" s="20">
        <f t="shared" si="4"/>
        <v>2.9250346782462677E-3</v>
      </c>
      <c r="D178" s="22">
        <f t="shared" si="5"/>
        <v>1.2684721606910365E-3</v>
      </c>
    </row>
    <row r="179" spans="1:4" x14ac:dyDescent="0.25">
      <c r="A179" s="2">
        <v>41533</v>
      </c>
      <c r="B179" s="3">
        <v>1649.65</v>
      </c>
      <c r="C179" s="20">
        <f t="shared" si="4"/>
        <v>-7.9978351724345007E-3</v>
      </c>
      <c r="D179" s="22">
        <f t="shared" si="5"/>
        <v>-3.4873800921517706E-3</v>
      </c>
    </row>
    <row r="180" spans="1:4" x14ac:dyDescent="0.25">
      <c r="A180" s="2">
        <v>41534</v>
      </c>
      <c r="B180" s="3">
        <v>1634.9</v>
      </c>
      <c r="C180" s="20">
        <f t="shared" si="4"/>
        <v>-8.9412905767890152E-3</v>
      </c>
      <c r="D180" s="22">
        <f t="shared" si="5"/>
        <v>-3.9006175396423259E-3</v>
      </c>
    </row>
    <row r="181" spans="1:4" x14ac:dyDescent="0.25">
      <c r="A181" s="2">
        <v>41535</v>
      </c>
      <c r="B181" s="3">
        <v>1673.75</v>
      </c>
      <c r="C181" s="20">
        <f t="shared" si="4"/>
        <v>2.376292127958891E-2</v>
      </c>
      <c r="D181" s="22">
        <f t="shared" si="5"/>
        <v>1.0199396189730869E-2</v>
      </c>
    </row>
    <row r="182" spans="1:4" x14ac:dyDescent="0.25">
      <c r="A182" s="2">
        <v>41536</v>
      </c>
      <c r="B182" s="3">
        <v>1808.75</v>
      </c>
      <c r="C182" s="20">
        <f t="shared" si="4"/>
        <v>8.0657206870799109E-2</v>
      </c>
      <c r="D182" s="22">
        <f t="shared" si="5"/>
        <v>3.3687954107028517E-2</v>
      </c>
    </row>
    <row r="183" spans="1:4" x14ac:dyDescent="0.25">
      <c r="A183" s="2">
        <v>41537</v>
      </c>
      <c r="B183" s="3">
        <v>1746.55</v>
      </c>
      <c r="C183" s="20">
        <f t="shared" si="4"/>
        <v>-3.4388389771941974E-2</v>
      </c>
      <c r="D183" s="22">
        <f t="shared" si="5"/>
        <v>-1.5197521051069529E-2</v>
      </c>
    </row>
    <row r="184" spans="1:4" x14ac:dyDescent="0.25">
      <c r="A184" s="2">
        <v>41540</v>
      </c>
      <c r="B184" s="3">
        <v>1652.45</v>
      </c>
      <c r="C184" s="20">
        <f t="shared" si="4"/>
        <v>-5.3877644499155428E-2</v>
      </c>
      <c r="D184" s="22">
        <f t="shared" si="5"/>
        <v>-2.4052695646101352E-2</v>
      </c>
    </row>
    <row r="185" spans="1:4" x14ac:dyDescent="0.25">
      <c r="A185" s="2">
        <v>41541</v>
      </c>
      <c r="B185" s="3">
        <v>1647.05</v>
      </c>
      <c r="C185" s="20">
        <f t="shared" si="4"/>
        <v>-3.2678749735242161E-3</v>
      </c>
      <c r="D185" s="22">
        <f t="shared" si="5"/>
        <v>-1.4215440497911125E-3</v>
      </c>
    </row>
    <row r="186" spans="1:4" x14ac:dyDescent="0.25">
      <c r="A186" s="2">
        <v>41542</v>
      </c>
      <c r="B186" s="3">
        <v>1686.35</v>
      </c>
      <c r="C186" s="20">
        <f t="shared" si="4"/>
        <v>2.3860842111654141E-2</v>
      </c>
      <c r="D186" s="22">
        <f t="shared" si="5"/>
        <v>1.0240933583291589E-2</v>
      </c>
    </row>
    <row r="187" spans="1:4" x14ac:dyDescent="0.25">
      <c r="A187" s="2">
        <v>41543</v>
      </c>
      <c r="B187" s="3">
        <v>1675.2</v>
      </c>
      <c r="C187" s="20">
        <f t="shared" si="4"/>
        <v>-6.6119133038810831E-3</v>
      </c>
      <c r="D187" s="22">
        <f t="shared" si="5"/>
        <v>-2.8810526286560112E-3</v>
      </c>
    </row>
    <row r="188" spans="1:4" x14ac:dyDescent="0.25">
      <c r="A188" s="2">
        <v>41544</v>
      </c>
      <c r="B188" s="3">
        <v>1641.7</v>
      </c>
      <c r="C188" s="20">
        <f t="shared" si="4"/>
        <v>-1.9997612225405921E-2</v>
      </c>
      <c r="D188" s="22">
        <f t="shared" si="5"/>
        <v>-8.7728661482535664E-3</v>
      </c>
    </row>
    <row r="189" spans="1:4" x14ac:dyDescent="0.25">
      <c r="A189" s="2">
        <v>41547</v>
      </c>
      <c r="B189" s="3">
        <v>1615.25</v>
      </c>
      <c r="C189" s="20">
        <f t="shared" si="4"/>
        <v>-1.6111347992934181E-2</v>
      </c>
      <c r="D189" s="22">
        <f t="shared" si="5"/>
        <v>-7.0540484743073506E-3</v>
      </c>
    </row>
    <row r="190" spans="1:4" x14ac:dyDescent="0.25">
      <c r="A190" s="2">
        <v>41548</v>
      </c>
      <c r="B190" s="3">
        <v>1643.5</v>
      </c>
      <c r="C190" s="20">
        <f t="shared" si="4"/>
        <v>1.7489552700820307E-2</v>
      </c>
      <c r="D190" s="22">
        <f t="shared" si="5"/>
        <v>7.5299587054367123E-3</v>
      </c>
    </row>
    <row r="191" spans="1:4" x14ac:dyDescent="0.25">
      <c r="A191" s="2">
        <v>41550</v>
      </c>
      <c r="B191" s="3">
        <v>1659.45</v>
      </c>
      <c r="C191" s="20">
        <f t="shared" si="4"/>
        <v>9.704898083358714E-3</v>
      </c>
      <c r="D191" s="22">
        <f t="shared" si="5"/>
        <v>4.1944630294628027E-3</v>
      </c>
    </row>
    <row r="192" spans="1:4" x14ac:dyDescent="0.25">
      <c r="A192" s="2">
        <v>41551</v>
      </c>
      <c r="B192" s="3">
        <v>1652.4</v>
      </c>
      <c r="C192" s="20">
        <f t="shared" si="4"/>
        <v>-4.2483955527433514E-3</v>
      </c>
      <c r="D192" s="22">
        <f t="shared" si="5"/>
        <v>-1.848985142557158E-3</v>
      </c>
    </row>
    <row r="193" spans="1:4" x14ac:dyDescent="0.25">
      <c r="A193" s="2">
        <v>41554</v>
      </c>
      <c r="B193" s="3">
        <v>1632.75</v>
      </c>
      <c r="C193" s="20">
        <f t="shared" si="4"/>
        <v>-1.1891793754538907E-2</v>
      </c>
      <c r="D193" s="22">
        <f t="shared" si="5"/>
        <v>-5.1954938717542198E-3</v>
      </c>
    </row>
    <row r="194" spans="1:4" x14ac:dyDescent="0.25">
      <c r="A194" s="2">
        <v>41555</v>
      </c>
      <c r="B194" s="3">
        <v>1611.65</v>
      </c>
      <c r="C194" s="20">
        <f t="shared" si="4"/>
        <v>-1.2922982697902256E-2</v>
      </c>
      <c r="D194" s="22">
        <f t="shared" si="5"/>
        <v>-5.6489599095224108E-3</v>
      </c>
    </row>
    <row r="195" spans="1:4" x14ac:dyDescent="0.25">
      <c r="A195" s="2">
        <v>41556</v>
      </c>
      <c r="B195" s="3">
        <v>1612.35</v>
      </c>
      <c r="C195" s="20">
        <f t="shared" si="4"/>
        <v>4.3433748022201973E-4</v>
      </c>
      <c r="D195" s="22">
        <f t="shared" si="5"/>
        <v>1.8858941818233887E-4</v>
      </c>
    </row>
    <row r="196" spans="1:4" x14ac:dyDescent="0.25">
      <c r="A196" s="2">
        <v>41557</v>
      </c>
      <c r="B196" s="3">
        <v>1633</v>
      </c>
      <c r="C196" s="20">
        <f t="shared" ref="C196:C251" si="6">(B196-B195)/B195</f>
        <v>1.2807392935777028E-2</v>
      </c>
      <c r="D196" s="22">
        <f t="shared" ref="D196:D251" si="7">LOG(B196)-LOG(B195)</f>
        <v>5.5268627952136384E-3</v>
      </c>
    </row>
    <row r="197" spans="1:4" x14ac:dyDescent="0.25">
      <c r="A197" s="2">
        <v>41558</v>
      </c>
      <c r="B197" s="3">
        <v>1651.6</v>
      </c>
      <c r="C197" s="20">
        <f t="shared" si="6"/>
        <v>1.1390079608083227E-2</v>
      </c>
      <c r="D197" s="22">
        <f t="shared" si="7"/>
        <v>4.9186894659962732E-3</v>
      </c>
    </row>
    <row r="198" spans="1:4" x14ac:dyDescent="0.25">
      <c r="A198" s="2">
        <v>41561</v>
      </c>
      <c r="B198" s="3">
        <v>1656.2</v>
      </c>
      <c r="C198" s="20">
        <f t="shared" si="6"/>
        <v>2.7851780092032798E-3</v>
      </c>
      <c r="D198" s="22">
        <f t="shared" si="7"/>
        <v>1.207906103504186E-3</v>
      </c>
    </row>
    <row r="199" spans="1:4" x14ac:dyDescent="0.25">
      <c r="A199" s="2">
        <v>41562</v>
      </c>
      <c r="B199" s="3">
        <v>1621.55</v>
      </c>
      <c r="C199" s="20">
        <f t="shared" si="6"/>
        <v>-2.0921386306001745E-2</v>
      </c>
      <c r="D199" s="22">
        <f t="shared" si="7"/>
        <v>-9.1824357527379163E-3</v>
      </c>
    </row>
    <row r="200" spans="1:4" x14ac:dyDescent="0.25">
      <c r="A200" s="2">
        <v>41564</v>
      </c>
      <c r="B200" s="3">
        <v>1621.6</v>
      </c>
      <c r="C200" s="20">
        <f t="shared" si="6"/>
        <v>3.0834695199009914E-5</v>
      </c>
      <c r="D200" s="22">
        <f t="shared" si="7"/>
        <v>1.3391131521434119E-5</v>
      </c>
    </row>
    <row r="201" spans="1:4" x14ac:dyDescent="0.25">
      <c r="A201" s="2">
        <v>41565</v>
      </c>
      <c r="B201" s="3">
        <v>1664.8</v>
      </c>
      <c r="C201" s="20">
        <f t="shared" si="6"/>
        <v>2.6640355204736094E-2</v>
      </c>
      <c r="D201" s="22">
        <f t="shared" si="7"/>
        <v>1.1418331518618263E-2</v>
      </c>
    </row>
    <row r="202" spans="1:4" x14ac:dyDescent="0.25">
      <c r="A202" s="2">
        <v>41568</v>
      </c>
      <c r="B202" s="3">
        <v>1671.25</v>
      </c>
      <c r="C202" s="20">
        <f t="shared" si="6"/>
        <v>3.8743392599711953E-3</v>
      </c>
      <c r="D202" s="22">
        <f t="shared" si="7"/>
        <v>1.6793530664704903E-3</v>
      </c>
    </row>
    <row r="203" spans="1:4" x14ac:dyDescent="0.25">
      <c r="A203" s="2">
        <v>41569</v>
      </c>
      <c r="B203" s="3">
        <v>1676.9</v>
      </c>
      <c r="C203" s="20">
        <f t="shared" si="6"/>
        <v>3.3807030665669955E-3</v>
      </c>
      <c r="D203" s="22">
        <f t="shared" si="7"/>
        <v>1.4657444570365108E-3</v>
      </c>
    </row>
    <row r="204" spans="1:4" x14ac:dyDescent="0.25">
      <c r="A204" s="2">
        <v>41570</v>
      </c>
      <c r="B204" s="3">
        <v>1716.35</v>
      </c>
      <c r="C204" s="20">
        <f t="shared" si="6"/>
        <v>2.3525553103941686E-2</v>
      </c>
      <c r="D204" s="22">
        <f t="shared" si="7"/>
        <v>1.0098689630186897E-2</v>
      </c>
    </row>
    <row r="205" spans="1:4" x14ac:dyDescent="0.25">
      <c r="A205" s="2">
        <v>41571</v>
      </c>
      <c r="B205" s="3">
        <v>1718.25</v>
      </c>
      <c r="C205" s="20">
        <f t="shared" si="6"/>
        <v>1.1070003204475141E-3</v>
      </c>
      <c r="D205" s="22">
        <f t="shared" si="7"/>
        <v>4.8049822383333662E-4</v>
      </c>
    </row>
    <row r="206" spans="1:4" x14ac:dyDescent="0.25">
      <c r="A206" s="2">
        <v>41572</v>
      </c>
      <c r="B206" s="3">
        <v>1717.65</v>
      </c>
      <c r="C206" s="20">
        <f t="shared" si="6"/>
        <v>-3.4919249236136128E-4</v>
      </c>
      <c r="D206" s="22">
        <f t="shared" si="7"/>
        <v>-1.5167885665512415E-4</v>
      </c>
    </row>
    <row r="207" spans="1:4" x14ac:dyDescent="0.25">
      <c r="A207" s="2">
        <v>41575</v>
      </c>
      <c r="B207" s="3">
        <v>1676.2</v>
      </c>
      <c r="C207" s="20">
        <f t="shared" si="6"/>
        <v>-2.4131807993479488E-2</v>
      </c>
      <c r="D207" s="22">
        <f t="shared" si="7"/>
        <v>-1.0608837404957328E-2</v>
      </c>
    </row>
    <row r="208" spans="1:4" x14ac:dyDescent="0.25">
      <c r="A208" s="2">
        <v>41576</v>
      </c>
      <c r="B208" s="3">
        <v>1737.3</v>
      </c>
      <c r="C208" s="20">
        <f t="shared" si="6"/>
        <v>3.6451497434673609E-2</v>
      </c>
      <c r="D208" s="22">
        <f t="shared" si="7"/>
        <v>1.5548983333551369E-2</v>
      </c>
    </row>
    <row r="209" spans="1:4" x14ac:dyDescent="0.25">
      <c r="A209" s="2">
        <v>41577</v>
      </c>
      <c r="B209" s="3">
        <v>1721</v>
      </c>
      <c r="C209" s="20">
        <f t="shared" si="6"/>
        <v>-9.3823749496344637E-3</v>
      </c>
      <c r="D209" s="22">
        <f t="shared" si="7"/>
        <v>-4.0939493254761317E-3</v>
      </c>
    </row>
    <row r="210" spans="1:4" x14ac:dyDescent="0.25">
      <c r="A210" s="2">
        <v>41578</v>
      </c>
      <c r="B210" s="3">
        <v>1795.5</v>
      </c>
      <c r="C210" s="20">
        <f t="shared" si="6"/>
        <v>4.3288785589773386E-2</v>
      </c>
      <c r="D210" s="22">
        <f t="shared" si="7"/>
        <v>1.840453913453155E-2</v>
      </c>
    </row>
    <row r="211" spans="1:4" x14ac:dyDescent="0.25">
      <c r="A211" s="2">
        <v>41579</v>
      </c>
      <c r="B211" s="3">
        <v>1879.4</v>
      </c>
      <c r="C211" s="20">
        <f t="shared" si="6"/>
        <v>4.6727930938457306E-2</v>
      </c>
      <c r="D211" s="22">
        <f t="shared" si="7"/>
        <v>1.9833813057238192E-2</v>
      </c>
    </row>
    <row r="212" spans="1:4" x14ac:dyDescent="0.25">
      <c r="A212" s="2">
        <v>41581</v>
      </c>
      <c r="B212" s="3">
        <v>1886</v>
      </c>
      <c r="C212" s="20">
        <f t="shared" si="6"/>
        <v>3.511759072044221E-3</v>
      </c>
      <c r="D212" s="22">
        <f t="shared" si="7"/>
        <v>1.5224658819796844E-3</v>
      </c>
    </row>
    <row r="213" spans="1:4" x14ac:dyDescent="0.25">
      <c r="A213" s="2">
        <v>41583</v>
      </c>
      <c r="B213" s="3">
        <v>1873.2</v>
      </c>
      <c r="C213" s="20">
        <f t="shared" si="6"/>
        <v>-6.7868504772004004E-3</v>
      </c>
      <c r="D213" s="22">
        <f t="shared" si="7"/>
        <v>-2.9575392912675191E-3</v>
      </c>
    </row>
    <row r="214" spans="1:4" x14ac:dyDescent="0.25">
      <c r="A214" s="2">
        <v>41584</v>
      </c>
      <c r="B214" s="3">
        <v>1809.6</v>
      </c>
      <c r="C214" s="20">
        <f t="shared" si="6"/>
        <v>-3.3952594490711155E-2</v>
      </c>
      <c r="D214" s="22">
        <f t="shared" si="7"/>
        <v>-1.5001561528662055E-2</v>
      </c>
    </row>
    <row r="215" spans="1:4" x14ac:dyDescent="0.25">
      <c r="A215" s="2">
        <v>41585</v>
      </c>
      <c r="B215" s="3">
        <v>1752.25</v>
      </c>
      <c r="C215" s="20">
        <f t="shared" si="6"/>
        <v>-3.1692086648983153E-2</v>
      </c>
      <c r="D215" s="22">
        <f t="shared" si="7"/>
        <v>-1.3986518925798386E-2</v>
      </c>
    </row>
    <row r="216" spans="1:4" x14ac:dyDescent="0.25">
      <c r="A216" s="2">
        <v>41586</v>
      </c>
      <c r="B216" s="3">
        <v>1744.25</v>
      </c>
      <c r="C216" s="20">
        <f t="shared" si="6"/>
        <v>-4.5655585675559995E-3</v>
      </c>
      <c r="D216" s="22">
        <f t="shared" si="7"/>
        <v>-1.9873370044005689E-3</v>
      </c>
    </row>
    <row r="217" spans="1:4" x14ac:dyDescent="0.25">
      <c r="A217" s="2">
        <v>41589</v>
      </c>
      <c r="B217" s="3">
        <v>1705</v>
      </c>
      <c r="C217" s="20">
        <f t="shared" si="6"/>
        <v>-2.2502508241364485E-2</v>
      </c>
      <c r="D217" s="22">
        <f t="shared" si="7"/>
        <v>-9.8843483226649376E-3</v>
      </c>
    </row>
    <row r="218" spans="1:4" x14ac:dyDescent="0.25">
      <c r="A218" s="2">
        <v>41590</v>
      </c>
      <c r="B218" s="3">
        <v>1675.45</v>
      </c>
      <c r="C218" s="20">
        <f t="shared" si="6"/>
        <v>-1.7331378299120209E-2</v>
      </c>
      <c r="D218" s="22">
        <f t="shared" si="7"/>
        <v>-7.592911496292043E-3</v>
      </c>
    </row>
    <row r="219" spans="1:4" x14ac:dyDescent="0.25">
      <c r="A219" s="2">
        <v>41591</v>
      </c>
      <c r="B219" s="3">
        <v>1697.85</v>
      </c>
      <c r="C219" s="20">
        <f t="shared" si="6"/>
        <v>1.3369542510967121E-2</v>
      </c>
      <c r="D219" s="22">
        <f t="shared" si="7"/>
        <v>5.7678471441149348E-3</v>
      </c>
    </row>
    <row r="220" spans="1:4" x14ac:dyDescent="0.25">
      <c r="A220" s="2">
        <v>41592</v>
      </c>
      <c r="B220" s="3">
        <v>1722.4</v>
      </c>
      <c r="C220" s="20">
        <f t="shared" si="6"/>
        <v>1.4459463439055383E-2</v>
      </c>
      <c r="D220" s="22">
        <f t="shared" si="7"/>
        <v>6.2346978390914742E-3</v>
      </c>
    </row>
    <row r="221" spans="1:4" x14ac:dyDescent="0.25">
      <c r="A221" s="2">
        <v>41596</v>
      </c>
      <c r="B221" s="3">
        <v>1767.15</v>
      </c>
      <c r="C221" s="20">
        <f t="shared" si="6"/>
        <v>2.5981189038550859E-2</v>
      </c>
      <c r="D221" s="22">
        <f t="shared" si="7"/>
        <v>1.1139398230331388E-2</v>
      </c>
    </row>
    <row r="222" spans="1:4" x14ac:dyDescent="0.25">
      <c r="A222" s="2">
        <v>41597</v>
      </c>
      <c r="B222" s="3">
        <v>1823.3</v>
      </c>
      <c r="C222" s="20">
        <f t="shared" si="6"/>
        <v>3.177432589197287E-2</v>
      </c>
      <c r="D222" s="22">
        <f t="shared" si="7"/>
        <v>1.3584716925378437E-2</v>
      </c>
    </row>
    <row r="223" spans="1:4" x14ac:dyDescent="0.25">
      <c r="A223" s="2">
        <v>41598</v>
      </c>
      <c r="B223" s="3">
        <v>1795.55</v>
      </c>
      <c r="C223" s="20">
        <f t="shared" si="6"/>
        <v>-1.5219656666483849E-2</v>
      </c>
      <c r="D223" s="22">
        <f t="shared" si="7"/>
        <v>-6.6606287069035375E-3</v>
      </c>
    </row>
    <row r="224" spans="1:4" x14ac:dyDescent="0.25">
      <c r="A224" s="2">
        <v>41599</v>
      </c>
      <c r="B224" s="3">
        <v>1760.1</v>
      </c>
      <c r="C224" s="20">
        <f t="shared" si="6"/>
        <v>-1.9743254156108184E-2</v>
      </c>
      <c r="D224" s="22">
        <f t="shared" si="7"/>
        <v>-8.6601603282430162E-3</v>
      </c>
    </row>
    <row r="225" spans="1:4" x14ac:dyDescent="0.25">
      <c r="A225" s="2">
        <v>41600</v>
      </c>
      <c r="B225" s="3">
        <v>1740.3</v>
      </c>
      <c r="C225" s="20">
        <f t="shared" si="6"/>
        <v>-1.1249360831770897E-2</v>
      </c>
      <c r="D225" s="22">
        <f t="shared" si="7"/>
        <v>-4.9132227487342917E-3</v>
      </c>
    </row>
    <row r="226" spans="1:4" x14ac:dyDescent="0.25">
      <c r="A226" s="2">
        <v>41603</v>
      </c>
      <c r="B226" s="3">
        <v>1804.55</v>
      </c>
      <c r="C226" s="20">
        <f t="shared" si="6"/>
        <v>3.6918922024938232E-2</v>
      </c>
      <c r="D226" s="22">
        <f t="shared" si="7"/>
        <v>1.5744799693031997E-2</v>
      </c>
    </row>
    <row r="227" spans="1:4" x14ac:dyDescent="0.25">
      <c r="A227" s="2">
        <v>41604</v>
      </c>
      <c r="B227" s="3">
        <v>1785.85</v>
      </c>
      <c r="C227" s="20">
        <f t="shared" si="6"/>
        <v>-1.0362694300518159E-2</v>
      </c>
      <c r="D227" s="22">
        <f t="shared" si="7"/>
        <v>-4.5239417600462239E-3</v>
      </c>
    </row>
    <row r="228" spans="1:4" x14ac:dyDescent="0.25">
      <c r="A228" s="2">
        <v>41605</v>
      </c>
      <c r="B228" s="3">
        <v>1763.9</v>
      </c>
      <c r="C228" s="20">
        <f t="shared" si="6"/>
        <v>-1.2291065878993096E-2</v>
      </c>
      <c r="D228" s="22">
        <f t="shared" si="7"/>
        <v>-5.3710178909014417E-3</v>
      </c>
    </row>
    <row r="229" spans="1:4" x14ac:dyDescent="0.25">
      <c r="A229" s="2">
        <v>41606</v>
      </c>
      <c r="B229" s="3">
        <v>1763.55</v>
      </c>
      <c r="C229" s="20">
        <f t="shared" si="6"/>
        <v>-1.9842394693584466E-4</v>
      </c>
      <c r="D229" s="22">
        <f t="shared" si="7"/>
        <v>-8.6182975897575176E-5</v>
      </c>
    </row>
    <row r="230" spans="1:4" x14ac:dyDescent="0.25">
      <c r="A230" s="2">
        <v>41607</v>
      </c>
      <c r="B230" s="3">
        <v>1821.5</v>
      </c>
      <c r="C230" s="20">
        <f t="shared" si="6"/>
        <v>3.2859856539366648E-2</v>
      </c>
      <c r="D230" s="22">
        <f t="shared" si="7"/>
        <v>1.4041398324488252E-2</v>
      </c>
    </row>
    <row r="231" spans="1:4" x14ac:dyDescent="0.25">
      <c r="A231" s="2">
        <v>41610</v>
      </c>
      <c r="B231" s="3">
        <v>1822.65</v>
      </c>
      <c r="C231" s="20">
        <f t="shared" si="6"/>
        <v>6.3134779028278397E-4</v>
      </c>
      <c r="D231" s="22">
        <f t="shared" si="7"/>
        <v>2.7410434299790509E-4</v>
      </c>
    </row>
    <row r="232" spans="1:4" x14ac:dyDescent="0.25">
      <c r="A232" s="2">
        <v>41611</v>
      </c>
      <c r="B232" s="3">
        <v>1814.35</v>
      </c>
      <c r="C232" s="20">
        <f t="shared" si="6"/>
        <v>-4.5538090143473408E-3</v>
      </c>
      <c r="D232" s="22">
        <f t="shared" si="7"/>
        <v>-1.9822108647011838E-3</v>
      </c>
    </row>
    <row r="233" spans="1:4" x14ac:dyDescent="0.25">
      <c r="A233" s="2">
        <v>41612</v>
      </c>
      <c r="B233" s="3">
        <v>1819.7</v>
      </c>
      <c r="C233" s="20">
        <f t="shared" si="6"/>
        <v>2.9487144156310177E-3</v>
      </c>
      <c r="D233" s="22">
        <f t="shared" si="7"/>
        <v>1.2787260256557076E-3</v>
      </c>
    </row>
    <row r="234" spans="1:4" x14ac:dyDescent="0.25">
      <c r="A234" s="2">
        <v>41613</v>
      </c>
      <c r="B234" s="3">
        <v>1853.7</v>
      </c>
      <c r="C234" s="20">
        <f t="shared" si="6"/>
        <v>1.8684398527229761E-2</v>
      </c>
      <c r="D234" s="22">
        <f t="shared" si="7"/>
        <v>8.0396548523538058E-3</v>
      </c>
    </row>
    <row r="235" spans="1:4" x14ac:dyDescent="0.25">
      <c r="A235" s="2">
        <v>41614</v>
      </c>
      <c r="B235" s="3">
        <v>1861.8</v>
      </c>
      <c r="C235" s="20">
        <f t="shared" si="6"/>
        <v>4.3696391001779734E-3</v>
      </c>
      <c r="D235" s="22">
        <f t="shared" si="7"/>
        <v>1.8935760335683227E-3</v>
      </c>
    </row>
    <row r="236" spans="1:4" x14ac:dyDescent="0.25">
      <c r="A236" s="2">
        <v>41617</v>
      </c>
      <c r="B236" s="3">
        <v>1889.2</v>
      </c>
      <c r="C236" s="20">
        <f t="shared" si="6"/>
        <v>1.4716940595123048E-2</v>
      </c>
      <c r="D236" s="22">
        <f t="shared" si="7"/>
        <v>6.3449109368529655E-3</v>
      </c>
    </row>
    <row r="237" spans="1:4" x14ac:dyDescent="0.25">
      <c r="A237" s="2">
        <v>41618</v>
      </c>
      <c r="B237" s="3">
        <v>1844.55</v>
      </c>
      <c r="C237" s="20">
        <f t="shared" si="6"/>
        <v>-2.363434257886941E-2</v>
      </c>
      <c r="D237" s="22">
        <f t="shared" si="7"/>
        <v>-1.0387504812816584E-2</v>
      </c>
    </row>
    <row r="238" spans="1:4" x14ac:dyDescent="0.25">
      <c r="A238" s="2">
        <v>41619</v>
      </c>
      <c r="B238" s="3">
        <v>1796.7</v>
      </c>
      <c r="C238" s="20">
        <f t="shared" si="6"/>
        <v>-2.5941286492640433E-2</v>
      </c>
      <c r="D238" s="22">
        <f t="shared" si="7"/>
        <v>-1.1414864287974336E-2</v>
      </c>
    </row>
    <row r="239" spans="1:4" x14ac:dyDescent="0.25">
      <c r="A239" s="2">
        <v>41620</v>
      </c>
      <c r="B239" s="3">
        <v>1778.4</v>
      </c>
      <c r="C239" s="20">
        <f t="shared" si="6"/>
        <v>-1.0185339789614268E-2</v>
      </c>
      <c r="D239" s="22">
        <f t="shared" si="7"/>
        <v>-4.4461181129369365E-3</v>
      </c>
    </row>
    <row r="240" spans="1:4" x14ac:dyDescent="0.25">
      <c r="A240" s="2">
        <v>41621</v>
      </c>
      <c r="B240" s="3">
        <v>1743.55</v>
      </c>
      <c r="C240" s="20">
        <f t="shared" si="6"/>
        <v>-1.95962663067927E-2</v>
      </c>
      <c r="D240" s="22">
        <f t="shared" si="7"/>
        <v>-8.5950434835364575E-3</v>
      </c>
    </row>
    <row r="241" spans="1:4" x14ac:dyDescent="0.25">
      <c r="A241" s="2">
        <v>41624</v>
      </c>
      <c r="B241" s="3">
        <v>1732.85</v>
      </c>
      <c r="C241" s="20">
        <f t="shared" si="6"/>
        <v>-6.1369045912076196E-3</v>
      </c>
      <c r="D241" s="22">
        <f t="shared" si="7"/>
        <v>-2.6734355256383679E-3</v>
      </c>
    </row>
    <row r="242" spans="1:4" x14ac:dyDescent="0.25">
      <c r="A242" s="2">
        <v>41625</v>
      </c>
      <c r="B242" s="3">
        <v>1718.95</v>
      </c>
      <c r="C242" s="20">
        <f t="shared" si="6"/>
        <v>-8.0214675245981262E-3</v>
      </c>
      <c r="D242" s="22">
        <f t="shared" si="7"/>
        <v>-3.4977263623079402E-3</v>
      </c>
    </row>
    <row r="243" spans="1:4" x14ac:dyDescent="0.25">
      <c r="A243" s="2">
        <v>41626</v>
      </c>
      <c r="B243" s="3">
        <v>1764.9</v>
      </c>
      <c r="C243" s="20">
        <f t="shared" si="6"/>
        <v>2.6731434887576743E-2</v>
      </c>
      <c r="D243" s="22">
        <f t="shared" si="7"/>
        <v>1.1456858787657342E-2</v>
      </c>
    </row>
    <row r="244" spans="1:4" x14ac:dyDescent="0.25">
      <c r="A244" s="2">
        <v>41627</v>
      </c>
      <c r="B244" s="3">
        <v>1730.45</v>
      </c>
      <c r="C244" s="20">
        <f t="shared" si="6"/>
        <v>-1.9519519519519545E-2</v>
      </c>
      <c r="D244" s="22">
        <f t="shared" si="7"/>
        <v>-8.5610478952271585E-3</v>
      </c>
    </row>
    <row r="245" spans="1:4" x14ac:dyDescent="0.25">
      <c r="A245" s="2">
        <v>41628</v>
      </c>
      <c r="B245" s="3">
        <v>1751.85</v>
      </c>
      <c r="C245" s="20">
        <f t="shared" si="6"/>
        <v>1.236672541824373E-2</v>
      </c>
      <c r="D245" s="22">
        <f t="shared" si="7"/>
        <v>5.3378622816238064E-3</v>
      </c>
    </row>
    <row r="246" spans="1:4" x14ac:dyDescent="0.25">
      <c r="A246" s="2">
        <v>41631</v>
      </c>
      <c r="B246" s="3">
        <v>1757.55</v>
      </c>
      <c r="C246" s="20">
        <f t="shared" si="6"/>
        <v>3.2537032280161235E-3</v>
      </c>
      <c r="D246" s="22">
        <f t="shared" si="7"/>
        <v>1.41077148439539E-3</v>
      </c>
    </row>
    <row r="247" spans="1:4" x14ac:dyDescent="0.25">
      <c r="A247" s="2">
        <v>41632</v>
      </c>
      <c r="B247" s="3">
        <v>1759.15</v>
      </c>
      <c r="C247" s="20">
        <f t="shared" si="6"/>
        <v>9.1035816904221013E-4</v>
      </c>
      <c r="D247" s="22">
        <f t="shared" si="7"/>
        <v>3.9518367730639881E-4</v>
      </c>
    </row>
    <row r="248" spans="1:4" x14ac:dyDescent="0.25">
      <c r="A248" s="2">
        <v>41634</v>
      </c>
      <c r="B248" s="3">
        <v>1754.2</v>
      </c>
      <c r="C248" s="20">
        <f t="shared" si="6"/>
        <v>-2.8138589659779129E-3</v>
      </c>
      <c r="D248" s="22">
        <f t="shared" si="7"/>
        <v>-1.2237659828193692E-3</v>
      </c>
    </row>
    <row r="249" spans="1:4" x14ac:dyDescent="0.25">
      <c r="A249" s="2">
        <v>41635</v>
      </c>
      <c r="B249" s="3">
        <v>1769.9</v>
      </c>
      <c r="C249" s="20">
        <f t="shared" si="6"/>
        <v>8.9499486945616488E-3</v>
      </c>
      <c r="D249" s="22">
        <f t="shared" si="7"/>
        <v>3.8696225848666721E-3</v>
      </c>
    </row>
    <row r="250" spans="1:4" x14ac:dyDescent="0.25">
      <c r="A250" s="2">
        <v>41638</v>
      </c>
      <c r="B250" s="3">
        <v>1763.4</v>
      </c>
      <c r="C250" s="20">
        <f t="shared" si="6"/>
        <v>-3.6725238714051638E-3</v>
      </c>
      <c r="D250" s="22">
        <f t="shared" si="7"/>
        <v>-1.5978928009983129E-3</v>
      </c>
    </row>
    <row r="251" spans="1:4" x14ac:dyDescent="0.25">
      <c r="A251" s="2">
        <v>41639</v>
      </c>
      <c r="B251" s="3">
        <v>1765.5</v>
      </c>
      <c r="C251" s="20">
        <f t="shared" si="6"/>
        <v>1.1908812521265221E-3</v>
      </c>
      <c r="D251" s="22">
        <f t="shared" si="7"/>
        <v>5.1688544285966032E-4</v>
      </c>
    </row>
  </sheetData>
  <mergeCells count="8">
    <mergeCell ref="H11:J11"/>
    <mergeCell ref="F11:G11"/>
    <mergeCell ref="G13:H13"/>
    <mergeCell ref="F4:J5"/>
    <mergeCell ref="F6:J7"/>
    <mergeCell ref="F9:J9"/>
    <mergeCell ref="F10:G10"/>
    <mergeCell ref="H10:J10"/>
  </mergeCells>
  <conditionalFormatting sqref="B1:B251">
    <cfRule type="expression" dxfId="3" priority="4">
      <formula>MOD(ROW(),2)=1</formula>
    </cfRule>
  </conditionalFormatting>
  <conditionalFormatting sqref="A1:A251">
    <cfRule type="expression" dxfId="2" priority="3">
      <formula>MOD(ROW(),2)=1</formula>
    </cfRule>
  </conditionalFormatting>
  <conditionalFormatting sqref="C1">
    <cfRule type="expression" dxfId="1" priority="2">
      <formula>MOD(ROW(),2)=1</formula>
    </cfRule>
  </conditionalFormatting>
  <conditionalFormatting sqref="D1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workbookViewId="0">
      <selection activeCell="B2" sqref="B2"/>
    </sheetView>
  </sheetViews>
  <sheetFormatPr defaultColWidth="9.140625" defaultRowHeight="30" customHeight="1" x14ac:dyDescent="0.25"/>
  <cols>
    <col min="1" max="1" width="56.28515625" style="6" bestFit="1" customWidth="1"/>
    <col min="2" max="2" width="19.42578125" style="6" bestFit="1" customWidth="1"/>
    <col min="3" max="3" width="28" style="6" bestFit="1" customWidth="1"/>
    <col min="4" max="16384" width="9.140625" style="6"/>
  </cols>
  <sheetData>
    <row r="1" spans="1:53" ht="30" customHeight="1" x14ac:dyDescent="0.25">
      <c r="A1" s="5" t="s">
        <v>8</v>
      </c>
      <c r="B1" s="5" t="s">
        <v>19</v>
      </c>
      <c r="C1" s="38" t="s">
        <v>39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</row>
    <row r="2" spans="1:53" ht="30" customHeight="1" x14ac:dyDescent="0.25">
      <c r="A2" s="35" t="s">
        <v>0</v>
      </c>
      <c r="B2" s="27"/>
      <c r="C2" s="25">
        <v>0.2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</row>
    <row r="3" spans="1:53" ht="30" customHeight="1" x14ac:dyDescent="0.25">
      <c r="A3" s="35" t="s">
        <v>1</v>
      </c>
      <c r="B3" s="27"/>
      <c r="C3" s="25">
        <v>0.2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</row>
    <row r="4" spans="1:53" ht="30" customHeight="1" x14ac:dyDescent="0.25">
      <c r="A4" s="35" t="s">
        <v>2</v>
      </c>
      <c r="B4" s="27"/>
      <c r="C4" s="25">
        <v>0.2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</row>
    <row r="5" spans="1:53" ht="30" customHeight="1" x14ac:dyDescent="0.25">
      <c r="A5" s="35" t="s">
        <v>3</v>
      </c>
      <c r="B5" s="27"/>
      <c r="C5" s="25">
        <v>0.2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</row>
    <row r="6" spans="1:53" ht="30" customHeight="1" x14ac:dyDescent="0.25">
      <c r="A6" s="35" t="s">
        <v>4</v>
      </c>
      <c r="B6" s="27"/>
      <c r="C6" s="25">
        <v>0.2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</row>
    <row r="7" spans="1:53" ht="30" customHeight="1" x14ac:dyDescent="0.25">
      <c r="A7" s="36"/>
      <c r="B7" s="36"/>
      <c r="C7" s="37">
        <f>SUM(C2:C6)</f>
        <v>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</row>
    <row r="8" spans="1:53" ht="30" customHeigh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</row>
    <row r="9" spans="1:53" ht="30" customHeight="1" x14ac:dyDescent="0.25">
      <c r="A9" s="39" t="s">
        <v>40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</row>
    <row r="10" spans="1:53" ht="30" customHeight="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</row>
    <row r="11" spans="1:53" ht="30" customHeight="1" x14ac:dyDescent="0.25">
      <c r="A11" s="39" t="s">
        <v>41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30" customHeight="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</row>
    <row r="13" spans="1:53" ht="30" customHeigh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</row>
    <row r="14" spans="1:53" ht="30" customHeight="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</row>
    <row r="15" spans="1:53" ht="30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</row>
    <row r="16" spans="1:53" ht="30" customHeight="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30" customHeight="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</row>
    <row r="18" spans="1:53" ht="30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</row>
    <row r="19" spans="1:53" ht="30" customHeight="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</row>
    <row r="20" spans="1:53" ht="30" customHeight="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</row>
    <row r="21" spans="1:53" ht="30" customHeight="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</row>
    <row r="22" spans="1:53" ht="30" customHeight="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</row>
    <row r="23" spans="1:53" ht="30" customHeight="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</row>
    <row r="24" spans="1:53" ht="30" customHeigh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</row>
    <row r="25" spans="1:53" ht="30" customHeight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</row>
    <row r="26" spans="1:53" ht="30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</row>
    <row r="27" spans="1:53" ht="30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</row>
    <row r="28" spans="1:53" ht="30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</row>
    <row r="29" spans="1:53" ht="30" customHeight="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</row>
    <row r="30" spans="1:53" ht="30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</row>
    <row r="31" spans="1:53" ht="30" customHeight="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</row>
    <row r="32" spans="1:53" ht="30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</row>
    <row r="33" spans="1:53" ht="30" customHeight="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</row>
    <row r="34" spans="1:53" ht="30" customHeigh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</row>
    <row r="35" spans="1:53" ht="30" customHeight="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</row>
    <row r="36" spans="1:53" ht="30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</row>
    <row r="37" spans="1:53" ht="30" customHeight="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</row>
    <row r="38" spans="1:53" ht="30" customHeight="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</row>
    <row r="39" spans="1:53" ht="30" customHeight="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</row>
    <row r="40" spans="1:53" ht="30" customHeight="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</row>
    <row r="41" spans="1:53" ht="30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</row>
    <row r="42" spans="1:53" ht="30" customHeight="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</row>
    <row r="43" spans="1:53" ht="30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</row>
    <row r="44" spans="1:53" ht="30" customHeight="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</row>
    <row r="45" spans="1:53" ht="30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</row>
    <row r="46" spans="1:53" ht="30" customHeight="1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</row>
    <row r="47" spans="1:53" ht="30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</row>
    <row r="48" spans="1:53" ht="30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</row>
    <row r="49" spans="1:53" ht="30" customHeight="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</vt:lpstr>
      <vt:lpstr>DYNAMIC CHART</vt:lpstr>
      <vt:lpstr>L &amp; T</vt:lpstr>
      <vt:lpstr>ONGC</vt:lpstr>
      <vt:lpstr>RIL</vt:lpstr>
      <vt:lpstr>SBI</vt:lpstr>
      <vt:lpstr>Portfolio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C. P. GUPTA</dc:creator>
  <cp:lastModifiedBy>bsc</cp:lastModifiedBy>
  <dcterms:created xsi:type="dcterms:W3CDTF">2015-10-01T13:48:58Z</dcterms:created>
  <dcterms:modified xsi:type="dcterms:W3CDTF">2018-03-06T09:11:40Z</dcterms:modified>
</cp:coreProperties>
</file>