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c\Desktop\R\day 2\"/>
    </mc:Choice>
  </mc:AlternateContent>
  <bookViews>
    <workbookView xWindow="0" yWindow="0" windowWidth="20490" windowHeight="7755" activeTab="2"/>
  </bookViews>
  <sheets>
    <sheet name="SHARE PRICE DATA" sheetId="1" r:id="rId1"/>
    <sheet name="SHARE RETURN DATA" sheetId="2" r:id="rId2"/>
    <sheet name="PORTFOLIO CONSTRUCTION" sheetId="3" r:id="rId3"/>
  </sheets>
  <definedNames>
    <definedName name="cv">'PORTFOLIO CONSTRUCTION'!$J$3:$N$7</definedName>
    <definedName name="INFOSY">'SHARE RETURN DATA'!$F$3:$F$403</definedName>
    <definedName name="L_T">'SHARE RETURN DATA'!$E$3:$E$403</definedName>
    <definedName name="ONGC">'SHARE RETURN DATA'!$B$3:$B$403</definedName>
    <definedName name="PRICE_DATA">Table1[[#All],[ONGC]:[BSE SENSEX]]</definedName>
    <definedName name="RETURN_DATA">Table13[[#All],[ONGC]:[SENSEX]]</definedName>
    <definedName name="RIL">'SHARE RETURN DATA'!$C$3:$C$403</definedName>
    <definedName name="SBI">'SHARE RETURN DATA'!$D$3:$D$403</definedName>
    <definedName name="SENSEX">'SHARE RETURN DATA'!$G$3:$G$403</definedName>
    <definedName name="w">'PORTFOLIO CONSTRUCTION'!$B$2:$B$6</definedName>
  </definedNames>
  <calcPr calcId="152511"/>
</workbook>
</file>

<file path=xl/calcChain.xml><?xml version="1.0" encoding="utf-8"?>
<calcChain xmlns="http://schemas.openxmlformats.org/spreadsheetml/2006/main">
  <c r="B12" i="3" l="1" a="1"/>
  <c r="B12" i="3"/>
  <c r="N7" i="3"/>
  <c r="M6" i="3"/>
  <c r="L5" i="3"/>
  <c r="K4" i="3"/>
  <c r="J3" i="3"/>
  <c r="B10" i="3"/>
  <c r="C2" i="3"/>
  <c r="C6" i="3"/>
  <c r="C5" i="3"/>
  <c r="C4" i="3"/>
  <c r="C3" i="3"/>
  <c r="B7" i="3" l="1"/>
  <c r="B3" i="2"/>
  <c r="C3" i="2"/>
  <c r="D3" i="2"/>
  <c r="E3" i="2"/>
  <c r="F3" i="2"/>
  <c r="G3" i="2"/>
  <c r="B4" i="2"/>
  <c r="C4" i="2"/>
  <c r="D4" i="2"/>
  <c r="E4" i="2"/>
  <c r="F4" i="2"/>
  <c r="G4" i="2"/>
  <c r="B5" i="2"/>
  <c r="C5" i="2"/>
  <c r="D5" i="2"/>
  <c r="E5" i="2"/>
  <c r="F5" i="2"/>
  <c r="G5" i="2"/>
  <c r="B6" i="2"/>
  <c r="C6" i="2"/>
  <c r="D6" i="2"/>
  <c r="E6" i="2"/>
  <c r="F6" i="2"/>
  <c r="G6" i="2"/>
  <c r="B7" i="2"/>
  <c r="C7" i="2"/>
  <c r="D7" i="2"/>
  <c r="E7" i="2"/>
  <c r="F7" i="2"/>
  <c r="G7" i="2"/>
  <c r="B8" i="2"/>
  <c r="C8" i="2"/>
  <c r="D8" i="2"/>
  <c r="E8" i="2"/>
  <c r="F8" i="2"/>
  <c r="G8" i="2"/>
  <c r="B9" i="2"/>
  <c r="C9" i="2"/>
  <c r="D9" i="2"/>
  <c r="E9" i="2"/>
  <c r="F9" i="2"/>
  <c r="G9" i="2"/>
  <c r="B10" i="2"/>
  <c r="C10" i="2"/>
  <c r="D10" i="2"/>
  <c r="E10" i="2"/>
  <c r="F10" i="2"/>
  <c r="G10" i="2"/>
  <c r="B11" i="2"/>
  <c r="C11" i="2"/>
  <c r="D11" i="2"/>
  <c r="E11" i="2"/>
  <c r="F11" i="2"/>
  <c r="G11" i="2"/>
  <c r="B12" i="2"/>
  <c r="C12" i="2"/>
  <c r="D12" i="2"/>
  <c r="E12" i="2"/>
  <c r="F12" i="2"/>
  <c r="G12" i="2"/>
  <c r="B13" i="2"/>
  <c r="C13" i="2"/>
  <c r="D13" i="2"/>
  <c r="E13" i="2"/>
  <c r="F13" i="2"/>
  <c r="G13" i="2"/>
  <c r="B14" i="2"/>
  <c r="C14" i="2"/>
  <c r="D14" i="2"/>
  <c r="E14" i="2"/>
  <c r="F14" i="2"/>
  <c r="G14" i="2"/>
  <c r="B15" i="2"/>
  <c r="C15" i="2"/>
  <c r="D15" i="2"/>
  <c r="E15" i="2"/>
  <c r="F15" i="2"/>
  <c r="G15" i="2"/>
  <c r="B16" i="2"/>
  <c r="C16" i="2"/>
  <c r="D16" i="2"/>
  <c r="E16" i="2"/>
  <c r="F16" i="2"/>
  <c r="G16" i="2"/>
  <c r="B17" i="2"/>
  <c r="C17" i="2"/>
  <c r="D17" i="2"/>
  <c r="E17" i="2"/>
  <c r="F17" i="2"/>
  <c r="G17" i="2"/>
  <c r="B18" i="2"/>
  <c r="C18" i="2"/>
  <c r="D18" i="2"/>
  <c r="E18" i="2"/>
  <c r="F18" i="2"/>
  <c r="G18" i="2"/>
  <c r="B19" i="2"/>
  <c r="C19" i="2"/>
  <c r="D19" i="2"/>
  <c r="E19" i="2"/>
  <c r="F19" i="2"/>
  <c r="G19" i="2"/>
  <c r="B20" i="2"/>
  <c r="C20" i="2"/>
  <c r="D20" i="2"/>
  <c r="E20" i="2"/>
  <c r="F20" i="2"/>
  <c r="G20" i="2"/>
  <c r="B21" i="2"/>
  <c r="C21" i="2"/>
  <c r="D21" i="2"/>
  <c r="E21" i="2"/>
  <c r="F21" i="2"/>
  <c r="G21" i="2"/>
  <c r="B22" i="2"/>
  <c r="C22" i="2"/>
  <c r="D22" i="2"/>
  <c r="E22" i="2"/>
  <c r="F22" i="2"/>
  <c r="G22" i="2"/>
  <c r="B23" i="2"/>
  <c r="C23" i="2"/>
  <c r="D23" i="2"/>
  <c r="E23" i="2"/>
  <c r="F23" i="2"/>
  <c r="G23" i="2"/>
  <c r="B24" i="2"/>
  <c r="C24" i="2"/>
  <c r="D24" i="2"/>
  <c r="E24" i="2"/>
  <c r="F24" i="2"/>
  <c r="G24" i="2"/>
  <c r="B25" i="2"/>
  <c r="C25" i="2"/>
  <c r="D25" i="2"/>
  <c r="E25" i="2"/>
  <c r="F25" i="2"/>
  <c r="G25" i="2"/>
  <c r="B26" i="2"/>
  <c r="C26" i="2"/>
  <c r="D26" i="2"/>
  <c r="E26" i="2"/>
  <c r="F26" i="2"/>
  <c r="G26" i="2"/>
  <c r="B27" i="2"/>
  <c r="C27" i="2"/>
  <c r="D27" i="2"/>
  <c r="E27" i="2"/>
  <c r="F27" i="2"/>
  <c r="G27" i="2"/>
  <c r="B28" i="2"/>
  <c r="C28" i="2"/>
  <c r="D28" i="2"/>
  <c r="E28" i="2"/>
  <c r="F28" i="2"/>
  <c r="G28" i="2"/>
  <c r="B29" i="2"/>
  <c r="C29" i="2"/>
  <c r="D29" i="2"/>
  <c r="E29" i="2"/>
  <c r="F29" i="2"/>
  <c r="G29" i="2"/>
  <c r="B30" i="2"/>
  <c r="C30" i="2"/>
  <c r="D30" i="2"/>
  <c r="E30" i="2"/>
  <c r="F30" i="2"/>
  <c r="G30" i="2"/>
  <c r="B31" i="2"/>
  <c r="C31" i="2"/>
  <c r="D31" i="2"/>
  <c r="E31" i="2"/>
  <c r="F31" i="2"/>
  <c r="G31" i="2"/>
  <c r="B32" i="2"/>
  <c r="C32" i="2"/>
  <c r="D32" i="2"/>
  <c r="E32" i="2"/>
  <c r="F32" i="2"/>
  <c r="G32" i="2"/>
  <c r="B33" i="2"/>
  <c r="C33" i="2"/>
  <c r="D33" i="2"/>
  <c r="E33" i="2"/>
  <c r="F33" i="2"/>
  <c r="G33" i="2"/>
  <c r="B34" i="2"/>
  <c r="C34" i="2"/>
  <c r="D34" i="2"/>
  <c r="E34" i="2"/>
  <c r="F34" i="2"/>
  <c r="G34" i="2"/>
  <c r="B35" i="2"/>
  <c r="C35" i="2"/>
  <c r="D35" i="2"/>
  <c r="E35" i="2"/>
  <c r="F35" i="2"/>
  <c r="G35" i="2"/>
  <c r="B36" i="2"/>
  <c r="C36" i="2"/>
  <c r="D36" i="2"/>
  <c r="E36" i="2"/>
  <c r="F36" i="2"/>
  <c r="G36" i="2"/>
  <c r="B37" i="2"/>
  <c r="C37" i="2"/>
  <c r="D37" i="2"/>
  <c r="E37" i="2"/>
  <c r="F37" i="2"/>
  <c r="G37" i="2"/>
  <c r="B38" i="2"/>
  <c r="C38" i="2"/>
  <c r="D38" i="2"/>
  <c r="E38" i="2"/>
  <c r="F38" i="2"/>
  <c r="G38" i="2"/>
  <c r="B39" i="2"/>
  <c r="C39" i="2"/>
  <c r="D39" i="2"/>
  <c r="E39" i="2"/>
  <c r="F39" i="2"/>
  <c r="G39" i="2"/>
  <c r="B40" i="2"/>
  <c r="C40" i="2"/>
  <c r="D40" i="2"/>
  <c r="E40" i="2"/>
  <c r="F40" i="2"/>
  <c r="G40" i="2"/>
  <c r="B41" i="2"/>
  <c r="C41" i="2"/>
  <c r="D41" i="2"/>
  <c r="E41" i="2"/>
  <c r="F41" i="2"/>
  <c r="G41" i="2"/>
  <c r="B42" i="2"/>
  <c r="C42" i="2"/>
  <c r="D42" i="2"/>
  <c r="E42" i="2"/>
  <c r="F42" i="2"/>
  <c r="G42" i="2"/>
  <c r="B43" i="2"/>
  <c r="C43" i="2"/>
  <c r="D43" i="2"/>
  <c r="E43" i="2"/>
  <c r="F43" i="2"/>
  <c r="G43" i="2"/>
  <c r="B44" i="2"/>
  <c r="C44" i="2"/>
  <c r="D44" i="2"/>
  <c r="E44" i="2"/>
  <c r="F44" i="2"/>
  <c r="G44" i="2"/>
  <c r="B45" i="2"/>
  <c r="C45" i="2"/>
  <c r="D45" i="2"/>
  <c r="E45" i="2"/>
  <c r="F45" i="2"/>
  <c r="G45" i="2"/>
  <c r="B46" i="2"/>
  <c r="C46" i="2"/>
  <c r="D46" i="2"/>
  <c r="E46" i="2"/>
  <c r="F46" i="2"/>
  <c r="G46" i="2"/>
  <c r="B47" i="2"/>
  <c r="C47" i="2"/>
  <c r="D47" i="2"/>
  <c r="E47" i="2"/>
  <c r="F47" i="2"/>
  <c r="G47" i="2"/>
  <c r="B48" i="2"/>
  <c r="C48" i="2"/>
  <c r="D48" i="2"/>
  <c r="E48" i="2"/>
  <c r="F48" i="2"/>
  <c r="G48" i="2"/>
  <c r="B49" i="2"/>
  <c r="C49" i="2"/>
  <c r="D49" i="2"/>
  <c r="E49" i="2"/>
  <c r="F49" i="2"/>
  <c r="G49" i="2"/>
  <c r="B50" i="2"/>
  <c r="C50" i="2"/>
  <c r="D50" i="2"/>
  <c r="E50" i="2"/>
  <c r="F50" i="2"/>
  <c r="G50" i="2"/>
  <c r="B51" i="2"/>
  <c r="C51" i="2"/>
  <c r="D51" i="2"/>
  <c r="E51" i="2"/>
  <c r="F51" i="2"/>
  <c r="G51" i="2"/>
  <c r="B52" i="2"/>
  <c r="C52" i="2"/>
  <c r="D52" i="2"/>
  <c r="E52" i="2"/>
  <c r="F52" i="2"/>
  <c r="G52" i="2"/>
  <c r="B53" i="2"/>
  <c r="C53" i="2"/>
  <c r="D53" i="2"/>
  <c r="E53" i="2"/>
  <c r="F53" i="2"/>
  <c r="G53" i="2"/>
  <c r="B54" i="2"/>
  <c r="C54" i="2"/>
  <c r="D54" i="2"/>
  <c r="E54" i="2"/>
  <c r="F54" i="2"/>
  <c r="G54" i="2"/>
  <c r="B55" i="2"/>
  <c r="C55" i="2"/>
  <c r="D55" i="2"/>
  <c r="E55" i="2"/>
  <c r="F55" i="2"/>
  <c r="G55" i="2"/>
  <c r="B56" i="2"/>
  <c r="C56" i="2"/>
  <c r="D56" i="2"/>
  <c r="E56" i="2"/>
  <c r="F56" i="2"/>
  <c r="G56" i="2"/>
  <c r="B57" i="2"/>
  <c r="C57" i="2"/>
  <c r="D57" i="2"/>
  <c r="E57" i="2"/>
  <c r="F57" i="2"/>
  <c r="G57" i="2"/>
  <c r="B58" i="2"/>
  <c r="C58" i="2"/>
  <c r="D58" i="2"/>
  <c r="E58" i="2"/>
  <c r="F58" i="2"/>
  <c r="G58" i="2"/>
  <c r="B59" i="2"/>
  <c r="C59" i="2"/>
  <c r="D59" i="2"/>
  <c r="E59" i="2"/>
  <c r="F59" i="2"/>
  <c r="G59" i="2"/>
  <c r="B60" i="2"/>
  <c r="C60" i="2"/>
  <c r="D60" i="2"/>
  <c r="E60" i="2"/>
  <c r="F60" i="2"/>
  <c r="G60" i="2"/>
  <c r="B61" i="2"/>
  <c r="C61" i="2"/>
  <c r="D61" i="2"/>
  <c r="E61" i="2"/>
  <c r="F61" i="2"/>
  <c r="G61" i="2"/>
  <c r="B62" i="2"/>
  <c r="C62" i="2"/>
  <c r="D62" i="2"/>
  <c r="E62" i="2"/>
  <c r="F62" i="2"/>
  <c r="G62" i="2"/>
  <c r="B63" i="2"/>
  <c r="C63" i="2"/>
  <c r="D63" i="2"/>
  <c r="E63" i="2"/>
  <c r="F63" i="2"/>
  <c r="G63" i="2"/>
  <c r="B64" i="2"/>
  <c r="C64" i="2"/>
  <c r="D64" i="2"/>
  <c r="E64" i="2"/>
  <c r="F64" i="2"/>
  <c r="G64" i="2"/>
  <c r="B65" i="2"/>
  <c r="C65" i="2"/>
  <c r="D65" i="2"/>
  <c r="E65" i="2"/>
  <c r="F65" i="2"/>
  <c r="G65" i="2"/>
  <c r="B66" i="2"/>
  <c r="C66" i="2"/>
  <c r="D66" i="2"/>
  <c r="E66" i="2"/>
  <c r="F66" i="2"/>
  <c r="G66" i="2"/>
  <c r="B67" i="2"/>
  <c r="C67" i="2"/>
  <c r="D67" i="2"/>
  <c r="E67" i="2"/>
  <c r="F67" i="2"/>
  <c r="G67" i="2"/>
  <c r="B68" i="2"/>
  <c r="C68" i="2"/>
  <c r="D68" i="2"/>
  <c r="E68" i="2"/>
  <c r="F68" i="2"/>
  <c r="G68" i="2"/>
  <c r="B69" i="2"/>
  <c r="C69" i="2"/>
  <c r="D69" i="2"/>
  <c r="E69" i="2"/>
  <c r="F69" i="2"/>
  <c r="G69" i="2"/>
  <c r="B70" i="2"/>
  <c r="C70" i="2"/>
  <c r="D70" i="2"/>
  <c r="E70" i="2"/>
  <c r="F70" i="2"/>
  <c r="G70" i="2"/>
  <c r="B71" i="2"/>
  <c r="C71" i="2"/>
  <c r="D71" i="2"/>
  <c r="E71" i="2"/>
  <c r="F71" i="2"/>
  <c r="G71" i="2"/>
  <c r="B72" i="2"/>
  <c r="C72" i="2"/>
  <c r="D72" i="2"/>
  <c r="E72" i="2"/>
  <c r="F72" i="2"/>
  <c r="G72" i="2"/>
  <c r="B73" i="2"/>
  <c r="C73" i="2"/>
  <c r="D73" i="2"/>
  <c r="E73" i="2"/>
  <c r="F73" i="2"/>
  <c r="G73" i="2"/>
  <c r="B74" i="2"/>
  <c r="C74" i="2"/>
  <c r="D74" i="2"/>
  <c r="E74" i="2"/>
  <c r="F74" i="2"/>
  <c r="G74" i="2"/>
  <c r="B75" i="2"/>
  <c r="C75" i="2"/>
  <c r="D75" i="2"/>
  <c r="E75" i="2"/>
  <c r="F75" i="2"/>
  <c r="G75" i="2"/>
  <c r="B76" i="2"/>
  <c r="C76" i="2"/>
  <c r="D76" i="2"/>
  <c r="E76" i="2"/>
  <c r="F76" i="2"/>
  <c r="G76" i="2"/>
  <c r="B77" i="2"/>
  <c r="C77" i="2"/>
  <c r="D77" i="2"/>
  <c r="E77" i="2"/>
  <c r="F77" i="2"/>
  <c r="G77" i="2"/>
  <c r="B78" i="2"/>
  <c r="C78" i="2"/>
  <c r="D78" i="2"/>
  <c r="E78" i="2"/>
  <c r="F78" i="2"/>
  <c r="G78" i="2"/>
  <c r="B79" i="2"/>
  <c r="C79" i="2"/>
  <c r="D79" i="2"/>
  <c r="E79" i="2"/>
  <c r="F79" i="2"/>
  <c r="G79" i="2"/>
  <c r="B80" i="2"/>
  <c r="C80" i="2"/>
  <c r="D80" i="2"/>
  <c r="E80" i="2"/>
  <c r="F80" i="2"/>
  <c r="G80" i="2"/>
  <c r="B81" i="2"/>
  <c r="C81" i="2"/>
  <c r="D81" i="2"/>
  <c r="E81" i="2"/>
  <c r="F81" i="2"/>
  <c r="G81" i="2"/>
  <c r="B82" i="2"/>
  <c r="C82" i="2"/>
  <c r="D82" i="2"/>
  <c r="E82" i="2"/>
  <c r="F82" i="2"/>
  <c r="G82" i="2"/>
  <c r="B83" i="2"/>
  <c r="C83" i="2"/>
  <c r="D83" i="2"/>
  <c r="E83" i="2"/>
  <c r="F83" i="2"/>
  <c r="G83" i="2"/>
  <c r="B84" i="2"/>
  <c r="C84" i="2"/>
  <c r="D84" i="2"/>
  <c r="E84" i="2"/>
  <c r="F84" i="2"/>
  <c r="G84" i="2"/>
  <c r="B85" i="2"/>
  <c r="C85" i="2"/>
  <c r="D85" i="2"/>
  <c r="E85" i="2"/>
  <c r="F85" i="2"/>
  <c r="G85" i="2"/>
  <c r="B86" i="2"/>
  <c r="C86" i="2"/>
  <c r="D86" i="2"/>
  <c r="E86" i="2"/>
  <c r="F86" i="2"/>
  <c r="G86" i="2"/>
  <c r="B87" i="2"/>
  <c r="C87" i="2"/>
  <c r="D87" i="2"/>
  <c r="E87" i="2"/>
  <c r="F87" i="2"/>
  <c r="G87" i="2"/>
  <c r="B88" i="2"/>
  <c r="C88" i="2"/>
  <c r="D88" i="2"/>
  <c r="E88" i="2"/>
  <c r="F88" i="2"/>
  <c r="G88" i="2"/>
  <c r="B89" i="2"/>
  <c r="C89" i="2"/>
  <c r="D89" i="2"/>
  <c r="E89" i="2"/>
  <c r="F89" i="2"/>
  <c r="G89" i="2"/>
  <c r="B90" i="2"/>
  <c r="C90" i="2"/>
  <c r="D90" i="2"/>
  <c r="E90" i="2"/>
  <c r="F90" i="2"/>
  <c r="G90" i="2"/>
  <c r="B91" i="2"/>
  <c r="C91" i="2"/>
  <c r="D91" i="2"/>
  <c r="E91" i="2"/>
  <c r="F91" i="2"/>
  <c r="G91" i="2"/>
  <c r="B92" i="2"/>
  <c r="C92" i="2"/>
  <c r="D92" i="2"/>
  <c r="E92" i="2"/>
  <c r="F92" i="2"/>
  <c r="G92" i="2"/>
  <c r="B93" i="2"/>
  <c r="C93" i="2"/>
  <c r="D93" i="2"/>
  <c r="E93" i="2"/>
  <c r="F93" i="2"/>
  <c r="G93" i="2"/>
  <c r="B94" i="2"/>
  <c r="C94" i="2"/>
  <c r="D94" i="2"/>
  <c r="E94" i="2"/>
  <c r="F94" i="2"/>
  <c r="G94" i="2"/>
  <c r="B95" i="2"/>
  <c r="C95" i="2"/>
  <c r="D95" i="2"/>
  <c r="E95" i="2"/>
  <c r="F95" i="2"/>
  <c r="G95" i="2"/>
  <c r="B96" i="2"/>
  <c r="C96" i="2"/>
  <c r="D96" i="2"/>
  <c r="E96" i="2"/>
  <c r="F96" i="2"/>
  <c r="G96" i="2"/>
  <c r="B97" i="2"/>
  <c r="C97" i="2"/>
  <c r="D97" i="2"/>
  <c r="E97" i="2"/>
  <c r="F97" i="2"/>
  <c r="G97" i="2"/>
  <c r="B98" i="2"/>
  <c r="C98" i="2"/>
  <c r="D98" i="2"/>
  <c r="E98" i="2"/>
  <c r="F98" i="2"/>
  <c r="G98" i="2"/>
  <c r="B99" i="2"/>
  <c r="C99" i="2"/>
  <c r="D99" i="2"/>
  <c r="E99" i="2"/>
  <c r="F99" i="2"/>
  <c r="G99" i="2"/>
  <c r="B100" i="2"/>
  <c r="C100" i="2"/>
  <c r="D100" i="2"/>
  <c r="E100" i="2"/>
  <c r="F100" i="2"/>
  <c r="G100" i="2"/>
  <c r="B101" i="2"/>
  <c r="C101" i="2"/>
  <c r="D101" i="2"/>
  <c r="E101" i="2"/>
  <c r="F101" i="2"/>
  <c r="G101" i="2"/>
  <c r="B102" i="2"/>
  <c r="C102" i="2"/>
  <c r="D102" i="2"/>
  <c r="E102" i="2"/>
  <c r="F102" i="2"/>
  <c r="G102" i="2"/>
  <c r="B103" i="2"/>
  <c r="C103" i="2"/>
  <c r="D103" i="2"/>
  <c r="E103" i="2"/>
  <c r="F103" i="2"/>
  <c r="G103" i="2"/>
  <c r="B104" i="2"/>
  <c r="C104" i="2"/>
  <c r="D104" i="2"/>
  <c r="E104" i="2"/>
  <c r="F104" i="2"/>
  <c r="G104" i="2"/>
  <c r="B105" i="2"/>
  <c r="C105" i="2"/>
  <c r="D105" i="2"/>
  <c r="E105" i="2"/>
  <c r="F105" i="2"/>
  <c r="G105" i="2"/>
  <c r="B106" i="2"/>
  <c r="C106" i="2"/>
  <c r="D106" i="2"/>
  <c r="E106" i="2"/>
  <c r="F106" i="2"/>
  <c r="G106" i="2"/>
  <c r="B107" i="2"/>
  <c r="C107" i="2"/>
  <c r="D107" i="2"/>
  <c r="E107" i="2"/>
  <c r="F107" i="2"/>
  <c r="G107" i="2"/>
  <c r="B108" i="2"/>
  <c r="C108" i="2"/>
  <c r="D108" i="2"/>
  <c r="E108" i="2"/>
  <c r="F108" i="2"/>
  <c r="G108" i="2"/>
  <c r="B109" i="2"/>
  <c r="C109" i="2"/>
  <c r="D109" i="2"/>
  <c r="E109" i="2"/>
  <c r="F109" i="2"/>
  <c r="G109" i="2"/>
  <c r="B110" i="2"/>
  <c r="C110" i="2"/>
  <c r="D110" i="2"/>
  <c r="E110" i="2"/>
  <c r="F110" i="2"/>
  <c r="G110" i="2"/>
  <c r="B111" i="2"/>
  <c r="C111" i="2"/>
  <c r="D111" i="2"/>
  <c r="E111" i="2"/>
  <c r="F111" i="2"/>
  <c r="G111" i="2"/>
  <c r="B112" i="2"/>
  <c r="C112" i="2"/>
  <c r="D112" i="2"/>
  <c r="E112" i="2"/>
  <c r="F112" i="2"/>
  <c r="G112" i="2"/>
  <c r="B113" i="2"/>
  <c r="C113" i="2"/>
  <c r="D113" i="2"/>
  <c r="E113" i="2"/>
  <c r="F113" i="2"/>
  <c r="G113" i="2"/>
  <c r="B114" i="2"/>
  <c r="C114" i="2"/>
  <c r="D114" i="2"/>
  <c r="E114" i="2"/>
  <c r="F114" i="2"/>
  <c r="G114" i="2"/>
  <c r="B115" i="2"/>
  <c r="C115" i="2"/>
  <c r="D115" i="2"/>
  <c r="E115" i="2"/>
  <c r="F115" i="2"/>
  <c r="G115" i="2"/>
  <c r="B116" i="2"/>
  <c r="C116" i="2"/>
  <c r="D116" i="2"/>
  <c r="E116" i="2"/>
  <c r="F116" i="2"/>
  <c r="G116" i="2"/>
  <c r="B117" i="2"/>
  <c r="C117" i="2"/>
  <c r="D117" i="2"/>
  <c r="E117" i="2"/>
  <c r="F117" i="2"/>
  <c r="G117" i="2"/>
  <c r="B118" i="2"/>
  <c r="C118" i="2"/>
  <c r="D118" i="2"/>
  <c r="E118" i="2"/>
  <c r="F118" i="2"/>
  <c r="G118" i="2"/>
  <c r="B119" i="2"/>
  <c r="C119" i="2"/>
  <c r="D119" i="2"/>
  <c r="E119" i="2"/>
  <c r="F119" i="2"/>
  <c r="G119" i="2"/>
  <c r="B120" i="2"/>
  <c r="C120" i="2"/>
  <c r="D120" i="2"/>
  <c r="E120" i="2"/>
  <c r="F120" i="2"/>
  <c r="G120" i="2"/>
  <c r="B121" i="2"/>
  <c r="C121" i="2"/>
  <c r="D121" i="2"/>
  <c r="E121" i="2"/>
  <c r="F121" i="2"/>
  <c r="G121" i="2"/>
  <c r="B122" i="2"/>
  <c r="C122" i="2"/>
  <c r="D122" i="2"/>
  <c r="E122" i="2"/>
  <c r="F122" i="2"/>
  <c r="G122" i="2"/>
  <c r="B123" i="2"/>
  <c r="C123" i="2"/>
  <c r="D123" i="2"/>
  <c r="E123" i="2"/>
  <c r="F123" i="2"/>
  <c r="G123" i="2"/>
  <c r="B124" i="2"/>
  <c r="C124" i="2"/>
  <c r="D124" i="2"/>
  <c r="E124" i="2"/>
  <c r="F124" i="2"/>
  <c r="G124" i="2"/>
  <c r="B125" i="2"/>
  <c r="C125" i="2"/>
  <c r="D125" i="2"/>
  <c r="E125" i="2"/>
  <c r="F125" i="2"/>
  <c r="G125" i="2"/>
  <c r="B126" i="2"/>
  <c r="C126" i="2"/>
  <c r="D126" i="2"/>
  <c r="E126" i="2"/>
  <c r="F126" i="2"/>
  <c r="G126" i="2"/>
  <c r="B127" i="2"/>
  <c r="C127" i="2"/>
  <c r="D127" i="2"/>
  <c r="E127" i="2"/>
  <c r="F127" i="2"/>
  <c r="G127" i="2"/>
  <c r="B128" i="2"/>
  <c r="C128" i="2"/>
  <c r="D128" i="2"/>
  <c r="E128" i="2"/>
  <c r="F128" i="2"/>
  <c r="G128" i="2"/>
  <c r="B129" i="2"/>
  <c r="C129" i="2"/>
  <c r="D129" i="2"/>
  <c r="E129" i="2"/>
  <c r="F129" i="2"/>
  <c r="G129" i="2"/>
  <c r="B130" i="2"/>
  <c r="C130" i="2"/>
  <c r="D130" i="2"/>
  <c r="E130" i="2"/>
  <c r="F130" i="2"/>
  <c r="G130" i="2"/>
  <c r="B131" i="2"/>
  <c r="C131" i="2"/>
  <c r="D131" i="2"/>
  <c r="E131" i="2"/>
  <c r="F131" i="2"/>
  <c r="G131" i="2"/>
  <c r="B132" i="2"/>
  <c r="C132" i="2"/>
  <c r="D132" i="2"/>
  <c r="E132" i="2"/>
  <c r="F132" i="2"/>
  <c r="G132" i="2"/>
  <c r="B133" i="2"/>
  <c r="C133" i="2"/>
  <c r="D133" i="2"/>
  <c r="E133" i="2"/>
  <c r="F133" i="2"/>
  <c r="G133" i="2"/>
  <c r="B134" i="2"/>
  <c r="C134" i="2"/>
  <c r="D134" i="2"/>
  <c r="E134" i="2"/>
  <c r="F134" i="2"/>
  <c r="G134" i="2"/>
  <c r="B135" i="2"/>
  <c r="C135" i="2"/>
  <c r="D135" i="2"/>
  <c r="E135" i="2"/>
  <c r="F135" i="2"/>
  <c r="G135" i="2"/>
  <c r="B136" i="2"/>
  <c r="C136" i="2"/>
  <c r="D136" i="2"/>
  <c r="E136" i="2"/>
  <c r="F136" i="2"/>
  <c r="G136" i="2"/>
  <c r="B137" i="2"/>
  <c r="C137" i="2"/>
  <c r="D137" i="2"/>
  <c r="E137" i="2"/>
  <c r="F137" i="2"/>
  <c r="G137" i="2"/>
  <c r="B138" i="2"/>
  <c r="C138" i="2"/>
  <c r="D138" i="2"/>
  <c r="E138" i="2"/>
  <c r="F138" i="2"/>
  <c r="G138" i="2"/>
  <c r="B139" i="2"/>
  <c r="C139" i="2"/>
  <c r="D139" i="2"/>
  <c r="E139" i="2"/>
  <c r="F139" i="2"/>
  <c r="G139" i="2"/>
  <c r="B140" i="2"/>
  <c r="C140" i="2"/>
  <c r="D140" i="2"/>
  <c r="E140" i="2"/>
  <c r="F140" i="2"/>
  <c r="G140" i="2"/>
  <c r="B141" i="2"/>
  <c r="C141" i="2"/>
  <c r="D141" i="2"/>
  <c r="E141" i="2"/>
  <c r="F141" i="2"/>
  <c r="G141" i="2"/>
  <c r="B142" i="2"/>
  <c r="C142" i="2"/>
  <c r="D142" i="2"/>
  <c r="E142" i="2"/>
  <c r="F142" i="2"/>
  <c r="G142" i="2"/>
  <c r="B143" i="2"/>
  <c r="C143" i="2"/>
  <c r="D143" i="2"/>
  <c r="E143" i="2"/>
  <c r="F143" i="2"/>
  <c r="G143" i="2"/>
  <c r="B144" i="2"/>
  <c r="C144" i="2"/>
  <c r="D144" i="2"/>
  <c r="E144" i="2"/>
  <c r="F144" i="2"/>
  <c r="G144" i="2"/>
  <c r="B145" i="2"/>
  <c r="C145" i="2"/>
  <c r="D145" i="2"/>
  <c r="E145" i="2"/>
  <c r="F145" i="2"/>
  <c r="G145" i="2"/>
  <c r="B146" i="2"/>
  <c r="C146" i="2"/>
  <c r="D146" i="2"/>
  <c r="E146" i="2"/>
  <c r="F146" i="2"/>
  <c r="G146" i="2"/>
  <c r="B147" i="2"/>
  <c r="C147" i="2"/>
  <c r="D147" i="2"/>
  <c r="E147" i="2"/>
  <c r="F147" i="2"/>
  <c r="G147" i="2"/>
  <c r="B148" i="2"/>
  <c r="C148" i="2"/>
  <c r="D148" i="2"/>
  <c r="E148" i="2"/>
  <c r="F148" i="2"/>
  <c r="G148" i="2"/>
  <c r="B149" i="2"/>
  <c r="C149" i="2"/>
  <c r="D149" i="2"/>
  <c r="E149" i="2"/>
  <c r="F149" i="2"/>
  <c r="G149" i="2"/>
  <c r="B150" i="2"/>
  <c r="C150" i="2"/>
  <c r="D150" i="2"/>
  <c r="E150" i="2"/>
  <c r="F150" i="2"/>
  <c r="G150" i="2"/>
  <c r="B151" i="2"/>
  <c r="C151" i="2"/>
  <c r="D151" i="2"/>
  <c r="E151" i="2"/>
  <c r="F151" i="2"/>
  <c r="G151" i="2"/>
  <c r="B152" i="2"/>
  <c r="C152" i="2"/>
  <c r="D152" i="2"/>
  <c r="E152" i="2"/>
  <c r="F152" i="2"/>
  <c r="G152" i="2"/>
  <c r="B153" i="2"/>
  <c r="C153" i="2"/>
  <c r="D153" i="2"/>
  <c r="E153" i="2"/>
  <c r="F153" i="2"/>
  <c r="G153" i="2"/>
  <c r="B154" i="2"/>
  <c r="C154" i="2"/>
  <c r="D154" i="2"/>
  <c r="E154" i="2"/>
  <c r="F154" i="2"/>
  <c r="G154" i="2"/>
  <c r="B155" i="2"/>
  <c r="C155" i="2"/>
  <c r="D155" i="2"/>
  <c r="E155" i="2"/>
  <c r="F155" i="2"/>
  <c r="G155" i="2"/>
  <c r="B156" i="2"/>
  <c r="C156" i="2"/>
  <c r="D156" i="2"/>
  <c r="E156" i="2"/>
  <c r="F156" i="2"/>
  <c r="G156" i="2"/>
  <c r="B157" i="2"/>
  <c r="C157" i="2"/>
  <c r="D157" i="2"/>
  <c r="E157" i="2"/>
  <c r="F157" i="2"/>
  <c r="G157" i="2"/>
  <c r="B158" i="2"/>
  <c r="C158" i="2"/>
  <c r="D158" i="2"/>
  <c r="E158" i="2"/>
  <c r="F158" i="2"/>
  <c r="G158" i="2"/>
  <c r="B159" i="2"/>
  <c r="C159" i="2"/>
  <c r="D159" i="2"/>
  <c r="E159" i="2"/>
  <c r="F159" i="2"/>
  <c r="G159" i="2"/>
  <c r="B160" i="2"/>
  <c r="C160" i="2"/>
  <c r="D160" i="2"/>
  <c r="E160" i="2"/>
  <c r="F160" i="2"/>
  <c r="G160" i="2"/>
  <c r="B161" i="2"/>
  <c r="C161" i="2"/>
  <c r="D161" i="2"/>
  <c r="E161" i="2"/>
  <c r="F161" i="2"/>
  <c r="G161" i="2"/>
  <c r="B162" i="2"/>
  <c r="C162" i="2"/>
  <c r="D162" i="2"/>
  <c r="E162" i="2"/>
  <c r="F162" i="2"/>
  <c r="G162" i="2"/>
  <c r="B163" i="2"/>
  <c r="C163" i="2"/>
  <c r="D163" i="2"/>
  <c r="E163" i="2"/>
  <c r="F163" i="2"/>
  <c r="G163" i="2"/>
  <c r="B164" i="2"/>
  <c r="C164" i="2"/>
  <c r="D164" i="2"/>
  <c r="E164" i="2"/>
  <c r="F164" i="2"/>
  <c r="G164" i="2"/>
  <c r="B165" i="2"/>
  <c r="C165" i="2"/>
  <c r="D165" i="2"/>
  <c r="E165" i="2"/>
  <c r="F165" i="2"/>
  <c r="G165" i="2"/>
  <c r="B166" i="2"/>
  <c r="C166" i="2"/>
  <c r="D166" i="2"/>
  <c r="E166" i="2"/>
  <c r="F166" i="2"/>
  <c r="G166" i="2"/>
  <c r="B167" i="2"/>
  <c r="C167" i="2"/>
  <c r="D167" i="2"/>
  <c r="E167" i="2"/>
  <c r="F167" i="2"/>
  <c r="G167" i="2"/>
  <c r="B168" i="2"/>
  <c r="C168" i="2"/>
  <c r="D168" i="2"/>
  <c r="E168" i="2"/>
  <c r="F168" i="2"/>
  <c r="G168" i="2"/>
  <c r="B169" i="2"/>
  <c r="C169" i="2"/>
  <c r="D169" i="2"/>
  <c r="E169" i="2"/>
  <c r="F169" i="2"/>
  <c r="G169" i="2"/>
  <c r="B170" i="2"/>
  <c r="C170" i="2"/>
  <c r="D170" i="2"/>
  <c r="E170" i="2"/>
  <c r="F170" i="2"/>
  <c r="G170" i="2"/>
  <c r="B171" i="2"/>
  <c r="C171" i="2"/>
  <c r="D171" i="2"/>
  <c r="E171" i="2"/>
  <c r="F171" i="2"/>
  <c r="G171" i="2"/>
  <c r="B172" i="2"/>
  <c r="C172" i="2"/>
  <c r="D172" i="2"/>
  <c r="E172" i="2"/>
  <c r="F172" i="2"/>
  <c r="G172" i="2"/>
  <c r="B173" i="2"/>
  <c r="C173" i="2"/>
  <c r="D173" i="2"/>
  <c r="E173" i="2"/>
  <c r="F173" i="2"/>
  <c r="G173" i="2"/>
  <c r="B174" i="2"/>
  <c r="C174" i="2"/>
  <c r="D174" i="2"/>
  <c r="E174" i="2"/>
  <c r="F174" i="2"/>
  <c r="G174" i="2"/>
  <c r="B175" i="2"/>
  <c r="C175" i="2"/>
  <c r="D175" i="2"/>
  <c r="E175" i="2"/>
  <c r="F175" i="2"/>
  <c r="G175" i="2"/>
  <c r="B176" i="2"/>
  <c r="C176" i="2"/>
  <c r="D176" i="2"/>
  <c r="E176" i="2"/>
  <c r="F176" i="2"/>
  <c r="G176" i="2"/>
  <c r="B177" i="2"/>
  <c r="C177" i="2"/>
  <c r="D177" i="2"/>
  <c r="E177" i="2"/>
  <c r="F177" i="2"/>
  <c r="G177" i="2"/>
  <c r="B178" i="2"/>
  <c r="C178" i="2"/>
  <c r="D178" i="2"/>
  <c r="E178" i="2"/>
  <c r="F178" i="2"/>
  <c r="G178" i="2"/>
  <c r="B179" i="2"/>
  <c r="C179" i="2"/>
  <c r="D179" i="2"/>
  <c r="E179" i="2"/>
  <c r="F179" i="2"/>
  <c r="G179" i="2"/>
  <c r="B180" i="2"/>
  <c r="C180" i="2"/>
  <c r="D180" i="2"/>
  <c r="E180" i="2"/>
  <c r="F180" i="2"/>
  <c r="G180" i="2"/>
  <c r="B181" i="2"/>
  <c r="C181" i="2"/>
  <c r="D181" i="2"/>
  <c r="E181" i="2"/>
  <c r="F181" i="2"/>
  <c r="G181" i="2"/>
  <c r="B182" i="2"/>
  <c r="C182" i="2"/>
  <c r="D182" i="2"/>
  <c r="E182" i="2"/>
  <c r="F182" i="2"/>
  <c r="G182" i="2"/>
  <c r="B183" i="2"/>
  <c r="C183" i="2"/>
  <c r="D183" i="2"/>
  <c r="E183" i="2"/>
  <c r="F183" i="2"/>
  <c r="G183" i="2"/>
  <c r="B184" i="2"/>
  <c r="C184" i="2"/>
  <c r="D184" i="2"/>
  <c r="E184" i="2"/>
  <c r="F184" i="2"/>
  <c r="G184" i="2"/>
  <c r="B185" i="2"/>
  <c r="C185" i="2"/>
  <c r="D185" i="2"/>
  <c r="E185" i="2"/>
  <c r="F185" i="2"/>
  <c r="G185" i="2"/>
  <c r="B186" i="2"/>
  <c r="C186" i="2"/>
  <c r="D186" i="2"/>
  <c r="E186" i="2"/>
  <c r="F186" i="2"/>
  <c r="G186" i="2"/>
  <c r="B187" i="2"/>
  <c r="C187" i="2"/>
  <c r="D187" i="2"/>
  <c r="E187" i="2"/>
  <c r="F187" i="2"/>
  <c r="G187" i="2"/>
  <c r="B188" i="2"/>
  <c r="C188" i="2"/>
  <c r="D188" i="2"/>
  <c r="E188" i="2"/>
  <c r="F188" i="2"/>
  <c r="G188" i="2"/>
  <c r="B189" i="2"/>
  <c r="C189" i="2"/>
  <c r="D189" i="2"/>
  <c r="E189" i="2"/>
  <c r="F189" i="2"/>
  <c r="G189" i="2"/>
  <c r="B190" i="2"/>
  <c r="C190" i="2"/>
  <c r="D190" i="2"/>
  <c r="E190" i="2"/>
  <c r="F190" i="2"/>
  <c r="G190" i="2"/>
  <c r="B191" i="2"/>
  <c r="C191" i="2"/>
  <c r="D191" i="2"/>
  <c r="E191" i="2"/>
  <c r="F191" i="2"/>
  <c r="G191" i="2"/>
  <c r="B192" i="2"/>
  <c r="C192" i="2"/>
  <c r="D192" i="2"/>
  <c r="E192" i="2"/>
  <c r="F192" i="2"/>
  <c r="G192" i="2"/>
  <c r="B193" i="2"/>
  <c r="C193" i="2"/>
  <c r="D193" i="2"/>
  <c r="E193" i="2"/>
  <c r="F193" i="2"/>
  <c r="G193" i="2"/>
  <c r="B194" i="2"/>
  <c r="C194" i="2"/>
  <c r="D194" i="2"/>
  <c r="E194" i="2"/>
  <c r="F194" i="2"/>
  <c r="G194" i="2"/>
  <c r="B195" i="2"/>
  <c r="C195" i="2"/>
  <c r="D195" i="2"/>
  <c r="E195" i="2"/>
  <c r="F195" i="2"/>
  <c r="G195" i="2"/>
  <c r="B196" i="2"/>
  <c r="C196" i="2"/>
  <c r="D196" i="2"/>
  <c r="E196" i="2"/>
  <c r="F196" i="2"/>
  <c r="G196" i="2"/>
  <c r="B197" i="2"/>
  <c r="C197" i="2"/>
  <c r="D197" i="2"/>
  <c r="E197" i="2"/>
  <c r="F197" i="2"/>
  <c r="G197" i="2"/>
  <c r="B198" i="2"/>
  <c r="C198" i="2"/>
  <c r="D198" i="2"/>
  <c r="E198" i="2"/>
  <c r="F198" i="2"/>
  <c r="G198" i="2"/>
  <c r="B199" i="2"/>
  <c r="C199" i="2"/>
  <c r="D199" i="2"/>
  <c r="E199" i="2"/>
  <c r="F199" i="2"/>
  <c r="G199" i="2"/>
  <c r="B200" i="2"/>
  <c r="C200" i="2"/>
  <c r="D200" i="2"/>
  <c r="E200" i="2"/>
  <c r="F200" i="2"/>
  <c r="G200" i="2"/>
  <c r="B201" i="2"/>
  <c r="C201" i="2"/>
  <c r="D201" i="2"/>
  <c r="E201" i="2"/>
  <c r="F201" i="2"/>
  <c r="G201" i="2"/>
  <c r="B202" i="2"/>
  <c r="C202" i="2"/>
  <c r="D202" i="2"/>
  <c r="E202" i="2"/>
  <c r="F202" i="2"/>
  <c r="G202" i="2"/>
  <c r="B203" i="2"/>
  <c r="C203" i="2"/>
  <c r="D203" i="2"/>
  <c r="E203" i="2"/>
  <c r="F203" i="2"/>
  <c r="G203" i="2"/>
  <c r="B204" i="2"/>
  <c r="C204" i="2"/>
  <c r="D204" i="2"/>
  <c r="E204" i="2"/>
  <c r="F204" i="2"/>
  <c r="G204" i="2"/>
  <c r="B205" i="2"/>
  <c r="C205" i="2"/>
  <c r="D205" i="2"/>
  <c r="E205" i="2"/>
  <c r="F205" i="2"/>
  <c r="G205" i="2"/>
  <c r="B206" i="2"/>
  <c r="C206" i="2"/>
  <c r="D206" i="2"/>
  <c r="E206" i="2"/>
  <c r="F206" i="2"/>
  <c r="G206" i="2"/>
  <c r="B207" i="2"/>
  <c r="C207" i="2"/>
  <c r="D207" i="2"/>
  <c r="E207" i="2"/>
  <c r="F207" i="2"/>
  <c r="G207" i="2"/>
  <c r="B208" i="2"/>
  <c r="C208" i="2"/>
  <c r="D208" i="2"/>
  <c r="E208" i="2"/>
  <c r="F208" i="2"/>
  <c r="G208" i="2"/>
  <c r="B209" i="2"/>
  <c r="C209" i="2"/>
  <c r="D209" i="2"/>
  <c r="E209" i="2"/>
  <c r="F209" i="2"/>
  <c r="G209" i="2"/>
  <c r="B210" i="2"/>
  <c r="C210" i="2"/>
  <c r="D210" i="2"/>
  <c r="E210" i="2"/>
  <c r="F210" i="2"/>
  <c r="G210" i="2"/>
  <c r="B211" i="2"/>
  <c r="C211" i="2"/>
  <c r="D211" i="2"/>
  <c r="E211" i="2"/>
  <c r="F211" i="2"/>
  <c r="G211" i="2"/>
  <c r="B212" i="2"/>
  <c r="C212" i="2"/>
  <c r="D212" i="2"/>
  <c r="E212" i="2"/>
  <c r="F212" i="2"/>
  <c r="G212" i="2"/>
  <c r="B213" i="2"/>
  <c r="C213" i="2"/>
  <c r="D213" i="2"/>
  <c r="E213" i="2"/>
  <c r="F213" i="2"/>
  <c r="G213" i="2"/>
  <c r="B214" i="2"/>
  <c r="C214" i="2"/>
  <c r="D214" i="2"/>
  <c r="E214" i="2"/>
  <c r="F214" i="2"/>
  <c r="G214" i="2"/>
  <c r="B215" i="2"/>
  <c r="C215" i="2"/>
  <c r="D215" i="2"/>
  <c r="E215" i="2"/>
  <c r="F215" i="2"/>
  <c r="G215" i="2"/>
  <c r="B216" i="2"/>
  <c r="C216" i="2"/>
  <c r="D216" i="2"/>
  <c r="E216" i="2"/>
  <c r="F216" i="2"/>
  <c r="G216" i="2"/>
  <c r="B217" i="2"/>
  <c r="C217" i="2"/>
  <c r="D217" i="2"/>
  <c r="E217" i="2"/>
  <c r="F217" i="2"/>
  <c r="G217" i="2"/>
  <c r="B218" i="2"/>
  <c r="C218" i="2"/>
  <c r="D218" i="2"/>
  <c r="E218" i="2"/>
  <c r="F218" i="2"/>
  <c r="G218" i="2"/>
  <c r="B219" i="2"/>
  <c r="C219" i="2"/>
  <c r="D219" i="2"/>
  <c r="E219" i="2"/>
  <c r="F219" i="2"/>
  <c r="G219" i="2"/>
  <c r="B220" i="2"/>
  <c r="C220" i="2"/>
  <c r="D220" i="2"/>
  <c r="E220" i="2"/>
  <c r="F220" i="2"/>
  <c r="G220" i="2"/>
  <c r="B221" i="2"/>
  <c r="C221" i="2"/>
  <c r="D221" i="2"/>
  <c r="E221" i="2"/>
  <c r="F221" i="2"/>
  <c r="G221" i="2"/>
  <c r="B222" i="2"/>
  <c r="C222" i="2"/>
  <c r="D222" i="2"/>
  <c r="E222" i="2"/>
  <c r="F222" i="2"/>
  <c r="G222" i="2"/>
  <c r="B223" i="2"/>
  <c r="C223" i="2"/>
  <c r="D223" i="2"/>
  <c r="E223" i="2"/>
  <c r="F223" i="2"/>
  <c r="G223" i="2"/>
  <c r="B224" i="2"/>
  <c r="C224" i="2"/>
  <c r="D224" i="2"/>
  <c r="E224" i="2"/>
  <c r="F224" i="2"/>
  <c r="G224" i="2"/>
  <c r="B225" i="2"/>
  <c r="C225" i="2"/>
  <c r="D225" i="2"/>
  <c r="E225" i="2"/>
  <c r="F225" i="2"/>
  <c r="G225" i="2"/>
  <c r="B226" i="2"/>
  <c r="C226" i="2"/>
  <c r="D226" i="2"/>
  <c r="E226" i="2"/>
  <c r="F226" i="2"/>
  <c r="G226" i="2"/>
  <c r="B227" i="2"/>
  <c r="C227" i="2"/>
  <c r="D227" i="2"/>
  <c r="E227" i="2"/>
  <c r="F227" i="2"/>
  <c r="G227" i="2"/>
  <c r="B228" i="2"/>
  <c r="C228" i="2"/>
  <c r="D228" i="2"/>
  <c r="E228" i="2"/>
  <c r="F228" i="2"/>
  <c r="G228" i="2"/>
  <c r="B229" i="2"/>
  <c r="C229" i="2"/>
  <c r="D229" i="2"/>
  <c r="E229" i="2"/>
  <c r="F229" i="2"/>
  <c r="G229" i="2"/>
  <c r="B230" i="2"/>
  <c r="C230" i="2"/>
  <c r="D230" i="2"/>
  <c r="E230" i="2"/>
  <c r="F230" i="2"/>
  <c r="G230" i="2"/>
  <c r="B231" i="2"/>
  <c r="C231" i="2"/>
  <c r="D231" i="2"/>
  <c r="E231" i="2"/>
  <c r="F231" i="2"/>
  <c r="G231" i="2"/>
  <c r="B232" i="2"/>
  <c r="C232" i="2"/>
  <c r="D232" i="2"/>
  <c r="E232" i="2"/>
  <c r="F232" i="2"/>
  <c r="G232" i="2"/>
  <c r="B233" i="2"/>
  <c r="C233" i="2"/>
  <c r="D233" i="2"/>
  <c r="E233" i="2"/>
  <c r="F233" i="2"/>
  <c r="G233" i="2"/>
  <c r="B234" i="2"/>
  <c r="C234" i="2"/>
  <c r="D234" i="2"/>
  <c r="E234" i="2"/>
  <c r="F234" i="2"/>
  <c r="G234" i="2"/>
  <c r="B235" i="2"/>
  <c r="C235" i="2"/>
  <c r="D235" i="2"/>
  <c r="E235" i="2"/>
  <c r="F235" i="2"/>
  <c r="G235" i="2"/>
  <c r="B236" i="2"/>
  <c r="C236" i="2"/>
  <c r="D236" i="2"/>
  <c r="E236" i="2"/>
  <c r="F236" i="2"/>
  <c r="G236" i="2"/>
  <c r="B237" i="2"/>
  <c r="C237" i="2"/>
  <c r="D237" i="2"/>
  <c r="E237" i="2"/>
  <c r="F237" i="2"/>
  <c r="G237" i="2"/>
  <c r="B238" i="2"/>
  <c r="C238" i="2"/>
  <c r="D238" i="2"/>
  <c r="E238" i="2"/>
  <c r="F238" i="2"/>
  <c r="G238" i="2"/>
  <c r="B239" i="2"/>
  <c r="C239" i="2"/>
  <c r="D239" i="2"/>
  <c r="E239" i="2"/>
  <c r="F239" i="2"/>
  <c r="G239" i="2"/>
  <c r="B240" i="2"/>
  <c r="C240" i="2"/>
  <c r="D240" i="2"/>
  <c r="E240" i="2"/>
  <c r="F240" i="2"/>
  <c r="G240" i="2"/>
  <c r="B241" i="2"/>
  <c r="C241" i="2"/>
  <c r="D241" i="2"/>
  <c r="E241" i="2"/>
  <c r="F241" i="2"/>
  <c r="G241" i="2"/>
  <c r="B242" i="2"/>
  <c r="C242" i="2"/>
  <c r="D242" i="2"/>
  <c r="E242" i="2"/>
  <c r="F242" i="2"/>
  <c r="G242" i="2"/>
  <c r="B243" i="2"/>
  <c r="C243" i="2"/>
  <c r="D243" i="2"/>
  <c r="E243" i="2"/>
  <c r="F243" i="2"/>
  <c r="G243" i="2"/>
  <c r="B244" i="2"/>
  <c r="C244" i="2"/>
  <c r="D244" i="2"/>
  <c r="E244" i="2"/>
  <c r="F244" i="2"/>
  <c r="G244" i="2"/>
  <c r="B245" i="2"/>
  <c r="C245" i="2"/>
  <c r="D245" i="2"/>
  <c r="E245" i="2"/>
  <c r="F245" i="2"/>
  <c r="G245" i="2"/>
  <c r="B246" i="2"/>
  <c r="C246" i="2"/>
  <c r="D246" i="2"/>
  <c r="E246" i="2"/>
  <c r="F246" i="2"/>
  <c r="G246" i="2"/>
  <c r="B247" i="2"/>
  <c r="C247" i="2"/>
  <c r="D247" i="2"/>
  <c r="E247" i="2"/>
  <c r="F247" i="2"/>
  <c r="G247" i="2"/>
  <c r="B248" i="2"/>
  <c r="C248" i="2"/>
  <c r="D248" i="2"/>
  <c r="E248" i="2"/>
  <c r="F248" i="2"/>
  <c r="G248" i="2"/>
  <c r="B249" i="2"/>
  <c r="C249" i="2"/>
  <c r="D249" i="2"/>
  <c r="E249" i="2"/>
  <c r="F249" i="2"/>
  <c r="G249" i="2"/>
  <c r="B250" i="2"/>
  <c r="C250" i="2"/>
  <c r="D250" i="2"/>
  <c r="E250" i="2"/>
  <c r="F250" i="2"/>
  <c r="G250" i="2"/>
  <c r="B251" i="2"/>
  <c r="C251" i="2"/>
  <c r="D251" i="2"/>
  <c r="E251" i="2"/>
  <c r="F251" i="2"/>
  <c r="G251" i="2"/>
  <c r="B252" i="2"/>
  <c r="C252" i="2"/>
  <c r="D252" i="2"/>
  <c r="E252" i="2"/>
  <c r="F252" i="2"/>
  <c r="G252" i="2"/>
  <c r="B253" i="2"/>
  <c r="C253" i="2"/>
  <c r="D253" i="2"/>
  <c r="E253" i="2"/>
  <c r="F253" i="2"/>
  <c r="G253" i="2"/>
  <c r="B254" i="2"/>
  <c r="C254" i="2"/>
  <c r="D254" i="2"/>
  <c r="E254" i="2"/>
  <c r="F254" i="2"/>
  <c r="G254" i="2"/>
  <c r="B255" i="2"/>
  <c r="C255" i="2"/>
  <c r="D255" i="2"/>
  <c r="E255" i="2"/>
  <c r="F255" i="2"/>
  <c r="G255" i="2"/>
  <c r="B256" i="2"/>
  <c r="C256" i="2"/>
  <c r="D256" i="2"/>
  <c r="E256" i="2"/>
  <c r="F256" i="2"/>
  <c r="G256" i="2"/>
  <c r="B257" i="2"/>
  <c r="C257" i="2"/>
  <c r="D257" i="2"/>
  <c r="E257" i="2"/>
  <c r="F257" i="2"/>
  <c r="G257" i="2"/>
  <c r="B258" i="2"/>
  <c r="C258" i="2"/>
  <c r="D258" i="2"/>
  <c r="E258" i="2"/>
  <c r="F258" i="2"/>
  <c r="G258" i="2"/>
  <c r="B259" i="2"/>
  <c r="C259" i="2"/>
  <c r="D259" i="2"/>
  <c r="E259" i="2"/>
  <c r="F259" i="2"/>
  <c r="G259" i="2"/>
  <c r="B260" i="2"/>
  <c r="C260" i="2"/>
  <c r="D260" i="2"/>
  <c r="E260" i="2"/>
  <c r="F260" i="2"/>
  <c r="G260" i="2"/>
  <c r="B261" i="2"/>
  <c r="C261" i="2"/>
  <c r="D261" i="2"/>
  <c r="E261" i="2"/>
  <c r="F261" i="2"/>
  <c r="G261" i="2"/>
  <c r="B262" i="2"/>
  <c r="C262" i="2"/>
  <c r="D262" i="2"/>
  <c r="E262" i="2"/>
  <c r="F262" i="2"/>
  <c r="G262" i="2"/>
  <c r="B263" i="2"/>
  <c r="C263" i="2"/>
  <c r="D263" i="2"/>
  <c r="E263" i="2"/>
  <c r="F263" i="2"/>
  <c r="G263" i="2"/>
  <c r="B264" i="2"/>
  <c r="C264" i="2"/>
  <c r="D264" i="2"/>
  <c r="E264" i="2"/>
  <c r="F264" i="2"/>
  <c r="G264" i="2"/>
  <c r="B265" i="2"/>
  <c r="C265" i="2"/>
  <c r="D265" i="2"/>
  <c r="E265" i="2"/>
  <c r="F265" i="2"/>
  <c r="G265" i="2"/>
  <c r="B266" i="2"/>
  <c r="C266" i="2"/>
  <c r="D266" i="2"/>
  <c r="E266" i="2"/>
  <c r="F266" i="2"/>
  <c r="G266" i="2"/>
  <c r="B267" i="2"/>
  <c r="C267" i="2"/>
  <c r="D267" i="2"/>
  <c r="E267" i="2"/>
  <c r="F267" i="2"/>
  <c r="G267" i="2"/>
  <c r="B268" i="2"/>
  <c r="C268" i="2"/>
  <c r="D268" i="2"/>
  <c r="E268" i="2"/>
  <c r="F268" i="2"/>
  <c r="G268" i="2"/>
  <c r="B269" i="2"/>
  <c r="C269" i="2"/>
  <c r="D269" i="2"/>
  <c r="E269" i="2"/>
  <c r="F269" i="2"/>
  <c r="G269" i="2"/>
  <c r="B270" i="2"/>
  <c r="C270" i="2"/>
  <c r="D270" i="2"/>
  <c r="E270" i="2"/>
  <c r="F270" i="2"/>
  <c r="G270" i="2"/>
  <c r="B271" i="2"/>
  <c r="C271" i="2"/>
  <c r="D271" i="2"/>
  <c r="E271" i="2"/>
  <c r="F271" i="2"/>
  <c r="G271" i="2"/>
  <c r="B272" i="2"/>
  <c r="C272" i="2"/>
  <c r="D272" i="2"/>
  <c r="E272" i="2"/>
  <c r="F272" i="2"/>
  <c r="G272" i="2"/>
  <c r="B273" i="2"/>
  <c r="C273" i="2"/>
  <c r="D273" i="2"/>
  <c r="E273" i="2"/>
  <c r="F273" i="2"/>
  <c r="G273" i="2"/>
  <c r="B274" i="2"/>
  <c r="C274" i="2"/>
  <c r="D274" i="2"/>
  <c r="E274" i="2"/>
  <c r="F274" i="2"/>
  <c r="G274" i="2"/>
  <c r="B275" i="2"/>
  <c r="C275" i="2"/>
  <c r="D275" i="2"/>
  <c r="E275" i="2"/>
  <c r="F275" i="2"/>
  <c r="G275" i="2"/>
  <c r="B276" i="2"/>
  <c r="C276" i="2"/>
  <c r="D276" i="2"/>
  <c r="E276" i="2"/>
  <c r="F276" i="2"/>
  <c r="G276" i="2"/>
  <c r="B277" i="2"/>
  <c r="C277" i="2"/>
  <c r="D277" i="2"/>
  <c r="E277" i="2"/>
  <c r="F277" i="2"/>
  <c r="G277" i="2"/>
  <c r="B278" i="2"/>
  <c r="C278" i="2"/>
  <c r="D278" i="2"/>
  <c r="E278" i="2"/>
  <c r="F278" i="2"/>
  <c r="G278" i="2"/>
  <c r="B279" i="2"/>
  <c r="C279" i="2"/>
  <c r="D279" i="2"/>
  <c r="E279" i="2"/>
  <c r="F279" i="2"/>
  <c r="G279" i="2"/>
  <c r="B280" i="2"/>
  <c r="C280" i="2"/>
  <c r="D280" i="2"/>
  <c r="E280" i="2"/>
  <c r="F280" i="2"/>
  <c r="G280" i="2"/>
  <c r="B281" i="2"/>
  <c r="C281" i="2"/>
  <c r="D281" i="2"/>
  <c r="E281" i="2"/>
  <c r="F281" i="2"/>
  <c r="G281" i="2"/>
  <c r="B282" i="2"/>
  <c r="C282" i="2"/>
  <c r="D282" i="2"/>
  <c r="E282" i="2"/>
  <c r="F282" i="2"/>
  <c r="G282" i="2"/>
  <c r="B283" i="2"/>
  <c r="C283" i="2"/>
  <c r="D283" i="2"/>
  <c r="E283" i="2"/>
  <c r="F283" i="2"/>
  <c r="G283" i="2"/>
  <c r="B284" i="2"/>
  <c r="C284" i="2"/>
  <c r="D284" i="2"/>
  <c r="E284" i="2"/>
  <c r="F284" i="2"/>
  <c r="G284" i="2"/>
  <c r="B285" i="2"/>
  <c r="C285" i="2"/>
  <c r="D285" i="2"/>
  <c r="E285" i="2"/>
  <c r="F285" i="2"/>
  <c r="G285" i="2"/>
  <c r="B286" i="2"/>
  <c r="C286" i="2"/>
  <c r="D286" i="2"/>
  <c r="E286" i="2"/>
  <c r="F286" i="2"/>
  <c r="G286" i="2"/>
  <c r="B287" i="2"/>
  <c r="C287" i="2"/>
  <c r="D287" i="2"/>
  <c r="E287" i="2"/>
  <c r="F287" i="2"/>
  <c r="G287" i="2"/>
  <c r="B288" i="2"/>
  <c r="C288" i="2"/>
  <c r="D288" i="2"/>
  <c r="E288" i="2"/>
  <c r="F288" i="2"/>
  <c r="G288" i="2"/>
  <c r="B289" i="2"/>
  <c r="C289" i="2"/>
  <c r="D289" i="2"/>
  <c r="E289" i="2"/>
  <c r="F289" i="2"/>
  <c r="G289" i="2"/>
  <c r="B290" i="2"/>
  <c r="C290" i="2"/>
  <c r="D290" i="2"/>
  <c r="E290" i="2"/>
  <c r="F290" i="2"/>
  <c r="G290" i="2"/>
  <c r="B291" i="2"/>
  <c r="C291" i="2"/>
  <c r="D291" i="2"/>
  <c r="E291" i="2"/>
  <c r="F291" i="2"/>
  <c r="G291" i="2"/>
  <c r="B292" i="2"/>
  <c r="C292" i="2"/>
  <c r="D292" i="2"/>
  <c r="E292" i="2"/>
  <c r="F292" i="2"/>
  <c r="G292" i="2"/>
  <c r="B293" i="2"/>
  <c r="C293" i="2"/>
  <c r="D293" i="2"/>
  <c r="E293" i="2"/>
  <c r="F293" i="2"/>
  <c r="G293" i="2"/>
  <c r="B294" i="2"/>
  <c r="C294" i="2"/>
  <c r="D294" i="2"/>
  <c r="E294" i="2"/>
  <c r="F294" i="2"/>
  <c r="G294" i="2"/>
  <c r="B295" i="2"/>
  <c r="C295" i="2"/>
  <c r="D295" i="2"/>
  <c r="E295" i="2"/>
  <c r="F295" i="2"/>
  <c r="G295" i="2"/>
  <c r="B296" i="2"/>
  <c r="C296" i="2"/>
  <c r="D296" i="2"/>
  <c r="E296" i="2"/>
  <c r="F296" i="2"/>
  <c r="G296" i="2"/>
  <c r="B297" i="2"/>
  <c r="C297" i="2"/>
  <c r="D297" i="2"/>
  <c r="E297" i="2"/>
  <c r="F297" i="2"/>
  <c r="G297" i="2"/>
  <c r="B298" i="2"/>
  <c r="C298" i="2"/>
  <c r="D298" i="2"/>
  <c r="E298" i="2"/>
  <c r="F298" i="2"/>
  <c r="G298" i="2"/>
  <c r="B299" i="2"/>
  <c r="C299" i="2"/>
  <c r="D299" i="2"/>
  <c r="E299" i="2"/>
  <c r="F299" i="2"/>
  <c r="G299" i="2"/>
  <c r="B300" i="2"/>
  <c r="C300" i="2"/>
  <c r="D300" i="2"/>
  <c r="E300" i="2"/>
  <c r="F300" i="2"/>
  <c r="G300" i="2"/>
  <c r="B301" i="2"/>
  <c r="C301" i="2"/>
  <c r="D301" i="2"/>
  <c r="E301" i="2"/>
  <c r="F301" i="2"/>
  <c r="G301" i="2"/>
  <c r="B302" i="2"/>
  <c r="C302" i="2"/>
  <c r="D302" i="2"/>
  <c r="E302" i="2"/>
  <c r="F302" i="2"/>
  <c r="G302" i="2"/>
  <c r="B303" i="2"/>
  <c r="C303" i="2"/>
  <c r="D303" i="2"/>
  <c r="E303" i="2"/>
  <c r="F303" i="2"/>
  <c r="G303" i="2"/>
  <c r="B304" i="2"/>
  <c r="C304" i="2"/>
  <c r="D304" i="2"/>
  <c r="E304" i="2"/>
  <c r="F304" i="2"/>
  <c r="G304" i="2"/>
  <c r="B305" i="2"/>
  <c r="C305" i="2"/>
  <c r="D305" i="2"/>
  <c r="E305" i="2"/>
  <c r="F305" i="2"/>
  <c r="G305" i="2"/>
  <c r="B306" i="2"/>
  <c r="C306" i="2"/>
  <c r="D306" i="2"/>
  <c r="E306" i="2"/>
  <c r="F306" i="2"/>
  <c r="G306" i="2"/>
  <c r="B307" i="2"/>
  <c r="C307" i="2"/>
  <c r="D307" i="2"/>
  <c r="E307" i="2"/>
  <c r="F307" i="2"/>
  <c r="G307" i="2"/>
  <c r="B308" i="2"/>
  <c r="C308" i="2"/>
  <c r="D308" i="2"/>
  <c r="E308" i="2"/>
  <c r="F308" i="2"/>
  <c r="G308" i="2"/>
  <c r="B309" i="2"/>
  <c r="C309" i="2"/>
  <c r="D309" i="2"/>
  <c r="E309" i="2"/>
  <c r="F309" i="2"/>
  <c r="G309" i="2"/>
  <c r="B310" i="2"/>
  <c r="C310" i="2"/>
  <c r="D310" i="2"/>
  <c r="E310" i="2"/>
  <c r="F310" i="2"/>
  <c r="G310" i="2"/>
  <c r="B311" i="2"/>
  <c r="C311" i="2"/>
  <c r="D311" i="2"/>
  <c r="E311" i="2"/>
  <c r="F311" i="2"/>
  <c r="G311" i="2"/>
  <c r="B312" i="2"/>
  <c r="C312" i="2"/>
  <c r="D312" i="2"/>
  <c r="E312" i="2"/>
  <c r="F312" i="2"/>
  <c r="G312" i="2"/>
  <c r="B313" i="2"/>
  <c r="C313" i="2"/>
  <c r="D313" i="2"/>
  <c r="E313" i="2"/>
  <c r="F313" i="2"/>
  <c r="G313" i="2"/>
  <c r="B314" i="2"/>
  <c r="C314" i="2"/>
  <c r="D314" i="2"/>
  <c r="E314" i="2"/>
  <c r="F314" i="2"/>
  <c r="G314" i="2"/>
  <c r="B315" i="2"/>
  <c r="C315" i="2"/>
  <c r="D315" i="2"/>
  <c r="E315" i="2"/>
  <c r="F315" i="2"/>
  <c r="G315" i="2"/>
  <c r="B316" i="2"/>
  <c r="C316" i="2"/>
  <c r="D316" i="2"/>
  <c r="E316" i="2"/>
  <c r="F316" i="2"/>
  <c r="G316" i="2"/>
  <c r="B317" i="2"/>
  <c r="C317" i="2"/>
  <c r="D317" i="2"/>
  <c r="E317" i="2"/>
  <c r="F317" i="2"/>
  <c r="G317" i="2"/>
  <c r="B318" i="2"/>
  <c r="C318" i="2"/>
  <c r="D318" i="2"/>
  <c r="E318" i="2"/>
  <c r="F318" i="2"/>
  <c r="G318" i="2"/>
  <c r="B319" i="2"/>
  <c r="C319" i="2"/>
  <c r="D319" i="2"/>
  <c r="E319" i="2"/>
  <c r="F319" i="2"/>
  <c r="G319" i="2"/>
  <c r="B320" i="2"/>
  <c r="C320" i="2"/>
  <c r="D320" i="2"/>
  <c r="E320" i="2"/>
  <c r="F320" i="2"/>
  <c r="G320" i="2"/>
  <c r="B321" i="2"/>
  <c r="C321" i="2"/>
  <c r="D321" i="2"/>
  <c r="E321" i="2"/>
  <c r="F321" i="2"/>
  <c r="G321" i="2"/>
  <c r="B322" i="2"/>
  <c r="C322" i="2"/>
  <c r="D322" i="2"/>
  <c r="E322" i="2"/>
  <c r="F322" i="2"/>
  <c r="G322" i="2"/>
  <c r="B323" i="2"/>
  <c r="C323" i="2"/>
  <c r="D323" i="2"/>
  <c r="E323" i="2"/>
  <c r="F323" i="2"/>
  <c r="G323" i="2"/>
  <c r="B324" i="2"/>
  <c r="C324" i="2"/>
  <c r="D324" i="2"/>
  <c r="E324" i="2"/>
  <c r="F324" i="2"/>
  <c r="G324" i="2"/>
  <c r="B325" i="2"/>
  <c r="C325" i="2"/>
  <c r="D325" i="2"/>
  <c r="E325" i="2"/>
  <c r="F325" i="2"/>
  <c r="G325" i="2"/>
  <c r="B326" i="2"/>
  <c r="C326" i="2"/>
  <c r="D326" i="2"/>
  <c r="E326" i="2"/>
  <c r="F326" i="2"/>
  <c r="G326" i="2"/>
  <c r="B327" i="2"/>
  <c r="C327" i="2"/>
  <c r="D327" i="2"/>
  <c r="E327" i="2"/>
  <c r="F327" i="2"/>
  <c r="G327" i="2"/>
  <c r="B328" i="2"/>
  <c r="C328" i="2"/>
  <c r="D328" i="2"/>
  <c r="E328" i="2"/>
  <c r="F328" i="2"/>
  <c r="G328" i="2"/>
  <c r="B329" i="2"/>
  <c r="C329" i="2"/>
  <c r="D329" i="2"/>
  <c r="E329" i="2"/>
  <c r="F329" i="2"/>
  <c r="G329" i="2"/>
  <c r="B330" i="2"/>
  <c r="C330" i="2"/>
  <c r="D330" i="2"/>
  <c r="E330" i="2"/>
  <c r="F330" i="2"/>
  <c r="G330" i="2"/>
  <c r="B331" i="2"/>
  <c r="C331" i="2"/>
  <c r="D331" i="2"/>
  <c r="E331" i="2"/>
  <c r="F331" i="2"/>
  <c r="G331" i="2"/>
  <c r="B332" i="2"/>
  <c r="C332" i="2"/>
  <c r="D332" i="2"/>
  <c r="E332" i="2"/>
  <c r="F332" i="2"/>
  <c r="G332" i="2"/>
  <c r="B333" i="2"/>
  <c r="C333" i="2"/>
  <c r="D333" i="2"/>
  <c r="E333" i="2"/>
  <c r="F333" i="2"/>
  <c r="G333" i="2"/>
  <c r="B334" i="2"/>
  <c r="C334" i="2"/>
  <c r="D334" i="2"/>
  <c r="E334" i="2"/>
  <c r="F334" i="2"/>
  <c r="G334" i="2"/>
  <c r="B335" i="2"/>
  <c r="C335" i="2"/>
  <c r="D335" i="2"/>
  <c r="E335" i="2"/>
  <c r="F335" i="2"/>
  <c r="G335" i="2"/>
  <c r="B336" i="2"/>
  <c r="C336" i="2"/>
  <c r="D336" i="2"/>
  <c r="E336" i="2"/>
  <c r="F336" i="2"/>
  <c r="G336" i="2"/>
  <c r="B337" i="2"/>
  <c r="C337" i="2"/>
  <c r="D337" i="2"/>
  <c r="E337" i="2"/>
  <c r="F337" i="2"/>
  <c r="G337" i="2"/>
  <c r="B338" i="2"/>
  <c r="C338" i="2"/>
  <c r="D338" i="2"/>
  <c r="E338" i="2"/>
  <c r="F338" i="2"/>
  <c r="G338" i="2"/>
  <c r="B339" i="2"/>
  <c r="C339" i="2"/>
  <c r="D339" i="2"/>
  <c r="E339" i="2"/>
  <c r="F339" i="2"/>
  <c r="G339" i="2"/>
  <c r="B340" i="2"/>
  <c r="C340" i="2"/>
  <c r="D340" i="2"/>
  <c r="E340" i="2"/>
  <c r="F340" i="2"/>
  <c r="G340" i="2"/>
  <c r="B341" i="2"/>
  <c r="C341" i="2"/>
  <c r="D341" i="2"/>
  <c r="E341" i="2"/>
  <c r="F341" i="2"/>
  <c r="G341" i="2"/>
  <c r="B342" i="2"/>
  <c r="C342" i="2"/>
  <c r="D342" i="2"/>
  <c r="E342" i="2"/>
  <c r="F342" i="2"/>
  <c r="G342" i="2"/>
  <c r="B343" i="2"/>
  <c r="C343" i="2"/>
  <c r="D343" i="2"/>
  <c r="E343" i="2"/>
  <c r="F343" i="2"/>
  <c r="G343" i="2"/>
  <c r="B344" i="2"/>
  <c r="C344" i="2"/>
  <c r="D344" i="2"/>
  <c r="E344" i="2"/>
  <c r="F344" i="2"/>
  <c r="G344" i="2"/>
  <c r="B345" i="2"/>
  <c r="C345" i="2"/>
  <c r="D345" i="2"/>
  <c r="E345" i="2"/>
  <c r="F345" i="2"/>
  <c r="G345" i="2"/>
  <c r="B346" i="2"/>
  <c r="C346" i="2"/>
  <c r="D346" i="2"/>
  <c r="E346" i="2"/>
  <c r="F346" i="2"/>
  <c r="G346" i="2"/>
  <c r="B347" i="2"/>
  <c r="C347" i="2"/>
  <c r="D347" i="2"/>
  <c r="E347" i="2"/>
  <c r="F347" i="2"/>
  <c r="G347" i="2"/>
  <c r="B348" i="2"/>
  <c r="C348" i="2"/>
  <c r="D348" i="2"/>
  <c r="E348" i="2"/>
  <c r="F348" i="2"/>
  <c r="G348" i="2"/>
  <c r="B349" i="2"/>
  <c r="C349" i="2"/>
  <c r="D349" i="2"/>
  <c r="E349" i="2"/>
  <c r="F349" i="2"/>
  <c r="G349" i="2"/>
  <c r="B350" i="2"/>
  <c r="C350" i="2"/>
  <c r="D350" i="2"/>
  <c r="E350" i="2"/>
  <c r="F350" i="2"/>
  <c r="G350" i="2"/>
  <c r="B351" i="2"/>
  <c r="C351" i="2"/>
  <c r="D351" i="2"/>
  <c r="E351" i="2"/>
  <c r="F351" i="2"/>
  <c r="G351" i="2"/>
  <c r="B352" i="2"/>
  <c r="C352" i="2"/>
  <c r="D352" i="2"/>
  <c r="E352" i="2"/>
  <c r="F352" i="2"/>
  <c r="G352" i="2"/>
  <c r="B353" i="2"/>
  <c r="C353" i="2"/>
  <c r="D353" i="2"/>
  <c r="E353" i="2"/>
  <c r="F353" i="2"/>
  <c r="G353" i="2"/>
  <c r="B354" i="2"/>
  <c r="C354" i="2"/>
  <c r="D354" i="2"/>
  <c r="E354" i="2"/>
  <c r="F354" i="2"/>
  <c r="G354" i="2"/>
  <c r="B355" i="2"/>
  <c r="C355" i="2"/>
  <c r="D355" i="2"/>
  <c r="E355" i="2"/>
  <c r="F355" i="2"/>
  <c r="G355" i="2"/>
  <c r="B356" i="2"/>
  <c r="C356" i="2"/>
  <c r="D356" i="2"/>
  <c r="E356" i="2"/>
  <c r="F356" i="2"/>
  <c r="G356" i="2"/>
  <c r="B357" i="2"/>
  <c r="C357" i="2"/>
  <c r="D357" i="2"/>
  <c r="E357" i="2"/>
  <c r="F357" i="2"/>
  <c r="G357" i="2"/>
  <c r="B358" i="2"/>
  <c r="C358" i="2"/>
  <c r="D358" i="2"/>
  <c r="E358" i="2"/>
  <c r="F358" i="2"/>
  <c r="G358" i="2"/>
  <c r="B359" i="2"/>
  <c r="C359" i="2"/>
  <c r="D359" i="2"/>
  <c r="E359" i="2"/>
  <c r="F359" i="2"/>
  <c r="G359" i="2"/>
  <c r="B360" i="2"/>
  <c r="C360" i="2"/>
  <c r="D360" i="2"/>
  <c r="E360" i="2"/>
  <c r="F360" i="2"/>
  <c r="G360" i="2"/>
  <c r="B361" i="2"/>
  <c r="C361" i="2"/>
  <c r="D361" i="2"/>
  <c r="E361" i="2"/>
  <c r="F361" i="2"/>
  <c r="G361" i="2"/>
  <c r="B362" i="2"/>
  <c r="C362" i="2"/>
  <c r="D362" i="2"/>
  <c r="E362" i="2"/>
  <c r="F362" i="2"/>
  <c r="G362" i="2"/>
  <c r="B363" i="2"/>
  <c r="C363" i="2"/>
  <c r="D363" i="2"/>
  <c r="E363" i="2"/>
  <c r="F363" i="2"/>
  <c r="G363" i="2"/>
  <c r="B364" i="2"/>
  <c r="C364" i="2"/>
  <c r="D364" i="2"/>
  <c r="E364" i="2"/>
  <c r="F364" i="2"/>
  <c r="G364" i="2"/>
  <c r="B365" i="2"/>
  <c r="C365" i="2"/>
  <c r="D365" i="2"/>
  <c r="E365" i="2"/>
  <c r="F365" i="2"/>
  <c r="G365" i="2"/>
  <c r="B366" i="2"/>
  <c r="C366" i="2"/>
  <c r="D366" i="2"/>
  <c r="E366" i="2"/>
  <c r="F366" i="2"/>
  <c r="G366" i="2"/>
  <c r="B367" i="2"/>
  <c r="C367" i="2"/>
  <c r="D367" i="2"/>
  <c r="E367" i="2"/>
  <c r="F367" i="2"/>
  <c r="G367" i="2"/>
  <c r="B368" i="2"/>
  <c r="C368" i="2"/>
  <c r="D368" i="2"/>
  <c r="E368" i="2"/>
  <c r="F368" i="2"/>
  <c r="G368" i="2"/>
  <c r="B369" i="2"/>
  <c r="C369" i="2"/>
  <c r="D369" i="2"/>
  <c r="E369" i="2"/>
  <c r="F369" i="2"/>
  <c r="G369" i="2"/>
  <c r="B370" i="2"/>
  <c r="C370" i="2"/>
  <c r="D370" i="2"/>
  <c r="E370" i="2"/>
  <c r="F370" i="2"/>
  <c r="G370" i="2"/>
  <c r="B371" i="2"/>
  <c r="C371" i="2"/>
  <c r="D371" i="2"/>
  <c r="E371" i="2"/>
  <c r="F371" i="2"/>
  <c r="G371" i="2"/>
  <c r="B372" i="2"/>
  <c r="C372" i="2"/>
  <c r="D372" i="2"/>
  <c r="E372" i="2"/>
  <c r="F372" i="2"/>
  <c r="G372" i="2"/>
  <c r="B373" i="2"/>
  <c r="C373" i="2"/>
  <c r="D373" i="2"/>
  <c r="E373" i="2"/>
  <c r="F373" i="2"/>
  <c r="G373" i="2"/>
  <c r="B374" i="2"/>
  <c r="C374" i="2"/>
  <c r="D374" i="2"/>
  <c r="E374" i="2"/>
  <c r="F374" i="2"/>
  <c r="G374" i="2"/>
  <c r="B375" i="2"/>
  <c r="C375" i="2"/>
  <c r="D375" i="2"/>
  <c r="E375" i="2"/>
  <c r="F375" i="2"/>
  <c r="G375" i="2"/>
  <c r="B376" i="2"/>
  <c r="C376" i="2"/>
  <c r="D376" i="2"/>
  <c r="E376" i="2"/>
  <c r="F376" i="2"/>
  <c r="G376" i="2"/>
  <c r="B377" i="2"/>
  <c r="C377" i="2"/>
  <c r="D377" i="2"/>
  <c r="E377" i="2"/>
  <c r="F377" i="2"/>
  <c r="G377" i="2"/>
  <c r="B378" i="2"/>
  <c r="C378" i="2"/>
  <c r="D378" i="2"/>
  <c r="E378" i="2"/>
  <c r="F378" i="2"/>
  <c r="G378" i="2"/>
  <c r="B379" i="2"/>
  <c r="C379" i="2"/>
  <c r="D379" i="2"/>
  <c r="E379" i="2"/>
  <c r="F379" i="2"/>
  <c r="G379" i="2"/>
  <c r="B380" i="2"/>
  <c r="C380" i="2"/>
  <c r="D380" i="2"/>
  <c r="E380" i="2"/>
  <c r="F380" i="2"/>
  <c r="G380" i="2"/>
  <c r="B381" i="2"/>
  <c r="C381" i="2"/>
  <c r="D381" i="2"/>
  <c r="E381" i="2"/>
  <c r="F381" i="2"/>
  <c r="G381" i="2"/>
  <c r="B382" i="2"/>
  <c r="C382" i="2"/>
  <c r="D382" i="2"/>
  <c r="E382" i="2"/>
  <c r="F382" i="2"/>
  <c r="G382" i="2"/>
  <c r="B383" i="2"/>
  <c r="C383" i="2"/>
  <c r="D383" i="2"/>
  <c r="E383" i="2"/>
  <c r="F383" i="2"/>
  <c r="G383" i="2"/>
  <c r="B384" i="2"/>
  <c r="C384" i="2"/>
  <c r="D384" i="2"/>
  <c r="E384" i="2"/>
  <c r="F384" i="2"/>
  <c r="G384" i="2"/>
  <c r="B385" i="2"/>
  <c r="C385" i="2"/>
  <c r="D385" i="2"/>
  <c r="E385" i="2"/>
  <c r="F385" i="2"/>
  <c r="G385" i="2"/>
  <c r="B386" i="2"/>
  <c r="C386" i="2"/>
  <c r="D386" i="2"/>
  <c r="E386" i="2"/>
  <c r="F386" i="2"/>
  <c r="G386" i="2"/>
  <c r="B387" i="2"/>
  <c r="C387" i="2"/>
  <c r="D387" i="2"/>
  <c r="E387" i="2"/>
  <c r="F387" i="2"/>
  <c r="G387" i="2"/>
  <c r="B388" i="2"/>
  <c r="C388" i="2"/>
  <c r="D388" i="2"/>
  <c r="E388" i="2"/>
  <c r="F388" i="2"/>
  <c r="G388" i="2"/>
  <c r="B389" i="2"/>
  <c r="C389" i="2"/>
  <c r="D389" i="2"/>
  <c r="E389" i="2"/>
  <c r="F389" i="2"/>
  <c r="G389" i="2"/>
  <c r="B390" i="2"/>
  <c r="C390" i="2"/>
  <c r="D390" i="2"/>
  <c r="E390" i="2"/>
  <c r="F390" i="2"/>
  <c r="G390" i="2"/>
  <c r="B391" i="2"/>
  <c r="C391" i="2"/>
  <c r="D391" i="2"/>
  <c r="E391" i="2"/>
  <c r="F391" i="2"/>
  <c r="G391" i="2"/>
  <c r="B392" i="2"/>
  <c r="C392" i="2"/>
  <c r="D392" i="2"/>
  <c r="E392" i="2"/>
  <c r="F392" i="2"/>
  <c r="G392" i="2"/>
  <c r="B393" i="2"/>
  <c r="C393" i="2"/>
  <c r="D393" i="2"/>
  <c r="E393" i="2"/>
  <c r="F393" i="2"/>
  <c r="G393" i="2"/>
  <c r="B394" i="2"/>
  <c r="C394" i="2"/>
  <c r="D394" i="2"/>
  <c r="E394" i="2"/>
  <c r="F394" i="2"/>
  <c r="G394" i="2"/>
  <c r="B395" i="2"/>
  <c r="C395" i="2"/>
  <c r="D395" i="2"/>
  <c r="E395" i="2"/>
  <c r="F395" i="2"/>
  <c r="G395" i="2"/>
  <c r="B396" i="2"/>
  <c r="C396" i="2"/>
  <c r="D396" i="2"/>
  <c r="E396" i="2"/>
  <c r="F396" i="2"/>
  <c r="G396" i="2"/>
  <c r="B397" i="2"/>
  <c r="C397" i="2"/>
  <c r="D397" i="2"/>
  <c r="E397" i="2"/>
  <c r="F397" i="2"/>
  <c r="G397" i="2"/>
  <c r="B398" i="2"/>
  <c r="C398" i="2"/>
  <c r="D398" i="2"/>
  <c r="E398" i="2"/>
  <c r="F398" i="2"/>
  <c r="G398" i="2"/>
  <c r="B399" i="2"/>
  <c r="C399" i="2"/>
  <c r="D399" i="2"/>
  <c r="E399" i="2"/>
  <c r="F399" i="2"/>
  <c r="G399" i="2"/>
  <c r="B400" i="2"/>
  <c r="C400" i="2"/>
  <c r="D400" i="2"/>
  <c r="E400" i="2"/>
  <c r="F400" i="2"/>
  <c r="G400" i="2"/>
  <c r="B401" i="2"/>
  <c r="C401" i="2"/>
  <c r="D401" i="2"/>
  <c r="E401" i="2"/>
  <c r="F401" i="2"/>
  <c r="G401" i="2"/>
  <c r="B402" i="2"/>
  <c r="C402" i="2"/>
  <c r="D402" i="2"/>
  <c r="E402" i="2"/>
  <c r="F402" i="2"/>
  <c r="G402" i="2"/>
  <c r="B403" i="2"/>
  <c r="C403" i="2"/>
  <c r="D403" i="2"/>
  <c r="E403" i="2"/>
  <c r="F403" i="2"/>
  <c r="G403" i="2"/>
</calcChain>
</file>

<file path=xl/sharedStrings.xml><?xml version="1.0" encoding="utf-8"?>
<sst xmlns="http://schemas.openxmlformats.org/spreadsheetml/2006/main" count="44" uniqueCount="20">
  <si>
    <t>Date</t>
  </si>
  <si>
    <t>ONGC</t>
  </si>
  <si>
    <t>CLOSING PRICES</t>
  </si>
  <si>
    <t xml:space="preserve">RELIANCE INDUSTRIES LTD </t>
  </si>
  <si>
    <t>SBI</t>
  </si>
  <si>
    <t>LARSEN TOUBRO LTD</t>
  </si>
  <si>
    <t>INFOSYS LIMITED</t>
  </si>
  <si>
    <t>BSE SENSEX</t>
  </si>
  <si>
    <t>RIL</t>
  </si>
  <si>
    <t>INFOSY</t>
  </si>
  <si>
    <t>SENSEX</t>
  </si>
  <si>
    <t>L_T</t>
  </si>
  <si>
    <t xml:space="preserve">NAME OF COMPANY </t>
  </si>
  <si>
    <t xml:space="preserve">RETURN </t>
  </si>
  <si>
    <t>NAME OF DATA RANGE</t>
  </si>
  <si>
    <t>VARIANCE</t>
  </si>
  <si>
    <t>PORTFOLIO WEIGHT</t>
  </si>
  <si>
    <t xml:space="preserve">PORTFOLIO RETURN </t>
  </si>
  <si>
    <t>PORTFOLIO VARIANCE</t>
  </si>
  <si>
    <t>t(w)cw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</si>
</sst>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&quot;Rs.&quot;* #,##0.00_);_(&quot;Rs.&quot;* \(#,##0.00\);_(&quot;Rs.&quot;* &quot;-&quot;??_);_(@_)"/>
    <numFmt numFmtId="166" formatCode="&quot;Rs.&quot;#,##0.00"/>
    <numFmt numFmtId="168" formatCode="0.00000"/>
  </numFmts>
  <fonts count="24" x14ac:knownFonts="1">
    <font>
      <sz val="12"/>
      <color theme="1"/>
      <name val="Cambria"/>
      <family val="2"/>
    </font>
    <font>
      <sz val="12"/>
      <color theme="1"/>
      <name val="Cambri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mbria"/>
      <family val="2"/>
    </font>
    <font>
      <b/>
      <sz val="13"/>
      <color theme="3"/>
      <name val="Cambria"/>
      <family val="2"/>
    </font>
    <font>
      <b/>
      <sz val="11"/>
      <color theme="3"/>
      <name val="Cambria"/>
      <family val="2"/>
    </font>
    <font>
      <sz val="12"/>
      <color rgb="FF006100"/>
      <name val="Cambria"/>
      <family val="2"/>
    </font>
    <font>
      <sz val="12"/>
      <color rgb="FF9C0006"/>
      <name val="Cambria"/>
      <family val="2"/>
    </font>
    <font>
      <sz val="12"/>
      <color rgb="FF9C6500"/>
      <name val="Cambria"/>
      <family val="2"/>
    </font>
    <font>
      <sz val="12"/>
      <color rgb="FF3F3F76"/>
      <name val="Cambria"/>
      <family val="2"/>
    </font>
    <font>
      <b/>
      <sz val="12"/>
      <color rgb="FF3F3F3F"/>
      <name val="Cambria"/>
      <family val="2"/>
    </font>
    <font>
      <b/>
      <sz val="12"/>
      <color rgb="FFFA7D00"/>
      <name val="Cambria"/>
      <family val="2"/>
    </font>
    <font>
      <sz val="12"/>
      <color rgb="FFFA7D00"/>
      <name val="Cambria"/>
      <family val="2"/>
    </font>
    <font>
      <b/>
      <sz val="12"/>
      <color theme="0"/>
      <name val="Cambria"/>
      <family val="2"/>
    </font>
    <font>
      <sz val="12"/>
      <color rgb="FFFF0000"/>
      <name val="Cambria"/>
      <family val="2"/>
    </font>
    <font>
      <i/>
      <sz val="12"/>
      <color rgb="FF7F7F7F"/>
      <name val="Cambria"/>
      <family val="2"/>
    </font>
    <font>
      <b/>
      <sz val="12"/>
      <color theme="1"/>
      <name val="Cambria"/>
      <family val="2"/>
    </font>
    <font>
      <sz val="12"/>
      <color theme="0"/>
      <name val="Cambria"/>
      <family val="2"/>
    </font>
    <font>
      <b/>
      <sz val="12"/>
      <color theme="0"/>
      <name val="Cambria"/>
      <family val="1"/>
    </font>
    <font>
      <sz val="10"/>
      <color theme="1"/>
      <name val="Cambria"/>
      <family val="2"/>
    </font>
    <font>
      <b/>
      <sz val="14"/>
      <color theme="0"/>
      <name val="Cambria"/>
      <family val="1"/>
    </font>
    <font>
      <b/>
      <sz val="12"/>
      <color rgb="FF002060"/>
      <name val="Cambria"/>
      <family val="2"/>
    </font>
    <font>
      <sz val="12"/>
      <color rgb="FF002060"/>
      <name val="Cambria"/>
      <family val="2"/>
    </font>
    <font>
      <i/>
      <sz val="12"/>
      <color theme="1"/>
      <name val="Cambri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5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15" fontId="19" fillId="0" borderId="0" xfId="0" applyNumberFormat="1" applyFont="1" applyAlignment="1">
      <alignment horizontal="center" vertical="center" wrapText="1"/>
    </xf>
    <xf numFmtId="166" fontId="19" fillId="0" borderId="0" xfId="2" applyNumberFormat="1" applyFont="1" applyAlignment="1">
      <alignment horizontal="right" vertical="center" wrapText="1"/>
    </xf>
    <xf numFmtId="164" fontId="19" fillId="0" borderId="0" xfId="1" applyFont="1"/>
    <xf numFmtId="10" fontId="19" fillId="0" borderId="0" xfId="3" applyNumberFormat="1" applyFont="1" applyAlignment="1">
      <alignment horizontal="right" vertical="center" wrapText="1"/>
    </xf>
    <xf numFmtId="10" fontId="19" fillId="0" borderId="0" xfId="3" applyNumberFormat="1" applyFont="1"/>
    <xf numFmtId="0" fontId="20" fillId="33" borderId="0" xfId="0" applyFont="1" applyFill="1"/>
    <xf numFmtId="0" fontId="20" fillId="33" borderId="0" xfId="0" applyFont="1" applyFill="1" applyAlignment="1">
      <alignment horizontal="center"/>
    </xf>
    <xf numFmtId="0" fontId="21" fillId="0" borderId="10" xfId="0" applyFont="1" applyFill="1" applyBorder="1" applyAlignment="1">
      <alignment horizontal="left" vertical="center" wrapText="1"/>
    </xf>
    <xf numFmtId="0" fontId="22" fillId="0" borderId="0" xfId="0" applyFont="1" applyFill="1" applyAlignment="1">
      <alignment horizontal="center"/>
    </xf>
    <xf numFmtId="9" fontId="21" fillId="0" borderId="0" xfId="0" applyNumberFormat="1" applyFont="1" applyFill="1" applyBorder="1" applyAlignment="1">
      <alignment horizontal="center" vertical="center" wrapText="1"/>
    </xf>
    <xf numFmtId="0" fontId="18" fillId="34" borderId="0" xfId="0" applyFont="1" applyFill="1"/>
    <xf numFmtId="9" fontId="18" fillId="34" borderId="0" xfId="0" applyNumberFormat="1" applyFont="1" applyFill="1" applyAlignment="1">
      <alignment horizontal="center"/>
    </xf>
    <xf numFmtId="0" fontId="18" fillId="34" borderId="0" xfId="0" applyFont="1" applyFill="1" applyAlignment="1">
      <alignment horizontal="center"/>
    </xf>
    <xf numFmtId="0" fontId="18" fillId="33" borderId="0" xfId="0" applyFont="1" applyFill="1" applyAlignment="1">
      <alignment horizontal="center" vertical="center" wrapText="1"/>
    </xf>
    <xf numFmtId="168" fontId="22" fillId="0" borderId="0" xfId="0" applyNumberFormat="1" applyFont="1" applyFill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23" fillId="0" borderId="12" xfId="0" applyFont="1" applyFill="1" applyBorder="1" applyAlignment="1">
      <alignment horizontal="center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19">
    <dxf>
      <font>
        <color theme="5" tint="-0.499984740745262"/>
      </font>
      <fill>
        <patternFill>
          <bgColor theme="6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14" formatCode="0.00%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14" formatCode="0.00%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14" formatCode="0.00%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14" formatCode="0.00%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14" formatCode="0.00%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14" formatCode="0.00%"/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mbria"/>
        <scheme val="none"/>
      </font>
      <numFmt numFmtId="167" formatCode="d\-mmm\-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mbria"/>
        <scheme val="none"/>
      </font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166" formatCode="&quot;Rs.&quot;#,##0.0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166" formatCode="&quot;Rs.&quot;#,##0.0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166" formatCode="&quot;Rs.&quot;#,##0.0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166" formatCode="&quot;Rs.&quot;#,##0.0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166" formatCode="&quot;Rs.&quot;#,##0.00"/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mbria"/>
        <scheme val="none"/>
      </font>
      <numFmt numFmtId="167" formatCode="d\-mmm\-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G404" totalsRowShown="0" headerRowDxfId="18" dataDxfId="17" dataCellStyle="Currency">
  <sortState ref="A3:F404">
    <sortCondition ref="A3:A404"/>
  </sortState>
  <tableColumns count="7">
    <tableColumn id="1" name="Date" dataDxfId="16"/>
    <tableColumn id="2" name="ONGC" dataDxfId="15" dataCellStyle="Currency"/>
    <tableColumn id="3" name="RELIANCE INDUSTRIES LTD " dataDxfId="14" dataCellStyle="Currency"/>
    <tableColumn id="4" name="SBI" dataDxfId="13" dataCellStyle="Currency"/>
    <tableColumn id="5" name="LARSEN TOUBRO LTD" dataDxfId="12" dataCellStyle="Currency"/>
    <tableColumn id="6" name="INFOSYS LIMITED" dataDxfId="11" dataCellStyle="Currency"/>
    <tableColumn id="7" name="BSE SENSEX" dataDxfId="10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2:G403" totalsRowShown="0" headerRowDxfId="9" dataDxfId="8" dataCellStyle="Currency">
  <sortState ref="A3:F404">
    <sortCondition ref="A3:A404"/>
  </sortState>
  <tableColumns count="7">
    <tableColumn id="1" name="Date" dataDxfId="7"/>
    <tableColumn id="2" name="ONGC" dataDxfId="6" dataCellStyle="Percent">
      <calculatedColumnFormula>('SHARE PRICE DATA'!B4-'SHARE PRICE DATA'!B3)/'SHARE PRICE DATA'!B3</calculatedColumnFormula>
    </tableColumn>
    <tableColumn id="3" name="RIL" dataDxfId="5" dataCellStyle="Percent">
      <calculatedColumnFormula>('SHARE PRICE DATA'!C4-'SHARE PRICE DATA'!C3)/'SHARE PRICE DATA'!C3</calculatedColumnFormula>
    </tableColumn>
    <tableColumn id="4" name="SBI" dataDxfId="4" dataCellStyle="Percent">
      <calculatedColumnFormula>('SHARE PRICE DATA'!D4-'SHARE PRICE DATA'!D3)/'SHARE PRICE DATA'!D3</calculatedColumnFormula>
    </tableColumn>
    <tableColumn id="5" name="L_T" dataDxfId="3" dataCellStyle="Percent">
      <calculatedColumnFormula>('SHARE PRICE DATA'!E4-'SHARE PRICE DATA'!E3)/'SHARE PRICE DATA'!E3</calculatedColumnFormula>
    </tableColumn>
    <tableColumn id="6" name="INFOSY" dataDxfId="2" dataCellStyle="Percent">
      <calculatedColumnFormula>('SHARE PRICE DATA'!F4-'SHARE PRICE DATA'!F3)/'SHARE PRICE DATA'!F3</calculatedColumnFormula>
    </tableColumn>
    <tableColumn id="7" name="SENSEX" dataDxfId="1" dataCellStyle="Percent">
      <calculatedColumnFormula>('SHARE PRICE DATA'!G4-'SHARE PRICE DATA'!G3)/'SHARE PRICE DATA'!G3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4"/>
  <sheetViews>
    <sheetView showFormulas="1" workbookViewId="0">
      <selection activeCell="C3" sqref="C3"/>
    </sheetView>
  </sheetViews>
  <sheetFormatPr defaultRowHeight="15.75" x14ac:dyDescent="0.25"/>
  <cols>
    <col min="1" max="6" width="12.77734375" style="2" customWidth="1"/>
    <col min="7" max="7" width="10" bestFit="1" customWidth="1"/>
  </cols>
  <sheetData>
    <row r="1" spans="1:7" ht="15.75" customHeight="1" x14ac:dyDescent="0.25">
      <c r="A1" s="17" t="s">
        <v>2</v>
      </c>
      <c r="B1" s="17"/>
      <c r="C1" s="17"/>
      <c r="D1" s="17"/>
      <c r="E1" s="17"/>
      <c r="F1" s="17"/>
      <c r="G1" s="17"/>
    </row>
    <row r="2" spans="1:7" ht="47.25" x14ac:dyDescent="0.25">
      <c r="A2" s="2" t="s">
        <v>0</v>
      </c>
      <c r="B2" s="3" t="s">
        <v>1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20.100000000000001" customHeight="1" x14ac:dyDescent="0.25">
      <c r="A3" s="4">
        <v>41640</v>
      </c>
      <c r="B3" s="5">
        <v>288.10000000000002</v>
      </c>
      <c r="C3" s="5">
        <v>888.7</v>
      </c>
      <c r="D3" s="5">
        <v>1765.3</v>
      </c>
      <c r="E3" s="5">
        <v>1068.9000000000001</v>
      </c>
      <c r="F3" s="5">
        <v>3466.4</v>
      </c>
      <c r="G3" s="6">
        <v>21140.48</v>
      </c>
    </row>
    <row r="4" spans="1:7" ht="20.100000000000001" customHeight="1" x14ac:dyDescent="0.25">
      <c r="A4" s="4">
        <v>41641</v>
      </c>
      <c r="B4" s="5">
        <v>281.25</v>
      </c>
      <c r="C4" s="5">
        <v>875.35</v>
      </c>
      <c r="D4" s="5">
        <v>1742.5</v>
      </c>
      <c r="E4" s="5">
        <v>1036.4000000000001</v>
      </c>
      <c r="F4" s="5">
        <v>3474.75</v>
      </c>
      <c r="G4" s="6">
        <v>20888.330000000002</v>
      </c>
    </row>
    <row r="5" spans="1:7" ht="20.100000000000001" customHeight="1" x14ac:dyDescent="0.25">
      <c r="A5" s="4">
        <v>41642</v>
      </c>
      <c r="B5" s="5">
        <v>275.8</v>
      </c>
      <c r="C5" s="5">
        <v>865</v>
      </c>
      <c r="D5" s="5">
        <v>1716.1</v>
      </c>
      <c r="E5" s="5">
        <v>1012.25</v>
      </c>
      <c r="F5" s="5">
        <v>3565.45</v>
      </c>
      <c r="G5" s="6">
        <v>20851.330000000002</v>
      </c>
    </row>
    <row r="6" spans="1:7" ht="20.100000000000001" customHeight="1" x14ac:dyDescent="0.25">
      <c r="A6" s="4">
        <v>41645</v>
      </c>
      <c r="B6" s="5">
        <v>281.10000000000002</v>
      </c>
      <c r="C6" s="5">
        <v>854.9</v>
      </c>
      <c r="D6" s="5">
        <v>1687.65</v>
      </c>
      <c r="E6" s="5">
        <v>1011.3</v>
      </c>
      <c r="F6" s="5">
        <v>3514.2</v>
      </c>
      <c r="G6" s="6">
        <v>20787.3</v>
      </c>
    </row>
    <row r="7" spans="1:7" ht="20.100000000000001" customHeight="1" x14ac:dyDescent="0.25">
      <c r="A7" s="4">
        <v>41646</v>
      </c>
      <c r="B7" s="5">
        <v>276.14999999999998</v>
      </c>
      <c r="C7" s="5">
        <v>842.15</v>
      </c>
      <c r="D7" s="5">
        <v>1659.75</v>
      </c>
      <c r="E7" s="5">
        <v>1019.05</v>
      </c>
      <c r="F7" s="5">
        <v>3457.4</v>
      </c>
      <c r="G7" s="6">
        <v>20693.240000000002</v>
      </c>
    </row>
    <row r="8" spans="1:7" ht="20.100000000000001" customHeight="1" x14ac:dyDescent="0.25">
      <c r="A8" s="4">
        <v>41647</v>
      </c>
      <c r="B8" s="5">
        <v>273.14999999999998</v>
      </c>
      <c r="C8" s="5">
        <v>848.25</v>
      </c>
      <c r="D8" s="5">
        <v>1655.4</v>
      </c>
      <c r="E8" s="5">
        <v>998.4</v>
      </c>
      <c r="F8" s="5">
        <v>3428.5</v>
      </c>
      <c r="G8" s="6">
        <v>20729.38</v>
      </c>
    </row>
    <row r="9" spans="1:7" ht="20.100000000000001" customHeight="1" x14ac:dyDescent="0.25">
      <c r="A9" s="4">
        <v>41648</v>
      </c>
      <c r="B9" s="5">
        <v>280.3</v>
      </c>
      <c r="C9" s="5">
        <v>850.55</v>
      </c>
      <c r="D9" s="5">
        <v>1639.1</v>
      </c>
      <c r="E9" s="5">
        <v>971.6</v>
      </c>
      <c r="F9" s="5">
        <v>3451.05</v>
      </c>
      <c r="G9" s="6">
        <v>20713.37</v>
      </c>
    </row>
    <row r="10" spans="1:7" ht="20.100000000000001" customHeight="1" x14ac:dyDescent="0.25">
      <c r="A10" s="4">
        <v>41649</v>
      </c>
      <c r="B10" s="5">
        <v>283.8</v>
      </c>
      <c r="C10" s="5">
        <v>856.9</v>
      </c>
      <c r="D10" s="5">
        <v>1608.85</v>
      </c>
      <c r="E10" s="5">
        <v>956</v>
      </c>
      <c r="F10" s="5">
        <v>3548.9</v>
      </c>
      <c r="G10" s="6">
        <v>20758.490000000002</v>
      </c>
    </row>
    <row r="11" spans="1:7" ht="20.100000000000001" customHeight="1" x14ac:dyDescent="0.25">
      <c r="A11" s="4">
        <v>41652</v>
      </c>
      <c r="B11" s="5">
        <v>292.14999999999998</v>
      </c>
      <c r="C11" s="5">
        <v>879</v>
      </c>
      <c r="D11" s="5">
        <v>1641.95</v>
      </c>
      <c r="E11" s="5">
        <v>980.1</v>
      </c>
      <c r="F11" s="5">
        <v>3665.7</v>
      </c>
      <c r="G11" s="6">
        <v>21134.21</v>
      </c>
    </row>
    <row r="12" spans="1:7" ht="20.100000000000001" customHeight="1" x14ac:dyDescent="0.25">
      <c r="A12" s="4">
        <v>41653</v>
      </c>
      <c r="B12" s="5">
        <v>290.10000000000002</v>
      </c>
      <c r="C12" s="5">
        <v>881.1</v>
      </c>
      <c r="D12" s="5">
        <v>1626.9</v>
      </c>
      <c r="E12" s="5">
        <v>972.45</v>
      </c>
      <c r="F12" s="5">
        <v>3688.85</v>
      </c>
      <c r="G12" s="6">
        <v>21032.880000000001</v>
      </c>
    </row>
    <row r="13" spans="1:7" ht="20.100000000000001" customHeight="1" x14ac:dyDescent="0.25">
      <c r="A13" s="4">
        <v>41654</v>
      </c>
      <c r="B13" s="5">
        <v>291.3</v>
      </c>
      <c r="C13" s="5">
        <v>885.4</v>
      </c>
      <c r="D13" s="5">
        <v>1643.55</v>
      </c>
      <c r="E13" s="5">
        <v>998.8</v>
      </c>
      <c r="F13" s="5">
        <v>3710.55</v>
      </c>
      <c r="G13" s="6">
        <v>21289.49</v>
      </c>
    </row>
    <row r="14" spans="1:7" ht="20.100000000000001" customHeight="1" x14ac:dyDescent="0.25">
      <c r="A14" s="4">
        <v>41655</v>
      </c>
      <c r="B14" s="5">
        <v>287</v>
      </c>
      <c r="C14" s="5">
        <v>885.15</v>
      </c>
      <c r="D14" s="5">
        <v>1637</v>
      </c>
      <c r="E14" s="5">
        <v>1002.8</v>
      </c>
      <c r="F14" s="5">
        <v>3724.7</v>
      </c>
      <c r="G14" s="6">
        <v>21265.18</v>
      </c>
    </row>
    <row r="15" spans="1:7" ht="20.100000000000001" customHeight="1" x14ac:dyDescent="0.25">
      <c r="A15" s="4">
        <v>41656</v>
      </c>
      <c r="B15" s="5">
        <v>287.5</v>
      </c>
      <c r="C15" s="5">
        <v>884.55</v>
      </c>
      <c r="D15" s="5">
        <v>1622.05</v>
      </c>
      <c r="E15" s="5">
        <v>1001.15</v>
      </c>
      <c r="F15" s="5">
        <v>3728.05</v>
      </c>
      <c r="G15" s="6">
        <v>21063.62</v>
      </c>
    </row>
    <row r="16" spans="1:7" ht="20.100000000000001" customHeight="1" x14ac:dyDescent="0.25">
      <c r="A16" s="4">
        <v>41659</v>
      </c>
      <c r="B16" s="5">
        <v>287.3</v>
      </c>
      <c r="C16" s="5">
        <v>869.5</v>
      </c>
      <c r="D16" s="5">
        <v>1641</v>
      </c>
      <c r="E16" s="5">
        <v>1000</v>
      </c>
      <c r="F16" s="5">
        <v>3749.9</v>
      </c>
      <c r="G16" s="6">
        <v>21205.05</v>
      </c>
    </row>
    <row r="17" spans="1:7" ht="20.100000000000001" customHeight="1" x14ac:dyDescent="0.25">
      <c r="A17" s="4">
        <v>41660</v>
      </c>
      <c r="B17" s="5">
        <v>286.95</v>
      </c>
      <c r="C17" s="5">
        <v>864.05</v>
      </c>
      <c r="D17" s="5">
        <v>1658.6</v>
      </c>
      <c r="E17" s="5">
        <v>1011.3</v>
      </c>
      <c r="F17" s="5">
        <v>3755.65</v>
      </c>
      <c r="G17" s="6">
        <v>21251.119999999999</v>
      </c>
    </row>
    <row r="18" spans="1:7" ht="20.100000000000001" customHeight="1" x14ac:dyDescent="0.25">
      <c r="A18" s="4">
        <v>41661</v>
      </c>
      <c r="B18" s="5">
        <v>289.60000000000002</v>
      </c>
      <c r="C18" s="5">
        <v>872.2</v>
      </c>
      <c r="D18" s="5">
        <v>1645.75</v>
      </c>
      <c r="E18" s="5">
        <v>1004.75</v>
      </c>
      <c r="F18" s="5">
        <v>3767.1</v>
      </c>
      <c r="G18" s="6">
        <v>21337.67</v>
      </c>
    </row>
    <row r="19" spans="1:7" ht="20.100000000000001" customHeight="1" x14ac:dyDescent="0.25">
      <c r="A19" s="4">
        <v>41662</v>
      </c>
      <c r="B19" s="5">
        <v>285.75</v>
      </c>
      <c r="C19" s="5">
        <v>866.05</v>
      </c>
      <c r="D19" s="5">
        <v>1657.05</v>
      </c>
      <c r="E19" s="5">
        <v>1033</v>
      </c>
      <c r="F19" s="5">
        <v>3792.8</v>
      </c>
      <c r="G19" s="6">
        <v>21373.66</v>
      </c>
    </row>
    <row r="20" spans="1:7" ht="20.100000000000001" customHeight="1" x14ac:dyDescent="0.25">
      <c r="A20" s="4">
        <v>41663</v>
      </c>
      <c r="B20" s="5">
        <v>283.25</v>
      </c>
      <c r="C20" s="5">
        <v>867</v>
      </c>
      <c r="D20" s="5">
        <v>1621.95</v>
      </c>
      <c r="E20" s="5">
        <v>1005.85</v>
      </c>
      <c r="F20" s="5">
        <v>3759.05</v>
      </c>
      <c r="G20" s="6">
        <v>21133.56</v>
      </c>
    </row>
    <row r="21" spans="1:7" ht="20.100000000000001" customHeight="1" x14ac:dyDescent="0.25">
      <c r="A21" s="4">
        <v>41666</v>
      </c>
      <c r="B21" s="5">
        <v>276.89999999999998</v>
      </c>
      <c r="C21" s="5">
        <v>842.8</v>
      </c>
      <c r="D21" s="5">
        <v>1594.55</v>
      </c>
      <c r="E21" s="5">
        <v>979.9</v>
      </c>
      <c r="F21" s="5">
        <v>3732.6</v>
      </c>
      <c r="G21" s="6">
        <v>20707.45</v>
      </c>
    </row>
    <row r="22" spans="1:7" ht="20.100000000000001" customHeight="1" x14ac:dyDescent="0.25">
      <c r="A22" s="4">
        <v>41667</v>
      </c>
      <c r="B22" s="5">
        <v>275.5</v>
      </c>
      <c r="C22" s="5">
        <v>845.8</v>
      </c>
      <c r="D22" s="5">
        <v>1595.95</v>
      </c>
      <c r="E22" s="5">
        <v>984.35</v>
      </c>
      <c r="F22" s="5">
        <v>3677</v>
      </c>
      <c r="G22" s="6">
        <v>20683.509999999998</v>
      </c>
    </row>
    <row r="23" spans="1:7" ht="20.100000000000001" customHeight="1" x14ac:dyDescent="0.25">
      <c r="A23" s="4">
        <v>41668</v>
      </c>
      <c r="B23" s="5">
        <v>277.05</v>
      </c>
      <c r="C23" s="5">
        <v>836.75</v>
      </c>
      <c r="D23" s="5">
        <v>1573.65</v>
      </c>
      <c r="E23" s="5">
        <v>993.15</v>
      </c>
      <c r="F23" s="5">
        <v>3717.65</v>
      </c>
      <c r="G23" s="6">
        <v>20647.3</v>
      </c>
    </row>
    <row r="24" spans="1:7" ht="20.100000000000001" customHeight="1" x14ac:dyDescent="0.25">
      <c r="A24" s="4">
        <v>41669</v>
      </c>
      <c r="B24" s="5">
        <v>272.39999999999998</v>
      </c>
      <c r="C24" s="5">
        <v>825.7</v>
      </c>
      <c r="D24" s="5">
        <v>1517.55</v>
      </c>
      <c r="E24" s="5">
        <v>980.2</v>
      </c>
      <c r="F24" s="5">
        <v>3704.75</v>
      </c>
      <c r="G24" s="6">
        <v>20498.25</v>
      </c>
    </row>
    <row r="25" spans="1:7" ht="20.100000000000001" customHeight="1" x14ac:dyDescent="0.25">
      <c r="A25" s="4">
        <v>41670</v>
      </c>
      <c r="B25" s="5">
        <v>275.5</v>
      </c>
      <c r="C25" s="5">
        <v>830.85</v>
      </c>
      <c r="D25" s="5">
        <v>1525.6</v>
      </c>
      <c r="E25" s="5">
        <v>985.4</v>
      </c>
      <c r="F25" s="5">
        <v>3699.45</v>
      </c>
      <c r="G25" s="6">
        <v>20513.849999999999</v>
      </c>
    </row>
    <row r="26" spans="1:7" ht="20.100000000000001" customHeight="1" x14ac:dyDescent="0.25">
      <c r="A26" s="4">
        <v>41673</v>
      </c>
      <c r="B26" s="5">
        <v>268.2</v>
      </c>
      <c r="C26" s="5">
        <v>821.3</v>
      </c>
      <c r="D26" s="5">
        <v>1489.85</v>
      </c>
      <c r="E26" s="5">
        <v>979.9</v>
      </c>
      <c r="F26" s="5">
        <v>3628.7</v>
      </c>
      <c r="G26" s="6">
        <v>20209.259999999998</v>
      </c>
    </row>
    <row r="27" spans="1:7" ht="20.100000000000001" customHeight="1" x14ac:dyDescent="0.25">
      <c r="A27" s="4">
        <v>41674</v>
      </c>
      <c r="B27" s="5">
        <v>268.3</v>
      </c>
      <c r="C27" s="5">
        <v>822</v>
      </c>
      <c r="D27" s="5">
        <v>1516</v>
      </c>
      <c r="E27" s="5">
        <v>982.6</v>
      </c>
      <c r="F27" s="5">
        <v>3566.65</v>
      </c>
      <c r="G27" s="6">
        <v>20211.93</v>
      </c>
    </row>
    <row r="28" spans="1:7" ht="20.100000000000001" customHeight="1" x14ac:dyDescent="0.25">
      <c r="A28" s="4">
        <v>41675</v>
      </c>
      <c r="B28" s="5">
        <v>270.14999999999998</v>
      </c>
      <c r="C28" s="5">
        <v>816.15</v>
      </c>
      <c r="D28" s="5">
        <v>1521.1</v>
      </c>
      <c r="E28" s="5">
        <v>984.2</v>
      </c>
      <c r="F28" s="5">
        <v>3581.55</v>
      </c>
      <c r="G28" s="6">
        <v>20261.03</v>
      </c>
    </row>
    <row r="29" spans="1:7" ht="20.100000000000001" customHeight="1" x14ac:dyDescent="0.25">
      <c r="A29" s="4">
        <v>41676</v>
      </c>
      <c r="B29" s="5">
        <v>267.89999999999998</v>
      </c>
      <c r="C29" s="5">
        <v>815.85</v>
      </c>
      <c r="D29" s="5">
        <v>1504.25</v>
      </c>
      <c r="E29" s="5">
        <v>974.6</v>
      </c>
      <c r="F29" s="5">
        <v>3563.45</v>
      </c>
      <c r="G29" s="6">
        <v>20310.740000000002</v>
      </c>
    </row>
    <row r="30" spans="1:7" ht="20.100000000000001" customHeight="1" x14ac:dyDescent="0.25">
      <c r="A30" s="4">
        <v>41677</v>
      </c>
      <c r="B30" s="5">
        <v>269.25</v>
      </c>
      <c r="C30" s="5">
        <v>814.3</v>
      </c>
      <c r="D30" s="5">
        <v>1526.75</v>
      </c>
      <c r="E30" s="5">
        <v>981.85</v>
      </c>
      <c r="F30" s="5">
        <v>3566.7</v>
      </c>
      <c r="G30" s="6">
        <v>20376.560000000001</v>
      </c>
    </row>
    <row r="31" spans="1:7" ht="20.100000000000001" customHeight="1" x14ac:dyDescent="0.25">
      <c r="A31" s="4">
        <v>41680</v>
      </c>
      <c r="B31" s="5">
        <v>272</v>
      </c>
      <c r="C31" s="5">
        <v>821.6</v>
      </c>
      <c r="D31" s="5">
        <v>1514.3</v>
      </c>
      <c r="E31" s="5">
        <v>994.35</v>
      </c>
      <c r="F31" s="5">
        <v>3568.5</v>
      </c>
      <c r="G31" s="6">
        <v>20334.27</v>
      </c>
    </row>
    <row r="32" spans="1:7" ht="20.100000000000001" customHeight="1" x14ac:dyDescent="0.25">
      <c r="A32" s="4">
        <v>41681</v>
      </c>
      <c r="B32" s="5">
        <v>275.8</v>
      </c>
      <c r="C32" s="5">
        <v>805.5</v>
      </c>
      <c r="D32" s="5">
        <v>1518.5</v>
      </c>
      <c r="E32" s="5">
        <v>991.7</v>
      </c>
      <c r="F32" s="5">
        <v>3595.8</v>
      </c>
      <c r="G32" s="6">
        <v>20363.37</v>
      </c>
    </row>
    <row r="33" spans="1:7" ht="20.100000000000001" customHeight="1" x14ac:dyDescent="0.25">
      <c r="A33" s="4">
        <v>41682</v>
      </c>
      <c r="B33" s="5">
        <v>282.7</v>
      </c>
      <c r="C33" s="5">
        <v>817.45</v>
      </c>
      <c r="D33" s="5">
        <v>1532.7</v>
      </c>
      <c r="E33" s="5">
        <v>1008.75</v>
      </c>
      <c r="F33" s="5">
        <v>3599.6</v>
      </c>
      <c r="G33" s="6">
        <v>20448.490000000002</v>
      </c>
    </row>
    <row r="34" spans="1:7" ht="20.100000000000001" customHeight="1" x14ac:dyDescent="0.25">
      <c r="A34" s="4">
        <v>41683</v>
      </c>
      <c r="B34" s="5">
        <v>273.39999999999998</v>
      </c>
      <c r="C34" s="5">
        <v>807.45</v>
      </c>
      <c r="D34" s="5">
        <v>1499.65</v>
      </c>
      <c r="E34" s="5">
        <v>986.1</v>
      </c>
      <c r="F34" s="5">
        <v>3586.45</v>
      </c>
      <c r="G34" s="6">
        <v>20193.349999999999</v>
      </c>
    </row>
    <row r="35" spans="1:7" ht="20.100000000000001" customHeight="1" x14ac:dyDescent="0.25">
      <c r="A35" s="4">
        <v>41684</v>
      </c>
      <c r="B35" s="5">
        <v>275.8</v>
      </c>
      <c r="C35" s="5">
        <v>821.5</v>
      </c>
      <c r="D35" s="5">
        <v>1475.1</v>
      </c>
      <c r="E35" s="5">
        <v>993.05</v>
      </c>
      <c r="F35" s="5">
        <v>3645.6</v>
      </c>
      <c r="G35" s="6">
        <v>20366.82</v>
      </c>
    </row>
    <row r="36" spans="1:7" ht="20.100000000000001" customHeight="1" x14ac:dyDescent="0.25">
      <c r="A36" s="4">
        <v>41687</v>
      </c>
      <c r="B36" s="5">
        <v>277.25</v>
      </c>
      <c r="C36" s="5">
        <v>811.45</v>
      </c>
      <c r="D36" s="5">
        <v>1473.4</v>
      </c>
      <c r="E36" s="5">
        <v>998.15</v>
      </c>
      <c r="F36" s="5">
        <v>3662.25</v>
      </c>
      <c r="G36" s="6">
        <v>20464.060000000001</v>
      </c>
    </row>
    <row r="37" spans="1:7" ht="20.100000000000001" customHeight="1" x14ac:dyDescent="0.25">
      <c r="A37" s="4">
        <v>41688</v>
      </c>
      <c r="B37" s="5">
        <v>277</v>
      </c>
      <c r="C37" s="5">
        <v>812.75</v>
      </c>
      <c r="D37" s="5">
        <v>1499.05</v>
      </c>
      <c r="E37" s="5">
        <v>1018.35</v>
      </c>
      <c r="F37" s="5">
        <v>3680</v>
      </c>
      <c r="G37" s="6">
        <v>20634.21</v>
      </c>
    </row>
    <row r="38" spans="1:7" ht="20.100000000000001" customHeight="1" x14ac:dyDescent="0.25">
      <c r="A38" s="4">
        <v>41689</v>
      </c>
      <c r="B38" s="5">
        <v>278.64999999999998</v>
      </c>
      <c r="C38" s="5">
        <v>812.55</v>
      </c>
      <c r="D38" s="5">
        <v>1508.65</v>
      </c>
      <c r="E38" s="5">
        <v>1029.9000000000001</v>
      </c>
      <c r="F38" s="5">
        <v>3753.95</v>
      </c>
      <c r="G38" s="6">
        <v>20722.97</v>
      </c>
    </row>
    <row r="39" spans="1:7" ht="20.100000000000001" customHeight="1" x14ac:dyDescent="0.25">
      <c r="A39" s="4">
        <v>41690</v>
      </c>
      <c r="B39" s="5">
        <v>276.45</v>
      </c>
      <c r="C39" s="5">
        <v>805.35</v>
      </c>
      <c r="D39" s="5">
        <v>1481.5</v>
      </c>
      <c r="E39" s="5">
        <v>1032.0999999999999</v>
      </c>
      <c r="F39" s="5">
        <v>3713.7</v>
      </c>
      <c r="G39" s="6">
        <v>20536.64</v>
      </c>
    </row>
    <row r="40" spans="1:7" ht="20.100000000000001" customHeight="1" x14ac:dyDescent="0.25">
      <c r="A40" s="4">
        <v>41691</v>
      </c>
      <c r="B40" s="5">
        <v>276.89999999999998</v>
      </c>
      <c r="C40" s="5">
        <v>811.3</v>
      </c>
      <c r="D40" s="5">
        <v>1503.1</v>
      </c>
      <c r="E40" s="5">
        <v>1051.5999999999999</v>
      </c>
      <c r="F40" s="5">
        <v>3751.7</v>
      </c>
      <c r="G40" s="6">
        <v>20700.75</v>
      </c>
    </row>
    <row r="41" spans="1:7" ht="20.100000000000001" customHeight="1" x14ac:dyDescent="0.25">
      <c r="A41" s="4">
        <v>41694</v>
      </c>
      <c r="B41" s="5">
        <v>282.05</v>
      </c>
      <c r="C41" s="5">
        <v>812.4</v>
      </c>
      <c r="D41" s="5">
        <v>1510.75</v>
      </c>
      <c r="E41" s="5">
        <v>1081.5999999999999</v>
      </c>
      <c r="F41" s="5">
        <v>3750.75</v>
      </c>
      <c r="G41" s="6">
        <v>20811.439999999999</v>
      </c>
    </row>
    <row r="42" spans="1:7" ht="20.100000000000001" customHeight="1" x14ac:dyDescent="0.25">
      <c r="A42" s="4">
        <v>41695</v>
      </c>
      <c r="B42" s="5">
        <v>282.05</v>
      </c>
      <c r="C42" s="5">
        <v>810.4</v>
      </c>
      <c r="D42" s="5">
        <v>1506.75</v>
      </c>
      <c r="E42" s="5">
        <v>1088.1500000000001</v>
      </c>
      <c r="F42" s="5">
        <v>3782.7</v>
      </c>
      <c r="G42" s="6">
        <v>20852.47</v>
      </c>
    </row>
    <row r="43" spans="1:7" ht="20.100000000000001" customHeight="1" x14ac:dyDescent="0.25">
      <c r="A43" s="4">
        <v>41696</v>
      </c>
      <c r="B43" s="5">
        <v>283.95</v>
      </c>
      <c r="C43" s="5">
        <v>810.55</v>
      </c>
      <c r="D43" s="5">
        <v>1521.65</v>
      </c>
      <c r="E43" s="5">
        <v>1096.55</v>
      </c>
      <c r="F43" s="5">
        <v>3803.85</v>
      </c>
      <c r="G43" s="6">
        <v>20986.99</v>
      </c>
    </row>
    <row r="44" spans="1:7" ht="20.100000000000001" customHeight="1" x14ac:dyDescent="0.25">
      <c r="A44" s="4">
        <v>41698</v>
      </c>
      <c r="B44" s="5">
        <v>291.55</v>
      </c>
      <c r="C44" s="5">
        <v>799.25</v>
      </c>
      <c r="D44" s="5">
        <v>1531.7</v>
      </c>
      <c r="E44" s="5">
        <v>1108.3</v>
      </c>
      <c r="F44" s="5">
        <v>3820.2</v>
      </c>
      <c r="G44" s="6">
        <v>21120.12</v>
      </c>
    </row>
    <row r="45" spans="1:7" ht="20.100000000000001" customHeight="1" x14ac:dyDescent="0.25">
      <c r="A45" s="4">
        <v>41701</v>
      </c>
      <c r="B45" s="5">
        <v>289.85000000000002</v>
      </c>
      <c r="C45" s="5">
        <v>803.5</v>
      </c>
      <c r="D45" s="5">
        <v>1518.5</v>
      </c>
      <c r="E45" s="5">
        <v>1096.8</v>
      </c>
      <c r="F45" s="5">
        <v>3793.05</v>
      </c>
      <c r="G45" s="6">
        <v>20946.650000000001</v>
      </c>
    </row>
    <row r="46" spans="1:7" ht="20.100000000000001" customHeight="1" x14ac:dyDescent="0.25">
      <c r="A46" s="4">
        <v>41702</v>
      </c>
      <c r="B46" s="5">
        <v>295.8</v>
      </c>
      <c r="C46" s="5">
        <v>814.6</v>
      </c>
      <c r="D46" s="5">
        <v>1549.7</v>
      </c>
      <c r="E46" s="5">
        <v>1116.9000000000001</v>
      </c>
      <c r="F46" s="5">
        <v>3799.9</v>
      </c>
      <c r="G46" s="6">
        <v>21209.73</v>
      </c>
    </row>
    <row r="47" spans="1:7" ht="20.100000000000001" customHeight="1" x14ac:dyDescent="0.25">
      <c r="A47" s="4">
        <v>41703</v>
      </c>
      <c r="B47" s="5">
        <v>300.25</v>
      </c>
      <c r="C47" s="5">
        <v>806.9</v>
      </c>
      <c r="D47" s="5">
        <v>1573.5</v>
      </c>
      <c r="E47" s="5">
        <v>1123.3</v>
      </c>
      <c r="F47" s="5">
        <v>3815.3</v>
      </c>
      <c r="G47" s="6">
        <v>21276.86</v>
      </c>
    </row>
    <row r="48" spans="1:7" ht="20.100000000000001" customHeight="1" x14ac:dyDescent="0.25">
      <c r="A48" s="4">
        <v>41704</v>
      </c>
      <c r="B48" s="5">
        <v>309</v>
      </c>
      <c r="C48" s="5">
        <v>822</v>
      </c>
      <c r="D48" s="5">
        <v>1576.2</v>
      </c>
      <c r="E48" s="5">
        <v>1142</v>
      </c>
      <c r="F48" s="5">
        <v>3835.7</v>
      </c>
      <c r="G48" s="6">
        <v>21513.87</v>
      </c>
    </row>
    <row r="49" spans="1:7" ht="20.100000000000001" customHeight="1" x14ac:dyDescent="0.25">
      <c r="A49" s="4">
        <v>41705</v>
      </c>
      <c r="B49" s="5">
        <v>315.45</v>
      </c>
      <c r="C49" s="5">
        <v>869</v>
      </c>
      <c r="D49" s="5">
        <v>1648.75</v>
      </c>
      <c r="E49" s="5">
        <v>1197.55</v>
      </c>
      <c r="F49" s="5">
        <v>3740.95</v>
      </c>
      <c r="G49" s="6">
        <v>21919.79</v>
      </c>
    </row>
    <row r="50" spans="1:7" ht="20.100000000000001" customHeight="1" x14ac:dyDescent="0.25">
      <c r="A50" s="4">
        <v>41708</v>
      </c>
      <c r="B50" s="5">
        <v>319.10000000000002</v>
      </c>
      <c r="C50" s="5">
        <v>885.8</v>
      </c>
      <c r="D50" s="5">
        <v>1691.35</v>
      </c>
      <c r="E50" s="5">
        <v>1237.4000000000001</v>
      </c>
      <c r="F50" s="5">
        <v>3672.75</v>
      </c>
      <c r="G50" s="6">
        <v>21934.83</v>
      </c>
    </row>
    <row r="51" spans="1:7" ht="20.100000000000001" customHeight="1" x14ac:dyDescent="0.25">
      <c r="A51" s="4">
        <v>41709</v>
      </c>
      <c r="B51" s="5">
        <v>322.5</v>
      </c>
      <c r="C51" s="5">
        <v>874.95</v>
      </c>
      <c r="D51" s="5">
        <v>1675.15</v>
      </c>
      <c r="E51" s="5">
        <v>1229.7</v>
      </c>
      <c r="F51" s="5">
        <v>3672.75</v>
      </c>
      <c r="G51" s="6">
        <v>21826.42</v>
      </c>
    </row>
    <row r="52" spans="1:7" ht="20.100000000000001" customHeight="1" x14ac:dyDescent="0.25">
      <c r="A52" s="4">
        <v>41710</v>
      </c>
      <c r="B52" s="5">
        <v>316.95</v>
      </c>
      <c r="C52" s="5">
        <v>871.15</v>
      </c>
      <c r="D52" s="5">
        <v>1644.75</v>
      </c>
      <c r="E52" s="5">
        <v>1218.55</v>
      </c>
      <c r="F52" s="5">
        <v>3670.9</v>
      </c>
      <c r="G52" s="6">
        <v>21856.22</v>
      </c>
    </row>
    <row r="53" spans="1:7" ht="20.100000000000001" customHeight="1" x14ac:dyDescent="0.25">
      <c r="A53" s="4">
        <v>41711</v>
      </c>
      <c r="B53" s="5">
        <v>324.45</v>
      </c>
      <c r="C53" s="5">
        <v>879.1</v>
      </c>
      <c r="D53" s="5">
        <v>1651.8</v>
      </c>
      <c r="E53" s="5">
        <v>1225.4000000000001</v>
      </c>
      <c r="F53" s="5">
        <v>3357.5</v>
      </c>
      <c r="G53" s="6">
        <v>21774.61</v>
      </c>
    </row>
    <row r="54" spans="1:7" ht="20.100000000000001" customHeight="1" x14ac:dyDescent="0.25">
      <c r="A54" s="4">
        <v>41712</v>
      </c>
      <c r="B54" s="5">
        <v>322.7</v>
      </c>
      <c r="C54" s="5">
        <v>886.1</v>
      </c>
      <c r="D54" s="5">
        <v>1653.5</v>
      </c>
      <c r="E54" s="5">
        <v>1255.5</v>
      </c>
      <c r="F54" s="5">
        <v>3389.45</v>
      </c>
      <c r="G54" s="6">
        <v>21809.8</v>
      </c>
    </row>
    <row r="55" spans="1:7" ht="20.100000000000001" customHeight="1" x14ac:dyDescent="0.25">
      <c r="A55" s="4">
        <v>41716</v>
      </c>
      <c r="B55" s="5">
        <v>324.75</v>
      </c>
      <c r="C55" s="5">
        <v>895.35</v>
      </c>
      <c r="D55" s="5">
        <v>1698.4</v>
      </c>
      <c r="E55" s="5">
        <v>1240.8</v>
      </c>
      <c r="F55" s="5">
        <v>3349.25</v>
      </c>
      <c r="G55" s="6">
        <v>21832.61</v>
      </c>
    </row>
    <row r="56" spans="1:7" ht="20.100000000000001" customHeight="1" x14ac:dyDescent="0.25">
      <c r="A56" s="4">
        <v>41717</v>
      </c>
      <c r="B56" s="5">
        <v>314.3</v>
      </c>
      <c r="C56" s="5">
        <v>902.15</v>
      </c>
      <c r="D56" s="5">
        <v>1707.35</v>
      </c>
      <c r="E56" s="5">
        <v>1246.6500000000001</v>
      </c>
      <c r="F56" s="5">
        <v>3271.55</v>
      </c>
      <c r="G56" s="6">
        <v>21832.86</v>
      </c>
    </row>
    <row r="57" spans="1:7" ht="20.100000000000001" customHeight="1" x14ac:dyDescent="0.25">
      <c r="A57" s="4">
        <v>41718</v>
      </c>
      <c r="B57" s="5">
        <v>315.45</v>
      </c>
      <c r="C57" s="5">
        <v>905.7</v>
      </c>
      <c r="D57" s="5">
        <v>1677.95</v>
      </c>
      <c r="E57" s="5">
        <v>1220.25</v>
      </c>
      <c r="F57" s="5">
        <v>3303</v>
      </c>
      <c r="G57" s="6">
        <v>21740.09</v>
      </c>
    </row>
    <row r="58" spans="1:7" ht="20.100000000000001" customHeight="1" x14ac:dyDescent="0.25">
      <c r="A58" s="4">
        <v>41719</v>
      </c>
      <c r="B58" s="5">
        <v>307</v>
      </c>
      <c r="C58" s="5">
        <v>885.75</v>
      </c>
      <c r="D58" s="5">
        <v>1702.6</v>
      </c>
      <c r="E58" s="5">
        <v>1216.55</v>
      </c>
      <c r="F58" s="5">
        <v>3305.25</v>
      </c>
      <c r="G58" s="6">
        <v>21753.75</v>
      </c>
    </row>
    <row r="59" spans="1:7" ht="20.100000000000001" customHeight="1" x14ac:dyDescent="0.25">
      <c r="A59" s="4">
        <v>41720</v>
      </c>
      <c r="B59" s="5">
        <v>308.05</v>
      </c>
      <c r="C59" s="5">
        <v>888.3</v>
      </c>
      <c r="D59" s="5">
        <v>1702.4</v>
      </c>
      <c r="E59" s="5">
        <v>1219.55</v>
      </c>
      <c r="F59" s="5">
        <v>3293.95</v>
      </c>
      <c r="G59" s="6">
        <v>21755.32</v>
      </c>
    </row>
    <row r="60" spans="1:7" ht="20.100000000000001" customHeight="1" x14ac:dyDescent="0.25">
      <c r="A60" s="4">
        <v>41722</v>
      </c>
      <c r="B60" s="5">
        <v>321.2</v>
      </c>
      <c r="C60" s="5">
        <v>904.6</v>
      </c>
      <c r="D60" s="5">
        <v>1725.45</v>
      </c>
      <c r="E60" s="5">
        <v>1230.3</v>
      </c>
      <c r="F60" s="5">
        <v>3274.05</v>
      </c>
      <c r="G60" s="6">
        <v>22055.48</v>
      </c>
    </row>
    <row r="61" spans="1:7" ht="20.100000000000001" customHeight="1" x14ac:dyDescent="0.25">
      <c r="A61" s="4">
        <v>41723</v>
      </c>
      <c r="B61" s="5">
        <v>320.10000000000002</v>
      </c>
      <c r="C61" s="5">
        <v>878.65</v>
      </c>
      <c r="D61" s="5">
        <v>1741.05</v>
      </c>
      <c r="E61" s="5">
        <v>1248.4000000000001</v>
      </c>
      <c r="F61" s="5">
        <v>3251.6</v>
      </c>
      <c r="G61" s="6">
        <v>22055.21</v>
      </c>
    </row>
    <row r="62" spans="1:7" ht="20.100000000000001" customHeight="1" x14ac:dyDescent="0.25">
      <c r="A62" s="4">
        <v>41724</v>
      </c>
      <c r="B62" s="5">
        <v>325.14999999999998</v>
      </c>
      <c r="C62" s="5">
        <v>890.2</v>
      </c>
      <c r="D62" s="5">
        <v>1768.2</v>
      </c>
      <c r="E62" s="5">
        <v>1275.2</v>
      </c>
      <c r="F62" s="5">
        <v>3244.65</v>
      </c>
      <c r="G62" s="6">
        <v>22095.3</v>
      </c>
    </row>
    <row r="63" spans="1:7" ht="20.100000000000001" customHeight="1" x14ac:dyDescent="0.25">
      <c r="A63" s="4">
        <v>41725</v>
      </c>
      <c r="B63" s="5">
        <v>329.4</v>
      </c>
      <c r="C63" s="5">
        <v>902.15</v>
      </c>
      <c r="D63" s="5">
        <v>1839.55</v>
      </c>
      <c r="E63" s="5">
        <v>1283.3499999999999</v>
      </c>
      <c r="F63" s="5">
        <v>3228.5</v>
      </c>
      <c r="G63" s="6">
        <v>22214.37</v>
      </c>
    </row>
    <row r="64" spans="1:7" ht="20.100000000000001" customHeight="1" x14ac:dyDescent="0.25">
      <c r="A64" s="4">
        <v>41726</v>
      </c>
      <c r="B64" s="5">
        <v>328.25</v>
      </c>
      <c r="C64" s="5">
        <v>914.15</v>
      </c>
      <c r="D64" s="5">
        <v>1902.25</v>
      </c>
      <c r="E64" s="5">
        <v>1288.3</v>
      </c>
      <c r="F64" s="5">
        <v>3257.75</v>
      </c>
      <c r="G64" s="6">
        <v>22339.97</v>
      </c>
    </row>
    <row r="65" spans="1:7" ht="20.100000000000001" customHeight="1" x14ac:dyDescent="0.25">
      <c r="A65" s="4">
        <v>41729</v>
      </c>
      <c r="B65" s="5">
        <v>318.7</v>
      </c>
      <c r="C65" s="5">
        <v>929.5</v>
      </c>
      <c r="D65" s="5">
        <v>1918.3</v>
      </c>
      <c r="E65" s="5">
        <v>1272.6500000000001</v>
      </c>
      <c r="F65" s="5">
        <v>3278.85</v>
      </c>
      <c r="G65" s="6">
        <v>22386.27</v>
      </c>
    </row>
    <row r="66" spans="1:7" ht="20.100000000000001" customHeight="1" x14ac:dyDescent="0.25">
      <c r="A66" s="4">
        <v>41730</v>
      </c>
      <c r="B66" s="5">
        <v>323.60000000000002</v>
      </c>
      <c r="C66" s="5">
        <v>941.15</v>
      </c>
      <c r="D66" s="5">
        <v>1894.55</v>
      </c>
      <c r="E66" s="5">
        <v>1276.3499999999999</v>
      </c>
      <c r="F66" s="5">
        <v>3310.6</v>
      </c>
      <c r="G66" s="6">
        <v>22446.44</v>
      </c>
    </row>
    <row r="67" spans="1:7" ht="20.100000000000001" customHeight="1" x14ac:dyDescent="0.25">
      <c r="A67" s="4">
        <v>41731</v>
      </c>
      <c r="B67" s="5">
        <v>329.95</v>
      </c>
      <c r="C67" s="5">
        <v>956.95</v>
      </c>
      <c r="D67" s="5">
        <v>1933.5</v>
      </c>
      <c r="E67" s="5">
        <v>1299.95</v>
      </c>
      <c r="F67" s="5">
        <v>3320.2</v>
      </c>
      <c r="G67" s="6">
        <v>22551.49</v>
      </c>
    </row>
    <row r="68" spans="1:7" ht="20.100000000000001" customHeight="1" x14ac:dyDescent="0.25">
      <c r="A68" s="4">
        <v>41732</v>
      </c>
      <c r="B68" s="5">
        <v>326.10000000000002</v>
      </c>
      <c r="C68" s="5">
        <v>951.95</v>
      </c>
      <c r="D68" s="5">
        <v>1895.35</v>
      </c>
      <c r="E68" s="5">
        <v>1290</v>
      </c>
      <c r="F68" s="5">
        <v>3338.6</v>
      </c>
      <c r="G68" s="6">
        <v>22509.07</v>
      </c>
    </row>
    <row r="69" spans="1:7" ht="20.100000000000001" customHeight="1" x14ac:dyDescent="0.25">
      <c r="A69" s="4">
        <v>41733</v>
      </c>
      <c r="B69" s="5">
        <v>325.60000000000002</v>
      </c>
      <c r="C69" s="5">
        <v>944.2</v>
      </c>
      <c r="D69" s="5">
        <v>1904.25</v>
      </c>
      <c r="E69" s="5">
        <v>1277.0999999999999</v>
      </c>
      <c r="F69" s="5">
        <v>3315.5</v>
      </c>
      <c r="G69" s="6">
        <v>22359.5</v>
      </c>
    </row>
    <row r="70" spans="1:7" ht="20.100000000000001" customHeight="1" x14ac:dyDescent="0.25">
      <c r="A70" s="4">
        <v>41736</v>
      </c>
      <c r="B70" s="5">
        <v>325.55</v>
      </c>
      <c r="C70" s="5">
        <v>944.05</v>
      </c>
      <c r="D70" s="5">
        <v>1922.25</v>
      </c>
      <c r="E70" s="5">
        <v>1283.25</v>
      </c>
      <c r="F70" s="5">
        <v>3291.25</v>
      </c>
      <c r="G70" s="6">
        <v>22343.45</v>
      </c>
    </row>
    <row r="71" spans="1:7" ht="20.100000000000001" customHeight="1" x14ac:dyDescent="0.25">
      <c r="A71" s="4">
        <v>41738</v>
      </c>
      <c r="B71" s="5">
        <v>322.45</v>
      </c>
      <c r="C71" s="5">
        <v>961.1</v>
      </c>
      <c r="D71" s="5">
        <v>1984.25</v>
      </c>
      <c r="E71" s="5">
        <v>1299.3499999999999</v>
      </c>
      <c r="F71" s="5">
        <v>3253.1</v>
      </c>
      <c r="G71" s="6">
        <v>22702.34</v>
      </c>
    </row>
    <row r="72" spans="1:7" ht="20.100000000000001" customHeight="1" x14ac:dyDescent="0.25">
      <c r="A72" s="4">
        <v>41739</v>
      </c>
      <c r="B72" s="5">
        <v>321.95</v>
      </c>
      <c r="C72" s="5">
        <v>968.8</v>
      </c>
      <c r="D72" s="5">
        <v>2026.85</v>
      </c>
      <c r="E72" s="5">
        <v>1314.7</v>
      </c>
      <c r="F72" s="5">
        <v>3206.6</v>
      </c>
      <c r="G72" s="6">
        <v>22715.33</v>
      </c>
    </row>
    <row r="73" spans="1:7" ht="20.100000000000001" customHeight="1" x14ac:dyDescent="0.25">
      <c r="A73" s="4">
        <v>41740</v>
      </c>
      <c r="B73" s="5">
        <v>320.14999999999998</v>
      </c>
      <c r="C73" s="5">
        <v>952.85</v>
      </c>
      <c r="D73" s="5">
        <v>1994.3</v>
      </c>
      <c r="E73" s="5">
        <v>1296.8</v>
      </c>
      <c r="F73" s="5">
        <v>3235.85</v>
      </c>
      <c r="G73" s="6">
        <v>22628.959999999999</v>
      </c>
    </row>
    <row r="74" spans="1:7" ht="20.100000000000001" customHeight="1" x14ac:dyDescent="0.25">
      <c r="A74" s="4">
        <v>41744</v>
      </c>
      <c r="B74" s="5">
        <v>319.35000000000002</v>
      </c>
      <c r="C74" s="5">
        <v>948.5</v>
      </c>
      <c r="D74" s="5">
        <v>1963.5</v>
      </c>
      <c r="E74" s="5">
        <v>1297.75</v>
      </c>
      <c r="F74" s="5">
        <v>3260.45</v>
      </c>
      <c r="G74" s="6">
        <v>22484.93</v>
      </c>
    </row>
    <row r="75" spans="1:7" ht="20.100000000000001" customHeight="1" x14ac:dyDescent="0.25">
      <c r="A75" s="4">
        <v>41745</v>
      </c>
      <c r="B75" s="5">
        <v>316.89999999999998</v>
      </c>
      <c r="C75" s="5">
        <v>941.05</v>
      </c>
      <c r="D75" s="5">
        <v>1959.75</v>
      </c>
      <c r="E75" s="5">
        <v>1260.5</v>
      </c>
      <c r="F75" s="5">
        <v>3156.4</v>
      </c>
      <c r="G75" s="6">
        <v>22277.23</v>
      </c>
    </row>
    <row r="76" spans="1:7" ht="20.100000000000001" customHeight="1" x14ac:dyDescent="0.25">
      <c r="A76" s="4">
        <v>41746</v>
      </c>
      <c r="B76" s="5">
        <v>322.25</v>
      </c>
      <c r="C76" s="5">
        <v>958.75</v>
      </c>
      <c r="D76" s="5">
        <v>2017.8</v>
      </c>
      <c r="E76" s="5">
        <v>1270.8</v>
      </c>
      <c r="F76" s="5">
        <v>3189.9</v>
      </c>
      <c r="G76" s="6">
        <v>22628.84</v>
      </c>
    </row>
    <row r="77" spans="1:7" ht="20.100000000000001" customHeight="1" x14ac:dyDescent="0.25">
      <c r="A77" s="4">
        <v>41750</v>
      </c>
      <c r="B77" s="5">
        <v>323.14999999999998</v>
      </c>
      <c r="C77" s="5">
        <v>959.45</v>
      </c>
      <c r="D77" s="5">
        <v>2070.6999999999998</v>
      </c>
      <c r="E77" s="5">
        <v>1322.15</v>
      </c>
      <c r="F77" s="5">
        <v>3181.25</v>
      </c>
      <c r="G77" s="6">
        <v>22764.83</v>
      </c>
    </row>
    <row r="78" spans="1:7" ht="20.100000000000001" customHeight="1" x14ac:dyDescent="0.25">
      <c r="A78" s="4">
        <v>41751</v>
      </c>
      <c r="B78" s="5">
        <v>326.2</v>
      </c>
      <c r="C78" s="5">
        <v>968.35</v>
      </c>
      <c r="D78" s="5">
        <v>2049.35</v>
      </c>
      <c r="E78" s="5">
        <v>1344</v>
      </c>
      <c r="F78" s="5">
        <v>3149.9</v>
      </c>
      <c r="G78" s="6">
        <v>22758.37</v>
      </c>
    </row>
    <row r="79" spans="1:7" ht="20.100000000000001" customHeight="1" x14ac:dyDescent="0.25">
      <c r="A79" s="4">
        <v>41752</v>
      </c>
      <c r="B79" s="5">
        <v>325.85000000000002</v>
      </c>
      <c r="C79" s="5">
        <v>966.85</v>
      </c>
      <c r="D79" s="5">
        <v>2064.5500000000002</v>
      </c>
      <c r="E79" s="5">
        <v>1377.3</v>
      </c>
      <c r="F79" s="5">
        <v>3172.75</v>
      </c>
      <c r="G79" s="6">
        <v>22876.54</v>
      </c>
    </row>
    <row r="80" spans="1:7" ht="20.100000000000001" customHeight="1" x14ac:dyDescent="0.25">
      <c r="A80" s="4">
        <v>41754</v>
      </c>
      <c r="B80" s="5">
        <v>321.35000000000002</v>
      </c>
      <c r="C80" s="5">
        <v>947.4</v>
      </c>
      <c r="D80" s="5">
        <v>2083.15</v>
      </c>
      <c r="E80" s="5">
        <v>1350.8</v>
      </c>
      <c r="F80" s="5">
        <v>3174.25</v>
      </c>
      <c r="G80" s="6">
        <v>22688.07</v>
      </c>
    </row>
    <row r="81" spans="1:7" ht="20.100000000000001" customHeight="1" x14ac:dyDescent="0.25">
      <c r="A81" s="4">
        <v>41757</v>
      </c>
      <c r="B81" s="5">
        <v>321.3</v>
      </c>
      <c r="C81" s="5">
        <v>945.35</v>
      </c>
      <c r="D81" s="5">
        <v>2105.3000000000002</v>
      </c>
      <c r="E81" s="5">
        <v>1329.25</v>
      </c>
      <c r="F81" s="5">
        <v>3178.15</v>
      </c>
      <c r="G81" s="6">
        <v>22631.61</v>
      </c>
    </row>
    <row r="82" spans="1:7" ht="20.100000000000001" customHeight="1" x14ac:dyDescent="0.25">
      <c r="A82" s="4">
        <v>41758</v>
      </c>
      <c r="B82" s="5">
        <v>320</v>
      </c>
      <c r="C82" s="5">
        <v>940.3</v>
      </c>
      <c r="D82" s="5">
        <v>2065.3000000000002</v>
      </c>
      <c r="E82" s="5">
        <v>1321.5</v>
      </c>
      <c r="F82" s="5">
        <v>3178.6</v>
      </c>
      <c r="G82" s="6">
        <v>22466.19</v>
      </c>
    </row>
    <row r="83" spans="1:7" ht="20.100000000000001" customHeight="1" x14ac:dyDescent="0.25">
      <c r="A83" s="4">
        <v>41759</v>
      </c>
      <c r="B83" s="5">
        <v>325.8</v>
      </c>
      <c r="C83" s="5">
        <v>935.3</v>
      </c>
      <c r="D83" s="5">
        <v>2078.9499999999998</v>
      </c>
      <c r="E83" s="5">
        <v>1295.55</v>
      </c>
      <c r="F83" s="5">
        <v>3177.2</v>
      </c>
      <c r="G83" s="6">
        <v>22417.8</v>
      </c>
    </row>
    <row r="84" spans="1:7" ht="20.100000000000001" customHeight="1" x14ac:dyDescent="0.25">
      <c r="A84" s="4">
        <v>41761</v>
      </c>
      <c r="B84" s="5">
        <v>329.1</v>
      </c>
      <c r="C84" s="5">
        <v>928.3</v>
      </c>
      <c r="D84" s="5">
        <v>2045.8</v>
      </c>
      <c r="E84" s="5">
        <v>1263.1500000000001</v>
      </c>
      <c r="F84" s="5">
        <v>3219.8</v>
      </c>
      <c r="G84" s="6">
        <v>22403.89</v>
      </c>
    </row>
    <row r="85" spans="1:7" ht="20.100000000000001" customHeight="1" x14ac:dyDescent="0.25">
      <c r="A85" s="4">
        <v>41764</v>
      </c>
      <c r="B85" s="5">
        <v>335.45</v>
      </c>
      <c r="C85" s="5">
        <v>945.2</v>
      </c>
      <c r="D85" s="5">
        <v>2044.85</v>
      </c>
      <c r="E85" s="5">
        <v>1283.5999999999999</v>
      </c>
      <c r="F85" s="5">
        <v>3176.15</v>
      </c>
      <c r="G85" s="6">
        <v>22445.119999999999</v>
      </c>
    </row>
    <row r="86" spans="1:7" ht="20.100000000000001" customHeight="1" x14ac:dyDescent="0.25">
      <c r="A86" s="4">
        <v>41765</v>
      </c>
      <c r="B86" s="5">
        <v>336.95</v>
      </c>
      <c r="C86" s="5">
        <v>963.25</v>
      </c>
      <c r="D86" s="5">
        <v>2051.75</v>
      </c>
      <c r="E86" s="5">
        <v>1299.55</v>
      </c>
      <c r="F86" s="5">
        <v>3164.15</v>
      </c>
      <c r="G86" s="6">
        <v>22508.42</v>
      </c>
    </row>
    <row r="87" spans="1:7" ht="20.100000000000001" customHeight="1" x14ac:dyDescent="0.25">
      <c r="A87" s="4">
        <v>41766</v>
      </c>
      <c r="B87" s="5">
        <v>335.5</v>
      </c>
      <c r="C87" s="5">
        <v>960.75</v>
      </c>
      <c r="D87" s="5">
        <v>2073.4</v>
      </c>
      <c r="E87" s="5">
        <v>1295.9000000000001</v>
      </c>
      <c r="F87" s="5">
        <v>3064.45</v>
      </c>
      <c r="G87" s="6">
        <v>22323.9</v>
      </c>
    </row>
    <row r="88" spans="1:7" ht="20.100000000000001" customHeight="1" x14ac:dyDescent="0.25">
      <c r="A88" s="4">
        <v>41767</v>
      </c>
      <c r="B88" s="5">
        <v>333.95</v>
      </c>
      <c r="C88" s="5">
        <v>959.65</v>
      </c>
      <c r="D88" s="5">
        <v>2091.5</v>
      </c>
      <c r="E88" s="5">
        <v>1300.4000000000001</v>
      </c>
      <c r="F88" s="5">
        <v>3062.95</v>
      </c>
      <c r="G88" s="6">
        <v>22344.04</v>
      </c>
    </row>
    <row r="89" spans="1:7" ht="20.100000000000001" customHeight="1" x14ac:dyDescent="0.25">
      <c r="A89" s="4">
        <v>41768</v>
      </c>
      <c r="B89" s="5">
        <v>347.75</v>
      </c>
      <c r="C89" s="5">
        <v>997.35</v>
      </c>
      <c r="D89" s="5">
        <v>2172.6999999999998</v>
      </c>
      <c r="E89" s="5">
        <v>1343.15</v>
      </c>
      <c r="F89" s="5">
        <v>3105.4</v>
      </c>
      <c r="G89" s="6">
        <v>22994.23</v>
      </c>
    </row>
    <row r="90" spans="1:7" ht="20.100000000000001" customHeight="1" x14ac:dyDescent="0.25">
      <c r="A90" s="4">
        <v>41771</v>
      </c>
      <c r="B90" s="5">
        <v>358.4</v>
      </c>
      <c r="C90" s="5">
        <v>1028.95</v>
      </c>
      <c r="D90" s="5">
        <v>2243.75</v>
      </c>
      <c r="E90" s="5">
        <v>1387.1</v>
      </c>
      <c r="F90" s="5">
        <v>3177.9</v>
      </c>
      <c r="G90" s="6">
        <v>23551</v>
      </c>
    </row>
    <row r="91" spans="1:7" ht="20.100000000000001" customHeight="1" x14ac:dyDescent="0.25">
      <c r="A91" s="4">
        <v>41772</v>
      </c>
      <c r="B91" s="5">
        <v>372.05</v>
      </c>
      <c r="C91" s="5">
        <v>1061.3499999999999</v>
      </c>
      <c r="D91" s="5">
        <v>2276.25</v>
      </c>
      <c r="E91" s="5">
        <v>1408.8</v>
      </c>
      <c r="F91" s="5">
        <v>3265.5</v>
      </c>
      <c r="G91" s="6">
        <v>23871.23</v>
      </c>
    </row>
    <row r="92" spans="1:7" ht="20.100000000000001" customHeight="1" x14ac:dyDescent="0.25">
      <c r="A92" s="4">
        <v>41773</v>
      </c>
      <c r="B92" s="5">
        <v>368.6</v>
      </c>
      <c r="C92" s="5">
        <v>1045.55</v>
      </c>
      <c r="D92" s="5">
        <v>2282.75</v>
      </c>
      <c r="E92" s="5">
        <v>1394.2</v>
      </c>
      <c r="F92" s="5">
        <v>3246.9</v>
      </c>
      <c r="G92" s="6">
        <v>23815.119999999999</v>
      </c>
    </row>
    <row r="93" spans="1:7" ht="20.100000000000001" customHeight="1" x14ac:dyDescent="0.25">
      <c r="A93" s="4">
        <v>41774</v>
      </c>
      <c r="B93" s="5">
        <v>378.05</v>
      </c>
      <c r="C93" s="5">
        <v>1053.2</v>
      </c>
      <c r="D93" s="5">
        <v>2279.1</v>
      </c>
      <c r="E93" s="5">
        <v>1377.4</v>
      </c>
      <c r="F93" s="5">
        <v>3270.4</v>
      </c>
      <c r="G93" s="6">
        <v>23905.599999999999</v>
      </c>
    </row>
    <row r="94" spans="1:7" ht="20.100000000000001" customHeight="1" x14ac:dyDescent="0.25">
      <c r="A94" s="4">
        <v>41775</v>
      </c>
      <c r="B94" s="5">
        <v>384.95</v>
      </c>
      <c r="C94" s="5">
        <v>1080.5</v>
      </c>
      <c r="D94" s="5">
        <v>2414.3000000000002</v>
      </c>
      <c r="E94" s="5">
        <v>1425.95</v>
      </c>
      <c r="F94" s="5">
        <v>3177.85</v>
      </c>
      <c r="G94" s="6">
        <v>24121.74</v>
      </c>
    </row>
    <row r="95" spans="1:7" ht="20.100000000000001" customHeight="1" x14ac:dyDescent="0.25">
      <c r="A95" s="4">
        <v>41778</v>
      </c>
      <c r="B95" s="5">
        <v>416.4</v>
      </c>
      <c r="C95" s="5">
        <v>1120.25</v>
      </c>
      <c r="D95" s="5">
        <v>2570</v>
      </c>
      <c r="E95" s="5">
        <v>1524.65</v>
      </c>
      <c r="F95" s="5">
        <v>3022.75</v>
      </c>
      <c r="G95" s="6">
        <v>24363.05</v>
      </c>
    </row>
    <row r="96" spans="1:7" ht="20.100000000000001" customHeight="1" x14ac:dyDescent="0.25">
      <c r="A96" s="4">
        <v>41779</v>
      </c>
      <c r="B96" s="5">
        <v>399.9</v>
      </c>
      <c r="C96" s="5">
        <v>1078.5</v>
      </c>
      <c r="D96" s="5">
        <v>2526.0500000000002</v>
      </c>
      <c r="E96" s="5">
        <v>1508.3</v>
      </c>
      <c r="F96" s="5">
        <v>3119.05</v>
      </c>
      <c r="G96" s="6">
        <v>24376.880000000001</v>
      </c>
    </row>
    <row r="97" spans="1:7" ht="20.100000000000001" customHeight="1" x14ac:dyDescent="0.25">
      <c r="A97" s="4">
        <v>41780</v>
      </c>
      <c r="B97" s="5">
        <v>398.05</v>
      </c>
      <c r="C97" s="5">
        <v>1078.0999999999999</v>
      </c>
      <c r="D97" s="5">
        <v>2460.1</v>
      </c>
      <c r="E97" s="5">
        <v>1476.4</v>
      </c>
      <c r="F97" s="5">
        <v>3150.65</v>
      </c>
      <c r="G97" s="6">
        <v>24298.02</v>
      </c>
    </row>
    <row r="98" spans="1:7" ht="20.100000000000001" customHeight="1" x14ac:dyDescent="0.25">
      <c r="A98" s="4">
        <v>41781</v>
      </c>
      <c r="B98" s="5">
        <v>393.05</v>
      </c>
      <c r="C98" s="5">
        <v>1101.3</v>
      </c>
      <c r="D98" s="5">
        <v>2511.8000000000002</v>
      </c>
      <c r="E98" s="5">
        <v>1481.6</v>
      </c>
      <c r="F98" s="5">
        <v>3107.2</v>
      </c>
      <c r="G98" s="6">
        <v>24374.400000000001</v>
      </c>
    </row>
    <row r="99" spans="1:7" ht="20.100000000000001" customHeight="1" x14ac:dyDescent="0.25">
      <c r="A99" s="4">
        <v>41782</v>
      </c>
      <c r="B99" s="5">
        <v>407.5</v>
      </c>
      <c r="C99" s="5">
        <v>1127.8499999999999</v>
      </c>
      <c r="D99" s="5">
        <v>2755.25</v>
      </c>
      <c r="E99" s="5">
        <v>1511.6</v>
      </c>
      <c r="F99" s="5">
        <v>3066.5</v>
      </c>
      <c r="G99" s="6">
        <v>24693.35</v>
      </c>
    </row>
    <row r="100" spans="1:7" ht="20.100000000000001" customHeight="1" x14ac:dyDescent="0.25">
      <c r="A100" s="4">
        <v>41785</v>
      </c>
      <c r="B100" s="5">
        <v>405.25</v>
      </c>
      <c r="C100" s="5">
        <v>1101</v>
      </c>
      <c r="D100" s="5">
        <v>2699.8</v>
      </c>
      <c r="E100" s="5">
        <v>1544.2</v>
      </c>
      <c r="F100" s="5">
        <v>3093.85</v>
      </c>
      <c r="G100" s="6">
        <v>24716.880000000001</v>
      </c>
    </row>
    <row r="101" spans="1:7" ht="20.100000000000001" customHeight="1" x14ac:dyDescent="0.25">
      <c r="A101" s="4">
        <v>41786</v>
      </c>
      <c r="B101" s="5">
        <v>395.65</v>
      </c>
      <c r="C101" s="5">
        <v>1087.75</v>
      </c>
      <c r="D101" s="5">
        <v>2632.2</v>
      </c>
      <c r="E101" s="5">
        <v>1565.35</v>
      </c>
      <c r="F101" s="5">
        <v>3133.9</v>
      </c>
      <c r="G101" s="6">
        <v>24549.51</v>
      </c>
    </row>
    <row r="102" spans="1:7" ht="20.100000000000001" customHeight="1" x14ac:dyDescent="0.25">
      <c r="A102" s="4">
        <v>41787</v>
      </c>
      <c r="B102" s="5">
        <v>384.85</v>
      </c>
      <c r="C102" s="5">
        <v>1088.55</v>
      </c>
      <c r="D102" s="5">
        <v>2610.1</v>
      </c>
      <c r="E102" s="5">
        <v>1577.15</v>
      </c>
      <c r="F102" s="5">
        <v>3172.2</v>
      </c>
      <c r="G102" s="6">
        <v>24556.09</v>
      </c>
    </row>
    <row r="103" spans="1:7" ht="20.100000000000001" customHeight="1" x14ac:dyDescent="0.25">
      <c r="A103" s="4">
        <v>41788</v>
      </c>
      <c r="B103" s="5">
        <v>374.65</v>
      </c>
      <c r="C103" s="5">
        <v>1073.05</v>
      </c>
      <c r="D103" s="5">
        <v>2600.0500000000002</v>
      </c>
      <c r="E103" s="5">
        <v>1550.4</v>
      </c>
      <c r="F103" s="5">
        <v>2924.3</v>
      </c>
      <c r="G103" s="6">
        <v>24234.15</v>
      </c>
    </row>
    <row r="104" spans="1:7" ht="20.100000000000001" customHeight="1" x14ac:dyDescent="0.25">
      <c r="A104" s="4">
        <v>41789</v>
      </c>
      <c r="B104" s="5">
        <v>378.25</v>
      </c>
      <c r="C104" s="5">
        <v>1065.1500000000001</v>
      </c>
      <c r="D104" s="5">
        <v>2541.9</v>
      </c>
      <c r="E104" s="5">
        <v>1548.9</v>
      </c>
      <c r="F104" s="5">
        <v>2941.5</v>
      </c>
      <c r="G104" s="6">
        <v>24217.34</v>
      </c>
    </row>
    <row r="105" spans="1:7" ht="20.100000000000001" customHeight="1" x14ac:dyDescent="0.25">
      <c r="A105" s="4">
        <v>41792</v>
      </c>
      <c r="B105" s="5">
        <v>399.25</v>
      </c>
      <c r="C105" s="5">
        <v>1082.3499999999999</v>
      </c>
      <c r="D105" s="5">
        <v>2644.2</v>
      </c>
      <c r="E105" s="5">
        <v>1645.4</v>
      </c>
      <c r="F105" s="5">
        <v>2993.5</v>
      </c>
      <c r="G105" s="6">
        <v>24684.85</v>
      </c>
    </row>
    <row r="106" spans="1:7" ht="20.100000000000001" customHeight="1" x14ac:dyDescent="0.25">
      <c r="A106" s="4">
        <v>41793</v>
      </c>
      <c r="B106" s="5">
        <v>416.8</v>
      </c>
      <c r="C106" s="5">
        <v>1094.75</v>
      </c>
      <c r="D106" s="5">
        <v>2643.3</v>
      </c>
      <c r="E106" s="5">
        <v>1653.5</v>
      </c>
      <c r="F106" s="5">
        <v>3015.4</v>
      </c>
      <c r="G106" s="6">
        <v>24858.59</v>
      </c>
    </row>
    <row r="107" spans="1:7" ht="20.100000000000001" customHeight="1" x14ac:dyDescent="0.25">
      <c r="A107" s="4">
        <v>41794</v>
      </c>
      <c r="B107" s="5">
        <v>411.4</v>
      </c>
      <c r="C107" s="5">
        <v>1077.9000000000001</v>
      </c>
      <c r="D107" s="5">
        <v>2682.3</v>
      </c>
      <c r="E107" s="5">
        <v>1673.05</v>
      </c>
      <c r="F107" s="5">
        <v>2993.7</v>
      </c>
      <c r="G107" s="6">
        <v>24805.83</v>
      </c>
    </row>
    <row r="108" spans="1:7" ht="20.100000000000001" customHeight="1" x14ac:dyDescent="0.25">
      <c r="A108" s="4">
        <v>41795</v>
      </c>
      <c r="B108" s="5">
        <v>419.65</v>
      </c>
      <c r="C108" s="5">
        <v>1087.5999999999999</v>
      </c>
      <c r="D108" s="5">
        <v>2696.75</v>
      </c>
      <c r="E108" s="5">
        <v>1679.4</v>
      </c>
      <c r="F108" s="5">
        <v>3037.95</v>
      </c>
      <c r="G108" s="6">
        <v>25019.51</v>
      </c>
    </row>
    <row r="109" spans="1:7" ht="20.100000000000001" customHeight="1" x14ac:dyDescent="0.25">
      <c r="A109" s="4">
        <v>41796</v>
      </c>
      <c r="B109" s="5">
        <v>464</v>
      </c>
      <c r="C109" s="5">
        <v>1119.8499999999999</v>
      </c>
      <c r="D109" s="5">
        <v>2732.15</v>
      </c>
      <c r="E109" s="5">
        <v>1688.7</v>
      </c>
      <c r="F109" s="5">
        <v>2999.8</v>
      </c>
      <c r="G109" s="6">
        <v>25396.46</v>
      </c>
    </row>
    <row r="110" spans="1:7" ht="20.100000000000001" customHeight="1" x14ac:dyDescent="0.25">
      <c r="A110" s="4">
        <v>41799</v>
      </c>
      <c r="B110" s="5">
        <v>453.3</v>
      </c>
      <c r="C110" s="5">
        <v>1122.5999999999999</v>
      </c>
      <c r="D110" s="5">
        <v>2703.35</v>
      </c>
      <c r="E110" s="5">
        <v>1752.05</v>
      </c>
      <c r="F110" s="5">
        <v>2985.7</v>
      </c>
      <c r="G110" s="6">
        <v>25580.21</v>
      </c>
    </row>
    <row r="111" spans="1:7" ht="20.100000000000001" customHeight="1" x14ac:dyDescent="0.25">
      <c r="A111" s="4">
        <v>41800</v>
      </c>
      <c r="B111" s="5">
        <v>440.9</v>
      </c>
      <c r="C111" s="5">
        <v>1117.8499999999999</v>
      </c>
      <c r="D111" s="5">
        <v>2664.75</v>
      </c>
      <c r="E111" s="5">
        <v>1736.75</v>
      </c>
      <c r="F111" s="5">
        <v>3067.2</v>
      </c>
      <c r="G111" s="6">
        <v>25583.69</v>
      </c>
    </row>
    <row r="112" spans="1:7" ht="20.100000000000001" customHeight="1" x14ac:dyDescent="0.25">
      <c r="A112" s="4">
        <v>41801</v>
      </c>
      <c r="B112" s="5">
        <v>427.05</v>
      </c>
      <c r="C112" s="5">
        <v>1101.55</v>
      </c>
      <c r="D112" s="5">
        <v>2690.65</v>
      </c>
      <c r="E112" s="5">
        <v>1715.75</v>
      </c>
      <c r="F112" s="5">
        <v>3178.75</v>
      </c>
      <c r="G112" s="6">
        <v>25473.89</v>
      </c>
    </row>
    <row r="113" spans="1:7" ht="20.100000000000001" customHeight="1" x14ac:dyDescent="0.25">
      <c r="A113" s="4">
        <v>41802</v>
      </c>
      <c r="B113" s="5">
        <v>428.65</v>
      </c>
      <c r="C113" s="5">
        <v>1094.5999999999999</v>
      </c>
      <c r="D113" s="5">
        <v>2693.8</v>
      </c>
      <c r="E113" s="5">
        <v>1718.9</v>
      </c>
      <c r="F113" s="5">
        <v>3166.6</v>
      </c>
      <c r="G113" s="6">
        <v>25576.21</v>
      </c>
    </row>
    <row r="114" spans="1:7" ht="20.100000000000001" customHeight="1" x14ac:dyDescent="0.25">
      <c r="A114" s="4">
        <v>41803</v>
      </c>
      <c r="B114" s="5">
        <v>422.45</v>
      </c>
      <c r="C114" s="5">
        <v>1081.95</v>
      </c>
      <c r="D114" s="5">
        <v>2606.35</v>
      </c>
      <c r="E114" s="5">
        <v>1685.75</v>
      </c>
      <c r="F114" s="5">
        <v>3181.65</v>
      </c>
      <c r="G114" s="6">
        <v>25228.17</v>
      </c>
    </row>
    <row r="115" spans="1:7" ht="20.100000000000001" customHeight="1" x14ac:dyDescent="0.25">
      <c r="A115" s="4">
        <v>41806</v>
      </c>
      <c r="B115" s="5">
        <v>427.15</v>
      </c>
      <c r="C115" s="5">
        <v>1064.5</v>
      </c>
      <c r="D115" s="5">
        <v>2579.25</v>
      </c>
      <c r="E115" s="5">
        <v>1650.7</v>
      </c>
      <c r="F115" s="5">
        <v>3242.2</v>
      </c>
      <c r="G115" s="6">
        <v>25190.48</v>
      </c>
    </row>
    <row r="116" spans="1:7" ht="20.100000000000001" customHeight="1" x14ac:dyDescent="0.25">
      <c r="A116" s="4">
        <v>41807</v>
      </c>
      <c r="B116" s="5">
        <v>444.55</v>
      </c>
      <c r="C116" s="5">
        <v>1089.9000000000001</v>
      </c>
      <c r="D116" s="5">
        <v>2654.4</v>
      </c>
      <c r="E116" s="5">
        <v>1684.5</v>
      </c>
      <c r="F116" s="5">
        <v>3247.25</v>
      </c>
      <c r="G116" s="6">
        <v>25521.19</v>
      </c>
    </row>
    <row r="117" spans="1:7" ht="20.100000000000001" customHeight="1" x14ac:dyDescent="0.25">
      <c r="A117" s="4">
        <v>41808</v>
      </c>
      <c r="B117" s="5">
        <v>443.2</v>
      </c>
      <c r="C117" s="5">
        <v>1066.8</v>
      </c>
      <c r="D117" s="5">
        <v>2638.15</v>
      </c>
      <c r="E117" s="5">
        <v>1668.75</v>
      </c>
      <c r="F117" s="5">
        <v>3244.55</v>
      </c>
      <c r="G117" s="6">
        <v>25246.25</v>
      </c>
    </row>
    <row r="118" spans="1:7" ht="20.100000000000001" customHeight="1" x14ac:dyDescent="0.25">
      <c r="A118" s="4">
        <v>41809</v>
      </c>
      <c r="B118" s="5">
        <v>420.45</v>
      </c>
      <c r="C118" s="5">
        <v>1041.4000000000001</v>
      </c>
      <c r="D118" s="5">
        <v>2606.1</v>
      </c>
      <c r="E118" s="5">
        <v>1657.75</v>
      </c>
      <c r="F118" s="5">
        <v>3312.4</v>
      </c>
      <c r="G118" s="6">
        <v>25201.8</v>
      </c>
    </row>
    <row r="119" spans="1:7" ht="20.100000000000001" customHeight="1" x14ac:dyDescent="0.25">
      <c r="A119" s="4">
        <v>41810</v>
      </c>
      <c r="B119" s="5">
        <v>417.7</v>
      </c>
      <c r="C119" s="5">
        <v>1037.8499999999999</v>
      </c>
      <c r="D119" s="5">
        <v>2580.6</v>
      </c>
      <c r="E119" s="5">
        <v>1646.85</v>
      </c>
      <c r="F119" s="5">
        <v>3315.6</v>
      </c>
      <c r="G119" s="6">
        <v>25105.51</v>
      </c>
    </row>
    <row r="120" spans="1:7" ht="20.100000000000001" customHeight="1" x14ac:dyDescent="0.25">
      <c r="A120" s="4">
        <v>41813</v>
      </c>
      <c r="B120" s="5">
        <v>437.05</v>
      </c>
      <c r="C120" s="5">
        <v>1038.7</v>
      </c>
      <c r="D120" s="5">
        <v>2601.35</v>
      </c>
      <c r="E120" s="5">
        <v>1653.65</v>
      </c>
      <c r="F120" s="5">
        <v>3231.05</v>
      </c>
      <c r="G120" s="6">
        <v>25031.32</v>
      </c>
    </row>
    <row r="121" spans="1:7" ht="20.100000000000001" customHeight="1" x14ac:dyDescent="0.25">
      <c r="A121" s="4">
        <v>41814</v>
      </c>
      <c r="B121" s="5">
        <v>443.15</v>
      </c>
      <c r="C121" s="5">
        <v>1059.6500000000001</v>
      </c>
      <c r="D121" s="5">
        <v>2659.5</v>
      </c>
      <c r="E121" s="5">
        <v>1670.25</v>
      </c>
      <c r="F121" s="5">
        <v>3210.3</v>
      </c>
      <c r="G121" s="6">
        <v>25368.9</v>
      </c>
    </row>
    <row r="122" spans="1:7" ht="20.100000000000001" customHeight="1" x14ac:dyDescent="0.25">
      <c r="A122" s="4">
        <v>41815</v>
      </c>
      <c r="B122" s="5">
        <v>436.85</v>
      </c>
      <c r="C122" s="5">
        <v>1050.8</v>
      </c>
      <c r="D122" s="5">
        <v>2691.75</v>
      </c>
      <c r="E122" s="5">
        <v>1650.45</v>
      </c>
      <c r="F122" s="5">
        <v>3212.8</v>
      </c>
      <c r="G122" s="6">
        <v>25313.74</v>
      </c>
    </row>
    <row r="123" spans="1:7" ht="20.100000000000001" customHeight="1" x14ac:dyDescent="0.25">
      <c r="A123" s="4">
        <v>41816</v>
      </c>
      <c r="B123" s="5">
        <v>411.1</v>
      </c>
      <c r="C123" s="5">
        <v>1011.95</v>
      </c>
      <c r="D123" s="5">
        <v>2655.5</v>
      </c>
      <c r="E123" s="5">
        <v>1672.35</v>
      </c>
      <c r="F123" s="5">
        <v>3189.4</v>
      </c>
      <c r="G123" s="6">
        <v>25062.67</v>
      </c>
    </row>
    <row r="124" spans="1:7" ht="20.100000000000001" customHeight="1" x14ac:dyDescent="0.25">
      <c r="A124" s="4">
        <v>41817</v>
      </c>
      <c r="B124" s="5">
        <v>411.05</v>
      </c>
      <c r="C124" s="5">
        <v>1013.05</v>
      </c>
      <c r="D124" s="5">
        <v>2636.75</v>
      </c>
      <c r="E124" s="5">
        <v>1666.35</v>
      </c>
      <c r="F124" s="5">
        <v>3221.95</v>
      </c>
      <c r="G124" s="6">
        <v>25099.919999999998</v>
      </c>
    </row>
    <row r="125" spans="1:7" ht="20.100000000000001" customHeight="1" x14ac:dyDescent="0.25">
      <c r="A125" s="4">
        <v>41820</v>
      </c>
      <c r="B125" s="5">
        <v>423.7</v>
      </c>
      <c r="C125" s="5">
        <v>1014.7</v>
      </c>
      <c r="D125" s="5">
        <v>2685.9</v>
      </c>
      <c r="E125" s="5">
        <v>1701.6</v>
      </c>
      <c r="F125" s="5">
        <v>3246.45</v>
      </c>
      <c r="G125" s="6">
        <v>25413.78</v>
      </c>
    </row>
    <row r="126" spans="1:7" ht="20.100000000000001" customHeight="1" x14ac:dyDescent="0.25">
      <c r="A126" s="4">
        <v>41821</v>
      </c>
      <c r="B126" s="5">
        <v>422.15</v>
      </c>
      <c r="C126" s="5">
        <v>1008</v>
      </c>
      <c r="D126" s="5">
        <v>2680.8</v>
      </c>
      <c r="E126" s="5">
        <v>1725.35</v>
      </c>
      <c r="F126" s="5">
        <v>3221.75</v>
      </c>
      <c r="G126" s="6">
        <v>25516.35</v>
      </c>
    </row>
    <row r="127" spans="1:7" ht="20.100000000000001" customHeight="1" x14ac:dyDescent="0.25">
      <c r="A127" s="4">
        <v>41822</v>
      </c>
      <c r="B127" s="5">
        <v>426.7</v>
      </c>
      <c r="C127" s="5">
        <v>1018.2</v>
      </c>
      <c r="D127" s="5">
        <v>2701.1</v>
      </c>
      <c r="E127" s="5">
        <v>1754.1</v>
      </c>
      <c r="F127" s="5">
        <v>3218.5</v>
      </c>
      <c r="G127" s="6">
        <v>25841.21</v>
      </c>
    </row>
    <row r="128" spans="1:7" ht="20.100000000000001" customHeight="1" x14ac:dyDescent="0.25">
      <c r="A128" s="4">
        <v>41823</v>
      </c>
      <c r="B128" s="5">
        <v>418.2</v>
      </c>
      <c r="C128" s="5">
        <v>1007.1</v>
      </c>
      <c r="D128" s="5">
        <v>2691.95</v>
      </c>
      <c r="E128" s="5">
        <v>1752.5</v>
      </c>
      <c r="F128" s="5">
        <v>3210.75</v>
      </c>
      <c r="G128" s="6">
        <v>25823.75</v>
      </c>
    </row>
    <row r="129" spans="1:7" ht="20.100000000000001" customHeight="1" x14ac:dyDescent="0.25">
      <c r="A129" s="4">
        <v>41824</v>
      </c>
      <c r="B129" s="5">
        <v>421.9</v>
      </c>
      <c r="C129" s="5">
        <v>1031.95</v>
      </c>
      <c r="D129" s="5">
        <v>2699.05</v>
      </c>
      <c r="E129" s="5">
        <v>1742.4</v>
      </c>
      <c r="F129" s="5">
        <v>3239.15</v>
      </c>
      <c r="G129" s="6">
        <v>25962.06</v>
      </c>
    </row>
    <row r="130" spans="1:7" ht="20.100000000000001" customHeight="1" x14ac:dyDescent="0.25">
      <c r="A130" s="4">
        <v>41827</v>
      </c>
      <c r="B130" s="5">
        <v>415.15</v>
      </c>
      <c r="C130" s="5">
        <v>1026.4000000000001</v>
      </c>
      <c r="D130" s="5">
        <v>2682.45</v>
      </c>
      <c r="E130" s="5">
        <v>1749.5</v>
      </c>
      <c r="F130" s="5">
        <v>3343.75</v>
      </c>
      <c r="G130" s="6">
        <v>26100.080000000002</v>
      </c>
    </row>
    <row r="131" spans="1:7" ht="20.100000000000001" customHeight="1" x14ac:dyDescent="0.25">
      <c r="A131" s="4">
        <v>41828</v>
      </c>
      <c r="B131" s="5">
        <v>397.6</v>
      </c>
      <c r="C131" s="5">
        <v>995.15</v>
      </c>
      <c r="D131" s="5">
        <v>2576.75</v>
      </c>
      <c r="E131" s="5">
        <v>1673.45</v>
      </c>
      <c r="F131" s="5">
        <v>3333.8</v>
      </c>
      <c r="G131" s="6">
        <v>25582.11</v>
      </c>
    </row>
    <row r="132" spans="1:7" ht="20.100000000000001" customHeight="1" x14ac:dyDescent="0.25">
      <c r="A132" s="4">
        <v>41829</v>
      </c>
      <c r="B132" s="5">
        <v>404.65</v>
      </c>
      <c r="C132" s="5">
        <v>1000.05</v>
      </c>
      <c r="D132" s="5">
        <v>2581.5500000000002</v>
      </c>
      <c r="E132" s="5">
        <v>1652.75</v>
      </c>
      <c r="F132" s="5">
        <v>3304.3</v>
      </c>
      <c r="G132" s="6">
        <v>25444.81</v>
      </c>
    </row>
    <row r="133" spans="1:7" ht="20.100000000000001" customHeight="1" x14ac:dyDescent="0.25">
      <c r="A133" s="4">
        <v>41830</v>
      </c>
      <c r="B133" s="5">
        <v>404.05</v>
      </c>
      <c r="C133" s="5">
        <v>998.2</v>
      </c>
      <c r="D133" s="5">
        <v>2547.85</v>
      </c>
      <c r="E133" s="5">
        <v>1655.35</v>
      </c>
      <c r="F133" s="5">
        <v>3292.9</v>
      </c>
      <c r="G133" s="6">
        <v>25372.75</v>
      </c>
    </row>
    <row r="134" spans="1:7" ht="20.100000000000001" customHeight="1" x14ac:dyDescent="0.25">
      <c r="A134" s="4">
        <v>41831</v>
      </c>
      <c r="B134" s="5">
        <v>395.95</v>
      </c>
      <c r="C134" s="5">
        <v>967</v>
      </c>
      <c r="D134" s="5">
        <v>2421.5500000000002</v>
      </c>
      <c r="E134" s="5">
        <v>1574.45</v>
      </c>
      <c r="F134" s="5">
        <v>3325.8</v>
      </c>
      <c r="G134" s="6">
        <v>25024.35</v>
      </c>
    </row>
    <row r="135" spans="1:7" ht="20.100000000000001" customHeight="1" x14ac:dyDescent="0.25">
      <c r="A135" s="4">
        <v>41834</v>
      </c>
      <c r="B135" s="5">
        <v>402.3</v>
      </c>
      <c r="C135" s="5">
        <v>961.85</v>
      </c>
      <c r="D135" s="5">
        <v>2412.1</v>
      </c>
      <c r="E135" s="5">
        <v>1598.65</v>
      </c>
      <c r="F135" s="5">
        <v>3227</v>
      </c>
      <c r="G135" s="6">
        <v>25006.98</v>
      </c>
    </row>
    <row r="136" spans="1:7" ht="20.100000000000001" customHeight="1" x14ac:dyDescent="0.25">
      <c r="A136" s="4">
        <v>41835</v>
      </c>
      <c r="B136" s="5">
        <v>412.5</v>
      </c>
      <c r="C136" s="5">
        <v>972.2</v>
      </c>
      <c r="D136" s="5">
        <v>2516.1999999999998</v>
      </c>
      <c r="E136" s="5">
        <v>1633.45</v>
      </c>
      <c r="F136" s="5">
        <v>3225.45</v>
      </c>
      <c r="G136" s="6">
        <v>25228.65</v>
      </c>
    </row>
    <row r="137" spans="1:7" ht="20.100000000000001" customHeight="1" x14ac:dyDescent="0.25">
      <c r="A137" s="4">
        <v>41836</v>
      </c>
      <c r="B137" s="5">
        <v>416.1</v>
      </c>
      <c r="C137" s="5">
        <v>989.05</v>
      </c>
      <c r="D137" s="5">
        <v>2573.15</v>
      </c>
      <c r="E137" s="5">
        <v>1658.4</v>
      </c>
      <c r="F137" s="5">
        <v>3229.4</v>
      </c>
      <c r="G137" s="6">
        <v>25549.72</v>
      </c>
    </row>
    <row r="138" spans="1:7" ht="20.100000000000001" customHeight="1" x14ac:dyDescent="0.25">
      <c r="A138" s="4">
        <v>41837</v>
      </c>
      <c r="B138" s="5">
        <v>413.55</v>
      </c>
      <c r="C138" s="5">
        <v>982.35</v>
      </c>
      <c r="D138" s="5">
        <v>2597.65</v>
      </c>
      <c r="E138" s="5">
        <v>1668.35</v>
      </c>
      <c r="F138" s="5">
        <v>3243.3</v>
      </c>
      <c r="G138" s="6">
        <v>25561.16</v>
      </c>
    </row>
    <row r="139" spans="1:7" ht="20.100000000000001" customHeight="1" x14ac:dyDescent="0.25">
      <c r="A139" s="4">
        <v>41838</v>
      </c>
      <c r="B139" s="5">
        <v>410.4</v>
      </c>
      <c r="C139" s="5">
        <v>976.7</v>
      </c>
      <c r="D139" s="5">
        <v>2561.4499999999998</v>
      </c>
      <c r="E139" s="5">
        <v>1686</v>
      </c>
      <c r="F139" s="5">
        <v>3253.2</v>
      </c>
      <c r="G139" s="6">
        <v>25641.56</v>
      </c>
    </row>
    <row r="140" spans="1:7" ht="20.100000000000001" customHeight="1" x14ac:dyDescent="0.25">
      <c r="A140" s="4">
        <v>41841</v>
      </c>
      <c r="B140" s="5">
        <v>406.55</v>
      </c>
      <c r="C140" s="5">
        <v>997.35</v>
      </c>
      <c r="D140" s="5">
        <v>2523.15</v>
      </c>
      <c r="E140" s="5">
        <v>1670</v>
      </c>
      <c r="F140" s="5">
        <v>3206.45</v>
      </c>
      <c r="G140" s="6">
        <v>25715.17</v>
      </c>
    </row>
    <row r="141" spans="1:7" ht="20.100000000000001" customHeight="1" x14ac:dyDescent="0.25">
      <c r="A141" s="4">
        <v>41842</v>
      </c>
      <c r="B141" s="5">
        <v>408.8</v>
      </c>
      <c r="C141" s="5">
        <v>1030.8</v>
      </c>
      <c r="D141" s="5">
        <v>2524</v>
      </c>
      <c r="E141" s="5">
        <v>1654.6</v>
      </c>
      <c r="F141" s="5">
        <v>3235.1</v>
      </c>
      <c r="G141" s="6">
        <v>26025.8</v>
      </c>
    </row>
    <row r="142" spans="1:7" ht="20.100000000000001" customHeight="1" x14ac:dyDescent="0.25">
      <c r="A142" s="4">
        <v>41843</v>
      </c>
      <c r="B142" s="5">
        <v>405.1</v>
      </c>
      <c r="C142" s="5">
        <v>1033.05</v>
      </c>
      <c r="D142" s="5">
        <v>2540.3000000000002</v>
      </c>
      <c r="E142" s="5">
        <v>1654.85</v>
      </c>
      <c r="F142" s="5">
        <v>3347</v>
      </c>
      <c r="G142" s="6">
        <v>26147.33</v>
      </c>
    </row>
    <row r="143" spans="1:7" ht="20.100000000000001" customHeight="1" x14ac:dyDescent="0.25">
      <c r="A143" s="4">
        <v>41844</v>
      </c>
      <c r="B143" s="5">
        <v>404.9</v>
      </c>
      <c r="C143" s="5">
        <v>1040.75</v>
      </c>
      <c r="D143" s="5">
        <v>2555.75</v>
      </c>
      <c r="E143" s="5">
        <v>1662.9</v>
      </c>
      <c r="F143" s="5">
        <v>3378.25</v>
      </c>
      <c r="G143" s="6">
        <v>26271.85</v>
      </c>
    </row>
    <row r="144" spans="1:7" ht="20.100000000000001" customHeight="1" x14ac:dyDescent="0.25">
      <c r="A144" s="4">
        <v>41845</v>
      </c>
      <c r="B144" s="5">
        <v>400.9</v>
      </c>
      <c r="C144" s="5">
        <v>1021.75</v>
      </c>
      <c r="D144" s="5">
        <v>2501.1999999999998</v>
      </c>
      <c r="E144" s="5">
        <v>1656.35</v>
      </c>
      <c r="F144" s="5">
        <v>3352.35</v>
      </c>
      <c r="G144" s="6">
        <v>26126.75</v>
      </c>
    </row>
    <row r="145" spans="1:7" ht="20.100000000000001" customHeight="1" x14ac:dyDescent="0.25">
      <c r="A145" s="4">
        <v>41848</v>
      </c>
      <c r="B145" s="5">
        <v>395.25</v>
      </c>
      <c r="C145" s="5">
        <v>1005.3</v>
      </c>
      <c r="D145" s="5">
        <v>2490.25</v>
      </c>
      <c r="E145" s="5">
        <v>1644.75</v>
      </c>
      <c r="F145" s="5">
        <v>3366.4</v>
      </c>
      <c r="G145" s="6">
        <v>25991.23</v>
      </c>
    </row>
    <row r="146" spans="1:7" ht="20.100000000000001" customHeight="1" x14ac:dyDescent="0.25">
      <c r="A146" s="4">
        <v>41850</v>
      </c>
      <c r="B146" s="5">
        <v>398.75</v>
      </c>
      <c r="C146" s="5">
        <v>1005.5</v>
      </c>
      <c r="D146" s="5">
        <v>2470.9499999999998</v>
      </c>
      <c r="E146" s="5">
        <v>1524.4</v>
      </c>
      <c r="F146" s="5">
        <v>3368.05</v>
      </c>
      <c r="G146" s="6">
        <v>26087.42</v>
      </c>
    </row>
    <row r="147" spans="1:7" ht="20.100000000000001" customHeight="1" x14ac:dyDescent="0.25">
      <c r="A147" s="4">
        <v>41851</v>
      </c>
      <c r="B147" s="5">
        <v>395.35</v>
      </c>
      <c r="C147" s="5">
        <v>1006</v>
      </c>
      <c r="D147" s="5">
        <v>2439.75</v>
      </c>
      <c r="E147" s="5">
        <v>1504.1</v>
      </c>
      <c r="F147" s="5">
        <v>3365.7</v>
      </c>
      <c r="G147" s="6">
        <v>25894.97</v>
      </c>
    </row>
    <row r="148" spans="1:7" ht="20.100000000000001" customHeight="1" x14ac:dyDescent="0.25">
      <c r="A148" s="4">
        <v>41852</v>
      </c>
      <c r="B148" s="5">
        <v>386.25</v>
      </c>
      <c r="C148" s="5">
        <v>978.45</v>
      </c>
      <c r="D148" s="5">
        <v>2439.4</v>
      </c>
      <c r="E148" s="5">
        <v>1471.95</v>
      </c>
      <c r="F148" s="5">
        <v>3340.35</v>
      </c>
      <c r="G148" s="6">
        <v>25480.84</v>
      </c>
    </row>
    <row r="149" spans="1:7" ht="20.100000000000001" customHeight="1" x14ac:dyDescent="0.25">
      <c r="A149" s="4">
        <v>41855</v>
      </c>
      <c r="B149" s="5">
        <v>392.5</v>
      </c>
      <c r="C149" s="5">
        <v>985.2</v>
      </c>
      <c r="D149" s="5">
        <v>2460.85</v>
      </c>
      <c r="E149" s="5">
        <v>1493.6</v>
      </c>
      <c r="F149" s="5">
        <v>3462.6</v>
      </c>
      <c r="G149" s="6">
        <v>25723.16</v>
      </c>
    </row>
    <row r="150" spans="1:7" ht="20.100000000000001" customHeight="1" x14ac:dyDescent="0.25">
      <c r="A150" s="4">
        <v>41856</v>
      </c>
      <c r="B150" s="5">
        <v>405</v>
      </c>
      <c r="C150" s="5">
        <v>983.6</v>
      </c>
      <c r="D150" s="5">
        <v>2469.75</v>
      </c>
      <c r="E150" s="5">
        <v>1490.05</v>
      </c>
      <c r="F150" s="5">
        <v>3504.25</v>
      </c>
      <c r="G150" s="6">
        <v>25908.01</v>
      </c>
    </row>
    <row r="151" spans="1:7" ht="20.100000000000001" customHeight="1" x14ac:dyDescent="0.25">
      <c r="A151" s="4">
        <v>41857</v>
      </c>
      <c r="B151" s="5">
        <v>396.9</v>
      </c>
      <c r="C151" s="5">
        <v>987.75</v>
      </c>
      <c r="D151" s="5">
        <v>2426.65</v>
      </c>
      <c r="E151" s="5">
        <v>1484.8</v>
      </c>
      <c r="F151" s="5">
        <v>3574.7</v>
      </c>
      <c r="G151" s="6">
        <v>25665.27</v>
      </c>
    </row>
    <row r="152" spans="1:7" ht="20.100000000000001" customHeight="1" x14ac:dyDescent="0.25">
      <c r="A152" s="4">
        <v>41858</v>
      </c>
      <c r="B152" s="5">
        <v>400.4</v>
      </c>
      <c r="C152" s="5">
        <v>989.35</v>
      </c>
      <c r="D152" s="5">
        <v>2437.15</v>
      </c>
      <c r="E152" s="5">
        <v>1481.75</v>
      </c>
      <c r="F152" s="5">
        <v>3514.55</v>
      </c>
      <c r="G152" s="6">
        <v>25589.01</v>
      </c>
    </row>
    <row r="153" spans="1:7" ht="20.100000000000001" customHeight="1" x14ac:dyDescent="0.25">
      <c r="A153" s="4">
        <v>41859</v>
      </c>
      <c r="B153" s="5">
        <v>394.15</v>
      </c>
      <c r="C153" s="5">
        <v>980.4</v>
      </c>
      <c r="D153" s="5">
        <v>2415.25</v>
      </c>
      <c r="E153" s="5">
        <v>1442.75</v>
      </c>
      <c r="F153" s="5">
        <v>3480.35</v>
      </c>
      <c r="G153" s="6">
        <v>25329.14</v>
      </c>
    </row>
    <row r="154" spans="1:7" ht="20.100000000000001" customHeight="1" x14ac:dyDescent="0.25">
      <c r="A154" s="4">
        <v>41862</v>
      </c>
      <c r="B154" s="5">
        <v>392.9</v>
      </c>
      <c r="C154" s="5">
        <v>980.65</v>
      </c>
      <c r="D154" s="5">
        <v>2412.6999999999998</v>
      </c>
      <c r="E154" s="5">
        <v>1461.7</v>
      </c>
      <c r="F154" s="5">
        <v>3573.25</v>
      </c>
      <c r="G154" s="6">
        <v>25519.24</v>
      </c>
    </row>
    <row r="155" spans="1:7" ht="20.100000000000001" customHeight="1" x14ac:dyDescent="0.25">
      <c r="A155" s="4">
        <v>41863</v>
      </c>
      <c r="B155" s="5">
        <v>405.5</v>
      </c>
      <c r="C155" s="5">
        <v>984.5</v>
      </c>
      <c r="D155" s="5">
        <v>2429.35</v>
      </c>
      <c r="E155" s="5">
        <v>1487.85</v>
      </c>
      <c r="F155" s="5">
        <v>3576.4</v>
      </c>
      <c r="G155" s="6">
        <v>25880.77</v>
      </c>
    </row>
    <row r="156" spans="1:7" ht="20.100000000000001" customHeight="1" x14ac:dyDescent="0.25">
      <c r="A156" s="4">
        <v>41864</v>
      </c>
      <c r="B156" s="5">
        <v>401.8</v>
      </c>
      <c r="C156" s="5">
        <v>990</v>
      </c>
      <c r="D156" s="5">
        <v>2368.65</v>
      </c>
      <c r="E156" s="5">
        <v>1453.15</v>
      </c>
      <c r="F156" s="5">
        <v>3599.1</v>
      </c>
      <c r="G156" s="6">
        <v>25918.95</v>
      </c>
    </row>
    <row r="157" spans="1:7" ht="20.100000000000001" customHeight="1" x14ac:dyDescent="0.25">
      <c r="A157" s="4">
        <v>41865</v>
      </c>
      <c r="B157" s="5">
        <v>409.95</v>
      </c>
      <c r="C157" s="5">
        <v>1001.9</v>
      </c>
      <c r="D157" s="5">
        <v>2361.8000000000002</v>
      </c>
      <c r="E157" s="5">
        <v>1481.6</v>
      </c>
      <c r="F157" s="5">
        <v>3603.75</v>
      </c>
      <c r="G157" s="6">
        <v>26103.23</v>
      </c>
    </row>
    <row r="158" spans="1:7" ht="20.100000000000001" customHeight="1" x14ac:dyDescent="0.25">
      <c r="A158" s="4">
        <v>41869</v>
      </c>
      <c r="B158" s="5">
        <v>431.8</v>
      </c>
      <c r="C158" s="5">
        <v>1013.25</v>
      </c>
      <c r="D158" s="5">
        <v>2420.3000000000002</v>
      </c>
      <c r="E158" s="5">
        <v>1515.75</v>
      </c>
      <c r="F158" s="5">
        <v>3558.45</v>
      </c>
      <c r="G158" s="6">
        <v>26390.959999999999</v>
      </c>
    </row>
    <row r="159" spans="1:7" ht="20.100000000000001" customHeight="1" x14ac:dyDescent="0.25">
      <c r="A159" s="4">
        <v>41870</v>
      </c>
      <c r="B159" s="5">
        <v>435.2</v>
      </c>
      <c r="C159" s="5">
        <v>1008.7</v>
      </c>
      <c r="D159" s="5">
        <v>2439.8000000000002</v>
      </c>
      <c r="E159" s="5">
        <v>1531.6</v>
      </c>
      <c r="F159" s="5">
        <v>3551.1</v>
      </c>
      <c r="G159" s="6">
        <v>26420.67</v>
      </c>
    </row>
    <row r="160" spans="1:7" ht="20.100000000000001" customHeight="1" x14ac:dyDescent="0.25">
      <c r="A160" s="4">
        <v>41871</v>
      </c>
      <c r="B160" s="5">
        <v>423.8</v>
      </c>
      <c r="C160" s="5">
        <v>998.2</v>
      </c>
      <c r="D160" s="5">
        <v>2413.0500000000002</v>
      </c>
      <c r="E160" s="5">
        <v>1517.55</v>
      </c>
      <c r="F160" s="5">
        <v>3552.5</v>
      </c>
      <c r="G160" s="6">
        <v>26314.29</v>
      </c>
    </row>
    <row r="161" spans="1:7" ht="20.100000000000001" customHeight="1" x14ac:dyDescent="0.25">
      <c r="A161" s="4">
        <v>41872</v>
      </c>
      <c r="B161" s="5">
        <v>426</v>
      </c>
      <c r="C161" s="5">
        <v>994.85</v>
      </c>
      <c r="D161" s="5">
        <v>2467.8000000000002</v>
      </c>
      <c r="E161" s="5">
        <v>1531.95</v>
      </c>
      <c r="F161" s="5">
        <v>3542.95</v>
      </c>
      <c r="G161" s="6">
        <v>26360.11</v>
      </c>
    </row>
    <row r="162" spans="1:7" ht="20.100000000000001" customHeight="1" x14ac:dyDescent="0.25">
      <c r="A162" s="4">
        <v>41873</v>
      </c>
      <c r="B162" s="5">
        <v>426.85</v>
      </c>
      <c r="C162" s="5">
        <v>998</v>
      </c>
      <c r="D162" s="5">
        <v>2523.6</v>
      </c>
      <c r="E162" s="5">
        <v>1536.55</v>
      </c>
      <c r="F162" s="5">
        <v>3601.25</v>
      </c>
      <c r="G162" s="6">
        <v>26419.55</v>
      </c>
    </row>
    <row r="163" spans="1:7" ht="20.100000000000001" customHeight="1" x14ac:dyDescent="0.25">
      <c r="A163" s="4">
        <v>41876</v>
      </c>
      <c r="B163" s="5">
        <v>428.75</v>
      </c>
      <c r="C163" s="5">
        <v>996.35</v>
      </c>
      <c r="D163" s="5">
        <v>2509.1</v>
      </c>
      <c r="E163" s="5">
        <v>1524.3</v>
      </c>
      <c r="F163" s="5">
        <v>3621.5</v>
      </c>
      <c r="G163" s="6">
        <v>26437.02</v>
      </c>
    </row>
    <row r="164" spans="1:7" ht="20.100000000000001" customHeight="1" x14ac:dyDescent="0.25">
      <c r="A164" s="4">
        <v>41877</v>
      </c>
      <c r="B164" s="5">
        <v>418.1</v>
      </c>
      <c r="C164" s="5">
        <v>994.05</v>
      </c>
      <c r="D164" s="5">
        <v>2493.15</v>
      </c>
      <c r="E164" s="5">
        <v>1504</v>
      </c>
      <c r="F164" s="5">
        <v>3620.6</v>
      </c>
      <c r="G164" s="6">
        <v>26442.81</v>
      </c>
    </row>
    <row r="165" spans="1:7" ht="20.100000000000001" customHeight="1" x14ac:dyDescent="0.25">
      <c r="A165" s="4">
        <v>41878</v>
      </c>
      <c r="B165" s="5">
        <v>427.75</v>
      </c>
      <c r="C165" s="5">
        <v>994.35</v>
      </c>
      <c r="D165" s="5">
        <v>2503</v>
      </c>
      <c r="E165" s="5">
        <v>1502.55</v>
      </c>
      <c r="F165" s="5">
        <v>3632.75</v>
      </c>
      <c r="G165" s="6">
        <v>26560.15</v>
      </c>
    </row>
    <row r="166" spans="1:7" ht="20.100000000000001" customHeight="1" x14ac:dyDescent="0.25">
      <c r="A166" s="4">
        <v>41879</v>
      </c>
      <c r="B166" s="5">
        <v>435.15</v>
      </c>
      <c r="C166" s="5">
        <v>999.25</v>
      </c>
      <c r="D166" s="5">
        <v>2460.4499999999998</v>
      </c>
      <c r="E166" s="5">
        <v>1526.9</v>
      </c>
      <c r="F166" s="5">
        <v>3594</v>
      </c>
      <c r="G166" s="6">
        <v>26638.11</v>
      </c>
    </row>
    <row r="167" spans="1:7" ht="20.100000000000001" customHeight="1" x14ac:dyDescent="0.25">
      <c r="A167" s="4">
        <v>41883</v>
      </c>
      <c r="B167" s="5">
        <v>439.55</v>
      </c>
      <c r="C167" s="5">
        <v>1014.15</v>
      </c>
      <c r="D167" s="5">
        <v>2503.4</v>
      </c>
      <c r="E167" s="5">
        <v>1577.55</v>
      </c>
      <c r="F167" s="5">
        <v>3603.4</v>
      </c>
      <c r="G167" s="6">
        <v>26867.55</v>
      </c>
    </row>
    <row r="168" spans="1:7" ht="20.100000000000001" customHeight="1" x14ac:dyDescent="0.25">
      <c r="A168" s="4">
        <v>41884</v>
      </c>
      <c r="B168" s="5">
        <v>444.6</v>
      </c>
      <c r="C168" s="5">
        <v>1023.9</v>
      </c>
      <c r="D168" s="5">
        <v>2522.0500000000002</v>
      </c>
      <c r="E168" s="5">
        <v>1576.75</v>
      </c>
      <c r="F168" s="5">
        <v>3611.55</v>
      </c>
      <c r="G168" s="6">
        <v>27019.39</v>
      </c>
    </row>
    <row r="169" spans="1:7" ht="20.100000000000001" customHeight="1" x14ac:dyDescent="0.25">
      <c r="A169" s="4">
        <v>41885</v>
      </c>
      <c r="B169" s="5">
        <v>438</v>
      </c>
      <c r="C169" s="5">
        <v>1030.95</v>
      </c>
      <c r="D169" s="5">
        <v>2501.5</v>
      </c>
      <c r="E169" s="5">
        <v>1598.15</v>
      </c>
      <c r="F169" s="5">
        <v>3734.6</v>
      </c>
      <c r="G169" s="6">
        <v>27139.94</v>
      </c>
    </row>
    <row r="170" spans="1:7" ht="20.100000000000001" customHeight="1" x14ac:dyDescent="0.25">
      <c r="A170" s="4">
        <v>41886</v>
      </c>
      <c r="B170" s="5">
        <v>437.6</v>
      </c>
      <c r="C170" s="5">
        <v>1024.0999999999999</v>
      </c>
      <c r="D170" s="5">
        <v>2488</v>
      </c>
      <c r="E170" s="5">
        <v>1589</v>
      </c>
      <c r="F170" s="5">
        <v>3708.05</v>
      </c>
      <c r="G170" s="6">
        <v>27085.93</v>
      </c>
    </row>
    <row r="171" spans="1:7" ht="20.100000000000001" customHeight="1" x14ac:dyDescent="0.25">
      <c r="A171" s="4">
        <v>41887</v>
      </c>
      <c r="B171" s="5">
        <v>442.5</v>
      </c>
      <c r="C171" s="5">
        <v>1025.2</v>
      </c>
      <c r="D171" s="5">
        <v>2515.4</v>
      </c>
      <c r="E171" s="5">
        <v>1609.25</v>
      </c>
      <c r="F171" s="5">
        <v>3730.3</v>
      </c>
      <c r="G171" s="6">
        <v>27026.7</v>
      </c>
    </row>
    <row r="172" spans="1:7" ht="20.100000000000001" customHeight="1" x14ac:dyDescent="0.25">
      <c r="A172" s="4">
        <v>41890</v>
      </c>
      <c r="B172" s="5">
        <v>454.8</v>
      </c>
      <c r="C172" s="5">
        <v>1037.45</v>
      </c>
      <c r="D172" s="5">
        <v>2564.1999999999998</v>
      </c>
      <c r="E172" s="5">
        <v>1625.7</v>
      </c>
      <c r="F172" s="5">
        <v>3778.35</v>
      </c>
      <c r="G172" s="6">
        <v>27319.85</v>
      </c>
    </row>
    <row r="173" spans="1:7" ht="20.100000000000001" customHeight="1" x14ac:dyDescent="0.25">
      <c r="A173" s="4">
        <v>41891</v>
      </c>
      <c r="B173" s="5">
        <v>448.85</v>
      </c>
      <c r="C173" s="5">
        <v>1033.3</v>
      </c>
      <c r="D173" s="5">
        <v>2567.4</v>
      </c>
      <c r="E173" s="5">
        <v>1607</v>
      </c>
      <c r="F173" s="5">
        <v>3736.8</v>
      </c>
      <c r="G173" s="6">
        <v>27265.32</v>
      </c>
    </row>
    <row r="174" spans="1:7" ht="20.100000000000001" customHeight="1" x14ac:dyDescent="0.25">
      <c r="A174" s="4">
        <v>41892</v>
      </c>
      <c r="B174" s="5">
        <v>445.3</v>
      </c>
      <c r="C174" s="5">
        <v>1016</v>
      </c>
      <c r="D174" s="5">
        <v>2553</v>
      </c>
      <c r="E174" s="5">
        <v>1586.6</v>
      </c>
      <c r="F174" s="5">
        <v>3668.1</v>
      </c>
      <c r="G174" s="6">
        <v>27057.41</v>
      </c>
    </row>
    <row r="175" spans="1:7" ht="20.100000000000001" customHeight="1" x14ac:dyDescent="0.25">
      <c r="A175" s="4">
        <v>41893</v>
      </c>
      <c r="B175" s="5">
        <v>429.35</v>
      </c>
      <c r="C175" s="5">
        <v>1018.75</v>
      </c>
      <c r="D175" s="5">
        <v>2601.4</v>
      </c>
      <c r="E175" s="5">
        <v>1596.45</v>
      </c>
      <c r="F175" s="5">
        <v>3683.65</v>
      </c>
      <c r="G175" s="6">
        <v>26995.87</v>
      </c>
    </row>
    <row r="176" spans="1:7" ht="20.100000000000001" customHeight="1" x14ac:dyDescent="0.25">
      <c r="A176" s="4">
        <v>41894</v>
      </c>
      <c r="B176" s="5">
        <v>429.15</v>
      </c>
      <c r="C176" s="5">
        <v>1015.7</v>
      </c>
      <c r="D176" s="5">
        <v>2625.6</v>
      </c>
      <c r="E176" s="5">
        <v>1578.85</v>
      </c>
      <c r="F176" s="5">
        <v>3672.35</v>
      </c>
      <c r="G176" s="6">
        <v>27061.040000000001</v>
      </c>
    </row>
    <row r="177" spans="1:7" ht="20.100000000000001" customHeight="1" x14ac:dyDescent="0.25">
      <c r="A177" s="4">
        <v>41897</v>
      </c>
      <c r="B177" s="5">
        <v>421.3</v>
      </c>
      <c r="C177" s="5">
        <v>1002.85</v>
      </c>
      <c r="D177" s="5">
        <v>2624.3</v>
      </c>
      <c r="E177" s="5">
        <v>1560.4</v>
      </c>
      <c r="F177" s="5">
        <v>3642.95</v>
      </c>
      <c r="G177" s="6">
        <v>26816.560000000001</v>
      </c>
    </row>
    <row r="178" spans="1:7" ht="20.100000000000001" customHeight="1" x14ac:dyDescent="0.25">
      <c r="A178" s="4">
        <v>41898</v>
      </c>
      <c r="B178" s="5">
        <v>408.75</v>
      </c>
      <c r="C178" s="5">
        <v>980.45</v>
      </c>
      <c r="D178" s="5">
        <v>2563.6999999999998</v>
      </c>
      <c r="E178" s="5">
        <v>1516.9</v>
      </c>
      <c r="F178" s="5">
        <v>3656.55</v>
      </c>
      <c r="G178" s="6">
        <v>26492.51</v>
      </c>
    </row>
    <row r="179" spans="1:7" ht="20.100000000000001" customHeight="1" x14ac:dyDescent="0.25">
      <c r="A179" s="4">
        <v>41899</v>
      </c>
      <c r="B179" s="5">
        <v>408.2</v>
      </c>
      <c r="C179" s="5">
        <v>988</v>
      </c>
      <c r="D179" s="5">
        <v>2562.0500000000002</v>
      </c>
      <c r="E179" s="5">
        <v>1520.65</v>
      </c>
      <c r="F179" s="5">
        <v>3740.4</v>
      </c>
      <c r="G179" s="6">
        <v>26631.29</v>
      </c>
    </row>
    <row r="180" spans="1:7" ht="20.100000000000001" customHeight="1" x14ac:dyDescent="0.25">
      <c r="A180" s="4">
        <v>41900</v>
      </c>
      <c r="B180" s="5">
        <v>414.35</v>
      </c>
      <c r="C180" s="5">
        <v>1004.5</v>
      </c>
      <c r="D180" s="5">
        <v>2618.75</v>
      </c>
      <c r="E180" s="5">
        <v>1574.9</v>
      </c>
      <c r="F180" s="5">
        <v>3699.9</v>
      </c>
      <c r="G180" s="6">
        <v>27112.21</v>
      </c>
    </row>
    <row r="181" spans="1:7" ht="20.100000000000001" customHeight="1" x14ac:dyDescent="0.25">
      <c r="A181" s="4">
        <v>41901</v>
      </c>
      <c r="B181" s="5">
        <v>405</v>
      </c>
      <c r="C181" s="5">
        <v>994.6</v>
      </c>
      <c r="D181" s="5">
        <v>2568.5</v>
      </c>
      <c r="E181" s="5">
        <v>1535.3</v>
      </c>
      <c r="F181" s="5">
        <v>3701.45</v>
      </c>
      <c r="G181" s="6">
        <v>27090.42</v>
      </c>
    </row>
    <row r="182" spans="1:7" ht="20.100000000000001" customHeight="1" x14ac:dyDescent="0.25">
      <c r="A182" s="4">
        <v>41904</v>
      </c>
      <c r="B182" s="5">
        <v>419.1</v>
      </c>
      <c r="C182" s="5">
        <v>991.1</v>
      </c>
      <c r="D182" s="5">
        <v>2601.9499999999998</v>
      </c>
      <c r="E182" s="5">
        <v>1533.8</v>
      </c>
      <c r="F182" s="5">
        <v>3650.95</v>
      </c>
      <c r="G182" s="6">
        <v>27206.74</v>
      </c>
    </row>
    <row r="183" spans="1:7" ht="20.100000000000001" customHeight="1" x14ac:dyDescent="0.25">
      <c r="A183" s="4">
        <v>41905</v>
      </c>
      <c r="B183" s="5">
        <v>407.45</v>
      </c>
      <c r="C183" s="5">
        <v>966.1</v>
      </c>
      <c r="D183" s="5">
        <v>2555.9499999999998</v>
      </c>
      <c r="E183" s="5">
        <v>1496.8</v>
      </c>
      <c r="F183" s="5">
        <v>3612.8</v>
      </c>
      <c r="G183" s="6">
        <v>26775.69</v>
      </c>
    </row>
    <row r="184" spans="1:7" ht="20.100000000000001" customHeight="1" x14ac:dyDescent="0.25">
      <c r="A184" s="4">
        <v>41906</v>
      </c>
      <c r="B184" s="5">
        <v>413.55</v>
      </c>
      <c r="C184" s="5">
        <v>964.9</v>
      </c>
      <c r="D184" s="5">
        <v>2487.4</v>
      </c>
      <c r="E184" s="5">
        <v>1465.45</v>
      </c>
      <c r="F184" s="5">
        <v>3649.4</v>
      </c>
      <c r="G184" s="6">
        <v>26744.69</v>
      </c>
    </row>
    <row r="185" spans="1:7" ht="20.100000000000001" customHeight="1" x14ac:dyDescent="0.25">
      <c r="A185" s="4">
        <v>41907</v>
      </c>
      <c r="B185" s="5">
        <v>399.65</v>
      </c>
      <c r="C185" s="5">
        <v>929.4</v>
      </c>
      <c r="D185" s="5">
        <v>2378.35</v>
      </c>
      <c r="E185" s="5">
        <v>1448.9</v>
      </c>
      <c r="F185" s="5">
        <v>3693.65</v>
      </c>
      <c r="G185" s="6">
        <v>26468.36</v>
      </c>
    </row>
    <row r="186" spans="1:7" ht="20.100000000000001" customHeight="1" x14ac:dyDescent="0.25">
      <c r="A186" s="4">
        <v>41908</v>
      </c>
      <c r="B186" s="5">
        <v>412.2</v>
      </c>
      <c r="C186" s="5">
        <v>933.6</v>
      </c>
      <c r="D186" s="5">
        <v>2442.9</v>
      </c>
      <c r="E186" s="5">
        <v>1476.15</v>
      </c>
      <c r="F186" s="5">
        <v>3681.2</v>
      </c>
      <c r="G186" s="6">
        <v>26626.32</v>
      </c>
    </row>
    <row r="187" spans="1:7" ht="20.100000000000001" customHeight="1" x14ac:dyDescent="0.25">
      <c r="A187" s="4">
        <v>41911</v>
      </c>
      <c r="B187" s="5">
        <v>407.55</v>
      </c>
      <c r="C187" s="5">
        <v>932.75</v>
      </c>
      <c r="D187" s="5">
        <v>2447.5</v>
      </c>
      <c r="E187" s="5">
        <v>1467.45</v>
      </c>
      <c r="F187" s="5">
        <v>3751.1</v>
      </c>
      <c r="G187" s="6">
        <v>26597.11</v>
      </c>
    </row>
    <row r="188" spans="1:7" ht="20.100000000000001" customHeight="1" x14ac:dyDescent="0.25">
      <c r="A188" s="4">
        <v>41912</v>
      </c>
      <c r="B188" s="5">
        <v>409.1</v>
      </c>
      <c r="C188" s="5">
        <v>945.35</v>
      </c>
      <c r="D188" s="5">
        <v>2442.35</v>
      </c>
      <c r="E188" s="5">
        <v>1457.45</v>
      </c>
      <c r="F188" s="5">
        <v>3747.65</v>
      </c>
      <c r="G188" s="6">
        <v>26630.51</v>
      </c>
    </row>
    <row r="189" spans="1:7" ht="20.100000000000001" customHeight="1" x14ac:dyDescent="0.25">
      <c r="A189" s="4">
        <v>41913</v>
      </c>
      <c r="B189" s="5">
        <v>402.65</v>
      </c>
      <c r="C189" s="5">
        <v>926.8</v>
      </c>
      <c r="D189" s="5">
        <v>2423</v>
      </c>
      <c r="E189" s="5">
        <v>1445.55</v>
      </c>
      <c r="F189" s="5">
        <v>3847.2</v>
      </c>
      <c r="G189" s="6">
        <v>26567.99</v>
      </c>
    </row>
    <row r="190" spans="1:7" ht="20.100000000000001" customHeight="1" x14ac:dyDescent="0.25">
      <c r="A190" s="4">
        <v>41919</v>
      </c>
      <c r="B190" s="5">
        <v>397.1</v>
      </c>
      <c r="C190" s="5">
        <v>926.65</v>
      </c>
      <c r="D190" s="5">
        <v>2369.8000000000002</v>
      </c>
      <c r="E190" s="5">
        <v>1414.65</v>
      </c>
      <c r="F190" s="5">
        <v>3830.3</v>
      </c>
      <c r="G190" s="6">
        <v>26271.97</v>
      </c>
    </row>
    <row r="191" spans="1:7" ht="20.100000000000001" customHeight="1" x14ac:dyDescent="0.25">
      <c r="A191" s="4">
        <v>41920</v>
      </c>
      <c r="B191" s="5">
        <v>406.25</v>
      </c>
      <c r="C191" s="5">
        <v>937.15</v>
      </c>
      <c r="D191" s="5">
        <v>2411.8000000000002</v>
      </c>
      <c r="E191" s="5">
        <v>1447.45</v>
      </c>
      <c r="F191" s="5">
        <v>3650.2</v>
      </c>
      <c r="G191" s="6">
        <v>26246.79</v>
      </c>
    </row>
    <row r="192" spans="1:7" ht="20.100000000000001" customHeight="1" x14ac:dyDescent="0.25">
      <c r="A192" s="4">
        <v>41921</v>
      </c>
      <c r="B192" s="5">
        <v>410.85</v>
      </c>
      <c r="C192" s="5">
        <v>954.65</v>
      </c>
      <c r="D192" s="5">
        <v>2480.25</v>
      </c>
      <c r="E192" s="5">
        <v>1484.75</v>
      </c>
      <c r="F192" s="5">
        <v>3645.55</v>
      </c>
      <c r="G192" s="6">
        <v>26637.279999999999</v>
      </c>
    </row>
    <row r="193" spans="1:7" ht="20.100000000000001" customHeight="1" x14ac:dyDescent="0.25">
      <c r="A193" s="4">
        <v>41922</v>
      </c>
      <c r="B193" s="5">
        <v>404.5</v>
      </c>
      <c r="C193" s="5">
        <v>960.3</v>
      </c>
      <c r="D193" s="5">
        <v>2451.3000000000002</v>
      </c>
      <c r="E193" s="5">
        <v>1459.95</v>
      </c>
      <c r="F193" s="5">
        <v>3888.95</v>
      </c>
      <c r="G193" s="6">
        <v>26297.38</v>
      </c>
    </row>
    <row r="194" spans="1:7" ht="20.100000000000001" customHeight="1" x14ac:dyDescent="0.25">
      <c r="A194" s="4">
        <v>41925</v>
      </c>
      <c r="B194" s="5">
        <v>406.8</v>
      </c>
      <c r="C194" s="5">
        <v>957.85</v>
      </c>
      <c r="D194" s="5">
        <v>2481.3000000000002</v>
      </c>
      <c r="E194" s="5">
        <v>1445.65</v>
      </c>
      <c r="F194" s="5">
        <v>3943.45</v>
      </c>
      <c r="G194" s="6">
        <v>26384.07</v>
      </c>
    </row>
    <row r="195" spans="1:7" ht="20.100000000000001" customHeight="1" x14ac:dyDescent="0.25">
      <c r="A195" s="4">
        <v>41926</v>
      </c>
      <c r="B195" s="5">
        <v>401.65</v>
      </c>
      <c r="C195" s="5">
        <v>961.1</v>
      </c>
      <c r="D195" s="5">
        <v>2521.65</v>
      </c>
      <c r="E195" s="5">
        <v>1440.55</v>
      </c>
      <c r="F195" s="5">
        <v>3918.65</v>
      </c>
      <c r="G195" s="6">
        <v>26349.33</v>
      </c>
    </row>
    <row r="196" spans="1:7" ht="20.100000000000001" customHeight="1" x14ac:dyDescent="0.25">
      <c r="A196" s="4">
        <v>41928</v>
      </c>
      <c r="B196" s="5">
        <v>397</v>
      </c>
      <c r="C196" s="5">
        <v>932.35</v>
      </c>
      <c r="D196" s="5">
        <v>2465.65</v>
      </c>
      <c r="E196" s="5">
        <v>1422.4</v>
      </c>
      <c r="F196" s="5">
        <v>3865.6</v>
      </c>
      <c r="G196" s="6">
        <v>25999.34</v>
      </c>
    </row>
    <row r="197" spans="1:7" ht="20.100000000000001" customHeight="1" x14ac:dyDescent="0.25">
      <c r="A197" s="4">
        <v>41929</v>
      </c>
      <c r="B197" s="5">
        <v>397.25</v>
      </c>
      <c r="C197" s="5">
        <v>938.15</v>
      </c>
      <c r="D197" s="5">
        <v>2522.3000000000002</v>
      </c>
      <c r="E197" s="5">
        <v>1452.45</v>
      </c>
      <c r="F197" s="5">
        <v>3853.85</v>
      </c>
      <c r="G197" s="6">
        <v>26108.53</v>
      </c>
    </row>
    <row r="198" spans="1:7" ht="20.100000000000001" customHeight="1" x14ac:dyDescent="0.25">
      <c r="A198" s="4">
        <v>41932</v>
      </c>
      <c r="B198" s="5">
        <v>418.85</v>
      </c>
      <c r="C198" s="5">
        <v>934.5</v>
      </c>
      <c r="D198" s="5">
        <v>2567.9</v>
      </c>
      <c r="E198" s="5">
        <v>1494.5</v>
      </c>
      <c r="F198" s="5">
        <v>3812</v>
      </c>
      <c r="G198" s="6">
        <v>26429.85</v>
      </c>
    </row>
    <row r="199" spans="1:7" ht="20.100000000000001" customHeight="1" x14ac:dyDescent="0.25">
      <c r="A199" s="4">
        <v>41933</v>
      </c>
      <c r="B199" s="5">
        <v>408.1</v>
      </c>
      <c r="C199" s="5">
        <v>929.15</v>
      </c>
      <c r="D199" s="5">
        <v>2584.5500000000002</v>
      </c>
      <c r="E199" s="5">
        <v>1511.55</v>
      </c>
      <c r="F199" s="5">
        <v>3774.2</v>
      </c>
      <c r="G199" s="6">
        <v>26575.65</v>
      </c>
    </row>
    <row r="200" spans="1:7" ht="20.100000000000001" customHeight="1" x14ac:dyDescent="0.25">
      <c r="A200" s="4">
        <v>41934</v>
      </c>
      <c r="B200" s="5">
        <v>400.05</v>
      </c>
      <c r="C200" s="5">
        <v>945.95</v>
      </c>
      <c r="D200" s="5">
        <v>2575.5500000000002</v>
      </c>
      <c r="E200" s="5">
        <v>1550.65</v>
      </c>
      <c r="F200" s="5">
        <v>3794.7</v>
      </c>
      <c r="G200" s="6">
        <v>26787.23</v>
      </c>
    </row>
    <row r="201" spans="1:7" ht="20.100000000000001" customHeight="1" x14ac:dyDescent="0.25">
      <c r="A201" s="4">
        <v>41935</v>
      </c>
      <c r="B201" s="5">
        <v>403.5</v>
      </c>
      <c r="C201" s="5">
        <v>952.95</v>
      </c>
      <c r="D201" s="5">
        <v>2582.35</v>
      </c>
      <c r="E201" s="5">
        <v>1559.5</v>
      </c>
      <c r="F201" s="5">
        <v>3805.8</v>
      </c>
      <c r="G201" s="6">
        <v>26851.05</v>
      </c>
    </row>
    <row r="202" spans="1:7" ht="20.100000000000001" customHeight="1" x14ac:dyDescent="0.25">
      <c r="A202" s="4">
        <v>41939</v>
      </c>
      <c r="B202" s="5">
        <v>394.75</v>
      </c>
      <c r="C202" s="5">
        <v>941.7</v>
      </c>
      <c r="D202" s="5">
        <v>2594.6</v>
      </c>
      <c r="E202" s="5">
        <v>1566.95</v>
      </c>
      <c r="F202" s="5">
        <v>3803.05</v>
      </c>
      <c r="G202" s="6">
        <v>26752.9</v>
      </c>
    </row>
    <row r="203" spans="1:7" ht="20.100000000000001" customHeight="1" x14ac:dyDescent="0.25">
      <c r="A203" s="4">
        <v>41940</v>
      </c>
      <c r="B203" s="5">
        <v>391.8</v>
      </c>
      <c r="C203" s="5">
        <v>934.05</v>
      </c>
      <c r="D203" s="5">
        <v>2656.4</v>
      </c>
      <c r="E203" s="5">
        <v>1576.2</v>
      </c>
      <c r="F203" s="5">
        <v>3794.05</v>
      </c>
      <c r="G203" s="6">
        <v>26880.82</v>
      </c>
    </row>
    <row r="204" spans="1:7" ht="20.100000000000001" customHeight="1" x14ac:dyDescent="0.25">
      <c r="A204" s="4">
        <v>41941</v>
      </c>
      <c r="B204" s="5">
        <v>393.45</v>
      </c>
      <c r="C204" s="5">
        <v>951.3</v>
      </c>
      <c r="D204" s="5">
        <v>2642.7</v>
      </c>
      <c r="E204" s="5">
        <v>1574.3</v>
      </c>
      <c r="F204" s="5">
        <v>3879.25</v>
      </c>
      <c r="G204" s="6">
        <v>27098.17</v>
      </c>
    </row>
    <row r="205" spans="1:7" ht="20.100000000000001" customHeight="1" x14ac:dyDescent="0.25">
      <c r="A205" s="4">
        <v>41942</v>
      </c>
      <c r="B205" s="5">
        <v>395.85</v>
      </c>
      <c r="C205" s="5">
        <v>979.3</v>
      </c>
      <c r="D205" s="5">
        <v>2638.15</v>
      </c>
      <c r="E205" s="5">
        <v>1597.15</v>
      </c>
      <c r="F205" s="5">
        <v>3946.15</v>
      </c>
      <c r="G205" s="6">
        <v>27346.33</v>
      </c>
    </row>
    <row r="206" spans="1:7" ht="20.100000000000001" customHeight="1" x14ac:dyDescent="0.25">
      <c r="A206" s="4">
        <v>41943</v>
      </c>
      <c r="B206" s="5">
        <v>405.05</v>
      </c>
      <c r="C206" s="5">
        <v>999.2</v>
      </c>
      <c r="D206" s="5">
        <v>2701.65</v>
      </c>
      <c r="E206" s="5">
        <v>1654.85</v>
      </c>
      <c r="F206" s="5">
        <v>4051.45</v>
      </c>
      <c r="G206" s="6">
        <v>27865.83</v>
      </c>
    </row>
    <row r="207" spans="1:7" ht="20.100000000000001" customHeight="1" x14ac:dyDescent="0.25">
      <c r="A207" s="4">
        <v>41946</v>
      </c>
      <c r="B207" s="5">
        <v>404.5</v>
      </c>
      <c r="C207" s="5">
        <v>1001.2</v>
      </c>
      <c r="D207" s="5">
        <v>2721.25</v>
      </c>
      <c r="E207" s="5">
        <v>1658.5</v>
      </c>
      <c r="F207" s="5">
        <v>4084.5</v>
      </c>
      <c r="G207" s="6">
        <v>27860.38</v>
      </c>
    </row>
    <row r="208" spans="1:7" ht="20.100000000000001" customHeight="1" x14ac:dyDescent="0.25">
      <c r="A208" s="4">
        <v>41948</v>
      </c>
      <c r="B208" s="5">
        <v>403.45</v>
      </c>
      <c r="C208" s="5">
        <v>991.35</v>
      </c>
      <c r="D208" s="5">
        <v>2782.25</v>
      </c>
      <c r="E208" s="5">
        <v>1667.15</v>
      </c>
      <c r="F208" s="5">
        <v>4126</v>
      </c>
      <c r="G208" s="6">
        <v>27915.88</v>
      </c>
    </row>
    <row r="209" spans="1:7" ht="20.100000000000001" customHeight="1" x14ac:dyDescent="0.25">
      <c r="A209" s="4">
        <v>41950</v>
      </c>
      <c r="B209" s="5">
        <v>409.25</v>
      </c>
      <c r="C209" s="5">
        <v>980.9</v>
      </c>
      <c r="D209" s="5">
        <v>2742.35</v>
      </c>
      <c r="E209" s="5">
        <v>1652.8</v>
      </c>
      <c r="F209" s="5">
        <v>4168.7</v>
      </c>
      <c r="G209" s="6">
        <v>27868.63</v>
      </c>
    </row>
    <row r="210" spans="1:7" ht="20.100000000000001" customHeight="1" x14ac:dyDescent="0.25">
      <c r="A210" s="4">
        <v>41953</v>
      </c>
      <c r="B210" s="5">
        <v>394.55</v>
      </c>
      <c r="C210" s="5">
        <v>969.5</v>
      </c>
      <c r="D210" s="5">
        <v>2735.2</v>
      </c>
      <c r="E210" s="5">
        <v>1620</v>
      </c>
      <c r="F210" s="5">
        <v>4170.2</v>
      </c>
      <c r="G210" s="6">
        <v>27874.73</v>
      </c>
    </row>
    <row r="211" spans="1:7" ht="20.100000000000001" customHeight="1" x14ac:dyDescent="0.25">
      <c r="A211" s="4">
        <v>41954</v>
      </c>
      <c r="B211" s="5">
        <v>394.45</v>
      </c>
      <c r="C211" s="5">
        <v>977.75</v>
      </c>
      <c r="D211" s="5">
        <v>2737.55</v>
      </c>
      <c r="E211" s="5">
        <v>1634</v>
      </c>
      <c r="F211" s="5">
        <v>4124.55</v>
      </c>
      <c r="G211" s="6">
        <v>27910.06</v>
      </c>
    </row>
    <row r="212" spans="1:7" ht="20.100000000000001" customHeight="1" x14ac:dyDescent="0.25">
      <c r="A212" s="4">
        <v>41955</v>
      </c>
      <c r="B212" s="5">
        <v>393.45</v>
      </c>
      <c r="C212" s="5">
        <v>973.9</v>
      </c>
      <c r="D212" s="5">
        <v>2742.1</v>
      </c>
      <c r="E212" s="5">
        <v>1614</v>
      </c>
      <c r="F212" s="5">
        <v>4108.45</v>
      </c>
      <c r="G212" s="6">
        <v>28008.9</v>
      </c>
    </row>
    <row r="213" spans="1:7" ht="20.100000000000001" customHeight="1" x14ac:dyDescent="0.25">
      <c r="A213" s="4">
        <v>41956</v>
      </c>
      <c r="B213" s="5">
        <v>385.45</v>
      </c>
      <c r="C213" s="5">
        <v>968.75</v>
      </c>
      <c r="D213" s="5">
        <v>2719.15</v>
      </c>
      <c r="E213" s="5">
        <v>1617.35</v>
      </c>
      <c r="F213" s="5">
        <v>4181.1000000000004</v>
      </c>
      <c r="G213" s="6">
        <v>27940.639999999999</v>
      </c>
    </row>
    <row r="214" spans="1:7" ht="20.100000000000001" customHeight="1" x14ac:dyDescent="0.25">
      <c r="A214" s="4">
        <v>41957</v>
      </c>
      <c r="B214" s="5">
        <v>393.35</v>
      </c>
      <c r="C214" s="5">
        <v>969.15</v>
      </c>
      <c r="D214" s="5">
        <v>2788.45</v>
      </c>
      <c r="E214" s="5">
        <v>1621.2</v>
      </c>
      <c r="F214" s="5">
        <v>4188.3500000000004</v>
      </c>
      <c r="G214" s="6">
        <v>28046.66</v>
      </c>
    </row>
    <row r="215" spans="1:7" ht="20.100000000000001" customHeight="1" x14ac:dyDescent="0.25">
      <c r="A215" s="4">
        <v>41960</v>
      </c>
      <c r="B215" s="5">
        <v>396.6</v>
      </c>
      <c r="C215" s="5">
        <v>983.35</v>
      </c>
      <c r="D215" s="5">
        <v>2940.15</v>
      </c>
      <c r="E215" s="5">
        <v>1615.75</v>
      </c>
      <c r="F215" s="5">
        <v>4208.8</v>
      </c>
      <c r="G215" s="6">
        <v>28177.88</v>
      </c>
    </row>
    <row r="216" spans="1:7" ht="20.100000000000001" customHeight="1" x14ac:dyDescent="0.25">
      <c r="A216" s="4">
        <v>41961</v>
      </c>
      <c r="B216" s="5">
        <v>390.7</v>
      </c>
      <c r="C216" s="5">
        <v>987.75</v>
      </c>
      <c r="D216" s="5">
        <v>2939.55</v>
      </c>
      <c r="E216" s="5">
        <v>1644.7</v>
      </c>
      <c r="F216" s="5">
        <v>4176.8999999999996</v>
      </c>
      <c r="G216" s="6">
        <v>28163.29</v>
      </c>
    </row>
    <row r="217" spans="1:7" ht="20.100000000000001" customHeight="1" x14ac:dyDescent="0.25">
      <c r="A217" s="4">
        <v>41962</v>
      </c>
      <c r="B217" s="5">
        <v>384.1</v>
      </c>
      <c r="C217" s="5">
        <v>977.8</v>
      </c>
      <c r="D217" s="5">
        <v>2911.4</v>
      </c>
      <c r="E217" s="5">
        <v>1654.2</v>
      </c>
      <c r="F217" s="5">
        <v>4179.75</v>
      </c>
      <c r="G217" s="6">
        <v>28032.85</v>
      </c>
    </row>
    <row r="218" spans="1:7" ht="20.100000000000001" customHeight="1" x14ac:dyDescent="0.25">
      <c r="A218" s="4">
        <v>41963</v>
      </c>
      <c r="B218" s="5">
        <v>386</v>
      </c>
      <c r="C218" s="5">
        <v>980.4</v>
      </c>
      <c r="D218" s="5">
        <v>297.10000000000002</v>
      </c>
      <c r="E218" s="5">
        <v>1642.2</v>
      </c>
      <c r="F218" s="5">
        <v>4221.7</v>
      </c>
      <c r="G218" s="6">
        <v>28067.56</v>
      </c>
    </row>
    <row r="219" spans="1:7" ht="20.100000000000001" customHeight="1" x14ac:dyDescent="0.25">
      <c r="A219" s="4">
        <v>41964</v>
      </c>
      <c r="B219" s="5">
        <v>383.6</v>
      </c>
      <c r="C219" s="5">
        <v>997.45</v>
      </c>
      <c r="D219" s="5">
        <v>305.05</v>
      </c>
      <c r="E219" s="5">
        <v>1665.55</v>
      </c>
      <c r="F219" s="5">
        <v>4146.1000000000004</v>
      </c>
      <c r="G219" s="6">
        <v>28334.63</v>
      </c>
    </row>
    <row r="220" spans="1:7" ht="20.100000000000001" customHeight="1" x14ac:dyDescent="0.25">
      <c r="A220" s="4">
        <v>41967</v>
      </c>
      <c r="B220" s="5">
        <v>380.7</v>
      </c>
      <c r="C220" s="5">
        <v>984.6</v>
      </c>
      <c r="D220" s="5">
        <v>308.5</v>
      </c>
      <c r="E220" s="5">
        <v>1668.75</v>
      </c>
      <c r="F220" s="5">
        <v>4273.8999999999996</v>
      </c>
      <c r="G220" s="6">
        <v>28499.54</v>
      </c>
    </row>
    <row r="221" spans="1:7" ht="20.100000000000001" customHeight="1" x14ac:dyDescent="0.25">
      <c r="A221" s="4">
        <v>41968</v>
      </c>
      <c r="B221" s="5">
        <v>385.8</v>
      </c>
      <c r="C221" s="5">
        <v>992.35</v>
      </c>
      <c r="D221" s="5">
        <v>304.95</v>
      </c>
      <c r="E221" s="5">
        <v>1636.5</v>
      </c>
      <c r="F221" s="5">
        <v>4303.1499999999996</v>
      </c>
      <c r="G221" s="6">
        <v>28338.05</v>
      </c>
    </row>
    <row r="222" spans="1:7" ht="20.100000000000001" customHeight="1" x14ac:dyDescent="0.25">
      <c r="A222" s="4">
        <v>41969</v>
      </c>
      <c r="B222" s="5">
        <v>385.7</v>
      </c>
      <c r="C222" s="5">
        <v>987.35</v>
      </c>
      <c r="D222" s="5">
        <v>306.2</v>
      </c>
      <c r="E222" s="5">
        <v>1633.9</v>
      </c>
      <c r="F222" s="5">
        <v>4297.6499999999996</v>
      </c>
      <c r="G222" s="6">
        <v>28386.19</v>
      </c>
    </row>
    <row r="223" spans="1:7" ht="20.100000000000001" customHeight="1" x14ac:dyDescent="0.25">
      <c r="A223" s="4">
        <v>41970</v>
      </c>
      <c r="B223" s="5">
        <v>382.2</v>
      </c>
      <c r="C223" s="5">
        <v>987.15</v>
      </c>
      <c r="D223" s="5">
        <v>305.85000000000002</v>
      </c>
      <c r="E223" s="5">
        <v>1619.4</v>
      </c>
      <c r="F223" s="5">
        <v>4366.8999999999996</v>
      </c>
      <c r="G223" s="6">
        <v>28438.91</v>
      </c>
    </row>
    <row r="224" spans="1:7" ht="20.100000000000001" customHeight="1" x14ac:dyDescent="0.25">
      <c r="A224" s="4">
        <v>41971</v>
      </c>
      <c r="B224" s="5">
        <v>379.5</v>
      </c>
      <c r="C224" s="5">
        <v>990.85</v>
      </c>
      <c r="D224" s="5">
        <v>321.45</v>
      </c>
      <c r="E224" s="5">
        <v>1640.1</v>
      </c>
      <c r="F224" s="5">
        <v>4359.25</v>
      </c>
      <c r="G224" s="6">
        <v>28693.99</v>
      </c>
    </row>
    <row r="225" spans="1:7" ht="20.100000000000001" customHeight="1" x14ac:dyDescent="0.25">
      <c r="A225" s="4">
        <v>41974</v>
      </c>
      <c r="B225" s="5">
        <v>364.4</v>
      </c>
      <c r="C225" s="5">
        <v>961.75</v>
      </c>
      <c r="D225" s="5">
        <v>319.45</v>
      </c>
      <c r="E225" s="5">
        <v>1621.7</v>
      </c>
      <c r="F225" s="5">
        <v>4350.75</v>
      </c>
      <c r="G225" s="6">
        <v>28559.62</v>
      </c>
    </row>
    <row r="226" spans="1:7" ht="20.100000000000001" customHeight="1" x14ac:dyDescent="0.25">
      <c r="A226" s="4">
        <v>41975</v>
      </c>
      <c r="B226" s="5">
        <v>361.15</v>
      </c>
      <c r="C226" s="5">
        <v>962.5</v>
      </c>
      <c r="D226" s="5">
        <v>318.75</v>
      </c>
      <c r="E226" s="5">
        <v>1639.9</v>
      </c>
      <c r="F226" s="5">
        <v>2127.9499999999998</v>
      </c>
      <c r="G226" s="6">
        <v>28444.01</v>
      </c>
    </row>
    <row r="227" spans="1:7" ht="20.100000000000001" customHeight="1" x14ac:dyDescent="0.25">
      <c r="A227" s="4">
        <v>41976</v>
      </c>
      <c r="B227" s="5">
        <v>371.9</v>
      </c>
      <c r="C227" s="5">
        <v>966.2</v>
      </c>
      <c r="D227" s="5">
        <v>317.55</v>
      </c>
      <c r="E227" s="5">
        <v>1641.1</v>
      </c>
      <c r="F227" s="5">
        <v>2122.6</v>
      </c>
      <c r="G227" s="6">
        <v>28442.71</v>
      </c>
    </row>
    <row r="228" spans="1:7" ht="20.100000000000001" customHeight="1" x14ac:dyDescent="0.25">
      <c r="A228" s="4">
        <v>41977</v>
      </c>
      <c r="B228" s="5">
        <v>370.85</v>
      </c>
      <c r="C228" s="5">
        <v>958.55</v>
      </c>
      <c r="D228" s="5">
        <v>320.25</v>
      </c>
      <c r="E228" s="5">
        <v>1629.4</v>
      </c>
      <c r="F228" s="5">
        <v>2102.3000000000002</v>
      </c>
      <c r="G228" s="6">
        <v>28562.82</v>
      </c>
    </row>
    <row r="229" spans="1:7" ht="20.100000000000001" customHeight="1" x14ac:dyDescent="0.25">
      <c r="A229" s="4">
        <v>41978</v>
      </c>
      <c r="B229" s="5">
        <v>365.85</v>
      </c>
      <c r="C229" s="5">
        <v>957.7</v>
      </c>
      <c r="D229" s="5">
        <v>317.64999999999998</v>
      </c>
      <c r="E229" s="5">
        <v>1629.35</v>
      </c>
      <c r="F229" s="5">
        <v>2069.6999999999998</v>
      </c>
      <c r="G229" s="6">
        <v>28458.1</v>
      </c>
    </row>
    <row r="230" spans="1:7" ht="20.100000000000001" customHeight="1" x14ac:dyDescent="0.25">
      <c r="A230" s="4">
        <v>41981</v>
      </c>
      <c r="B230" s="5">
        <v>368.15</v>
      </c>
      <c r="C230" s="5">
        <v>945.05</v>
      </c>
      <c r="D230" s="5">
        <v>313.25</v>
      </c>
      <c r="E230" s="5">
        <v>1601.4</v>
      </c>
      <c r="F230" s="5">
        <v>1968.6</v>
      </c>
      <c r="G230" s="6">
        <v>28119.4</v>
      </c>
    </row>
    <row r="231" spans="1:7" ht="20.100000000000001" customHeight="1" x14ac:dyDescent="0.25">
      <c r="A231" s="4">
        <v>41982</v>
      </c>
      <c r="B231" s="5">
        <v>352.35</v>
      </c>
      <c r="C231" s="5">
        <v>939.3</v>
      </c>
      <c r="D231" s="5">
        <v>306.7</v>
      </c>
      <c r="E231" s="5">
        <v>1561.15</v>
      </c>
      <c r="F231" s="5">
        <v>1964.8</v>
      </c>
      <c r="G231" s="6">
        <v>27797.01</v>
      </c>
    </row>
    <row r="232" spans="1:7" ht="20.100000000000001" customHeight="1" x14ac:dyDescent="0.25">
      <c r="A232" s="4">
        <v>41983</v>
      </c>
      <c r="B232" s="5">
        <v>360.95</v>
      </c>
      <c r="C232" s="5">
        <v>932.05</v>
      </c>
      <c r="D232" s="5">
        <v>316.10000000000002</v>
      </c>
      <c r="E232" s="5">
        <v>1545.45</v>
      </c>
      <c r="F232" s="5">
        <v>1963.7</v>
      </c>
      <c r="G232" s="6">
        <v>27831.1</v>
      </c>
    </row>
    <row r="233" spans="1:7" ht="20.100000000000001" customHeight="1" x14ac:dyDescent="0.25">
      <c r="A233" s="4">
        <v>41984</v>
      </c>
      <c r="B233" s="5">
        <v>349.35</v>
      </c>
      <c r="C233" s="5">
        <v>906.3</v>
      </c>
      <c r="D233" s="5">
        <v>314.35000000000002</v>
      </c>
      <c r="E233" s="5">
        <v>1542.45</v>
      </c>
      <c r="F233" s="5">
        <v>1920.8</v>
      </c>
      <c r="G233" s="6">
        <v>27602.01</v>
      </c>
    </row>
    <row r="234" spans="1:7" ht="20.100000000000001" customHeight="1" x14ac:dyDescent="0.25">
      <c r="A234" s="4">
        <v>41985</v>
      </c>
      <c r="B234" s="5">
        <v>336.95</v>
      </c>
      <c r="C234" s="5">
        <v>883.55</v>
      </c>
      <c r="D234" s="5">
        <v>311.3</v>
      </c>
      <c r="E234" s="5">
        <v>1513.5</v>
      </c>
      <c r="F234" s="5">
        <v>1939.15</v>
      </c>
      <c r="G234" s="6">
        <v>27350.68</v>
      </c>
    </row>
    <row r="235" spans="1:7" ht="20.100000000000001" customHeight="1" x14ac:dyDescent="0.25">
      <c r="A235" s="4">
        <v>41988</v>
      </c>
      <c r="B235" s="5">
        <v>342.9</v>
      </c>
      <c r="C235" s="5">
        <v>878.45</v>
      </c>
      <c r="D235" s="5">
        <v>310.35000000000002</v>
      </c>
      <c r="E235" s="5">
        <v>1503</v>
      </c>
      <c r="F235" s="5">
        <v>1924.3</v>
      </c>
      <c r="G235" s="6">
        <v>27319.56</v>
      </c>
    </row>
    <row r="236" spans="1:7" ht="20.100000000000001" customHeight="1" x14ac:dyDescent="0.25">
      <c r="A236" s="4">
        <v>41989</v>
      </c>
      <c r="B236" s="5">
        <v>335.5</v>
      </c>
      <c r="C236" s="5">
        <v>864.1</v>
      </c>
      <c r="D236" s="5">
        <v>295.89999999999998</v>
      </c>
      <c r="E236" s="5">
        <v>1483.75</v>
      </c>
      <c r="F236" s="5">
        <v>1937.65</v>
      </c>
      <c r="G236" s="6">
        <v>26781.439999999999</v>
      </c>
    </row>
    <row r="237" spans="1:7" ht="20.100000000000001" customHeight="1" x14ac:dyDescent="0.25">
      <c r="A237" s="4">
        <v>41990</v>
      </c>
      <c r="B237" s="5">
        <v>342.75</v>
      </c>
      <c r="C237" s="5">
        <v>869.95</v>
      </c>
      <c r="D237" s="5">
        <v>302.05</v>
      </c>
      <c r="E237" s="5">
        <v>1470.3</v>
      </c>
      <c r="F237" s="5">
        <v>1940.45</v>
      </c>
      <c r="G237" s="6">
        <v>26710.13</v>
      </c>
    </row>
    <row r="238" spans="1:7" ht="20.100000000000001" customHeight="1" x14ac:dyDescent="0.25">
      <c r="A238" s="4">
        <v>41991</v>
      </c>
      <c r="B238" s="5">
        <v>345.1</v>
      </c>
      <c r="C238" s="5">
        <v>880.25</v>
      </c>
      <c r="D238" s="5">
        <v>307.05</v>
      </c>
      <c r="E238" s="5">
        <v>1505.7</v>
      </c>
      <c r="F238" s="5">
        <v>1966.3</v>
      </c>
      <c r="G238" s="6">
        <v>27126.57</v>
      </c>
    </row>
    <row r="239" spans="1:7" ht="20.100000000000001" customHeight="1" x14ac:dyDescent="0.25">
      <c r="A239" s="4">
        <v>41992</v>
      </c>
      <c r="B239" s="5">
        <v>349.3</v>
      </c>
      <c r="C239" s="5">
        <v>900.15</v>
      </c>
      <c r="D239" s="5">
        <v>304.25</v>
      </c>
      <c r="E239" s="5">
        <v>1532.55</v>
      </c>
      <c r="F239" s="5">
        <v>2001.9</v>
      </c>
      <c r="G239" s="6">
        <v>27371.84</v>
      </c>
    </row>
    <row r="240" spans="1:7" ht="20.100000000000001" customHeight="1" x14ac:dyDescent="0.25">
      <c r="A240" s="4">
        <v>41995</v>
      </c>
      <c r="B240" s="5">
        <v>356.9</v>
      </c>
      <c r="C240" s="5">
        <v>904.5</v>
      </c>
      <c r="D240" s="5">
        <v>307.64999999999998</v>
      </c>
      <c r="E240" s="5">
        <v>1523.85</v>
      </c>
      <c r="F240" s="5">
        <v>1997</v>
      </c>
      <c r="G240" s="6">
        <v>27701.79</v>
      </c>
    </row>
    <row r="241" spans="1:7" ht="20.100000000000001" customHeight="1" x14ac:dyDescent="0.25">
      <c r="A241" s="4">
        <v>41996</v>
      </c>
      <c r="B241" s="5">
        <v>352.1</v>
      </c>
      <c r="C241" s="5">
        <v>893.9</v>
      </c>
      <c r="D241" s="5">
        <v>307.05</v>
      </c>
      <c r="E241" s="5">
        <v>1497.6</v>
      </c>
      <c r="F241" s="5">
        <v>1971.1</v>
      </c>
      <c r="G241" s="6">
        <v>27506.46</v>
      </c>
    </row>
    <row r="242" spans="1:7" ht="20.100000000000001" customHeight="1" x14ac:dyDescent="0.25">
      <c r="A242" s="4">
        <v>41997</v>
      </c>
      <c r="B242" s="5">
        <v>344.5</v>
      </c>
      <c r="C242" s="5">
        <v>886.8</v>
      </c>
      <c r="D242" s="5">
        <v>305.85000000000002</v>
      </c>
      <c r="E242" s="5">
        <v>1480.45</v>
      </c>
      <c r="F242" s="5">
        <v>1934.05</v>
      </c>
      <c r="G242" s="6">
        <v>27208.61</v>
      </c>
    </row>
    <row r="243" spans="1:7" ht="20.100000000000001" customHeight="1" x14ac:dyDescent="0.25">
      <c r="A243" s="4">
        <v>41999</v>
      </c>
      <c r="B243" s="5">
        <v>344.05</v>
      </c>
      <c r="C243" s="5">
        <v>889</v>
      </c>
      <c r="D243" s="5">
        <v>307.64999999999998</v>
      </c>
      <c r="E243" s="5">
        <v>1490.05</v>
      </c>
      <c r="F243" s="5">
        <v>1950.35</v>
      </c>
      <c r="G243" s="6">
        <v>27241.78</v>
      </c>
    </row>
    <row r="244" spans="1:7" ht="20.100000000000001" customHeight="1" x14ac:dyDescent="0.25">
      <c r="A244" s="4">
        <v>42002</v>
      </c>
      <c r="B244" s="5">
        <v>346.55</v>
      </c>
      <c r="C244" s="5">
        <v>897</v>
      </c>
      <c r="D244" s="5">
        <v>307.39999999999998</v>
      </c>
      <c r="E244" s="5">
        <v>1492.3</v>
      </c>
      <c r="F244" s="5">
        <v>1959.8</v>
      </c>
      <c r="G244" s="6">
        <v>27395.73</v>
      </c>
    </row>
    <row r="245" spans="1:7" ht="20.100000000000001" customHeight="1" x14ac:dyDescent="0.25">
      <c r="A245" s="4">
        <v>42003</v>
      </c>
      <c r="B245" s="5">
        <v>341.5</v>
      </c>
      <c r="C245" s="5">
        <v>880.6</v>
      </c>
      <c r="D245" s="5">
        <v>309.8</v>
      </c>
      <c r="E245" s="5">
        <v>1498.4</v>
      </c>
      <c r="F245" s="5">
        <v>1966.4</v>
      </c>
      <c r="G245" s="6">
        <v>27403.54</v>
      </c>
    </row>
    <row r="246" spans="1:7" ht="20.100000000000001" customHeight="1" x14ac:dyDescent="0.25">
      <c r="A246" s="4">
        <v>42004</v>
      </c>
      <c r="B246" s="5">
        <v>341.2</v>
      </c>
      <c r="C246" s="5">
        <v>891.15</v>
      </c>
      <c r="D246" s="5">
        <v>311.85000000000002</v>
      </c>
      <c r="E246" s="5">
        <v>1496.5</v>
      </c>
      <c r="F246" s="5">
        <v>1971.2</v>
      </c>
      <c r="G246" s="6">
        <v>27499.42</v>
      </c>
    </row>
    <row r="247" spans="1:7" ht="20.100000000000001" customHeight="1" x14ac:dyDescent="0.25">
      <c r="A247" s="4">
        <v>42005</v>
      </c>
      <c r="B247" s="5">
        <v>344.05</v>
      </c>
      <c r="C247" s="5">
        <v>888.05</v>
      </c>
      <c r="D247" s="5">
        <v>313.95</v>
      </c>
      <c r="E247" s="5">
        <v>1502.3</v>
      </c>
      <c r="F247" s="5">
        <v>1975.8</v>
      </c>
      <c r="G247" s="6">
        <v>27507.54</v>
      </c>
    </row>
    <row r="248" spans="1:7" ht="20.100000000000001" customHeight="1" x14ac:dyDescent="0.25">
      <c r="A248" s="4">
        <v>42006</v>
      </c>
      <c r="B248" s="5">
        <v>349.25</v>
      </c>
      <c r="C248" s="5">
        <v>885.6</v>
      </c>
      <c r="D248" s="5">
        <v>315.25</v>
      </c>
      <c r="E248" s="5">
        <v>1534.7</v>
      </c>
      <c r="F248" s="5">
        <v>2013.45</v>
      </c>
      <c r="G248" s="6">
        <v>27887.9</v>
      </c>
    </row>
    <row r="249" spans="1:7" ht="20.100000000000001" customHeight="1" x14ac:dyDescent="0.25">
      <c r="A249" s="4">
        <v>42009</v>
      </c>
      <c r="B249" s="5">
        <v>353.25</v>
      </c>
      <c r="C249" s="5">
        <v>877.1</v>
      </c>
      <c r="D249" s="5">
        <v>312.60000000000002</v>
      </c>
      <c r="E249" s="5">
        <v>1556.5</v>
      </c>
      <c r="F249" s="5">
        <v>1996.6</v>
      </c>
      <c r="G249" s="6">
        <v>27842.32</v>
      </c>
    </row>
    <row r="250" spans="1:7" ht="20.100000000000001" customHeight="1" x14ac:dyDescent="0.25">
      <c r="A250" s="4">
        <v>42010</v>
      </c>
      <c r="B250" s="5">
        <v>332.45</v>
      </c>
      <c r="C250" s="5">
        <v>836.1</v>
      </c>
      <c r="D250" s="5">
        <v>299.95</v>
      </c>
      <c r="E250" s="5">
        <v>1503.85</v>
      </c>
      <c r="F250" s="5">
        <v>1956.85</v>
      </c>
      <c r="G250" s="6">
        <v>26987.46</v>
      </c>
    </row>
    <row r="251" spans="1:7" ht="20.100000000000001" customHeight="1" x14ac:dyDescent="0.25">
      <c r="A251" s="4">
        <v>42011</v>
      </c>
      <c r="B251" s="5">
        <v>338.1</v>
      </c>
      <c r="C251" s="5">
        <v>855.4</v>
      </c>
      <c r="D251" s="5">
        <v>300.35000000000002</v>
      </c>
      <c r="E251" s="5">
        <v>1500.05</v>
      </c>
      <c r="F251" s="5">
        <v>1964.8</v>
      </c>
      <c r="G251" s="6">
        <v>26908.82</v>
      </c>
    </row>
    <row r="252" spans="1:7" ht="20.100000000000001" customHeight="1" x14ac:dyDescent="0.25">
      <c r="A252" s="4">
        <v>42012</v>
      </c>
      <c r="B252" s="5">
        <v>341.6</v>
      </c>
      <c r="C252" s="5">
        <v>842.85</v>
      </c>
      <c r="D252" s="5">
        <v>304.7</v>
      </c>
      <c r="E252" s="5">
        <v>1509.6</v>
      </c>
      <c r="F252" s="5">
        <v>1974.55</v>
      </c>
      <c r="G252" s="6">
        <v>27274.71</v>
      </c>
    </row>
    <row r="253" spans="1:7" ht="20.100000000000001" customHeight="1" x14ac:dyDescent="0.25">
      <c r="A253" s="4">
        <v>42013</v>
      </c>
      <c r="B253" s="5">
        <v>351.05</v>
      </c>
      <c r="C253" s="5">
        <v>860.45</v>
      </c>
      <c r="D253" s="5">
        <v>303.3</v>
      </c>
      <c r="E253" s="5">
        <v>1500.4</v>
      </c>
      <c r="F253" s="5">
        <v>2073.6</v>
      </c>
      <c r="G253" s="6">
        <v>27458.38</v>
      </c>
    </row>
    <row r="254" spans="1:7" ht="20.100000000000001" customHeight="1" x14ac:dyDescent="0.25">
      <c r="A254" s="4">
        <v>42016</v>
      </c>
      <c r="B254" s="5">
        <v>347.9</v>
      </c>
      <c r="C254" s="5">
        <v>850.55</v>
      </c>
      <c r="D254" s="5">
        <v>307.05</v>
      </c>
      <c r="E254" s="5">
        <v>1534.7</v>
      </c>
      <c r="F254" s="5">
        <v>2114.75</v>
      </c>
      <c r="G254" s="6">
        <v>27585.27</v>
      </c>
    </row>
    <row r="255" spans="1:7" ht="20.100000000000001" customHeight="1" x14ac:dyDescent="0.25">
      <c r="A255" s="4">
        <v>42017</v>
      </c>
      <c r="B255" s="5">
        <v>339.65</v>
      </c>
      <c r="C255" s="5">
        <v>843.05</v>
      </c>
      <c r="D255" s="5">
        <v>305.05</v>
      </c>
      <c r="E255" s="5">
        <v>1520.4</v>
      </c>
      <c r="F255" s="5">
        <v>2087.25</v>
      </c>
      <c r="G255" s="6">
        <v>27425.73</v>
      </c>
    </row>
    <row r="256" spans="1:7" ht="20.100000000000001" customHeight="1" x14ac:dyDescent="0.25">
      <c r="A256" s="4">
        <v>42018</v>
      </c>
      <c r="B256" s="5">
        <v>343.85</v>
      </c>
      <c r="C256" s="5">
        <v>835.05</v>
      </c>
      <c r="D256" s="5">
        <v>304.75</v>
      </c>
      <c r="E256" s="5">
        <v>1517.65</v>
      </c>
      <c r="F256" s="5">
        <v>2128.8000000000002</v>
      </c>
      <c r="G256" s="6">
        <v>27346.82</v>
      </c>
    </row>
    <row r="257" spans="1:7" ht="20.100000000000001" customHeight="1" x14ac:dyDescent="0.25">
      <c r="A257" s="4">
        <v>42019</v>
      </c>
      <c r="B257" s="5">
        <v>346.05</v>
      </c>
      <c r="C257" s="5">
        <v>864.6</v>
      </c>
      <c r="D257" s="5">
        <v>320.05</v>
      </c>
      <c r="E257" s="5">
        <v>1572.4</v>
      </c>
      <c r="F257" s="5">
        <v>2133.9499999999998</v>
      </c>
      <c r="G257" s="6">
        <v>28075.55</v>
      </c>
    </row>
    <row r="258" spans="1:7" ht="20.100000000000001" customHeight="1" x14ac:dyDescent="0.25">
      <c r="A258" s="4">
        <v>42020</v>
      </c>
      <c r="B258" s="5">
        <v>346.25</v>
      </c>
      <c r="C258" s="5">
        <v>869</v>
      </c>
      <c r="D258" s="5">
        <v>315.60000000000002</v>
      </c>
      <c r="E258" s="5">
        <v>1592.9</v>
      </c>
      <c r="F258" s="5">
        <v>2114.15</v>
      </c>
      <c r="G258" s="6">
        <v>28121.89</v>
      </c>
    </row>
    <row r="259" spans="1:7" ht="20.100000000000001" customHeight="1" x14ac:dyDescent="0.25">
      <c r="A259" s="4">
        <v>42023</v>
      </c>
      <c r="B259" s="5">
        <v>347.7</v>
      </c>
      <c r="C259" s="5">
        <v>879.85</v>
      </c>
      <c r="D259" s="5">
        <v>313.10000000000002</v>
      </c>
      <c r="E259" s="5">
        <v>1614.9</v>
      </c>
      <c r="F259" s="5">
        <v>2102.4</v>
      </c>
      <c r="G259" s="6">
        <v>28262.01</v>
      </c>
    </row>
    <row r="260" spans="1:7" ht="20.100000000000001" customHeight="1" x14ac:dyDescent="0.25">
      <c r="A260" s="4">
        <v>42024</v>
      </c>
      <c r="B260" s="5">
        <v>349.8</v>
      </c>
      <c r="C260" s="5">
        <v>901.15</v>
      </c>
      <c r="D260" s="5">
        <v>318.05</v>
      </c>
      <c r="E260" s="5">
        <v>1628.25</v>
      </c>
      <c r="F260" s="5">
        <v>2122.35</v>
      </c>
      <c r="G260" s="6">
        <v>28784.67</v>
      </c>
    </row>
    <row r="261" spans="1:7" ht="20.100000000000001" customHeight="1" x14ac:dyDescent="0.25">
      <c r="A261" s="4">
        <v>42025</v>
      </c>
      <c r="B261" s="5">
        <v>345.45</v>
      </c>
      <c r="C261" s="5">
        <v>904.65</v>
      </c>
      <c r="D261" s="5">
        <v>325.85000000000002</v>
      </c>
      <c r="E261" s="5">
        <v>1648.9</v>
      </c>
      <c r="F261" s="5">
        <v>2165.1</v>
      </c>
      <c r="G261" s="6">
        <v>28888.86</v>
      </c>
    </row>
    <row r="262" spans="1:7" ht="20.100000000000001" customHeight="1" x14ac:dyDescent="0.25">
      <c r="A262" s="4">
        <v>42026</v>
      </c>
      <c r="B262" s="5">
        <v>352.4</v>
      </c>
      <c r="C262" s="5">
        <v>884.1</v>
      </c>
      <c r="D262" s="5">
        <v>324.39999999999998</v>
      </c>
      <c r="E262" s="5">
        <v>1663.1</v>
      </c>
      <c r="F262" s="5">
        <v>2195.6999999999998</v>
      </c>
      <c r="G262" s="6">
        <v>29006.02</v>
      </c>
    </row>
    <row r="263" spans="1:7" ht="20.100000000000001" customHeight="1" x14ac:dyDescent="0.25">
      <c r="A263" s="4">
        <v>42027</v>
      </c>
      <c r="B263" s="5">
        <v>348.55</v>
      </c>
      <c r="C263" s="5">
        <v>886.95</v>
      </c>
      <c r="D263" s="5">
        <v>327.35000000000002</v>
      </c>
      <c r="E263" s="5">
        <v>1706.05</v>
      </c>
      <c r="F263" s="5">
        <v>2214.0500000000002</v>
      </c>
      <c r="G263" s="6">
        <v>29278.84</v>
      </c>
    </row>
    <row r="264" spans="1:7" ht="20.100000000000001" customHeight="1" x14ac:dyDescent="0.25">
      <c r="A264" s="4">
        <v>42031</v>
      </c>
      <c r="B264" s="5">
        <v>349.65</v>
      </c>
      <c r="C264" s="5">
        <v>888.75</v>
      </c>
      <c r="D264" s="5">
        <v>329.8</v>
      </c>
      <c r="E264" s="5">
        <v>1741.4</v>
      </c>
      <c r="F264" s="5">
        <v>2136</v>
      </c>
      <c r="G264" s="6">
        <v>29571.040000000001</v>
      </c>
    </row>
    <row r="265" spans="1:7" ht="20.100000000000001" customHeight="1" x14ac:dyDescent="0.25">
      <c r="A265" s="4">
        <v>42032</v>
      </c>
      <c r="B265" s="5">
        <v>354.1</v>
      </c>
      <c r="C265" s="5">
        <v>905.85</v>
      </c>
      <c r="D265" s="5">
        <v>334.45</v>
      </c>
      <c r="E265" s="5">
        <v>1697.65</v>
      </c>
      <c r="F265" s="5">
        <v>2145.1</v>
      </c>
      <c r="G265" s="6">
        <v>29559.18</v>
      </c>
    </row>
    <row r="266" spans="1:7" ht="20.100000000000001" customHeight="1" x14ac:dyDescent="0.25">
      <c r="A266" s="4">
        <v>42033</v>
      </c>
      <c r="B266" s="5">
        <v>351.85</v>
      </c>
      <c r="C266" s="5">
        <v>927.9</v>
      </c>
      <c r="D266" s="5">
        <v>326.75</v>
      </c>
      <c r="E266" s="5">
        <v>1719.3</v>
      </c>
      <c r="F266" s="5">
        <v>2142.9</v>
      </c>
      <c r="G266" s="6">
        <v>29681.77</v>
      </c>
    </row>
    <row r="267" spans="1:7" ht="20.100000000000001" customHeight="1" x14ac:dyDescent="0.25">
      <c r="A267" s="4">
        <v>42034</v>
      </c>
      <c r="B267" s="5">
        <v>351.45</v>
      </c>
      <c r="C267" s="5">
        <v>915.35</v>
      </c>
      <c r="D267" s="5">
        <v>310</v>
      </c>
      <c r="E267" s="5">
        <v>1700.1</v>
      </c>
      <c r="F267" s="5">
        <v>2142.75</v>
      </c>
      <c r="G267" s="6">
        <v>29182.95</v>
      </c>
    </row>
    <row r="268" spans="1:7" ht="20.100000000000001" customHeight="1" x14ac:dyDescent="0.25">
      <c r="A268" s="4">
        <v>42037</v>
      </c>
      <c r="B268" s="5">
        <v>350</v>
      </c>
      <c r="C268" s="5">
        <v>907.9</v>
      </c>
      <c r="D268" s="5">
        <v>307.8</v>
      </c>
      <c r="E268" s="5">
        <v>1733.25</v>
      </c>
      <c r="F268" s="5">
        <v>2134.35</v>
      </c>
      <c r="G268" s="6">
        <v>29122.27</v>
      </c>
    </row>
    <row r="269" spans="1:7" ht="20.100000000000001" customHeight="1" x14ac:dyDescent="0.25">
      <c r="A269" s="4">
        <v>42038</v>
      </c>
      <c r="B269" s="5">
        <v>359.25</v>
      </c>
      <c r="C269" s="5">
        <v>937.45</v>
      </c>
      <c r="D269" s="5">
        <v>300.14999999999998</v>
      </c>
      <c r="E269" s="5">
        <v>1722.7</v>
      </c>
      <c r="F269" s="5">
        <v>2120.35</v>
      </c>
      <c r="G269" s="6">
        <v>29000.14</v>
      </c>
    </row>
    <row r="270" spans="1:7" ht="20.100000000000001" customHeight="1" x14ac:dyDescent="0.25">
      <c r="A270" s="4">
        <v>42039</v>
      </c>
      <c r="B270" s="5">
        <v>368.35</v>
      </c>
      <c r="C270" s="5">
        <v>928.7</v>
      </c>
      <c r="D270" s="5">
        <v>293.2</v>
      </c>
      <c r="E270" s="5">
        <v>1689.95</v>
      </c>
      <c r="F270" s="5">
        <v>2142.0500000000002</v>
      </c>
      <c r="G270" s="6">
        <v>28883.11</v>
      </c>
    </row>
    <row r="271" spans="1:7" ht="20.100000000000001" customHeight="1" x14ac:dyDescent="0.25">
      <c r="A271" s="4">
        <v>42040</v>
      </c>
      <c r="B271" s="5">
        <v>355.9</v>
      </c>
      <c r="C271" s="5">
        <v>922.35</v>
      </c>
      <c r="D271" s="5">
        <v>290.8</v>
      </c>
      <c r="E271" s="5">
        <v>1683.6</v>
      </c>
      <c r="F271" s="5">
        <v>2193.6</v>
      </c>
      <c r="G271" s="6">
        <v>28850.97</v>
      </c>
    </row>
    <row r="272" spans="1:7" ht="20.100000000000001" customHeight="1" x14ac:dyDescent="0.25">
      <c r="A272" s="4">
        <v>42041</v>
      </c>
      <c r="B272" s="5">
        <v>350.95</v>
      </c>
      <c r="C272" s="5">
        <v>910.45</v>
      </c>
      <c r="D272" s="5">
        <v>290.35000000000002</v>
      </c>
      <c r="E272" s="5">
        <v>1684.35</v>
      </c>
      <c r="F272" s="5">
        <v>2229.35</v>
      </c>
      <c r="G272" s="6">
        <v>28717.91</v>
      </c>
    </row>
    <row r="273" spans="1:7" ht="20.100000000000001" customHeight="1" x14ac:dyDescent="0.25">
      <c r="A273" s="4">
        <v>42044</v>
      </c>
      <c r="B273" s="5">
        <v>356.25</v>
      </c>
      <c r="C273" s="5">
        <v>897.3</v>
      </c>
      <c r="D273" s="5">
        <v>279.75</v>
      </c>
      <c r="E273" s="5">
        <v>1573</v>
      </c>
      <c r="F273" s="5">
        <v>2250.1999999999998</v>
      </c>
      <c r="G273" s="6">
        <v>28227.39</v>
      </c>
    </row>
    <row r="274" spans="1:7" ht="20.100000000000001" customHeight="1" x14ac:dyDescent="0.25">
      <c r="A274" s="4">
        <v>42045</v>
      </c>
      <c r="B274" s="5">
        <v>354.95</v>
      </c>
      <c r="C274" s="5">
        <v>882.7</v>
      </c>
      <c r="D274" s="5">
        <v>287.14999999999998</v>
      </c>
      <c r="E274" s="5">
        <v>1573.8</v>
      </c>
      <c r="F274" s="5">
        <v>2280.3000000000002</v>
      </c>
      <c r="G274" s="6">
        <v>28355.62</v>
      </c>
    </row>
    <row r="275" spans="1:7" ht="20.100000000000001" customHeight="1" x14ac:dyDescent="0.25">
      <c r="A275" s="4">
        <v>42046</v>
      </c>
      <c r="B275" s="5">
        <v>345.6</v>
      </c>
      <c r="C275" s="5">
        <v>900.95</v>
      </c>
      <c r="D275" s="5">
        <v>286</v>
      </c>
      <c r="E275" s="5">
        <v>1614.2</v>
      </c>
      <c r="F275" s="5">
        <v>2287.1999999999998</v>
      </c>
      <c r="G275" s="6">
        <v>28533.97</v>
      </c>
    </row>
    <row r="276" spans="1:7" ht="20.100000000000001" customHeight="1" x14ac:dyDescent="0.25">
      <c r="A276" s="4">
        <v>42047</v>
      </c>
      <c r="B276" s="5">
        <v>346.8</v>
      </c>
      <c r="C276" s="5">
        <v>910.45</v>
      </c>
      <c r="D276" s="5">
        <v>284.39999999999998</v>
      </c>
      <c r="E276" s="5">
        <v>1646.8</v>
      </c>
      <c r="F276" s="5">
        <v>2315.4499999999998</v>
      </c>
      <c r="G276" s="6">
        <v>28805.1</v>
      </c>
    </row>
    <row r="277" spans="1:7" ht="20.100000000000001" customHeight="1" x14ac:dyDescent="0.25">
      <c r="A277" s="4">
        <v>42048</v>
      </c>
      <c r="B277" s="5">
        <v>339.9</v>
      </c>
      <c r="C277" s="5">
        <v>917.2</v>
      </c>
      <c r="D277" s="5">
        <v>307.05</v>
      </c>
      <c r="E277" s="5">
        <v>1661.75</v>
      </c>
      <c r="F277" s="5">
        <v>2296.4</v>
      </c>
      <c r="G277" s="6">
        <v>29094.93</v>
      </c>
    </row>
    <row r="278" spans="1:7" ht="20.100000000000001" customHeight="1" x14ac:dyDescent="0.25">
      <c r="A278" s="4">
        <v>42051</v>
      </c>
      <c r="B278" s="5">
        <v>340.5</v>
      </c>
      <c r="C278" s="5">
        <v>902.65</v>
      </c>
      <c r="D278" s="5">
        <v>306.8</v>
      </c>
      <c r="E278" s="5">
        <v>1649.95</v>
      </c>
      <c r="F278" s="5">
        <v>2278.5</v>
      </c>
      <c r="G278" s="6">
        <v>29135.88</v>
      </c>
    </row>
    <row r="279" spans="1:7" ht="20.100000000000001" customHeight="1" x14ac:dyDescent="0.25">
      <c r="A279" s="4">
        <v>42053</v>
      </c>
      <c r="B279" s="5">
        <v>332.6</v>
      </c>
      <c r="C279" s="5">
        <v>901.45</v>
      </c>
      <c r="D279" s="5">
        <v>305.55</v>
      </c>
      <c r="E279" s="5">
        <v>1664.1</v>
      </c>
      <c r="F279" s="5">
        <v>2295.75</v>
      </c>
      <c r="G279" s="6">
        <v>29320.26</v>
      </c>
    </row>
    <row r="280" spans="1:7" ht="20.100000000000001" customHeight="1" x14ac:dyDescent="0.25">
      <c r="A280" s="4">
        <v>42054</v>
      </c>
      <c r="B280" s="5">
        <v>333.6</v>
      </c>
      <c r="C280" s="5">
        <v>901.35</v>
      </c>
      <c r="D280" s="5">
        <v>302.35000000000002</v>
      </c>
      <c r="E280" s="5">
        <v>1699.5</v>
      </c>
      <c r="F280" s="5">
        <v>2326.6</v>
      </c>
      <c r="G280" s="6">
        <v>29462.27</v>
      </c>
    </row>
    <row r="281" spans="1:7" ht="20.100000000000001" customHeight="1" x14ac:dyDescent="0.25">
      <c r="A281" s="4">
        <v>42055</v>
      </c>
      <c r="B281" s="5">
        <v>331.25</v>
      </c>
      <c r="C281" s="5">
        <v>873.25</v>
      </c>
      <c r="D281" s="5">
        <v>302.25</v>
      </c>
      <c r="E281" s="5">
        <v>1677.8</v>
      </c>
      <c r="F281" s="5">
        <v>2284.3000000000002</v>
      </c>
      <c r="G281" s="6">
        <v>29231.41</v>
      </c>
    </row>
    <row r="282" spans="1:7" ht="20.100000000000001" customHeight="1" x14ac:dyDescent="0.25">
      <c r="A282" s="4">
        <v>42058</v>
      </c>
      <c r="B282" s="5">
        <v>325.05</v>
      </c>
      <c r="C282" s="5">
        <v>851.15</v>
      </c>
      <c r="D282" s="5">
        <v>296.25</v>
      </c>
      <c r="E282" s="5">
        <v>1685.95</v>
      </c>
      <c r="F282" s="5">
        <v>2270.6999999999998</v>
      </c>
      <c r="G282" s="6">
        <v>28975.11</v>
      </c>
    </row>
    <row r="283" spans="1:7" ht="20.100000000000001" customHeight="1" x14ac:dyDescent="0.25">
      <c r="A283" s="4">
        <v>42059</v>
      </c>
      <c r="B283" s="5">
        <v>315.35000000000002</v>
      </c>
      <c r="C283" s="5">
        <v>841.75</v>
      </c>
      <c r="D283" s="5">
        <v>296.14999999999998</v>
      </c>
      <c r="E283" s="5">
        <v>1720.25</v>
      </c>
      <c r="F283" s="5">
        <v>2278.15</v>
      </c>
      <c r="G283" s="6">
        <v>29004.66</v>
      </c>
    </row>
    <row r="284" spans="1:7" ht="20.100000000000001" customHeight="1" x14ac:dyDescent="0.25">
      <c r="A284" s="4">
        <v>42060</v>
      </c>
      <c r="B284" s="5">
        <v>317.14999999999998</v>
      </c>
      <c r="C284" s="5">
        <v>843.55</v>
      </c>
      <c r="D284" s="5">
        <v>295.55</v>
      </c>
      <c r="E284" s="5">
        <v>1697.7</v>
      </c>
      <c r="F284" s="5">
        <v>2318.0500000000002</v>
      </c>
      <c r="G284" s="6">
        <v>29007.99</v>
      </c>
    </row>
    <row r="285" spans="1:7" ht="20.100000000000001" customHeight="1" x14ac:dyDescent="0.25">
      <c r="A285" s="4">
        <v>42061</v>
      </c>
      <c r="B285" s="5">
        <v>319.14999999999998</v>
      </c>
      <c r="C285" s="5">
        <v>842.25</v>
      </c>
      <c r="D285" s="5">
        <v>289.55</v>
      </c>
      <c r="E285" s="5">
        <v>1680.05</v>
      </c>
      <c r="F285" s="5">
        <v>2259.5</v>
      </c>
      <c r="G285" s="6">
        <v>28746.65</v>
      </c>
    </row>
    <row r="286" spans="1:7" ht="20.100000000000001" customHeight="1" x14ac:dyDescent="0.25">
      <c r="A286" s="4">
        <v>42062</v>
      </c>
      <c r="B286" s="5">
        <v>324.89999999999998</v>
      </c>
      <c r="C286" s="5">
        <v>855.65</v>
      </c>
      <c r="D286" s="5">
        <v>299.95</v>
      </c>
      <c r="E286" s="5">
        <v>1758.55</v>
      </c>
      <c r="F286" s="5">
        <v>2266.35</v>
      </c>
      <c r="G286" s="6">
        <v>29220.12</v>
      </c>
    </row>
    <row r="287" spans="1:7" ht="20.100000000000001" customHeight="1" x14ac:dyDescent="0.25">
      <c r="A287" s="4">
        <v>42063</v>
      </c>
      <c r="B287" s="5">
        <v>324.95</v>
      </c>
      <c r="C287" s="5">
        <v>866.25</v>
      </c>
      <c r="D287" s="5">
        <v>301.60000000000002</v>
      </c>
      <c r="E287" s="5">
        <v>1766.9</v>
      </c>
      <c r="F287" s="5">
        <v>2294.85</v>
      </c>
      <c r="G287" s="6">
        <v>29361.5</v>
      </c>
    </row>
    <row r="288" spans="1:7" ht="20.100000000000001" customHeight="1" x14ac:dyDescent="0.25">
      <c r="A288" s="4">
        <v>42065</v>
      </c>
      <c r="B288" s="5">
        <v>320.3</v>
      </c>
      <c r="C288" s="5">
        <v>863.7</v>
      </c>
      <c r="D288" s="5">
        <v>301.89999999999998</v>
      </c>
      <c r="E288" s="5">
        <v>1843.5</v>
      </c>
      <c r="F288" s="5">
        <v>2291.4499999999998</v>
      </c>
      <c r="G288" s="6">
        <v>29459.14</v>
      </c>
    </row>
    <row r="289" spans="1:7" ht="20.100000000000001" customHeight="1" x14ac:dyDescent="0.25">
      <c r="A289" s="4">
        <v>42066</v>
      </c>
      <c r="B289" s="5">
        <v>320.89999999999998</v>
      </c>
      <c r="C289" s="5">
        <v>901.65</v>
      </c>
      <c r="D289" s="5">
        <v>302.75</v>
      </c>
      <c r="E289" s="5">
        <v>1848.9</v>
      </c>
      <c r="F289" s="5">
        <v>2297.35</v>
      </c>
      <c r="G289" s="6">
        <v>29593.73</v>
      </c>
    </row>
    <row r="290" spans="1:7" ht="20.100000000000001" customHeight="1" x14ac:dyDescent="0.25">
      <c r="A290" s="4">
        <v>42067</v>
      </c>
      <c r="B290" s="5">
        <v>320.35000000000002</v>
      </c>
      <c r="C290" s="5">
        <v>886.95</v>
      </c>
      <c r="D290" s="5">
        <v>294.2</v>
      </c>
      <c r="E290" s="5">
        <v>1838.9</v>
      </c>
      <c r="F290" s="5">
        <v>2272.6</v>
      </c>
      <c r="G290" s="6">
        <v>29380.73</v>
      </c>
    </row>
    <row r="291" spans="1:7" ht="20.100000000000001" customHeight="1" x14ac:dyDescent="0.25">
      <c r="A291" s="4">
        <v>42068</v>
      </c>
      <c r="B291" s="5">
        <v>319.8</v>
      </c>
      <c r="C291" s="5">
        <v>884.4</v>
      </c>
      <c r="D291" s="5">
        <v>293.64999999999998</v>
      </c>
      <c r="E291" s="5">
        <v>1825.2</v>
      </c>
      <c r="F291" s="5">
        <v>2251.6999999999998</v>
      </c>
      <c r="G291" s="6">
        <v>29448.95</v>
      </c>
    </row>
    <row r="292" spans="1:7" ht="20.100000000000001" customHeight="1" x14ac:dyDescent="0.25">
      <c r="A292" s="4">
        <v>42072</v>
      </c>
      <c r="B292" s="5">
        <v>316.10000000000002</v>
      </c>
      <c r="C292" s="5">
        <v>868.65</v>
      </c>
      <c r="D292" s="5">
        <v>290.64999999999998</v>
      </c>
      <c r="E292" s="5">
        <v>1762.65</v>
      </c>
      <c r="F292" s="5">
        <v>2190.5500000000002</v>
      </c>
      <c r="G292" s="6">
        <v>28844.78</v>
      </c>
    </row>
    <row r="293" spans="1:7" ht="20.100000000000001" customHeight="1" x14ac:dyDescent="0.25">
      <c r="A293" s="4">
        <v>42073</v>
      </c>
      <c r="B293" s="5">
        <v>314.75</v>
      </c>
      <c r="C293" s="5">
        <v>859.1</v>
      </c>
      <c r="D293" s="5">
        <v>287.60000000000002</v>
      </c>
      <c r="E293" s="5">
        <v>1752.85</v>
      </c>
      <c r="F293" s="5">
        <v>2200.1</v>
      </c>
      <c r="G293" s="6">
        <v>28709.87</v>
      </c>
    </row>
    <row r="294" spans="1:7" ht="20.100000000000001" customHeight="1" x14ac:dyDescent="0.25">
      <c r="A294" s="4">
        <v>42074</v>
      </c>
      <c r="B294" s="5">
        <v>310.35000000000002</v>
      </c>
      <c r="C294" s="5">
        <v>855.85</v>
      </c>
      <c r="D294" s="5">
        <v>285.14999999999998</v>
      </c>
      <c r="E294" s="5">
        <v>1740.3</v>
      </c>
      <c r="F294" s="5">
        <v>2183.6</v>
      </c>
      <c r="G294" s="6">
        <v>28659.17</v>
      </c>
    </row>
    <row r="295" spans="1:7" ht="20.100000000000001" customHeight="1" x14ac:dyDescent="0.25">
      <c r="A295" s="4">
        <v>42075</v>
      </c>
      <c r="B295" s="5">
        <v>312.10000000000002</v>
      </c>
      <c r="C295" s="5">
        <v>863.75</v>
      </c>
      <c r="D295" s="5">
        <v>287.2</v>
      </c>
      <c r="E295" s="5">
        <v>1748</v>
      </c>
      <c r="F295" s="5">
        <v>2217.8000000000002</v>
      </c>
      <c r="G295" s="6">
        <v>28930.41</v>
      </c>
    </row>
    <row r="296" spans="1:7" ht="20.100000000000001" customHeight="1" x14ac:dyDescent="0.25">
      <c r="A296" s="4">
        <v>42076</v>
      </c>
      <c r="B296" s="5">
        <v>313.85000000000002</v>
      </c>
      <c r="C296" s="5">
        <v>850.15</v>
      </c>
      <c r="D296" s="5">
        <v>280.85000000000002</v>
      </c>
      <c r="E296" s="5">
        <v>1693.55</v>
      </c>
      <c r="F296" s="5">
        <v>2216.4499999999998</v>
      </c>
      <c r="G296" s="6">
        <v>28503.3</v>
      </c>
    </row>
    <row r="297" spans="1:7" ht="20.100000000000001" customHeight="1" x14ac:dyDescent="0.25">
      <c r="A297" s="4">
        <v>42079</v>
      </c>
      <c r="B297" s="5">
        <v>312.10000000000002</v>
      </c>
      <c r="C297" s="5">
        <v>842.05</v>
      </c>
      <c r="D297" s="5">
        <v>281.64999999999998</v>
      </c>
      <c r="E297" s="5">
        <v>1681</v>
      </c>
      <c r="F297" s="5">
        <v>2267</v>
      </c>
      <c r="G297" s="6">
        <v>28437.71</v>
      </c>
    </row>
    <row r="298" spans="1:7" ht="20.100000000000001" customHeight="1" x14ac:dyDescent="0.25">
      <c r="A298" s="4">
        <v>42080</v>
      </c>
      <c r="B298" s="5">
        <v>313.89999999999998</v>
      </c>
      <c r="C298" s="5">
        <v>856.85</v>
      </c>
      <c r="D298" s="5">
        <v>282.8</v>
      </c>
      <c r="E298" s="5">
        <v>1713.4</v>
      </c>
      <c r="F298" s="5">
        <v>2241.9499999999998</v>
      </c>
      <c r="G298" s="6">
        <v>28736.38</v>
      </c>
    </row>
    <row r="299" spans="1:7" ht="20.100000000000001" customHeight="1" x14ac:dyDescent="0.25">
      <c r="A299" s="4">
        <v>42081</v>
      </c>
      <c r="B299" s="5">
        <v>309.2</v>
      </c>
      <c r="C299" s="5">
        <v>868.75</v>
      </c>
      <c r="D299" s="5">
        <v>286.60000000000002</v>
      </c>
      <c r="E299" s="5">
        <v>1700.65</v>
      </c>
      <c r="F299" s="5">
        <v>2230.1999999999998</v>
      </c>
      <c r="G299" s="6">
        <v>28622.12</v>
      </c>
    </row>
    <row r="300" spans="1:7" ht="20.100000000000001" customHeight="1" x14ac:dyDescent="0.25">
      <c r="A300" s="4">
        <v>42082</v>
      </c>
      <c r="B300" s="5">
        <v>312.14999999999998</v>
      </c>
      <c r="C300" s="5">
        <v>856.25</v>
      </c>
      <c r="D300" s="5">
        <v>281.55</v>
      </c>
      <c r="E300" s="5">
        <v>1683.05</v>
      </c>
      <c r="F300" s="5">
        <v>2229.9</v>
      </c>
      <c r="G300" s="6">
        <v>28469.67</v>
      </c>
    </row>
    <row r="301" spans="1:7" ht="20.100000000000001" customHeight="1" x14ac:dyDescent="0.25">
      <c r="A301" s="4">
        <v>42083</v>
      </c>
      <c r="B301" s="5">
        <v>311.14999999999998</v>
      </c>
      <c r="C301" s="5">
        <v>854.3</v>
      </c>
      <c r="D301" s="5">
        <v>278.35000000000002</v>
      </c>
      <c r="E301" s="5">
        <v>1669.95</v>
      </c>
      <c r="F301" s="5">
        <v>2258.9499999999998</v>
      </c>
      <c r="G301" s="6">
        <v>28261.08</v>
      </c>
    </row>
    <row r="302" spans="1:7" ht="20.100000000000001" customHeight="1" x14ac:dyDescent="0.25">
      <c r="A302" s="4">
        <v>42086</v>
      </c>
      <c r="B302" s="5">
        <v>314.55</v>
      </c>
      <c r="C302" s="5">
        <v>842.25</v>
      </c>
      <c r="D302" s="5">
        <v>274.7</v>
      </c>
      <c r="E302" s="5">
        <v>1671.5</v>
      </c>
      <c r="F302" s="5">
        <v>2232.4</v>
      </c>
      <c r="G302" s="6">
        <v>28192.02</v>
      </c>
    </row>
    <row r="303" spans="1:7" ht="20.100000000000001" customHeight="1" x14ac:dyDescent="0.25">
      <c r="A303" s="4">
        <v>42087</v>
      </c>
      <c r="B303" s="5">
        <v>314</v>
      </c>
      <c r="C303" s="5">
        <v>848.8</v>
      </c>
      <c r="D303" s="5">
        <v>270.39999999999998</v>
      </c>
      <c r="E303" s="5">
        <v>1671.75</v>
      </c>
      <c r="F303" s="5">
        <v>2212.1</v>
      </c>
      <c r="G303" s="6">
        <v>28161.72</v>
      </c>
    </row>
    <row r="304" spans="1:7" ht="20.100000000000001" customHeight="1" x14ac:dyDescent="0.25">
      <c r="A304" s="4">
        <v>42088</v>
      </c>
      <c r="B304" s="5">
        <v>309.64999999999998</v>
      </c>
      <c r="C304" s="5">
        <v>844.7</v>
      </c>
      <c r="D304" s="5">
        <v>265.35000000000002</v>
      </c>
      <c r="E304" s="5">
        <v>1633.1</v>
      </c>
      <c r="F304" s="5">
        <v>2217.6999999999998</v>
      </c>
      <c r="G304" s="6">
        <v>28111.83</v>
      </c>
    </row>
    <row r="305" spans="1:7" ht="20.100000000000001" customHeight="1" x14ac:dyDescent="0.25">
      <c r="A305" s="4">
        <v>42089</v>
      </c>
      <c r="B305" s="5">
        <v>303.8</v>
      </c>
      <c r="C305" s="5">
        <v>830.6</v>
      </c>
      <c r="D305" s="5">
        <v>256.89999999999998</v>
      </c>
      <c r="E305" s="5">
        <v>1636</v>
      </c>
      <c r="F305" s="5">
        <v>2144.4499999999998</v>
      </c>
      <c r="G305" s="6">
        <v>27457.58</v>
      </c>
    </row>
    <row r="306" spans="1:7" ht="20.100000000000001" customHeight="1" x14ac:dyDescent="0.25">
      <c r="A306" s="4">
        <v>42090</v>
      </c>
      <c r="B306" s="5">
        <v>304.10000000000002</v>
      </c>
      <c r="C306" s="5">
        <v>811.75</v>
      </c>
      <c r="D306" s="5">
        <v>263.55</v>
      </c>
      <c r="E306" s="5">
        <v>1676.85</v>
      </c>
      <c r="F306" s="5">
        <v>2201.9499999999998</v>
      </c>
      <c r="G306" s="6">
        <v>27458.639999999999</v>
      </c>
    </row>
    <row r="307" spans="1:7" ht="20.100000000000001" customHeight="1" x14ac:dyDescent="0.25">
      <c r="A307" s="4">
        <v>42093</v>
      </c>
      <c r="B307" s="5">
        <v>314.7</v>
      </c>
      <c r="C307" s="5">
        <v>810.35</v>
      </c>
      <c r="D307" s="5">
        <v>267.89999999999998</v>
      </c>
      <c r="E307" s="5">
        <v>1728.2</v>
      </c>
      <c r="F307" s="5">
        <v>2229.8000000000002</v>
      </c>
      <c r="G307" s="6">
        <v>27975.86</v>
      </c>
    </row>
    <row r="308" spans="1:7" ht="20.100000000000001" customHeight="1" x14ac:dyDescent="0.25">
      <c r="A308" s="4">
        <v>42094</v>
      </c>
      <c r="B308" s="5">
        <v>306.8</v>
      </c>
      <c r="C308" s="5">
        <v>824.7</v>
      </c>
      <c r="D308" s="5">
        <v>267</v>
      </c>
      <c r="E308" s="5">
        <v>1719</v>
      </c>
      <c r="F308" s="5">
        <v>2216.6</v>
      </c>
      <c r="G308" s="6">
        <v>27957.49</v>
      </c>
    </row>
    <row r="309" spans="1:7" ht="20.100000000000001" customHeight="1" x14ac:dyDescent="0.25">
      <c r="A309" s="4">
        <v>42095</v>
      </c>
      <c r="B309" s="5">
        <v>306.45</v>
      </c>
      <c r="C309" s="5">
        <v>834.55</v>
      </c>
      <c r="D309" s="5">
        <v>273.45</v>
      </c>
      <c r="E309" s="5">
        <v>1734.2</v>
      </c>
      <c r="F309" s="5">
        <v>2172.25</v>
      </c>
      <c r="G309" s="6">
        <v>28260.14</v>
      </c>
    </row>
    <row r="310" spans="1:7" ht="20.100000000000001" customHeight="1" x14ac:dyDescent="0.25">
      <c r="A310" s="4">
        <v>42100</v>
      </c>
      <c r="B310" s="5">
        <v>317.10000000000002</v>
      </c>
      <c r="C310" s="5">
        <v>824</v>
      </c>
      <c r="D310" s="5">
        <v>274.55</v>
      </c>
      <c r="E310" s="5">
        <v>1755.8</v>
      </c>
      <c r="F310" s="5">
        <v>2177.1999999999998</v>
      </c>
      <c r="G310" s="6">
        <v>28504.46</v>
      </c>
    </row>
    <row r="311" spans="1:7" ht="20.100000000000001" customHeight="1" x14ac:dyDescent="0.25">
      <c r="A311" s="4">
        <v>42101</v>
      </c>
      <c r="B311" s="5">
        <v>318.39999999999998</v>
      </c>
      <c r="C311" s="5">
        <v>832.8</v>
      </c>
      <c r="D311" s="5">
        <v>271.89999999999998</v>
      </c>
      <c r="E311" s="5">
        <v>1769.6</v>
      </c>
      <c r="F311" s="5">
        <v>2161.25</v>
      </c>
      <c r="G311" s="6">
        <v>28516.59</v>
      </c>
    </row>
    <row r="312" spans="1:7" ht="20.100000000000001" customHeight="1" x14ac:dyDescent="0.25">
      <c r="A312" s="4">
        <v>42102</v>
      </c>
      <c r="B312" s="5">
        <v>312.85000000000002</v>
      </c>
      <c r="C312" s="5">
        <v>865.5</v>
      </c>
      <c r="D312" s="5">
        <v>273.60000000000002</v>
      </c>
      <c r="E312" s="5">
        <v>1775.95</v>
      </c>
      <c r="F312" s="5">
        <v>2200.8000000000002</v>
      </c>
      <c r="G312" s="6">
        <v>28707.75</v>
      </c>
    </row>
    <row r="313" spans="1:7" ht="20.100000000000001" customHeight="1" x14ac:dyDescent="0.25">
      <c r="A313" s="4">
        <v>42103</v>
      </c>
      <c r="B313" s="5">
        <v>310.2</v>
      </c>
      <c r="C313" s="5">
        <v>894.95</v>
      </c>
      <c r="D313" s="5">
        <v>280.45</v>
      </c>
      <c r="E313" s="5">
        <v>1769.9</v>
      </c>
      <c r="F313" s="5">
        <v>2211.4</v>
      </c>
      <c r="G313" s="6">
        <v>28885.21</v>
      </c>
    </row>
    <row r="314" spans="1:7" ht="20.100000000000001" customHeight="1" x14ac:dyDescent="0.25">
      <c r="A314" s="4">
        <v>42104</v>
      </c>
      <c r="B314" s="5">
        <v>309.75</v>
      </c>
      <c r="C314" s="5">
        <v>903.65</v>
      </c>
      <c r="D314" s="5">
        <v>285.64999999999998</v>
      </c>
      <c r="E314" s="5">
        <v>1761.45</v>
      </c>
      <c r="F314" s="5">
        <v>2233.3000000000002</v>
      </c>
      <c r="G314" s="6">
        <v>28879.38</v>
      </c>
    </row>
    <row r="315" spans="1:7" ht="20.100000000000001" customHeight="1" x14ac:dyDescent="0.25">
      <c r="A315" s="4">
        <v>42107</v>
      </c>
      <c r="B315" s="5">
        <v>311.7</v>
      </c>
      <c r="C315" s="5">
        <v>922.4</v>
      </c>
      <c r="D315" s="5">
        <v>285.45</v>
      </c>
      <c r="E315" s="5">
        <v>1801.95</v>
      </c>
      <c r="F315" s="5">
        <v>2239</v>
      </c>
      <c r="G315" s="6">
        <v>29044.44</v>
      </c>
    </row>
    <row r="316" spans="1:7" ht="20.100000000000001" customHeight="1" x14ac:dyDescent="0.25">
      <c r="A316" s="4">
        <v>42109</v>
      </c>
      <c r="B316" s="5">
        <v>317.2</v>
      </c>
      <c r="C316" s="5">
        <v>923.75</v>
      </c>
      <c r="D316" s="5">
        <v>290</v>
      </c>
      <c r="E316" s="5">
        <v>1788.35</v>
      </c>
      <c r="F316" s="5">
        <v>2213.1999999999998</v>
      </c>
      <c r="G316" s="6">
        <v>28799.69</v>
      </c>
    </row>
    <row r="317" spans="1:7" ht="20.100000000000001" customHeight="1" x14ac:dyDescent="0.25">
      <c r="A317" s="4">
        <v>42110</v>
      </c>
      <c r="B317" s="5">
        <v>327.5</v>
      </c>
      <c r="C317" s="5">
        <v>927.45</v>
      </c>
      <c r="D317" s="5">
        <v>291.45</v>
      </c>
      <c r="E317" s="5">
        <v>1752.5</v>
      </c>
      <c r="F317" s="5">
        <v>2191.1</v>
      </c>
      <c r="G317" s="6">
        <v>28666.04</v>
      </c>
    </row>
    <row r="318" spans="1:7" ht="20.100000000000001" customHeight="1" x14ac:dyDescent="0.25">
      <c r="A318" s="4">
        <v>42111</v>
      </c>
      <c r="B318" s="5">
        <v>329.9</v>
      </c>
      <c r="C318" s="5">
        <v>926.85</v>
      </c>
      <c r="D318" s="5">
        <v>291.05</v>
      </c>
      <c r="E318" s="5">
        <v>1742.25</v>
      </c>
      <c r="F318" s="5">
        <v>2181.9499999999998</v>
      </c>
      <c r="G318" s="6">
        <v>28442.1</v>
      </c>
    </row>
    <row r="319" spans="1:7" ht="20.100000000000001" customHeight="1" x14ac:dyDescent="0.25">
      <c r="A319" s="4">
        <v>42114</v>
      </c>
      <c r="B319" s="5">
        <v>321.75</v>
      </c>
      <c r="C319" s="5">
        <v>885.55</v>
      </c>
      <c r="D319" s="5">
        <v>287.45</v>
      </c>
      <c r="E319" s="5">
        <v>1698.5</v>
      </c>
      <c r="F319" s="5">
        <v>2133.25</v>
      </c>
      <c r="G319" s="6">
        <v>27886.21</v>
      </c>
    </row>
    <row r="320" spans="1:7" ht="20.100000000000001" customHeight="1" x14ac:dyDescent="0.25">
      <c r="A320" s="4">
        <v>42115</v>
      </c>
      <c r="B320" s="5">
        <v>320.45</v>
      </c>
      <c r="C320" s="5">
        <v>875.9</v>
      </c>
      <c r="D320" s="5">
        <v>289.05</v>
      </c>
      <c r="E320" s="5">
        <v>1689.4</v>
      </c>
      <c r="F320" s="5">
        <v>2144.4</v>
      </c>
      <c r="G320" s="6">
        <v>27676.04</v>
      </c>
    </row>
    <row r="321" spans="1:7" ht="20.100000000000001" customHeight="1" x14ac:dyDescent="0.25">
      <c r="A321" s="4">
        <v>42116</v>
      </c>
      <c r="B321" s="5">
        <v>312.10000000000002</v>
      </c>
      <c r="C321" s="5">
        <v>879.9</v>
      </c>
      <c r="D321" s="5">
        <v>284.10000000000002</v>
      </c>
      <c r="E321" s="5">
        <v>1744.9</v>
      </c>
      <c r="F321" s="5">
        <v>2138.4499999999998</v>
      </c>
      <c r="G321" s="6">
        <v>27890.13</v>
      </c>
    </row>
    <row r="322" spans="1:7" ht="20.100000000000001" customHeight="1" x14ac:dyDescent="0.25">
      <c r="A322" s="4">
        <v>42117</v>
      </c>
      <c r="B322" s="5">
        <v>307.8</v>
      </c>
      <c r="C322" s="5">
        <v>877</v>
      </c>
      <c r="D322" s="5">
        <v>277.25</v>
      </c>
      <c r="E322" s="5">
        <v>1724.95</v>
      </c>
      <c r="F322" s="5">
        <v>2122.5500000000002</v>
      </c>
      <c r="G322" s="6">
        <v>27735.02</v>
      </c>
    </row>
    <row r="323" spans="1:7" ht="20.100000000000001" customHeight="1" x14ac:dyDescent="0.25">
      <c r="A323" s="4">
        <v>42118</v>
      </c>
      <c r="B323" s="5">
        <v>315.8</v>
      </c>
      <c r="C323" s="5">
        <v>879.4</v>
      </c>
      <c r="D323" s="5">
        <v>275.64999999999998</v>
      </c>
      <c r="E323" s="5">
        <v>1679.6</v>
      </c>
      <c r="F323" s="5">
        <v>1996.25</v>
      </c>
      <c r="G323" s="6">
        <v>27437.94</v>
      </c>
    </row>
    <row r="324" spans="1:7" ht="20.100000000000001" customHeight="1" x14ac:dyDescent="0.25">
      <c r="A324" s="4">
        <v>42121</v>
      </c>
      <c r="B324" s="5">
        <v>309.39999999999998</v>
      </c>
      <c r="C324" s="5">
        <v>874.55</v>
      </c>
      <c r="D324" s="5">
        <v>267.14999999999998</v>
      </c>
      <c r="E324" s="5">
        <v>1667.4</v>
      </c>
      <c r="F324" s="5">
        <v>1986</v>
      </c>
      <c r="G324" s="6">
        <v>27176.99</v>
      </c>
    </row>
    <row r="325" spans="1:7" ht="20.100000000000001" customHeight="1" x14ac:dyDescent="0.25">
      <c r="A325" s="4">
        <v>42122</v>
      </c>
      <c r="B325" s="5">
        <v>307.7</v>
      </c>
      <c r="C325" s="5">
        <v>865</v>
      </c>
      <c r="D325" s="5">
        <v>272.39999999999998</v>
      </c>
      <c r="E325" s="5">
        <v>1665.35</v>
      </c>
      <c r="F325" s="5">
        <v>1961.35</v>
      </c>
      <c r="G325" s="6">
        <v>27396.38</v>
      </c>
    </row>
    <row r="326" spans="1:7" ht="20.100000000000001" customHeight="1" x14ac:dyDescent="0.25">
      <c r="A326" s="4">
        <v>42123</v>
      </c>
      <c r="B326" s="5">
        <v>306.2</v>
      </c>
      <c r="C326" s="5">
        <v>851.25</v>
      </c>
      <c r="D326" s="5">
        <v>271.8</v>
      </c>
      <c r="E326" s="5">
        <v>1654.8</v>
      </c>
      <c r="F326" s="5">
        <v>1961.6</v>
      </c>
      <c r="G326" s="6">
        <v>27225.93</v>
      </c>
    </row>
    <row r="327" spans="1:7" ht="20.100000000000001" customHeight="1" x14ac:dyDescent="0.25">
      <c r="A327" s="4">
        <v>42124</v>
      </c>
      <c r="B327" s="5">
        <v>304.60000000000002</v>
      </c>
      <c r="C327" s="5">
        <v>862.85</v>
      </c>
      <c r="D327" s="5">
        <v>270.05</v>
      </c>
      <c r="E327" s="5">
        <v>1632.5</v>
      </c>
      <c r="F327" s="5">
        <v>1942.4</v>
      </c>
      <c r="G327" s="6">
        <v>27011.31</v>
      </c>
    </row>
    <row r="328" spans="1:7" ht="20.100000000000001" customHeight="1" x14ac:dyDescent="0.25">
      <c r="A328" s="4">
        <v>42128</v>
      </c>
      <c r="B328" s="5">
        <v>327.64999999999998</v>
      </c>
      <c r="C328" s="5">
        <v>890.45</v>
      </c>
      <c r="D328" s="5">
        <v>277.3</v>
      </c>
      <c r="E328" s="5">
        <v>1630.5</v>
      </c>
      <c r="F328" s="5">
        <v>1994.3</v>
      </c>
      <c r="G328" s="6">
        <v>27490.59</v>
      </c>
    </row>
    <row r="329" spans="1:7" ht="20.100000000000001" customHeight="1" x14ac:dyDescent="0.25">
      <c r="A329" s="4">
        <v>42129</v>
      </c>
      <c r="B329" s="5">
        <v>341.9</v>
      </c>
      <c r="C329" s="5">
        <v>890.9</v>
      </c>
      <c r="D329" s="5">
        <v>272.14999999999998</v>
      </c>
      <c r="E329" s="5">
        <v>1641.4</v>
      </c>
      <c r="F329" s="5">
        <v>1966.75</v>
      </c>
      <c r="G329" s="6">
        <v>27440.14</v>
      </c>
    </row>
    <row r="330" spans="1:7" ht="20.100000000000001" customHeight="1" x14ac:dyDescent="0.25">
      <c r="A330" s="4">
        <v>42130</v>
      </c>
      <c r="B330" s="5">
        <v>328.35</v>
      </c>
      <c r="C330" s="5">
        <v>879.25</v>
      </c>
      <c r="D330" s="5">
        <v>265.3</v>
      </c>
      <c r="E330" s="5">
        <v>1564.65</v>
      </c>
      <c r="F330" s="5">
        <v>1922.5</v>
      </c>
      <c r="G330" s="6">
        <v>26717.37</v>
      </c>
    </row>
    <row r="331" spans="1:7" ht="20.100000000000001" customHeight="1" x14ac:dyDescent="0.25">
      <c r="A331" s="4">
        <v>42131</v>
      </c>
      <c r="B331" s="5">
        <v>318.7</v>
      </c>
      <c r="C331" s="5">
        <v>869.4</v>
      </c>
      <c r="D331" s="5">
        <v>261.3</v>
      </c>
      <c r="E331" s="5">
        <v>1568</v>
      </c>
      <c r="F331" s="5">
        <v>1942.8</v>
      </c>
      <c r="G331" s="6">
        <v>26599.11</v>
      </c>
    </row>
    <row r="332" spans="1:7" ht="20.100000000000001" customHeight="1" x14ac:dyDescent="0.25">
      <c r="A332" s="4">
        <v>42132</v>
      </c>
      <c r="B332" s="5">
        <v>315.64999999999998</v>
      </c>
      <c r="C332" s="5">
        <v>889.9</v>
      </c>
      <c r="D332" s="5">
        <v>261.8</v>
      </c>
      <c r="E332" s="5">
        <v>1597.3</v>
      </c>
      <c r="F332" s="5">
        <v>1958</v>
      </c>
      <c r="G332" s="6">
        <v>27105.39</v>
      </c>
    </row>
    <row r="333" spans="1:7" ht="20.100000000000001" customHeight="1" x14ac:dyDescent="0.25">
      <c r="A333" s="4">
        <v>42135</v>
      </c>
      <c r="B333" s="5">
        <v>319.2</v>
      </c>
      <c r="C333" s="5">
        <v>895.75</v>
      </c>
      <c r="D333" s="5">
        <v>276.05</v>
      </c>
      <c r="E333" s="5">
        <v>1614.5</v>
      </c>
      <c r="F333" s="5">
        <v>1992</v>
      </c>
      <c r="G333" s="6">
        <v>27507.3</v>
      </c>
    </row>
    <row r="334" spans="1:7" ht="20.100000000000001" customHeight="1" x14ac:dyDescent="0.25">
      <c r="A334" s="4">
        <v>42136</v>
      </c>
      <c r="B334" s="5">
        <v>309.55</v>
      </c>
      <c r="C334" s="5">
        <v>868.35</v>
      </c>
      <c r="D334" s="5">
        <v>267.39999999999998</v>
      </c>
      <c r="E334" s="5">
        <v>1559.6</v>
      </c>
      <c r="F334" s="5">
        <v>1949.6</v>
      </c>
      <c r="G334" s="6">
        <v>26877.48</v>
      </c>
    </row>
    <row r="335" spans="1:7" ht="20.100000000000001" customHeight="1" x14ac:dyDescent="0.25">
      <c r="A335" s="4">
        <v>42137</v>
      </c>
      <c r="B335" s="5">
        <v>311.75</v>
      </c>
      <c r="C335" s="5">
        <v>884.8</v>
      </c>
      <c r="D335" s="5">
        <v>274.14999999999998</v>
      </c>
      <c r="E335" s="5">
        <v>1591.1</v>
      </c>
      <c r="F335" s="5">
        <v>1955.95</v>
      </c>
      <c r="G335" s="6">
        <v>27251.1</v>
      </c>
    </row>
    <row r="336" spans="1:7" ht="20.100000000000001" customHeight="1" x14ac:dyDescent="0.25">
      <c r="A336" s="4">
        <v>42138</v>
      </c>
      <c r="B336" s="5">
        <v>316.25</v>
      </c>
      <c r="C336" s="5">
        <v>878.5</v>
      </c>
      <c r="D336" s="5">
        <v>280.64999999999998</v>
      </c>
      <c r="E336" s="5">
        <v>1580.7</v>
      </c>
      <c r="F336" s="5">
        <v>1934.55</v>
      </c>
      <c r="G336" s="6">
        <v>27206.06</v>
      </c>
    </row>
    <row r="337" spans="1:7" ht="20.100000000000001" customHeight="1" x14ac:dyDescent="0.25">
      <c r="A337" s="4">
        <v>42139</v>
      </c>
      <c r="B337" s="5">
        <v>318.45</v>
      </c>
      <c r="C337" s="5">
        <v>873.95</v>
      </c>
      <c r="D337" s="5">
        <v>287.35000000000002</v>
      </c>
      <c r="E337" s="5">
        <v>1590.95</v>
      </c>
      <c r="F337" s="5">
        <v>1959.75</v>
      </c>
      <c r="G337" s="6">
        <v>27324</v>
      </c>
    </row>
    <row r="338" spans="1:7" ht="20.100000000000001" customHeight="1" x14ac:dyDescent="0.25">
      <c r="A338" s="4">
        <v>42142</v>
      </c>
      <c r="B338" s="5">
        <v>321.75</v>
      </c>
      <c r="C338" s="5">
        <v>890.5</v>
      </c>
      <c r="D338" s="5">
        <v>288.75</v>
      </c>
      <c r="E338" s="5">
        <v>1610.6</v>
      </c>
      <c r="F338" s="5">
        <v>1991.75</v>
      </c>
      <c r="G338" s="6">
        <v>27687.3</v>
      </c>
    </row>
    <row r="339" spans="1:7" ht="20.100000000000001" customHeight="1" x14ac:dyDescent="0.25">
      <c r="A339" s="4">
        <v>42143</v>
      </c>
      <c r="B339" s="5">
        <v>316.8</v>
      </c>
      <c r="C339" s="5">
        <v>895.5</v>
      </c>
      <c r="D339" s="5">
        <v>288.3</v>
      </c>
      <c r="E339" s="5">
        <v>1619.1</v>
      </c>
      <c r="F339" s="5">
        <v>2018.15</v>
      </c>
      <c r="G339" s="6">
        <v>27645.53</v>
      </c>
    </row>
    <row r="340" spans="1:7" ht="20.100000000000001" customHeight="1" x14ac:dyDescent="0.25">
      <c r="A340" s="4">
        <v>42144</v>
      </c>
      <c r="B340" s="5">
        <v>314.8</v>
      </c>
      <c r="C340" s="5">
        <v>907.4</v>
      </c>
      <c r="D340" s="5">
        <v>291.8</v>
      </c>
      <c r="E340" s="5">
        <v>1613.55</v>
      </c>
      <c r="F340" s="5">
        <v>2044.7</v>
      </c>
      <c r="G340" s="6">
        <v>27837.21</v>
      </c>
    </row>
    <row r="341" spans="1:7" ht="20.100000000000001" customHeight="1" x14ac:dyDescent="0.25">
      <c r="A341" s="4">
        <v>42145</v>
      </c>
      <c r="B341" s="5">
        <v>317.60000000000002</v>
      </c>
      <c r="C341" s="5">
        <v>896.9</v>
      </c>
      <c r="D341" s="5">
        <v>289.35000000000002</v>
      </c>
      <c r="E341" s="5">
        <v>1633.95</v>
      </c>
      <c r="F341" s="5">
        <v>2043.35</v>
      </c>
      <c r="G341" s="6">
        <v>27809.35</v>
      </c>
    </row>
    <row r="342" spans="1:7" ht="20.100000000000001" customHeight="1" x14ac:dyDescent="0.25">
      <c r="A342" s="4">
        <v>42146</v>
      </c>
      <c r="B342" s="5">
        <v>322.45</v>
      </c>
      <c r="C342" s="5">
        <v>902.65</v>
      </c>
      <c r="D342" s="5">
        <v>282.45</v>
      </c>
      <c r="E342" s="5">
        <v>1651</v>
      </c>
      <c r="F342" s="5">
        <v>2041.8</v>
      </c>
      <c r="G342" s="6">
        <v>27957.5</v>
      </c>
    </row>
    <row r="343" spans="1:7" ht="20.100000000000001" customHeight="1" x14ac:dyDescent="0.25">
      <c r="A343" s="4">
        <v>42149</v>
      </c>
      <c r="B343" s="5">
        <v>329.3</v>
      </c>
      <c r="C343" s="5">
        <v>894.2</v>
      </c>
      <c r="D343" s="5">
        <v>277.7</v>
      </c>
      <c r="E343" s="5">
        <v>1629.15</v>
      </c>
      <c r="F343" s="5">
        <v>2018</v>
      </c>
      <c r="G343" s="6">
        <v>27643.88</v>
      </c>
    </row>
    <row r="344" spans="1:7" ht="20.100000000000001" customHeight="1" x14ac:dyDescent="0.25">
      <c r="A344" s="4">
        <v>42150</v>
      </c>
      <c r="B344" s="5">
        <v>322.55</v>
      </c>
      <c r="C344" s="5">
        <v>884.65</v>
      </c>
      <c r="D344" s="5">
        <v>277.25</v>
      </c>
      <c r="E344" s="5">
        <v>1618.3</v>
      </c>
      <c r="F344" s="5">
        <v>2009.3</v>
      </c>
      <c r="G344" s="6">
        <v>27531.41</v>
      </c>
    </row>
    <row r="345" spans="1:7" ht="20.100000000000001" customHeight="1" x14ac:dyDescent="0.25">
      <c r="A345" s="4">
        <v>42151</v>
      </c>
      <c r="B345" s="5">
        <v>331.25</v>
      </c>
      <c r="C345" s="5">
        <v>886.95</v>
      </c>
      <c r="D345" s="5">
        <v>280.64999999999998</v>
      </c>
      <c r="E345" s="5">
        <v>1633.85</v>
      </c>
      <c r="F345" s="5">
        <v>1969.05</v>
      </c>
      <c r="G345" s="6">
        <v>27564.66</v>
      </c>
    </row>
    <row r="346" spans="1:7" ht="20.100000000000001" customHeight="1" x14ac:dyDescent="0.25">
      <c r="A346" s="4">
        <v>42152</v>
      </c>
      <c r="B346" s="5">
        <v>328.1</v>
      </c>
      <c r="C346" s="5">
        <v>876.75</v>
      </c>
      <c r="D346" s="5">
        <v>277.5</v>
      </c>
      <c r="E346" s="5">
        <v>1628.55</v>
      </c>
      <c r="F346" s="5">
        <v>2014.3</v>
      </c>
      <c r="G346" s="6">
        <v>27506.71</v>
      </c>
    </row>
    <row r="347" spans="1:7" ht="20.100000000000001" customHeight="1" x14ac:dyDescent="0.25">
      <c r="A347" s="4">
        <v>42153</v>
      </c>
      <c r="B347" s="5">
        <v>329.95</v>
      </c>
      <c r="C347" s="5">
        <v>877.15</v>
      </c>
      <c r="D347" s="5">
        <v>278.14999999999998</v>
      </c>
      <c r="E347" s="5">
        <v>1655.35</v>
      </c>
      <c r="F347" s="5">
        <v>2022.4</v>
      </c>
      <c r="G347" s="6">
        <v>27828.44</v>
      </c>
    </row>
    <row r="348" spans="1:7" ht="20.100000000000001" customHeight="1" x14ac:dyDescent="0.25">
      <c r="A348" s="4">
        <v>42156</v>
      </c>
      <c r="B348" s="5">
        <v>324.05</v>
      </c>
      <c r="C348" s="5">
        <v>901.35</v>
      </c>
      <c r="D348" s="5">
        <v>278.14999999999998</v>
      </c>
      <c r="E348" s="5">
        <v>1705.5</v>
      </c>
      <c r="F348" s="5">
        <v>2045.7</v>
      </c>
      <c r="G348" s="6">
        <v>27848.99</v>
      </c>
    </row>
    <row r="349" spans="1:7" ht="20.100000000000001" customHeight="1" x14ac:dyDescent="0.25">
      <c r="A349" s="4">
        <v>42157</v>
      </c>
      <c r="B349" s="5">
        <v>320.25</v>
      </c>
      <c r="C349" s="5">
        <v>898.7</v>
      </c>
      <c r="D349" s="5">
        <v>266.25</v>
      </c>
      <c r="E349" s="5">
        <v>1672.3</v>
      </c>
      <c r="F349" s="5">
        <v>2008.8</v>
      </c>
      <c r="G349" s="6">
        <v>27188.38</v>
      </c>
    </row>
    <row r="350" spans="1:7" ht="20.100000000000001" customHeight="1" x14ac:dyDescent="0.25">
      <c r="A350" s="4">
        <v>42158</v>
      </c>
      <c r="B350" s="5">
        <v>308.05</v>
      </c>
      <c r="C350" s="5">
        <v>895.9</v>
      </c>
      <c r="D350" s="5">
        <v>257.55</v>
      </c>
      <c r="E350" s="5">
        <v>1652.9</v>
      </c>
      <c r="F350" s="5">
        <v>2023.1</v>
      </c>
      <c r="G350" s="6">
        <v>26837.200000000001</v>
      </c>
    </row>
    <row r="351" spans="1:7" ht="20.100000000000001" customHeight="1" x14ac:dyDescent="0.25">
      <c r="A351" s="4">
        <v>42159</v>
      </c>
      <c r="B351" s="5">
        <v>301.39999999999998</v>
      </c>
      <c r="C351" s="5">
        <v>912.5</v>
      </c>
      <c r="D351" s="5">
        <v>257.60000000000002</v>
      </c>
      <c r="E351" s="5">
        <v>1660.95</v>
      </c>
      <c r="F351" s="5">
        <v>2028.05</v>
      </c>
      <c r="G351" s="6">
        <v>26813.42</v>
      </c>
    </row>
    <row r="352" spans="1:7" ht="20.100000000000001" customHeight="1" x14ac:dyDescent="0.25">
      <c r="A352" s="4">
        <v>42160</v>
      </c>
      <c r="B352" s="5">
        <v>308.39999999999998</v>
      </c>
      <c r="C352" s="5">
        <v>906.05</v>
      </c>
      <c r="D352" s="5">
        <v>257.8</v>
      </c>
      <c r="E352" s="5">
        <v>1682.3</v>
      </c>
      <c r="F352" s="5">
        <v>2012.1</v>
      </c>
      <c r="G352" s="6">
        <v>26768.49</v>
      </c>
    </row>
    <row r="353" spans="1:7" ht="20.100000000000001" customHeight="1" x14ac:dyDescent="0.25">
      <c r="A353" s="4">
        <v>42163</v>
      </c>
      <c r="B353" s="5">
        <v>306.35000000000002</v>
      </c>
      <c r="C353" s="5">
        <v>885.25</v>
      </c>
      <c r="D353" s="5">
        <v>254.85</v>
      </c>
      <c r="E353" s="5">
        <v>1677.55</v>
      </c>
      <c r="F353" s="5">
        <v>2000.25</v>
      </c>
      <c r="G353" s="6">
        <v>26523.09</v>
      </c>
    </row>
    <row r="354" spans="1:7" ht="20.100000000000001" customHeight="1" x14ac:dyDescent="0.25">
      <c r="A354" s="4">
        <v>42164</v>
      </c>
      <c r="B354" s="5">
        <v>301.85000000000002</v>
      </c>
      <c r="C354" s="5">
        <v>883.9</v>
      </c>
      <c r="D354" s="5">
        <v>257.39999999999998</v>
      </c>
      <c r="E354" s="5">
        <v>1667.15</v>
      </c>
      <c r="F354" s="5">
        <v>1992.55</v>
      </c>
      <c r="G354" s="6">
        <v>26481.25</v>
      </c>
    </row>
    <row r="355" spans="1:7" ht="20.100000000000001" customHeight="1" x14ac:dyDescent="0.25">
      <c r="A355" s="4">
        <v>42165</v>
      </c>
      <c r="B355" s="5">
        <v>305.5</v>
      </c>
      <c r="C355" s="5">
        <v>905.9</v>
      </c>
      <c r="D355" s="5">
        <v>260.05</v>
      </c>
      <c r="E355" s="5">
        <v>1706.65</v>
      </c>
      <c r="F355" s="5">
        <v>2026.2</v>
      </c>
      <c r="G355" s="6">
        <v>26840.5</v>
      </c>
    </row>
    <row r="356" spans="1:7" ht="20.100000000000001" customHeight="1" x14ac:dyDescent="0.25">
      <c r="A356" s="4">
        <v>42166</v>
      </c>
      <c r="B356" s="5">
        <v>301.3</v>
      </c>
      <c r="C356" s="5">
        <v>877.2</v>
      </c>
      <c r="D356" s="5">
        <v>253.85</v>
      </c>
      <c r="E356" s="5">
        <v>1674.8</v>
      </c>
      <c r="F356" s="5">
        <v>2001.85</v>
      </c>
      <c r="G356" s="6">
        <v>26370.98</v>
      </c>
    </row>
    <row r="357" spans="1:7" ht="20.100000000000001" customHeight="1" x14ac:dyDescent="0.25">
      <c r="A357" s="4">
        <v>42167</v>
      </c>
      <c r="B357" s="5">
        <v>300.45</v>
      </c>
      <c r="C357" s="5">
        <v>889.15</v>
      </c>
      <c r="D357" s="5">
        <v>253.95</v>
      </c>
      <c r="E357" s="5">
        <v>1659.2</v>
      </c>
      <c r="F357" s="5">
        <v>1976.65</v>
      </c>
      <c r="G357" s="6">
        <v>26425.3</v>
      </c>
    </row>
    <row r="358" spans="1:7" ht="20.100000000000001" customHeight="1" x14ac:dyDescent="0.25">
      <c r="A358" s="4">
        <v>42170</v>
      </c>
      <c r="B358" s="5">
        <v>303.89999999999998</v>
      </c>
      <c r="C358" s="5">
        <v>901</v>
      </c>
      <c r="D358" s="5">
        <v>250.55</v>
      </c>
      <c r="E358" s="5">
        <v>1670.75</v>
      </c>
      <c r="F358" s="5">
        <v>991.1</v>
      </c>
      <c r="G358" s="6">
        <v>26586.55</v>
      </c>
    </row>
    <row r="359" spans="1:7" ht="20.100000000000001" customHeight="1" x14ac:dyDescent="0.25">
      <c r="A359" s="4">
        <v>42171</v>
      </c>
      <c r="B359" s="5">
        <v>304.14999999999998</v>
      </c>
      <c r="C359" s="5">
        <v>903.95</v>
      </c>
      <c r="D359" s="5">
        <v>254.6</v>
      </c>
      <c r="E359" s="5">
        <v>1676.65</v>
      </c>
      <c r="F359" s="5">
        <v>999.45</v>
      </c>
      <c r="G359" s="6">
        <v>26686.51</v>
      </c>
    </row>
    <row r="360" spans="1:7" ht="20.100000000000001" customHeight="1" x14ac:dyDescent="0.25">
      <c r="A360" s="4">
        <v>42172</v>
      </c>
      <c r="B360" s="5">
        <v>306.05</v>
      </c>
      <c r="C360" s="5">
        <v>931.1</v>
      </c>
      <c r="D360" s="5">
        <v>255.1</v>
      </c>
      <c r="E360" s="5">
        <v>1705.3</v>
      </c>
      <c r="F360" s="5">
        <v>995.8</v>
      </c>
      <c r="G360" s="6">
        <v>26832.66</v>
      </c>
    </row>
    <row r="361" spans="1:7" ht="20.100000000000001" customHeight="1" x14ac:dyDescent="0.25">
      <c r="A361" s="4">
        <v>42173</v>
      </c>
      <c r="B361" s="5">
        <v>312.64999999999998</v>
      </c>
      <c r="C361" s="5">
        <v>979.05</v>
      </c>
      <c r="D361" s="5">
        <v>258.05</v>
      </c>
      <c r="E361" s="5">
        <v>1713.55</v>
      </c>
      <c r="F361" s="5">
        <v>1000.9</v>
      </c>
      <c r="G361" s="6">
        <v>27115.83</v>
      </c>
    </row>
    <row r="362" spans="1:7" ht="20.100000000000001" customHeight="1" x14ac:dyDescent="0.25">
      <c r="A362" s="4">
        <v>42174</v>
      </c>
      <c r="B362" s="5">
        <v>318.95</v>
      </c>
      <c r="C362" s="5">
        <v>996.5</v>
      </c>
      <c r="D362" s="5">
        <v>260.14999999999998</v>
      </c>
      <c r="E362" s="5">
        <v>1719.15</v>
      </c>
      <c r="F362" s="5">
        <v>996.75</v>
      </c>
      <c r="G362" s="6">
        <v>27316.17</v>
      </c>
    </row>
    <row r="363" spans="1:7" ht="20.100000000000001" customHeight="1" x14ac:dyDescent="0.25">
      <c r="A363" s="4">
        <v>42177</v>
      </c>
      <c r="B363" s="5">
        <v>318.45</v>
      </c>
      <c r="C363" s="5">
        <v>991.35</v>
      </c>
      <c r="D363" s="5">
        <v>265.85000000000002</v>
      </c>
      <c r="E363" s="5">
        <v>1731.05</v>
      </c>
      <c r="F363" s="5">
        <v>1024.4000000000001</v>
      </c>
      <c r="G363" s="6">
        <v>27730.21</v>
      </c>
    </row>
    <row r="364" spans="1:7" ht="20.100000000000001" customHeight="1" x14ac:dyDescent="0.25">
      <c r="A364" s="4">
        <v>42178</v>
      </c>
      <c r="B364" s="5">
        <v>318.75</v>
      </c>
      <c r="C364" s="5">
        <v>994.75</v>
      </c>
      <c r="D364" s="5">
        <v>267.64999999999998</v>
      </c>
      <c r="E364" s="5">
        <v>1765.05</v>
      </c>
      <c r="F364" s="5">
        <v>1001.15</v>
      </c>
      <c r="G364" s="6">
        <v>27804.37</v>
      </c>
    </row>
    <row r="365" spans="1:7" ht="20.100000000000001" customHeight="1" x14ac:dyDescent="0.25">
      <c r="A365" s="4">
        <v>42179</v>
      </c>
      <c r="B365" s="5">
        <v>317.89999999999998</v>
      </c>
      <c r="C365" s="5">
        <v>990.75</v>
      </c>
      <c r="D365" s="5">
        <v>262.5</v>
      </c>
      <c r="E365" s="5">
        <v>1749.6</v>
      </c>
      <c r="F365" s="5">
        <v>995.1</v>
      </c>
      <c r="G365" s="6">
        <v>27729.67</v>
      </c>
    </row>
    <row r="366" spans="1:7" ht="20.100000000000001" customHeight="1" x14ac:dyDescent="0.25">
      <c r="A366" s="4">
        <v>42180</v>
      </c>
      <c r="B366" s="5">
        <v>313.85000000000002</v>
      </c>
      <c r="C366" s="5">
        <v>1004.65</v>
      </c>
      <c r="D366" s="5">
        <v>265</v>
      </c>
      <c r="E366" s="5">
        <v>1806.9</v>
      </c>
      <c r="F366" s="5">
        <v>991.15</v>
      </c>
      <c r="G366" s="6">
        <v>27895.97</v>
      </c>
    </row>
    <row r="367" spans="1:7" ht="20.100000000000001" customHeight="1" x14ac:dyDescent="0.25">
      <c r="A367" s="4">
        <v>42181</v>
      </c>
      <c r="B367" s="5">
        <v>313.2</v>
      </c>
      <c r="C367" s="5">
        <v>999.55</v>
      </c>
      <c r="D367" s="5">
        <v>265.05</v>
      </c>
      <c r="E367" s="5">
        <v>1779.95</v>
      </c>
      <c r="F367" s="5">
        <v>1006.1</v>
      </c>
      <c r="G367" s="6">
        <v>27811.84</v>
      </c>
    </row>
    <row r="368" spans="1:7" ht="20.100000000000001" customHeight="1" x14ac:dyDescent="0.25">
      <c r="A368" s="4">
        <v>42184</v>
      </c>
      <c r="B368" s="5">
        <v>308.75</v>
      </c>
      <c r="C368" s="5">
        <v>990.75</v>
      </c>
      <c r="D368" s="5">
        <v>259.55</v>
      </c>
      <c r="E368" s="5">
        <v>1787.8</v>
      </c>
      <c r="F368" s="5">
        <v>990.25</v>
      </c>
      <c r="G368" s="6">
        <v>27645.15</v>
      </c>
    </row>
    <row r="369" spans="1:7" ht="20.100000000000001" customHeight="1" x14ac:dyDescent="0.25">
      <c r="A369" s="4">
        <v>42185</v>
      </c>
      <c r="B369" s="5">
        <v>309.64999999999998</v>
      </c>
      <c r="C369" s="5">
        <v>1000.45</v>
      </c>
      <c r="D369" s="5">
        <v>262.8</v>
      </c>
      <c r="E369" s="5">
        <v>1782.75</v>
      </c>
      <c r="F369" s="5">
        <v>985.35</v>
      </c>
      <c r="G369" s="6">
        <v>27780.83</v>
      </c>
    </row>
    <row r="370" spans="1:7" ht="20.100000000000001" customHeight="1" x14ac:dyDescent="0.25">
      <c r="A370" s="4">
        <v>42186</v>
      </c>
      <c r="B370" s="5">
        <v>313.7</v>
      </c>
      <c r="C370" s="5">
        <v>1005.75</v>
      </c>
      <c r="D370" s="5">
        <v>267.60000000000002</v>
      </c>
      <c r="E370" s="5">
        <v>1809.8</v>
      </c>
      <c r="F370" s="5">
        <v>997.7</v>
      </c>
      <c r="G370" s="6">
        <v>28020.87</v>
      </c>
    </row>
    <row r="371" spans="1:7" ht="20.100000000000001" customHeight="1" x14ac:dyDescent="0.25">
      <c r="A371" s="4">
        <v>42187</v>
      </c>
      <c r="B371" s="5">
        <v>310.35000000000002</v>
      </c>
      <c r="C371" s="5">
        <v>1010.3</v>
      </c>
      <c r="D371" s="5">
        <v>267.39999999999998</v>
      </c>
      <c r="E371" s="5">
        <v>1796.95</v>
      </c>
      <c r="F371" s="5">
        <v>988.15</v>
      </c>
      <c r="G371" s="6">
        <v>27945.8</v>
      </c>
    </row>
    <row r="372" spans="1:7" ht="20.100000000000001" customHeight="1" x14ac:dyDescent="0.25">
      <c r="A372" s="4">
        <v>42188</v>
      </c>
      <c r="B372" s="5">
        <v>309.39999999999998</v>
      </c>
      <c r="C372" s="5">
        <v>1006.75</v>
      </c>
      <c r="D372" s="5">
        <v>268.85000000000002</v>
      </c>
      <c r="E372" s="5">
        <v>1807.75</v>
      </c>
      <c r="F372" s="5">
        <v>989.95</v>
      </c>
      <c r="G372" s="6">
        <v>28092.79</v>
      </c>
    </row>
    <row r="373" spans="1:7" ht="20.100000000000001" customHeight="1" x14ac:dyDescent="0.25">
      <c r="A373" s="4">
        <v>42191</v>
      </c>
      <c r="B373" s="5">
        <v>308.5</v>
      </c>
      <c r="C373" s="5">
        <v>1015.3</v>
      </c>
      <c r="D373" s="5">
        <v>270.89999999999998</v>
      </c>
      <c r="E373" s="5">
        <v>1816.1</v>
      </c>
      <c r="F373" s="5">
        <v>983.5</v>
      </c>
      <c r="G373" s="6">
        <v>28208.76</v>
      </c>
    </row>
    <row r="374" spans="1:7" ht="20.100000000000001" customHeight="1" x14ac:dyDescent="0.25">
      <c r="A374" s="4">
        <v>42192</v>
      </c>
      <c r="B374" s="5">
        <v>304.95</v>
      </c>
      <c r="C374" s="5">
        <v>1003.4</v>
      </c>
      <c r="D374" s="5">
        <v>272.7</v>
      </c>
      <c r="E374" s="5">
        <v>1810.9</v>
      </c>
      <c r="F374" s="5">
        <v>982.05</v>
      </c>
      <c r="G374" s="6">
        <v>28171.69</v>
      </c>
    </row>
    <row r="375" spans="1:7" ht="20.100000000000001" customHeight="1" x14ac:dyDescent="0.25">
      <c r="A375" s="4">
        <v>42193</v>
      </c>
      <c r="B375" s="5">
        <v>303.14999999999998</v>
      </c>
      <c r="C375" s="5">
        <v>994.8</v>
      </c>
      <c r="D375" s="5">
        <v>267.39999999999998</v>
      </c>
      <c r="E375" s="5">
        <v>1804.3</v>
      </c>
      <c r="F375" s="5">
        <v>957.2</v>
      </c>
      <c r="G375" s="6">
        <v>27687.72</v>
      </c>
    </row>
    <row r="376" spans="1:7" ht="20.100000000000001" customHeight="1" x14ac:dyDescent="0.25">
      <c r="A376" s="4">
        <v>42194</v>
      </c>
      <c r="B376" s="5">
        <v>299.14999999999998</v>
      </c>
      <c r="C376" s="5">
        <v>987.3</v>
      </c>
      <c r="D376" s="5">
        <v>267.75</v>
      </c>
      <c r="E376" s="5">
        <v>1847.5</v>
      </c>
      <c r="F376" s="5">
        <v>937.7</v>
      </c>
      <c r="G376" s="6">
        <v>27573.66</v>
      </c>
    </row>
    <row r="377" spans="1:7" ht="20.100000000000001" customHeight="1" x14ac:dyDescent="0.25">
      <c r="A377" s="4">
        <v>42195</v>
      </c>
      <c r="B377" s="5">
        <v>293.85000000000002</v>
      </c>
      <c r="C377" s="5">
        <v>1001.55</v>
      </c>
      <c r="D377" s="5">
        <v>270.5</v>
      </c>
      <c r="E377" s="5">
        <v>1871.85</v>
      </c>
      <c r="F377" s="5">
        <v>937</v>
      </c>
      <c r="G377" s="6">
        <v>27661.4</v>
      </c>
    </row>
    <row r="378" spans="1:7" ht="20.100000000000001" customHeight="1" x14ac:dyDescent="0.25">
      <c r="A378" s="4">
        <v>42198</v>
      </c>
      <c r="B378" s="5">
        <v>290.85000000000002</v>
      </c>
      <c r="C378" s="5">
        <v>1007.2</v>
      </c>
      <c r="D378" s="5">
        <v>273.55</v>
      </c>
      <c r="E378" s="5">
        <v>1857.8</v>
      </c>
      <c r="F378" s="5">
        <v>950.05</v>
      </c>
      <c r="G378" s="6">
        <v>27961.19</v>
      </c>
    </row>
    <row r="379" spans="1:7" ht="20.100000000000001" customHeight="1" x14ac:dyDescent="0.25">
      <c r="A379" s="4">
        <v>42199</v>
      </c>
      <c r="B379" s="5">
        <v>289.75</v>
      </c>
      <c r="C379" s="5">
        <v>997.6</v>
      </c>
      <c r="D379" s="5">
        <v>268.60000000000002</v>
      </c>
      <c r="E379" s="5">
        <v>1857.8</v>
      </c>
      <c r="F379" s="5">
        <v>970.1</v>
      </c>
      <c r="G379" s="6">
        <v>27932.9</v>
      </c>
    </row>
    <row r="380" spans="1:7" ht="20.100000000000001" customHeight="1" x14ac:dyDescent="0.25">
      <c r="A380" s="4">
        <v>42200</v>
      </c>
      <c r="B380" s="5">
        <v>291.35000000000002</v>
      </c>
      <c r="C380" s="5">
        <v>1011.4</v>
      </c>
      <c r="D380" s="5">
        <v>268.3</v>
      </c>
      <c r="E380" s="5">
        <v>1869.2</v>
      </c>
      <c r="F380" s="5">
        <v>982.65</v>
      </c>
      <c r="G380" s="6">
        <v>28198.29</v>
      </c>
    </row>
    <row r="381" spans="1:7" ht="20.100000000000001" customHeight="1" x14ac:dyDescent="0.25">
      <c r="A381" s="4">
        <v>42201</v>
      </c>
      <c r="B381" s="5">
        <v>291.64999999999998</v>
      </c>
      <c r="C381" s="5">
        <v>1023.65</v>
      </c>
      <c r="D381" s="5">
        <v>271.75</v>
      </c>
      <c r="E381" s="5">
        <v>1868.4</v>
      </c>
      <c r="F381" s="5">
        <v>987.8</v>
      </c>
      <c r="G381" s="6">
        <v>28446.12</v>
      </c>
    </row>
    <row r="382" spans="1:7" ht="20.100000000000001" customHeight="1" x14ac:dyDescent="0.25">
      <c r="A382" s="4">
        <v>42202</v>
      </c>
      <c r="B382" s="5">
        <v>292.5</v>
      </c>
      <c r="C382" s="5">
        <v>1022.15</v>
      </c>
      <c r="D382" s="5">
        <v>271.05</v>
      </c>
      <c r="E382" s="5">
        <v>1871.45</v>
      </c>
      <c r="F382" s="5">
        <v>1002</v>
      </c>
      <c r="G382" s="6">
        <v>28463.31</v>
      </c>
    </row>
    <row r="383" spans="1:7" ht="20.100000000000001" customHeight="1" x14ac:dyDescent="0.25">
      <c r="A383" s="4">
        <v>42205</v>
      </c>
      <c r="B383" s="5">
        <v>291.75</v>
      </c>
      <c r="C383" s="5">
        <v>1024.75</v>
      </c>
      <c r="D383" s="5">
        <v>267.35000000000002</v>
      </c>
      <c r="E383" s="5">
        <v>1868.4</v>
      </c>
      <c r="F383" s="5">
        <v>1001.9</v>
      </c>
      <c r="G383" s="6">
        <v>28420.12</v>
      </c>
    </row>
    <row r="384" spans="1:7" ht="20.100000000000001" customHeight="1" x14ac:dyDescent="0.25">
      <c r="A384" s="4">
        <v>42206</v>
      </c>
      <c r="B384" s="5">
        <v>281.35000000000002</v>
      </c>
      <c r="C384" s="5">
        <v>1007.5</v>
      </c>
      <c r="D384" s="5">
        <v>264.25</v>
      </c>
      <c r="E384" s="5">
        <v>1845.85</v>
      </c>
      <c r="F384" s="5">
        <v>1112.6500000000001</v>
      </c>
      <c r="G384" s="6">
        <v>28182.14</v>
      </c>
    </row>
    <row r="385" spans="1:7" ht="20.100000000000001" customHeight="1" x14ac:dyDescent="0.25">
      <c r="A385" s="4">
        <v>42207</v>
      </c>
      <c r="B385" s="5">
        <v>284.95</v>
      </c>
      <c r="C385" s="5">
        <v>1050.45</v>
      </c>
      <c r="D385" s="5">
        <v>268.64999999999998</v>
      </c>
      <c r="E385" s="5">
        <v>1854.95</v>
      </c>
      <c r="F385" s="5">
        <v>1102.5999999999999</v>
      </c>
      <c r="G385" s="6">
        <v>28504.93</v>
      </c>
    </row>
    <row r="386" spans="1:7" ht="20.100000000000001" customHeight="1" x14ac:dyDescent="0.25">
      <c r="A386" s="4">
        <v>42208</v>
      </c>
      <c r="B386" s="5">
        <v>283.8</v>
      </c>
      <c r="C386" s="5">
        <v>1045.6500000000001</v>
      </c>
      <c r="D386" s="5">
        <v>269.5</v>
      </c>
      <c r="E386" s="5">
        <v>1831.35</v>
      </c>
      <c r="F386" s="5">
        <v>1098.8499999999999</v>
      </c>
      <c r="G386" s="6">
        <v>28370.84</v>
      </c>
    </row>
    <row r="387" spans="1:7" ht="20.100000000000001" customHeight="1" x14ac:dyDescent="0.25">
      <c r="A387" s="4">
        <v>42209</v>
      </c>
      <c r="B387" s="5">
        <v>283.05</v>
      </c>
      <c r="C387" s="5">
        <v>1025.05</v>
      </c>
      <c r="D387" s="5">
        <v>263.5</v>
      </c>
      <c r="E387" s="5">
        <v>1802.85</v>
      </c>
      <c r="F387" s="5">
        <v>1089.3499999999999</v>
      </c>
      <c r="G387" s="6">
        <v>28112.31</v>
      </c>
    </row>
    <row r="388" spans="1:7" ht="20.100000000000001" customHeight="1" x14ac:dyDescent="0.25">
      <c r="A388" s="4">
        <v>42212</v>
      </c>
      <c r="B388" s="5">
        <v>271.39999999999998</v>
      </c>
      <c r="C388" s="5">
        <v>1005.8</v>
      </c>
      <c r="D388" s="5">
        <v>259.05</v>
      </c>
      <c r="E388" s="5">
        <v>1747.05</v>
      </c>
      <c r="F388" s="5">
        <v>1065</v>
      </c>
      <c r="G388" s="6">
        <v>27561.38</v>
      </c>
    </row>
    <row r="389" spans="1:7" ht="20.100000000000001" customHeight="1" x14ac:dyDescent="0.25">
      <c r="A389" s="4">
        <v>42213</v>
      </c>
      <c r="B389" s="5">
        <v>269.95</v>
      </c>
      <c r="C389" s="5">
        <v>1009.95</v>
      </c>
      <c r="D389" s="5">
        <v>259.35000000000002</v>
      </c>
      <c r="E389" s="5">
        <v>1758.85</v>
      </c>
      <c r="F389" s="5">
        <v>1063.5</v>
      </c>
      <c r="G389" s="6">
        <v>27459.23</v>
      </c>
    </row>
    <row r="390" spans="1:7" ht="20.100000000000001" customHeight="1" x14ac:dyDescent="0.25">
      <c r="A390" s="4">
        <v>42214</v>
      </c>
      <c r="B390" s="5">
        <v>269.85000000000002</v>
      </c>
      <c r="C390" s="5">
        <v>995.45</v>
      </c>
      <c r="D390" s="5">
        <v>253.7</v>
      </c>
      <c r="E390" s="5">
        <v>1789.65</v>
      </c>
      <c r="F390" s="5">
        <v>1085.2</v>
      </c>
      <c r="G390" s="6">
        <v>27563.43</v>
      </c>
    </row>
    <row r="391" spans="1:7" ht="20.100000000000001" customHeight="1" x14ac:dyDescent="0.25">
      <c r="A391" s="4">
        <v>42215</v>
      </c>
      <c r="B391" s="5">
        <v>271.2</v>
      </c>
      <c r="C391" s="5">
        <v>999.3</v>
      </c>
      <c r="D391" s="5">
        <v>256.89999999999998</v>
      </c>
      <c r="E391" s="5">
        <v>1776.15</v>
      </c>
      <c r="F391" s="5">
        <v>1069.0999999999999</v>
      </c>
      <c r="G391" s="6">
        <v>27705.35</v>
      </c>
    </row>
    <row r="392" spans="1:7" ht="20.100000000000001" customHeight="1" x14ac:dyDescent="0.25">
      <c r="A392" s="4">
        <v>42216</v>
      </c>
      <c r="B392" s="5">
        <v>273.05</v>
      </c>
      <c r="C392" s="5">
        <v>1001.65</v>
      </c>
      <c r="D392" s="5">
        <v>270.39999999999998</v>
      </c>
      <c r="E392" s="5">
        <v>1789.55</v>
      </c>
      <c r="F392" s="5">
        <v>1078.05</v>
      </c>
      <c r="G392" s="6">
        <v>28114.560000000001</v>
      </c>
    </row>
    <row r="393" spans="1:7" ht="20.100000000000001" customHeight="1" x14ac:dyDescent="0.25">
      <c r="A393" s="4">
        <v>42219</v>
      </c>
      <c r="B393" s="5">
        <v>273.45</v>
      </c>
      <c r="C393" s="5">
        <v>1001.15</v>
      </c>
      <c r="D393" s="5">
        <v>281.05</v>
      </c>
      <c r="E393" s="5">
        <v>1779.4</v>
      </c>
      <c r="F393" s="5">
        <v>1079.05</v>
      </c>
      <c r="G393" s="6">
        <v>28187.06</v>
      </c>
    </row>
    <row r="394" spans="1:7" ht="20.100000000000001" customHeight="1" x14ac:dyDescent="0.25">
      <c r="A394" s="4">
        <v>42220</v>
      </c>
      <c r="B394" s="5">
        <v>266.89999999999998</v>
      </c>
      <c r="C394" s="5">
        <v>988.1</v>
      </c>
      <c r="D394" s="5">
        <v>288.2</v>
      </c>
      <c r="E394" s="5">
        <v>1774.1</v>
      </c>
      <c r="F394" s="5">
        <v>1059.8</v>
      </c>
      <c r="G394" s="6">
        <v>28071.93</v>
      </c>
    </row>
    <row r="395" spans="1:7" ht="20.100000000000001" customHeight="1" x14ac:dyDescent="0.25">
      <c r="A395" s="4">
        <v>42221</v>
      </c>
      <c r="B395" s="5">
        <v>270.05</v>
      </c>
      <c r="C395" s="5">
        <v>987.65</v>
      </c>
      <c r="D395" s="5">
        <v>285.35000000000002</v>
      </c>
      <c r="E395" s="5">
        <v>1778.5</v>
      </c>
      <c r="F395" s="5">
        <v>1086.55</v>
      </c>
      <c r="G395" s="6">
        <v>28223.08</v>
      </c>
    </row>
    <row r="396" spans="1:7" ht="20.100000000000001" customHeight="1" x14ac:dyDescent="0.25">
      <c r="A396" s="4">
        <v>42222</v>
      </c>
      <c r="B396" s="5">
        <v>270.35000000000002</v>
      </c>
      <c r="C396" s="5">
        <v>979.4</v>
      </c>
      <c r="D396" s="5">
        <v>288.25</v>
      </c>
      <c r="E396" s="5">
        <v>1827.3</v>
      </c>
      <c r="F396" s="5">
        <v>1089.45</v>
      </c>
      <c r="G396" s="6">
        <v>28298.13</v>
      </c>
    </row>
    <row r="397" spans="1:7" ht="20.100000000000001" customHeight="1" x14ac:dyDescent="0.25">
      <c r="A397" s="4">
        <v>42223</v>
      </c>
      <c r="B397" s="5">
        <v>282.3</v>
      </c>
      <c r="C397" s="5">
        <v>984.25</v>
      </c>
      <c r="D397" s="5">
        <v>281.39999999999998</v>
      </c>
      <c r="E397" s="5">
        <v>1833.75</v>
      </c>
      <c r="F397" s="5">
        <v>1095.5999999999999</v>
      </c>
      <c r="G397" s="6">
        <v>28236.39</v>
      </c>
    </row>
    <row r="398" spans="1:7" ht="20.100000000000001" customHeight="1" x14ac:dyDescent="0.25">
      <c r="A398" s="4">
        <v>42226</v>
      </c>
      <c r="B398" s="5">
        <v>275.10000000000002</v>
      </c>
      <c r="C398" s="5">
        <v>970.1</v>
      </c>
      <c r="D398" s="5">
        <v>283.10000000000002</v>
      </c>
      <c r="E398" s="5">
        <v>1816.65</v>
      </c>
      <c r="F398" s="5">
        <v>1081.95</v>
      </c>
      <c r="G398" s="6">
        <v>28101.72</v>
      </c>
    </row>
    <row r="399" spans="1:7" ht="20.100000000000001" customHeight="1" x14ac:dyDescent="0.25">
      <c r="A399" s="4">
        <v>42227</v>
      </c>
      <c r="B399" s="5">
        <v>270.45</v>
      </c>
      <c r="C399" s="5">
        <v>966.35</v>
      </c>
      <c r="D399" s="5">
        <v>269.3</v>
      </c>
      <c r="E399" s="5">
        <v>1797.2</v>
      </c>
      <c r="F399" s="5">
        <v>1104.3499999999999</v>
      </c>
      <c r="G399" s="6">
        <v>27866.09</v>
      </c>
    </row>
    <row r="400" spans="1:7" ht="20.100000000000001" customHeight="1" x14ac:dyDescent="0.25">
      <c r="A400" s="4">
        <v>42228</v>
      </c>
      <c r="B400" s="5">
        <v>269.10000000000002</v>
      </c>
      <c r="C400" s="5">
        <v>943.05</v>
      </c>
      <c r="D400" s="5">
        <v>256.45</v>
      </c>
      <c r="E400" s="5">
        <v>1762.5</v>
      </c>
      <c r="F400" s="5">
        <v>1141.75</v>
      </c>
      <c r="G400" s="6">
        <v>27512.26</v>
      </c>
    </row>
    <row r="401" spans="1:7" ht="20.100000000000001" customHeight="1" x14ac:dyDescent="0.25">
      <c r="A401" s="4">
        <v>42229</v>
      </c>
      <c r="B401" s="5">
        <v>269.8</v>
      </c>
      <c r="C401" s="5">
        <v>934.9</v>
      </c>
      <c r="D401" s="5">
        <v>259.39999999999998</v>
      </c>
      <c r="E401" s="5">
        <v>1760.75</v>
      </c>
      <c r="F401" s="5">
        <v>1156.8499999999999</v>
      </c>
      <c r="G401" s="6">
        <v>27549.53</v>
      </c>
    </row>
    <row r="402" spans="1:7" ht="20.100000000000001" customHeight="1" x14ac:dyDescent="0.25">
      <c r="A402" s="4">
        <v>42230</v>
      </c>
      <c r="B402" s="5">
        <v>270.55</v>
      </c>
      <c r="C402" s="5">
        <v>967.05</v>
      </c>
      <c r="D402" s="5">
        <v>268.45</v>
      </c>
      <c r="E402" s="5">
        <v>1799.65</v>
      </c>
      <c r="F402" s="5">
        <v>1149</v>
      </c>
      <c r="G402" s="6">
        <v>28067.31</v>
      </c>
    </row>
    <row r="403" spans="1:7" ht="20.100000000000001" customHeight="1" x14ac:dyDescent="0.25">
      <c r="A403" s="4">
        <v>42233</v>
      </c>
      <c r="B403" s="5">
        <v>264.14999999999998</v>
      </c>
      <c r="C403" s="5">
        <v>950.05</v>
      </c>
      <c r="D403" s="5">
        <v>279.05</v>
      </c>
      <c r="E403" s="5">
        <v>1777.7</v>
      </c>
      <c r="F403" s="5">
        <v>1141.8499999999999</v>
      </c>
      <c r="G403" s="6">
        <v>27878.27</v>
      </c>
    </row>
    <row r="404" spans="1:7" ht="20.100000000000001" customHeight="1" x14ac:dyDescent="0.25">
      <c r="A404" s="4">
        <v>42234</v>
      </c>
      <c r="B404" s="5">
        <v>260.85000000000002</v>
      </c>
      <c r="C404" s="5">
        <v>944.35</v>
      </c>
      <c r="D404" s="5">
        <v>283.95</v>
      </c>
      <c r="E404" s="5">
        <v>1797.85</v>
      </c>
      <c r="F404" s="5">
        <v>1163.8</v>
      </c>
      <c r="G404" s="6">
        <v>27831.54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3"/>
  <sheetViews>
    <sheetView topLeftCell="A1048555" workbookViewId="0">
      <selection activeCell="B3" sqref="B3:B405"/>
    </sheetView>
  </sheetViews>
  <sheetFormatPr defaultRowHeight="15.75" x14ac:dyDescent="0.25"/>
  <cols>
    <col min="1" max="6" width="12.77734375" style="2" customWidth="1"/>
    <col min="7" max="7" width="10" bestFit="1" customWidth="1"/>
  </cols>
  <sheetData>
    <row r="1" spans="1:7" ht="15.75" customHeight="1" x14ac:dyDescent="0.25">
      <c r="A1" s="17" t="s">
        <v>2</v>
      </c>
      <c r="B1" s="17"/>
      <c r="C1" s="17"/>
      <c r="D1" s="17"/>
      <c r="E1" s="17"/>
      <c r="F1" s="17"/>
      <c r="G1" s="17"/>
    </row>
    <row r="2" spans="1:7" x14ac:dyDescent="0.25">
      <c r="A2" s="2" t="s">
        <v>0</v>
      </c>
      <c r="B2" s="3" t="s">
        <v>1</v>
      </c>
      <c r="C2" s="3" t="s">
        <v>8</v>
      </c>
      <c r="D2" s="3" t="s">
        <v>4</v>
      </c>
      <c r="E2" s="3" t="s">
        <v>11</v>
      </c>
      <c r="F2" s="3" t="s">
        <v>9</v>
      </c>
      <c r="G2" s="3" t="s">
        <v>10</v>
      </c>
    </row>
    <row r="3" spans="1:7" ht="20.100000000000001" customHeight="1" x14ac:dyDescent="0.25">
      <c r="A3" s="4">
        <v>41641</v>
      </c>
      <c r="B3" s="7">
        <f>('SHARE PRICE DATA'!B4-'SHARE PRICE DATA'!B3)/'SHARE PRICE DATA'!B3</f>
        <v>-2.3776466504685949E-2</v>
      </c>
      <c r="C3" s="7">
        <f>('SHARE PRICE DATA'!C4-'SHARE PRICE DATA'!C3)/'SHARE PRICE DATA'!C3</f>
        <v>-1.5021942162709601E-2</v>
      </c>
      <c r="D3" s="7">
        <f>('SHARE PRICE DATA'!D4-'SHARE PRICE DATA'!D3)/'SHARE PRICE DATA'!D3</f>
        <v>-1.2915651730584012E-2</v>
      </c>
      <c r="E3" s="7">
        <f>('SHARE PRICE DATA'!E4-'SHARE PRICE DATA'!E3)/'SHARE PRICE DATA'!E3</f>
        <v>-3.040508934418561E-2</v>
      </c>
      <c r="F3" s="7">
        <f>('SHARE PRICE DATA'!F4-'SHARE PRICE DATA'!F3)/'SHARE PRICE DATA'!F3</f>
        <v>2.4088391414723949E-3</v>
      </c>
      <c r="G3" s="8">
        <f>('SHARE PRICE DATA'!G4-'SHARE PRICE DATA'!G3)/'SHARE PRICE DATA'!G3</f>
        <v>-1.1927354534996264E-2</v>
      </c>
    </row>
    <row r="4" spans="1:7" ht="20.100000000000001" customHeight="1" x14ac:dyDescent="0.25">
      <c r="A4" s="4">
        <v>41642</v>
      </c>
      <c r="B4" s="7">
        <f>('SHARE PRICE DATA'!B5-'SHARE PRICE DATA'!B4)/'SHARE PRICE DATA'!B4</f>
        <v>-1.9377777777777737E-2</v>
      </c>
      <c r="C4" s="7">
        <f>('SHARE PRICE DATA'!C5-'SHARE PRICE DATA'!C4)/'SHARE PRICE DATA'!C4</f>
        <v>-1.1823841891814728E-2</v>
      </c>
      <c r="D4" s="7">
        <f>('SHARE PRICE DATA'!D5-'SHARE PRICE DATA'!D4)/'SHARE PRICE DATA'!D4</f>
        <v>-1.5150645624103351E-2</v>
      </c>
      <c r="E4" s="7">
        <f>('SHARE PRICE DATA'!E5-'SHARE PRICE DATA'!E4)/'SHARE PRICE DATA'!E4</f>
        <v>-2.3301813971439683E-2</v>
      </c>
      <c r="F4" s="7">
        <f>('SHARE PRICE DATA'!F5-'SHARE PRICE DATA'!F4)/'SHARE PRICE DATA'!F4</f>
        <v>2.6102597309158881E-2</v>
      </c>
      <c r="G4" s="8">
        <f>('SHARE PRICE DATA'!G5-'SHARE PRICE DATA'!G4)/'SHARE PRICE DATA'!G4</f>
        <v>-1.7713239880832981E-3</v>
      </c>
    </row>
    <row r="5" spans="1:7" ht="20.100000000000001" customHeight="1" x14ac:dyDescent="0.25">
      <c r="A5" s="4">
        <v>41645</v>
      </c>
      <c r="B5" s="7">
        <f>('SHARE PRICE DATA'!B6-'SHARE PRICE DATA'!B5)/'SHARE PRICE DATA'!B5</f>
        <v>1.9216823785351743E-2</v>
      </c>
      <c r="C5" s="7">
        <f>('SHARE PRICE DATA'!C6-'SHARE PRICE DATA'!C5)/'SHARE PRICE DATA'!C5</f>
        <v>-1.1676300578034709E-2</v>
      </c>
      <c r="D5" s="7">
        <f>('SHARE PRICE DATA'!D6-'SHARE PRICE DATA'!D5)/'SHARE PRICE DATA'!D5</f>
        <v>-1.6578287978555924E-2</v>
      </c>
      <c r="E5" s="7">
        <f>('SHARE PRICE DATA'!E6-'SHARE PRICE DATA'!E5)/'SHARE PRICE DATA'!E5</f>
        <v>-9.3850333415662678E-4</v>
      </c>
      <c r="F5" s="7">
        <f>('SHARE PRICE DATA'!F6-'SHARE PRICE DATA'!F5)/'SHARE PRICE DATA'!F5</f>
        <v>-1.4374062180089471E-2</v>
      </c>
      <c r="G5" s="8">
        <f>('SHARE PRICE DATA'!G6-'SHARE PRICE DATA'!G5)/'SHARE PRICE DATA'!G5</f>
        <v>-3.0707873310720454E-3</v>
      </c>
    </row>
    <row r="6" spans="1:7" ht="20.100000000000001" customHeight="1" x14ac:dyDescent="0.25">
      <c r="A6" s="4">
        <v>41646</v>
      </c>
      <c r="B6" s="7">
        <f>('SHARE PRICE DATA'!B7-'SHARE PRICE DATA'!B6)/'SHARE PRICE DATA'!B6</f>
        <v>-1.760939167556046E-2</v>
      </c>
      <c r="C6" s="7">
        <f>('SHARE PRICE DATA'!C7-'SHARE PRICE DATA'!C6)/'SHARE PRICE DATA'!C6</f>
        <v>-1.4914025032167506E-2</v>
      </c>
      <c r="D6" s="7">
        <f>('SHARE PRICE DATA'!D7-'SHARE PRICE DATA'!D6)/'SHARE PRICE DATA'!D6</f>
        <v>-1.653186383432589E-2</v>
      </c>
      <c r="E6" s="7">
        <f>('SHARE PRICE DATA'!E7-'SHARE PRICE DATA'!E6)/'SHARE PRICE DATA'!E6</f>
        <v>7.6634035399980229E-3</v>
      </c>
      <c r="F6" s="7">
        <f>('SHARE PRICE DATA'!F7-'SHARE PRICE DATA'!F6)/'SHARE PRICE DATA'!F6</f>
        <v>-1.6162995845427047E-2</v>
      </c>
      <c r="G6" s="8">
        <f>('SHARE PRICE DATA'!G7-'SHARE PRICE DATA'!G6)/'SHARE PRICE DATA'!G6</f>
        <v>-4.5248781708061014E-3</v>
      </c>
    </row>
    <row r="7" spans="1:7" ht="20.100000000000001" customHeight="1" x14ac:dyDescent="0.25">
      <c r="A7" s="4">
        <v>41647</v>
      </c>
      <c r="B7" s="7">
        <f>('SHARE PRICE DATA'!B8-'SHARE PRICE DATA'!B7)/'SHARE PRICE DATA'!B7</f>
        <v>-1.0863661053775123E-2</v>
      </c>
      <c r="C7" s="7">
        <f>('SHARE PRICE DATA'!C8-'SHARE PRICE DATA'!C7)/'SHARE PRICE DATA'!C7</f>
        <v>7.2433651962239779E-3</v>
      </c>
      <c r="D7" s="7">
        <f>('SHARE PRICE DATA'!D8-'SHARE PRICE DATA'!D7)/'SHARE PRICE DATA'!D7</f>
        <v>-2.620876638047844E-3</v>
      </c>
      <c r="E7" s="7">
        <f>('SHARE PRICE DATA'!E8-'SHARE PRICE DATA'!E7)/'SHARE PRICE DATA'!E7</f>
        <v>-2.0263971345861321E-2</v>
      </c>
      <c r="F7" s="7">
        <f>('SHARE PRICE DATA'!F8-'SHARE PRICE DATA'!F7)/'SHARE PRICE DATA'!F7</f>
        <v>-8.3588823971770948E-3</v>
      </c>
      <c r="G7" s="8">
        <f>('SHARE PRICE DATA'!G8-'SHARE PRICE DATA'!G7)/'SHARE PRICE DATA'!G7</f>
        <v>1.7464640626600482E-3</v>
      </c>
    </row>
    <row r="8" spans="1:7" ht="20.100000000000001" customHeight="1" x14ac:dyDescent="0.25">
      <c r="A8" s="4">
        <v>41648</v>
      </c>
      <c r="B8" s="7">
        <f>('SHARE PRICE DATA'!B9-'SHARE PRICE DATA'!B8)/'SHARE PRICE DATA'!B8</f>
        <v>2.6176093721398626E-2</v>
      </c>
      <c r="C8" s="7">
        <f>('SHARE PRICE DATA'!C9-'SHARE PRICE DATA'!C8)/'SHARE PRICE DATA'!C8</f>
        <v>2.7114647804302441E-3</v>
      </c>
      <c r="D8" s="7">
        <f>('SHARE PRICE DATA'!D9-'SHARE PRICE DATA'!D8)/'SHARE PRICE DATA'!D8</f>
        <v>-9.8465627642866874E-3</v>
      </c>
      <c r="E8" s="7">
        <f>('SHARE PRICE DATA'!E9-'SHARE PRICE DATA'!E8)/'SHARE PRICE DATA'!E8</f>
        <v>-2.6842948717948675E-2</v>
      </c>
      <c r="F8" s="7">
        <f>('SHARE PRICE DATA'!F9-'SHARE PRICE DATA'!F8)/'SHARE PRICE DATA'!F8</f>
        <v>6.5772203587575271E-3</v>
      </c>
      <c r="G8" s="8">
        <f>('SHARE PRICE DATA'!G9-'SHARE PRICE DATA'!G8)/'SHARE PRICE DATA'!G8</f>
        <v>-7.7233376010290883E-4</v>
      </c>
    </row>
    <row r="9" spans="1:7" ht="20.100000000000001" customHeight="1" x14ac:dyDescent="0.25">
      <c r="A9" s="4">
        <v>41649</v>
      </c>
      <c r="B9" s="7">
        <f>('SHARE PRICE DATA'!B10-'SHARE PRICE DATA'!B9)/'SHARE PRICE DATA'!B9</f>
        <v>1.2486621476988939E-2</v>
      </c>
      <c r="C9" s="7">
        <f>('SHARE PRICE DATA'!C10-'SHARE PRICE DATA'!C9)/'SHARE PRICE DATA'!C9</f>
        <v>7.4657574510611051E-3</v>
      </c>
      <c r="D9" s="7">
        <f>('SHARE PRICE DATA'!D10-'SHARE PRICE DATA'!D9)/'SHARE PRICE DATA'!D9</f>
        <v>-1.8455249832225004E-2</v>
      </c>
      <c r="E9" s="7">
        <f>('SHARE PRICE DATA'!E10-'SHARE PRICE DATA'!E9)/'SHARE PRICE DATA'!E9</f>
        <v>-1.6055990119390719E-2</v>
      </c>
      <c r="F9" s="7">
        <f>('SHARE PRICE DATA'!F10-'SHARE PRICE DATA'!F9)/'SHARE PRICE DATA'!F9</f>
        <v>2.8353689456831952E-2</v>
      </c>
      <c r="G9" s="8">
        <f>('SHARE PRICE DATA'!G10-'SHARE PRICE DATA'!G9)/'SHARE PRICE DATA'!G9</f>
        <v>2.178303192575743E-3</v>
      </c>
    </row>
    <row r="10" spans="1:7" ht="20.100000000000001" customHeight="1" x14ac:dyDescent="0.25">
      <c r="A10" s="4">
        <v>41652</v>
      </c>
      <c r="B10" s="7">
        <f>('SHARE PRICE DATA'!B11-'SHARE PRICE DATA'!B10)/'SHARE PRICE DATA'!B10</f>
        <v>2.9422128259337439E-2</v>
      </c>
      <c r="C10" s="7">
        <f>('SHARE PRICE DATA'!C11-'SHARE PRICE DATA'!C10)/'SHARE PRICE DATA'!C10</f>
        <v>2.579064068152646E-2</v>
      </c>
      <c r="D10" s="7">
        <f>('SHARE PRICE DATA'!D11-'SHARE PRICE DATA'!D10)/'SHARE PRICE DATA'!D10</f>
        <v>2.0573701712403355E-2</v>
      </c>
      <c r="E10" s="7">
        <f>('SHARE PRICE DATA'!E11-'SHARE PRICE DATA'!E10)/'SHARE PRICE DATA'!E10</f>
        <v>2.5209205020920524E-2</v>
      </c>
      <c r="F10" s="7">
        <f>('SHARE PRICE DATA'!F11-'SHARE PRICE DATA'!F10)/'SHARE PRICE DATA'!F10</f>
        <v>3.2911606413254732E-2</v>
      </c>
      <c r="G10" s="8">
        <f>('SHARE PRICE DATA'!G11-'SHARE PRICE DATA'!G10)/'SHARE PRICE DATA'!G10</f>
        <v>1.8099582387736176E-2</v>
      </c>
    </row>
    <row r="11" spans="1:7" ht="20.100000000000001" customHeight="1" x14ac:dyDescent="0.25">
      <c r="A11" s="4">
        <v>41653</v>
      </c>
      <c r="B11" s="7">
        <f>('SHARE PRICE DATA'!B12-'SHARE PRICE DATA'!B11)/'SHARE PRICE DATA'!B11</f>
        <v>-7.0169433510181576E-3</v>
      </c>
      <c r="C11" s="7">
        <f>('SHARE PRICE DATA'!C12-'SHARE PRICE DATA'!C11)/'SHARE PRICE DATA'!C11</f>
        <v>2.3890784982935412E-3</v>
      </c>
      <c r="D11" s="7">
        <f>('SHARE PRICE DATA'!D12-'SHARE PRICE DATA'!D11)/'SHARE PRICE DATA'!D11</f>
        <v>-9.16593075306797E-3</v>
      </c>
      <c r="E11" s="7">
        <f>('SHARE PRICE DATA'!E12-'SHARE PRICE DATA'!E11)/'SHARE PRICE DATA'!E11</f>
        <v>-7.8053259871441452E-3</v>
      </c>
      <c r="F11" s="7">
        <f>('SHARE PRICE DATA'!F12-'SHARE PRICE DATA'!F11)/'SHARE PRICE DATA'!F11</f>
        <v>6.3153013067081569E-3</v>
      </c>
      <c r="G11" s="8">
        <f>('SHARE PRICE DATA'!G12-'SHARE PRICE DATA'!G11)/'SHARE PRICE DATA'!G11</f>
        <v>-4.7945960601318014E-3</v>
      </c>
    </row>
    <row r="12" spans="1:7" ht="20.100000000000001" customHeight="1" x14ac:dyDescent="0.25">
      <c r="A12" s="4">
        <v>41654</v>
      </c>
      <c r="B12" s="7">
        <f>('SHARE PRICE DATA'!B13-'SHARE PRICE DATA'!B12)/'SHARE PRICE DATA'!B12</f>
        <v>4.1365046535676957E-3</v>
      </c>
      <c r="C12" s="7">
        <f>('SHARE PRICE DATA'!C13-'SHARE PRICE DATA'!C12)/'SHARE PRICE DATA'!C12</f>
        <v>4.8802633072295475E-3</v>
      </c>
      <c r="D12" s="7">
        <f>('SHARE PRICE DATA'!D13-'SHARE PRICE DATA'!D12)/'SHARE PRICE DATA'!D12</f>
        <v>1.0234187718974653E-2</v>
      </c>
      <c r="E12" s="7">
        <f>('SHARE PRICE DATA'!E13-'SHARE PRICE DATA'!E12)/'SHARE PRICE DATA'!E12</f>
        <v>2.709650881793399E-2</v>
      </c>
      <c r="F12" s="7">
        <f>('SHARE PRICE DATA'!F13-'SHARE PRICE DATA'!F12)/'SHARE PRICE DATA'!F12</f>
        <v>5.8825921357605416E-3</v>
      </c>
      <c r="G12" s="8">
        <f>('SHARE PRICE DATA'!G13-'SHARE PRICE DATA'!G12)/'SHARE PRICE DATA'!G12</f>
        <v>1.2200421435390711E-2</v>
      </c>
    </row>
    <row r="13" spans="1:7" ht="20.100000000000001" customHeight="1" x14ac:dyDescent="0.25">
      <c r="A13" s="4">
        <v>41655</v>
      </c>
      <c r="B13" s="7">
        <f>('SHARE PRICE DATA'!B14-'SHARE PRICE DATA'!B13)/'SHARE PRICE DATA'!B13</f>
        <v>-1.4761414349467941E-2</v>
      </c>
      <c r="C13" s="7">
        <f>('SHARE PRICE DATA'!C14-'SHARE PRICE DATA'!C13)/'SHARE PRICE DATA'!C13</f>
        <v>-2.8235825615541E-4</v>
      </c>
      <c r="D13" s="7">
        <f>('SHARE PRICE DATA'!D14-'SHARE PRICE DATA'!D13)/'SHARE PRICE DATA'!D13</f>
        <v>-3.9852757749992123E-3</v>
      </c>
      <c r="E13" s="7">
        <f>('SHARE PRICE DATA'!E14-'SHARE PRICE DATA'!E13)/'SHARE PRICE DATA'!E13</f>
        <v>4.0048057669203043E-3</v>
      </c>
      <c r="F13" s="7">
        <f>('SHARE PRICE DATA'!F14-'SHARE PRICE DATA'!F13)/'SHARE PRICE DATA'!F13</f>
        <v>3.8134508361293167E-3</v>
      </c>
      <c r="G13" s="8">
        <f>('SHARE PRICE DATA'!G14-'SHARE PRICE DATA'!G13)/'SHARE PRICE DATA'!G13</f>
        <v>-1.1418779876831858E-3</v>
      </c>
    </row>
    <row r="14" spans="1:7" ht="20.100000000000001" customHeight="1" x14ac:dyDescent="0.25">
      <c r="A14" s="4">
        <v>41656</v>
      </c>
      <c r="B14" s="7">
        <f>('SHARE PRICE DATA'!B15-'SHARE PRICE DATA'!B14)/'SHARE PRICE DATA'!B14</f>
        <v>1.7421602787456446E-3</v>
      </c>
      <c r="C14" s="7">
        <f>('SHARE PRICE DATA'!C15-'SHARE PRICE DATA'!C14)/'SHARE PRICE DATA'!C14</f>
        <v>-6.7785121165906651E-4</v>
      </c>
      <c r="D14" s="7">
        <f>('SHARE PRICE DATA'!D15-'SHARE PRICE DATA'!D14)/'SHARE PRICE DATA'!D14</f>
        <v>-9.1325595601710729E-3</v>
      </c>
      <c r="E14" s="7">
        <f>('SHARE PRICE DATA'!E15-'SHARE PRICE DATA'!E14)/'SHARE PRICE DATA'!E14</f>
        <v>-1.6453928998803125E-3</v>
      </c>
      <c r="F14" s="7">
        <f>('SHARE PRICE DATA'!F15-'SHARE PRICE DATA'!F14)/'SHARE PRICE DATA'!F14</f>
        <v>8.9940129406404913E-4</v>
      </c>
      <c r="G14" s="8">
        <f>('SHARE PRICE DATA'!G15-'SHARE PRICE DATA'!G14)/'SHARE PRICE DATA'!G14</f>
        <v>-9.4784055437104834E-3</v>
      </c>
    </row>
    <row r="15" spans="1:7" ht="20.100000000000001" customHeight="1" x14ac:dyDescent="0.25">
      <c r="A15" s="4">
        <v>41659</v>
      </c>
      <c r="B15" s="7">
        <f>('SHARE PRICE DATA'!B16-'SHARE PRICE DATA'!B15)/'SHARE PRICE DATA'!B15</f>
        <v>-6.9565217391300395E-4</v>
      </c>
      <c r="C15" s="7">
        <f>('SHARE PRICE DATA'!C16-'SHARE PRICE DATA'!C15)/'SHARE PRICE DATA'!C15</f>
        <v>-1.7014301057034598E-2</v>
      </c>
      <c r="D15" s="7">
        <f>('SHARE PRICE DATA'!D16-'SHARE PRICE DATA'!D15)/'SHARE PRICE DATA'!D15</f>
        <v>1.1682747140963623E-2</v>
      </c>
      <c r="E15" s="7">
        <f>('SHARE PRICE DATA'!E16-'SHARE PRICE DATA'!E15)/'SHARE PRICE DATA'!E15</f>
        <v>-1.1486790191279801E-3</v>
      </c>
      <c r="F15" s="7">
        <f>('SHARE PRICE DATA'!F16-'SHARE PRICE DATA'!F15)/'SHARE PRICE DATA'!F15</f>
        <v>5.8609728946768169E-3</v>
      </c>
      <c r="G15" s="8">
        <f>('SHARE PRICE DATA'!G16-'SHARE PRICE DATA'!G15)/'SHARE PRICE DATA'!G15</f>
        <v>6.7144204082679191E-3</v>
      </c>
    </row>
    <row r="16" spans="1:7" ht="20.100000000000001" customHeight="1" x14ac:dyDescent="0.25">
      <c r="A16" s="4">
        <v>41660</v>
      </c>
      <c r="B16" s="7">
        <f>('SHARE PRICE DATA'!B17-'SHARE PRICE DATA'!B16)/'SHARE PRICE DATA'!B16</f>
        <v>-1.2182387747999399E-3</v>
      </c>
      <c r="C16" s="7">
        <f>('SHARE PRICE DATA'!C17-'SHARE PRICE DATA'!C16)/'SHARE PRICE DATA'!C16</f>
        <v>-6.2679700977573841E-3</v>
      </c>
      <c r="D16" s="7">
        <f>('SHARE PRICE DATA'!D17-'SHARE PRICE DATA'!D16)/'SHARE PRICE DATA'!D16</f>
        <v>1.0725167580743393E-2</v>
      </c>
      <c r="E16" s="7">
        <f>('SHARE PRICE DATA'!E17-'SHARE PRICE DATA'!E16)/'SHARE PRICE DATA'!E16</f>
        <v>1.1299999999999954E-2</v>
      </c>
      <c r="F16" s="7">
        <f>('SHARE PRICE DATA'!F17-'SHARE PRICE DATA'!F16)/'SHARE PRICE DATA'!F16</f>
        <v>1.5333742233126215E-3</v>
      </c>
      <c r="G16" s="8">
        <f>('SHARE PRICE DATA'!G17-'SHARE PRICE DATA'!G16)/'SHARE PRICE DATA'!G16</f>
        <v>2.1725956788595032E-3</v>
      </c>
    </row>
    <row r="17" spans="1:7" ht="20.100000000000001" customHeight="1" x14ac:dyDescent="0.25">
      <c r="A17" s="4">
        <v>41661</v>
      </c>
      <c r="B17" s="7">
        <f>('SHARE PRICE DATA'!B18-'SHARE PRICE DATA'!B17)/'SHARE PRICE DATA'!B17</f>
        <v>9.2350583725388895E-3</v>
      </c>
      <c r="C17" s="7">
        <f>('SHARE PRICE DATA'!C18-'SHARE PRICE DATA'!C17)/'SHARE PRICE DATA'!C17</f>
        <v>9.4323245182571513E-3</v>
      </c>
      <c r="D17" s="7">
        <f>('SHARE PRICE DATA'!D18-'SHARE PRICE DATA'!D17)/'SHARE PRICE DATA'!D17</f>
        <v>-7.7474978897865126E-3</v>
      </c>
      <c r="E17" s="7">
        <f>('SHARE PRICE DATA'!E18-'SHARE PRICE DATA'!E17)/'SHARE PRICE DATA'!E17</f>
        <v>-6.4768120241273158E-3</v>
      </c>
      <c r="F17" s="7">
        <f>('SHARE PRICE DATA'!F18-'SHARE PRICE DATA'!F17)/'SHARE PRICE DATA'!F17</f>
        <v>3.0487398985527985E-3</v>
      </c>
      <c r="G17" s="8">
        <f>('SHARE PRICE DATA'!G18-'SHARE PRICE DATA'!G17)/'SHARE PRICE DATA'!G17</f>
        <v>4.0727265198257446E-3</v>
      </c>
    </row>
    <row r="18" spans="1:7" ht="20.100000000000001" customHeight="1" x14ac:dyDescent="0.25">
      <c r="A18" s="4">
        <v>41662</v>
      </c>
      <c r="B18" s="7">
        <f>('SHARE PRICE DATA'!B19-'SHARE PRICE DATA'!B18)/'SHARE PRICE DATA'!B18</f>
        <v>-1.3294198895027701E-2</v>
      </c>
      <c r="C18" s="7">
        <f>('SHARE PRICE DATA'!C19-'SHARE PRICE DATA'!C18)/'SHARE PRICE DATA'!C18</f>
        <v>-7.0511350607659834E-3</v>
      </c>
      <c r="D18" s="7">
        <f>('SHARE PRICE DATA'!D19-'SHARE PRICE DATA'!D18)/'SHARE PRICE DATA'!D18</f>
        <v>6.8661704390095427E-3</v>
      </c>
      <c r="E18" s="7">
        <f>('SHARE PRICE DATA'!E19-'SHARE PRICE DATA'!E18)/'SHARE PRICE DATA'!E18</f>
        <v>2.8116446877332668E-2</v>
      </c>
      <c r="F18" s="7">
        <f>('SHARE PRICE DATA'!F19-'SHARE PRICE DATA'!F18)/'SHARE PRICE DATA'!F18</f>
        <v>6.8222239919302043E-3</v>
      </c>
      <c r="G18" s="8">
        <f>('SHARE PRICE DATA'!G19-'SHARE PRICE DATA'!G18)/'SHARE PRICE DATA'!G18</f>
        <v>1.6866883778782597E-3</v>
      </c>
    </row>
    <row r="19" spans="1:7" ht="20.100000000000001" customHeight="1" x14ac:dyDescent="0.25">
      <c r="A19" s="4">
        <v>41663</v>
      </c>
      <c r="B19" s="7">
        <f>('SHARE PRICE DATA'!B20-'SHARE PRICE DATA'!B19)/'SHARE PRICE DATA'!B19</f>
        <v>-8.7489063867016627E-3</v>
      </c>
      <c r="C19" s="7">
        <f>('SHARE PRICE DATA'!C20-'SHARE PRICE DATA'!C19)/'SHARE PRICE DATA'!C19</f>
        <v>1.0969343571387859E-3</v>
      </c>
      <c r="D19" s="7">
        <f>('SHARE PRICE DATA'!D20-'SHARE PRICE DATA'!D19)/'SHARE PRICE DATA'!D19</f>
        <v>-2.1182221417579378E-2</v>
      </c>
      <c r="E19" s="7">
        <f>('SHARE PRICE DATA'!E20-'SHARE PRICE DATA'!E19)/'SHARE PRICE DATA'!E19</f>
        <v>-2.6282671829622437E-2</v>
      </c>
      <c r="F19" s="7">
        <f>('SHARE PRICE DATA'!F20-'SHARE PRICE DATA'!F19)/'SHARE PRICE DATA'!F19</f>
        <v>-8.898439147859101E-3</v>
      </c>
      <c r="G19" s="8">
        <f>('SHARE PRICE DATA'!G20-'SHARE PRICE DATA'!G19)/'SHARE PRICE DATA'!G19</f>
        <v>-1.1233452763822319E-2</v>
      </c>
    </row>
    <row r="20" spans="1:7" ht="20.100000000000001" customHeight="1" x14ac:dyDescent="0.25">
      <c r="A20" s="4">
        <v>41666</v>
      </c>
      <c r="B20" s="7">
        <f>('SHARE PRICE DATA'!B21-'SHARE PRICE DATA'!B20)/'SHARE PRICE DATA'!B20</f>
        <v>-2.2418358340688518E-2</v>
      </c>
      <c r="C20" s="7">
        <f>('SHARE PRICE DATA'!C21-'SHARE PRICE DATA'!C20)/'SHARE PRICE DATA'!C20</f>
        <v>-2.791234140715115E-2</v>
      </c>
      <c r="D20" s="7">
        <f>('SHARE PRICE DATA'!D21-'SHARE PRICE DATA'!D20)/'SHARE PRICE DATA'!D20</f>
        <v>-1.6893245784395383E-2</v>
      </c>
      <c r="E20" s="7">
        <f>('SHARE PRICE DATA'!E21-'SHARE PRICE DATA'!E20)/'SHARE PRICE DATA'!E20</f>
        <v>-2.5799075408858223E-2</v>
      </c>
      <c r="F20" s="7">
        <f>('SHARE PRICE DATA'!F21-'SHARE PRICE DATA'!F20)/'SHARE PRICE DATA'!F20</f>
        <v>-7.0363522698554878E-3</v>
      </c>
      <c r="G20" s="8">
        <f>('SHARE PRICE DATA'!G21-'SHARE PRICE DATA'!G20)/'SHARE PRICE DATA'!G20</f>
        <v>-2.0162717497667244E-2</v>
      </c>
    </row>
    <row r="21" spans="1:7" ht="20.100000000000001" customHeight="1" x14ac:dyDescent="0.25">
      <c r="A21" s="4">
        <v>41667</v>
      </c>
      <c r="B21" s="7">
        <f>('SHARE PRICE DATA'!B22-'SHARE PRICE DATA'!B21)/'SHARE PRICE DATA'!B21</f>
        <v>-5.0559768869627205E-3</v>
      </c>
      <c r="C21" s="7">
        <f>('SHARE PRICE DATA'!C22-'SHARE PRICE DATA'!C21)/'SHARE PRICE DATA'!C21</f>
        <v>3.5595633602278124E-3</v>
      </c>
      <c r="D21" s="7">
        <f>('SHARE PRICE DATA'!D22-'SHARE PRICE DATA'!D21)/'SHARE PRICE DATA'!D21</f>
        <v>8.7799065567093599E-4</v>
      </c>
      <c r="E21" s="7">
        <f>('SHARE PRICE DATA'!E22-'SHARE PRICE DATA'!E21)/'SHARE PRICE DATA'!E21</f>
        <v>4.5412797224207019E-3</v>
      </c>
      <c r="F21" s="7">
        <f>('SHARE PRICE DATA'!F22-'SHARE PRICE DATA'!F21)/'SHARE PRICE DATA'!F21</f>
        <v>-1.4895783100251811E-2</v>
      </c>
      <c r="G21" s="8">
        <f>('SHARE PRICE DATA'!G22-'SHARE PRICE DATA'!G21)/'SHARE PRICE DATA'!G21</f>
        <v>-1.1561056527965698E-3</v>
      </c>
    </row>
    <row r="22" spans="1:7" ht="20.100000000000001" customHeight="1" x14ac:dyDescent="0.25">
      <c r="A22" s="4">
        <v>41668</v>
      </c>
      <c r="B22" s="7">
        <f>('SHARE PRICE DATA'!B23-'SHARE PRICE DATA'!B22)/'SHARE PRICE DATA'!B22</f>
        <v>5.6261343012704587E-3</v>
      </c>
      <c r="C22" s="7">
        <f>('SHARE PRICE DATA'!C23-'SHARE PRICE DATA'!C22)/'SHARE PRICE DATA'!C22</f>
        <v>-1.069992906124374E-2</v>
      </c>
      <c r="D22" s="7">
        <f>('SHARE PRICE DATA'!D23-'SHARE PRICE DATA'!D22)/'SHARE PRICE DATA'!D22</f>
        <v>-1.3972868824211256E-2</v>
      </c>
      <c r="E22" s="7">
        <f>('SHARE PRICE DATA'!E23-'SHARE PRICE DATA'!E22)/'SHARE PRICE DATA'!E22</f>
        <v>8.9399095850052866E-3</v>
      </c>
      <c r="F22" s="7">
        <f>('SHARE PRICE DATA'!F23-'SHARE PRICE DATA'!F22)/'SHARE PRICE DATA'!F22</f>
        <v>1.1055208050040819E-2</v>
      </c>
      <c r="G22" s="8">
        <f>('SHARE PRICE DATA'!G23-'SHARE PRICE DATA'!G22)/'SHARE PRICE DATA'!G22</f>
        <v>-1.7506699781613048E-3</v>
      </c>
    </row>
    <row r="23" spans="1:7" ht="20.100000000000001" customHeight="1" x14ac:dyDescent="0.25">
      <c r="A23" s="4">
        <v>41669</v>
      </c>
      <c r="B23" s="7">
        <f>('SHARE PRICE DATA'!B24-'SHARE PRICE DATA'!B23)/'SHARE PRICE DATA'!B23</f>
        <v>-1.678397401191133E-2</v>
      </c>
      <c r="C23" s="7">
        <f>('SHARE PRICE DATA'!C24-'SHARE PRICE DATA'!C23)/'SHARE PRICE DATA'!C23</f>
        <v>-1.3205855990439145E-2</v>
      </c>
      <c r="D23" s="7">
        <f>('SHARE PRICE DATA'!D24-'SHARE PRICE DATA'!D23)/'SHARE PRICE DATA'!D23</f>
        <v>-3.564960442283871E-2</v>
      </c>
      <c r="E23" s="7">
        <f>('SHARE PRICE DATA'!E24-'SHARE PRICE DATA'!E23)/'SHARE PRICE DATA'!E23</f>
        <v>-1.3039319337461544E-2</v>
      </c>
      <c r="F23" s="7">
        <f>('SHARE PRICE DATA'!F24-'SHARE PRICE DATA'!F23)/'SHARE PRICE DATA'!F23</f>
        <v>-3.4699339636598634E-3</v>
      </c>
      <c r="G23" s="8">
        <f>('SHARE PRICE DATA'!G24-'SHARE PRICE DATA'!G23)/'SHARE PRICE DATA'!G23</f>
        <v>-7.2188615460616777E-3</v>
      </c>
    </row>
    <row r="24" spans="1:7" ht="20.100000000000001" customHeight="1" x14ac:dyDescent="0.25">
      <c r="A24" s="4">
        <v>41670</v>
      </c>
      <c r="B24" s="7">
        <f>('SHARE PRICE DATA'!B25-'SHARE PRICE DATA'!B24)/'SHARE PRICE DATA'!B24</f>
        <v>1.138032305433195E-2</v>
      </c>
      <c r="C24" s="7">
        <f>('SHARE PRICE DATA'!C25-'SHARE PRICE DATA'!C24)/'SHARE PRICE DATA'!C24</f>
        <v>6.2371321303136456E-3</v>
      </c>
      <c r="D24" s="7">
        <f>('SHARE PRICE DATA'!D25-'SHARE PRICE DATA'!D24)/'SHARE PRICE DATA'!D24</f>
        <v>5.3046028137458106E-3</v>
      </c>
      <c r="E24" s="7">
        <f>('SHARE PRICE DATA'!E25-'SHARE PRICE DATA'!E24)/'SHARE PRICE DATA'!E24</f>
        <v>5.3050397877983388E-3</v>
      </c>
      <c r="F24" s="7">
        <f>('SHARE PRICE DATA'!F25-'SHARE PRICE DATA'!F24)/'SHARE PRICE DATA'!F24</f>
        <v>-1.4305958566705396E-3</v>
      </c>
      <c r="G24" s="8">
        <f>('SHARE PRICE DATA'!G25-'SHARE PRICE DATA'!G24)/'SHARE PRICE DATA'!G24</f>
        <v>7.610405766345198E-4</v>
      </c>
    </row>
    <row r="25" spans="1:7" ht="20.100000000000001" customHeight="1" x14ac:dyDescent="0.25">
      <c r="A25" s="4">
        <v>41673</v>
      </c>
      <c r="B25" s="7">
        <f>('SHARE PRICE DATA'!B26-'SHARE PRICE DATA'!B25)/'SHARE PRICE DATA'!B25</f>
        <v>-2.649727767695104E-2</v>
      </c>
      <c r="C25" s="7">
        <f>('SHARE PRICE DATA'!C26-'SHARE PRICE DATA'!C25)/'SHARE PRICE DATA'!C25</f>
        <v>-1.14942528735633E-2</v>
      </c>
      <c r="D25" s="7">
        <f>('SHARE PRICE DATA'!D26-'SHARE PRICE DATA'!D25)/'SHARE PRICE DATA'!D25</f>
        <v>-2.3433403251179864E-2</v>
      </c>
      <c r="E25" s="7">
        <f>('SHARE PRICE DATA'!E26-'SHARE PRICE DATA'!E25)/'SHARE PRICE DATA'!E25</f>
        <v>-5.5814897503551862E-3</v>
      </c>
      <c r="F25" s="7">
        <f>('SHARE PRICE DATA'!F26-'SHARE PRICE DATA'!F25)/'SHARE PRICE DATA'!F25</f>
        <v>-1.912446444741786E-2</v>
      </c>
      <c r="G25" s="8">
        <f>('SHARE PRICE DATA'!G26-'SHARE PRICE DATA'!G25)/'SHARE PRICE DATA'!G25</f>
        <v>-1.4848017315131004E-2</v>
      </c>
    </row>
    <row r="26" spans="1:7" ht="20.100000000000001" customHeight="1" x14ac:dyDescent="0.25">
      <c r="A26" s="4">
        <v>41674</v>
      </c>
      <c r="B26" s="7">
        <f>('SHARE PRICE DATA'!B27-'SHARE PRICE DATA'!B26)/'SHARE PRICE DATA'!B26</f>
        <v>3.7285607755414894E-4</v>
      </c>
      <c r="C26" s="7">
        <f>('SHARE PRICE DATA'!C27-'SHARE PRICE DATA'!C26)/'SHARE PRICE DATA'!C26</f>
        <v>8.5230731766716857E-4</v>
      </c>
      <c r="D26" s="7">
        <f>('SHARE PRICE DATA'!D27-'SHARE PRICE DATA'!D26)/'SHARE PRICE DATA'!D26</f>
        <v>1.7552102560660532E-2</v>
      </c>
      <c r="E26" s="7">
        <f>('SHARE PRICE DATA'!E27-'SHARE PRICE DATA'!E26)/'SHARE PRICE DATA'!E26</f>
        <v>2.7553832023676349E-3</v>
      </c>
      <c r="F26" s="7">
        <f>('SHARE PRICE DATA'!F27-'SHARE PRICE DATA'!F26)/'SHARE PRICE DATA'!F26</f>
        <v>-1.7099787802794315E-2</v>
      </c>
      <c r="G26" s="8">
        <f>('SHARE PRICE DATA'!G27-'SHARE PRICE DATA'!G26)/'SHARE PRICE DATA'!G26</f>
        <v>1.3211765299678919E-4</v>
      </c>
    </row>
    <row r="27" spans="1:7" ht="20.100000000000001" customHeight="1" x14ac:dyDescent="0.25">
      <c r="A27" s="4">
        <v>41675</v>
      </c>
      <c r="B27" s="7">
        <f>('SHARE PRICE DATA'!B28-'SHARE PRICE DATA'!B27)/'SHARE PRICE DATA'!B27</f>
        <v>6.8952664927318889E-3</v>
      </c>
      <c r="C27" s="7">
        <f>('SHARE PRICE DATA'!C28-'SHARE PRICE DATA'!C27)/'SHARE PRICE DATA'!C27</f>
        <v>-7.1167883211679106E-3</v>
      </c>
      <c r="D27" s="7">
        <f>('SHARE PRICE DATA'!D28-'SHARE PRICE DATA'!D27)/'SHARE PRICE DATA'!D27</f>
        <v>3.3641160949867475E-3</v>
      </c>
      <c r="E27" s="7">
        <f>('SHARE PRICE DATA'!E28-'SHARE PRICE DATA'!E27)/'SHARE PRICE DATA'!E27</f>
        <v>1.6283329940973161E-3</v>
      </c>
      <c r="F27" s="7">
        <f>('SHARE PRICE DATA'!F28-'SHARE PRICE DATA'!F27)/'SHARE PRICE DATA'!F27</f>
        <v>4.1775896149047675E-3</v>
      </c>
      <c r="G27" s="8">
        <f>('SHARE PRICE DATA'!G28-'SHARE PRICE DATA'!G27)/'SHARE PRICE DATA'!G27</f>
        <v>2.4292583637484668E-3</v>
      </c>
    </row>
    <row r="28" spans="1:7" ht="20.100000000000001" customHeight="1" x14ac:dyDescent="0.25">
      <c r="A28" s="4">
        <v>41676</v>
      </c>
      <c r="B28" s="7">
        <f>('SHARE PRICE DATA'!B29-'SHARE PRICE DATA'!B28)/'SHARE PRICE DATA'!B28</f>
        <v>-8.3287062742920612E-3</v>
      </c>
      <c r="C28" s="7">
        <f>('SHARE PRICE DATA'!C29-'SHARE PRICE DATA'!C28)/'SHARE PRICE DATA'!C28</f>
        <v>-3.675794890644545E-4</v>
      </c>
      <c r="D28" s="7">
        <f>('SHARE PRICE DATA'!D29-'SHARE PRICE DATA'!D28)/'SHARE PRICE DATA'!D28</f>
        <v>-1.1077509696929794E-2</v>
      </c>
      <c r="E28" s="7">
        <f>('SHARE PRICE DATA'!E29-'SHARE PRICE DATA'!E28)/'SHARE PRICE DATA'!E28</f>
        <v>-9.7541150172729355E-3</v>
      </c>
      <c r="F28" s="7">
        <f>('SHARE PRICE DATA'!F29-'SHARE PRICE DATA'!F28)/'SHARE PRICE DATA'!F28</f>
        <v>-5.0536778768969755E-3</v>
      </c>
      <c r="G28" s="8">
        <f>('SHARE PRICE DATA'!G29-'SHARE PRICE DATA'!G28)/'SHARE PRICE DATA'!G28</f>
        <v>2.4534784263190355E-3</v>
      </c>
    </row>
    <row r="29" spans="1:7" ht="20.100000000000001" customHeight="1" x14ac:dyDescent="0.25">
      <c r="A29" s="4">
        <v>41677</v>
      </c>
      <c r="B29" s="7">
        <f>('SHARE PRICE DATA'!B30-'SHARE PRICE DATA'!B29)/'SHARE PRICE DATA'!B29</f>
        <v>5.0391937290034444E-3</v>
      </c>
      <c r="C29" s="7">
        <f>('SHARE PRICE DATA'!C30-'SHARE PRICE DATA'!C29)/'SHARE PRICE DATA'!C29</f>
        <v>-1.8998590427162692E-3</v>
      </c>
      <c r="D29" s="7">
        <f>('SHARE PRICE DATA'!D30-'SHARE PRICE DATA'!D29)/'SHARE PRICE DATA'!D29</f>
        <v>1.4957620076450058E-2</v>
      </c>
      <c r="E29" s="7">
        <f>('SHARE PRICE DATA'!E30-'SHARE PRICE DATA'!E29)/'SHARE PRICE DATA'!E29</f>
        <v>7.4389493125384771E-3</v>
      </c>
      <c r="F29" s="7">
        <f>('SHARE PRICE DATA'!F30-'SHARE PRICE DATA'!F29)/'SHARE PRICE DATA'!F29</f>
        <v>9.1203749175658422E-4</v>
      </c>
      <c r="G29" s="8">
        <f>('SHARE PRICE DATA'!G30-'SHARE PRICE DATA'!G29)/'SHARE PRICE DATA'!G29</f>
        <v>3.240650020629465E-3</v>
      </c>
    </row>
    <row r="30" spans="1:7" ht="20.100000000000001" customHeight="1" x14ac:dyDescent="0.25">
      <c r="A30" s="4">
        <v>41680</v>
      </c>
      <c r="B30" s="7">
        <f>('SHARE PRICE DATA'!B31-'SHARE PRICE DATA'!B30)/'SHARE PRICE DATA'!B30</f>
        <v>1.021355617455896E-2</v>
      </c>
      <c r="C30" s="7">
        <f>('SHARE PRICE DATA'!C31-'SHARE PRICE DATA'!C30)/'SHARE PRICE DATA'!C30</f>
        <v>8.9647550042982541E-3</v>
      </c>
      <c r="D30" s="7">
        <f>('SHARE PRICE DATA'!D31-'SHARE PRICE DATA'!D30)/'SHARE PRICE DATA'!D30</f>
        <v>-8.1545767152448306E-3</v>
      </c>
      <c r="E30" s="7">
        <f>('SHARE PRICE DATA'!E31-'SHARE PRICE DATA'!E30)/'SHARE PRICE DATA'!E30</f>
        <v>1.273106890054489E-2</v>
      </c>
      <c r="F30" s="7">
        <f>('SHARE PRICE DATA'!F31-'SHARE PRICE DATA'!F30)/'SHARE PRICE DATA'!F30</f>
        <v>5.0466818067125975E-4</v>
      </c>
      <c r="G30" s="8">
        <f>('SHARE PRICE DATA'!G31-'SHARE PRICE DATA'!G30)/'SHARE PRICE DATA'!G30</f>
        <v>-2.0754239184632181E-3</v>
      </c>
    </row>
    <row r="31" spans="1:7" ht="20.100000000000001" customHeight="1" x14ac:dyDescent="0.25">
      <c r="A31" s="4">
        <v>41681</v>
      </c>
      <c r="B31" s="7">
        <f>('SHARE PRICE DATA'!B32-'SHARE PRICE DATA'!B31)/'SHARE PRICE DATA'!B31</f>
        <v>1.397058823529416E-2</v>
      </c>
      <c r="C31" s="7">
        <f>('SHARE PRICE DATA'!C32-'SHARE PRICE DATA'!C31)/'SHARE PRICE DATA'!C31</f>
        <v>-1.9595910418695257E-2</v>
      </c>
      <c r="D31" s="7">
        <f>('SHARE PRICE DATA'!D32-'SHARE PRICE DATA'!D31)/'SHARE PRICE DATA'!D31</f>
        <v>2.7735587400119169E-3</v>
      </c>
      <c r="E31" s="7">
        <f>('SHARE PRICE DATA'!E32-'SHARE PRICE DATA'!E31)/'SHARE PRICE DATA'!E31</f>
        <v>-2.6650575753004247E-3</v>
      </c>
      <c r="F31" s="7">
        <f>('SHARE PRICE DATA'!F32-'SHARE PRICE DATA'!F31)/'SHARE PRICE DATA'!F31</f>
        <v>7.650273224043767E-3</v>
      </c>
      <c r="G31" s="8">
        <f>('SHARE PRICE DATA'!G32-'SHARE PRICE DATA'!G31)/'SHARE PRICE DATA'!G31</f>
        <v>1.4310816173877176E-3</v>
      </c>
    </row>
    <row r="32" spans="1:7" ht="20.100000000000001" customHeight="1" x14ac:dyDescent="0.25">
      <c r="A32" s="4">
        <v>41682</v>
      </c>
      <c r="B32" s="7">
        <f>('SHARE PRICE DATA'!B33-'SHARE PRICE DATA'!B32)/'SHARE PRICE DATA'!B32</f>
        <v>2.50181290790427E-2</v>
      </c>
      <c r="C32" s="7">
        <f>('SHARE PRICE DATA'!C33-'SHARE PRICE DATA'!C32)/'SHARE PRICE DATA'!C32</f>
        <v>1.4835505896958468E-2</v>
      </c>
      <c r="D32" s="7">
        <f>('SHARE PRICE DATA'!D33-'SHARE PRICE DATA'!D32)/'SHARE PRICE DATA'!D32</f>
        <v>9.3513335528482358E-3</v>
      </c>
      <c r="E32" s="7">
        <f>('SHARE PRICE DATA'!E33-'SHARE PRICE DATA'!E32)/'SHARE PRICE DATA'!E32</f>
        <v>1.7192699405061969E-2</v>
      </c>
      <c r="F32" s="7">
        <f>('SHARE PRICE DATA'!F33-'SHARE PRICE DATA'!F32)/'SHARE PRICE DATA'!F32</f>
        <v>1.0567884754434972E-3</v>
      </c>
      <c r="G32" s="8">
        <f>('SHARE PRICE DATA'!G33-'SHARE PRICE DATA'!G32)/'SHARE PRICE DATA'!G32</f>
        <v>4.1800546766081756E-3</v>
      </c>
    </row>
    <row r="33" spans="1:7" ht="20.100000000000001" customHeight="1" x14ac:dyDescent="0.25">
      <c r="A33" s="4">
        <v>41683</v>
      </c>
      <c r="B33" s="7">
        <f>('SHARE PRICE DATA'!B34-'SHARE PRICE DATA'!B33)/'SHARE PRICE DATA'!B33</f>
        <v>-3.2897064025468735E-2</v>
      </c>
      <c r="C33" s="7">
        <f>('SHARE PRICE DATA'!C34-'SHARE PRICE DATA'!C33)/'SHARE PRICE DATA'!C33</f>
        <v>-1.2233164107896507E-2</v>
      </c>
      <c r="D33" s="7">
        <f>('SHARE PRICE DATA'!D34-'SHARE PRICE DATA'!D33)/'SHARE PRICE DATA'!D33</f>
        <v>-2.1563254387681838E-2</v>
      </c>
      <c r="E33" s="7">
        <f>('SHARE PRICE DATA'!E34-'SHARE PRICE DATA'!E33)/'SHARE PRICE DATA'!E33</f>
        <v>-2.2453531598512988E-2</v>
      </c>
      <c r="F33" s="7">
        <f>('SHARE PRICE DATA'!F34-'SHARE PRICE DATA'!F33)/'SHARE PRICE DATA'!F33</f>
        <v>-3.6531836870763671E-3</v>
      </c>
      <c r="G33" s="8">
        <f>('SHARE PRICE DATA'!G34-'SHARE PRICE DATA'!G33)/'SHARE PRICE DATA'!G33</f>
        <v>-1.2477204918309519E-2</v>
      </c>
    </row>
    <row r="34" spans="1:7" ht="20.100000000000001" customHeight="1" x14ac:dyDescent="0.25">
      <c r="A34" s="4">
        <v>41684</v>
      </c>
      <c r="B34" s="7">
        <f>('SHARE PRICE DATA'!B35-'SHARE PRICE DATA'!B34)/'SHARE PRICE DATA'!B34</f>
        <v>8.7783467446965417E-3</v>
      </c>
      <c r="C34" s="7">
        <f>('SHARE PRICE DATA'!C35-'SHARE PRICE DATA'!C34)/'SHARE PRICE DATA'!C34</f>
        <v>1.740045823270785E-2</v>
      </c>
      <c r="D34" s="7">
        <f>('SHARE PRICE DATA'!D35-'SHARE PRICE DATA'!D34)/'SHARE PRICE DATA'!D34</f>
        <v>-1.6370486446837716E-2</v>
      </c>
      <c r="E34" s="7">
        <f>('SHARE PRICE DATA'!E35-'SHARE PRICE DATA'!E34)/'SHARE PRICE DATA'!E34</f>
        <v>7.0479667376533127E-3</v>
      </c>
      <c r="F34" s="7">
        <f>('SHARE PRICE DATA'!F35-'SHARE PRICE DATA'!F34)/'SHARE PRICE DATA'!F34</f>
        <v>1.6492631989850716E-2</v>
      </c>
      <c r="G34" s="8">
        <f>('SHARE PRICE DATA'!G35-'SHARE PRICE DATA'!G34)/'SHARE PRICE DATA'!G34</f>
        <v>8.5904518071543944E-3</v>
      </c>
    </row>
    <row r="35" spans="1:7" ht="20.100000000000001" customHeight="1" x14ac:dyDescent="0.25">
      <c r="A35" s="4">
        <v>41687</v>
      </c>
      <c r="B35" s="7">
        <f>('SHARE PRICE DATA'!B36-'SHARE PRICE DATA'!B35)/'SHARE PRICE DATA'!B35</f>
        <v>5.2574329224075005E-3</v>
      </c>
      <c r="C35" s="7">
        <f>('SHARE PRICE DATA'!C36-'SHARE PRICE DATA'!C35)/'SHARE PRICE DATA'!C35</f>
        <v>-1.2233718807060201E-2</v>
      </c>
      <c r="D35" s="7">
        <f>('SHARE PRICE DATA'!D36-'SHARE PRICE DATA'!D35)/'SHARE PRICE DATA'!D35</f>
        <v>-1.1524642397124387E-3</v>
      </c>
      <c r="E35" s="7">
        <f>('SHARE PRICE DATA'!E36-'SHARE PRICE DATA'!E35)/'SHARE PRICE DATA'!E35</f>
        <v>5.1356930668143832E-3</v>
      </c>
      <c r="F35" s="7">
        <f>('SHARE PRICE DATA'!F36-'SHARE PRICE DATA'!F35)/'SHARE PRICE DATA'!F35</f>
        <v>4.5671494404213551E-3</v>
      </c>
      <c r="G35" s="8">
        <f>('SHARE PRICE DATA'!G36-'SHARE PRICE DATA'!G35)/'SHARE PRICE DATA'!G35</f>
        <v>4.7744321401181726E-3</v>
      </c>
    </row>
    <row r="36" spans="1:7" ht="20.100000000000001" customHeight="1" x14ac:dyDescent="0.25">
      <c r="A36" s="4">
        <v>41688</v>
      </c>
      <c r="B36" s="7">
        <f>('SHARE PRICE DATA'!B37-'SHARE PRICE DATA'!B36)/'SHARE PRICE DATA'!B36</f>
        <v>-9.0171325518485117E-4</v>
      </c>
      <c r="C36" s="7">
        <f>('SHARE PRICE DATA'!C37-'SHARE PRICE DATA'!C36)/'SHARE PRICE DATA'!C36</f>
        <v>1.6020703678599475E-3</v>
      </c>
      <c r="D36" s="7">
        <f>('SHARE PRICE DATA'!D37-'SHARE PRICE DATA'!D36)/'SHARE PRICE DATA'!D36</f>
        <v>1.7408714537803627E-2</v>
      </c>
      <c r="E36" s="7">
        <f>('SHARE PRICE DATA'!E37-'SHARE PRICE DATA'!E36)/'SHARE PRICE DATA'!E36</f>
        <v>2.0237439262635923E-2</v>
      </c>
      <c r="F36" s="7">
        <f>('SHARE PRICE DATA'!F37-'SHARE PRICE DATA'!F36)/'SHARE PRICE DATA'!F36</f>
        <v>4.8467472182401527E-3</v>
      </c>
      <c r="G36" s="8">
        <f>('SHARE PRICE DATA'!G37-'SHARE PRICE DATA'!G36)/'SHARE PRICE DATA'!G36</f>
        <v>8.3145768728198517E-3</v>
      </c>
    </row>
    <row r="37" spans="1:7" ht="20.100000000000001" customHeight="1" x14ac:dyDescent="0.25">
      <c r="A37" s="4">
        <v>41689</v>
      </c>
      <c r="B37" s="7">
        <f>('SHARE PRICE DATA'!B38-'SHARE PRICE DATA'!B37)/'SHARE PRICE DATA'!B37</f>
        <v>5.9566787003609289E-3</v>
      </c>
      <c r="C37" s="7">
        <f>('SHARE PRICE DATA'!C38-'SHARE PRICE DATA'!C37)/'SHARE PRICE DATA'!C37</f>
        <v>-2.4607812980626941E-4</v>
      </c>
      <c r="D37" s="7">
        <f>('SHARE PRICE DATA'!D38-'SHARE PRICE DATA'!D37)/'SHARE PRICE DATA'!D37</f>
        <v>6.4040559020714033E-3</v>
      </c>
      <c r="E37" s="7">
        <f>('SHARE PRICE DATA'!E38-'SHARE PRICE DATA'!E37)/'SHARE PRICE DATA'!E37</f>
        <v>1.1341876565031736E-2</v>
      </c>
      <c r="F37" s="7">
        <f>('SHARE PRICE DATA'!F38-'SHARE PRICE DATA'!F37)/'SHARE PRICE DATA'!F37</f>
        <v>2.0095108695652123E-2</v>
      </c>
      <c r="G37" s="8">
        <f>('SHARE PRICE DATA'!G38-'SHARE PRICE DATA'!G37)/'SHARE PRICE DATA'!G37</f>
        <v>4.3015942941359055E-3</v>
      </c>
    </row>
    <row r="38" spans="1:7" ht="20.100000000000001" customHeight="1" x14ac:dyDescent="0.25">
      <c r="A38" s="4">
        <v>41690</v>
      </c>
      <c r="B38" s="7">
        <f>('SHARE PRICE DATA'!B39-'SHARE PRICE DATA'!B38)/'SHARE PRICE DATA'!B38</f>
        <v>-7.8952090436030468E-3</v>
      </c>
      <c r="C38" s="7">
        <f>('SHARE PRICE DATA'!C39-'SHARE PRICE DATA'!C38)/'SHARE PRICE DATA'!C38</f>
        <v>-8.8609931696510148E-3</v>
      </c>
      <c r="D38" s="7">
        <f>('SHARE PRICE DATA'!D39-'SHARE PRICE DATA'!D38)/'SHARE PRICE DATA'!D38</f>
        <v>-1.7996221787691041E-2</v>
      </c>
      <c r="E38" s="7">
        <f>('SHARE PRICE DATA'!E39-'SHARE PRICE DATA'!E38)/'SHARE PRICE DATA'!E38</f>
        <v>2.1361297213319912E-3</v>
      </c>
      <c r="F38" s="7">
        <f>('SHARE PRICE DATA'!F39-'SHARE PRICE DATA'!F38)/'SHARE PRICE DATA'!F38</f>
        <v>-1.0722039451777462E-2</v>
      </c>
      <c r="G38" s="8">
        <f>('SHARE PRICE DATA'!G39-'SHARE PRICE DATA'!G38)/'SHARE PRICE DATA'!G38</f>
        <v>-8.9914717822783957E-3</v>
      </c>
    </row>
    <row r="39" spans="1:7" ht="20.100000000000001" customHeight="1" x14ac:dyDescent="0.25">
      <c r="A39" s="4">
        <v>41691</v>
      </c>
      <c r="B39" s="7">
        <f>('SHARE PRICE DATA'!B40-'SHARE PRICE DATA'!B39)/'SHARE PRICE DATA'!B39</f>
        <v>1.6277807921866111E-3</v>
      </c>
      <c r="C39" s="7">
        <f>('SHARE PRICE DATA'!C40-'SHARE PRICE DATA'!C39)/'SHARE PRICE DATA'!C39</f>
        <v>7.3880921338547612E-3</v>
      </c>
      <c r="D39" s="7">
        <f>('SHARE PRICE DATA'!D40-'SHARE PRICE DATA'!D39)/'SHARE PRICE DATA'!D39</f>
        <v>1.4579817752278035E-2</v>
      </c>
      <c r="E39" s="7">
        <f>('SHARE PRICE DATA'!E40-'SHARE PRICE DATA'!E39)/'SHARE PRICE DATA'!E39</f>
        <v>1.8893518069954464E-2</v>
      </c>
      <c r="F39" s="7">
        <f>('SHARE PRICE DATA'!F40-'SHARE PRICE DATA'!F39)/'SHARE PRICE DATA'!F39</f>
        <v>1.0232382798825969E-2</v>
      </c>
      <c r="G39" s="8">
        <f>('SHARE PRICE DATA'!G40-'SHARE PRICE DATA'!G39)/'SHARE PRICE DATA'!G39</f>
        <v>7.9910832541253383E-3</v>
      </c>
    </row>
    <row r="40" spans="1:7" ht="20.100000000000001" customHeight="1" x14ac:dyDescent="0.25">
      <c r="A40" s="4">
        <v>41694</v>
      </c>
      <c r="B40" s="7">
        <f>('SHARE PRICE DATA'!B41-'SHARE PRICE DATA'!B40)/'SHARE PRICE DATA'!B40</f>
        <v>1.8598772119899003E-2</v>
      </c>
      <c r="C40" s="7">
        <f>('SHARE PRICE DATA'!C41-'SHARE PRICE DATA'!C40)/'SHARE PRICE DATA'!C40</f>
        <v>1.3558486379884418E-3</v>
      </c>
      <c r="D40" s="7">
        <f>('SHARE PRICE DATA'!D41-'SHARE PRICE DATA'!D40)/'SHARE PRICE DATA'!D40</f>
        <v>5.0894817377420609E-3</v>
      </c>
      <c r="E40" s="7">
        <f>('SHARE PRICE DATA'!E41-'SHARE PRICE DATA'!E40)/'SHARE PRICE DATA'!E40</f>
        <v>2.8527957398250287E-2</v>
      </c>
      <c r="F40" s="7">
        <f>('SHARE PRICE DATA'!F41-'SHARE PRICE DATA'!F40)/'SHARE PRICE DATA'!F40</f>
        <v>-2.532185409280641E-4</v>
      </c>
      <c r="G40" s="8">
        <f>('SHARE PRICE DATA'!G41-'SHARE PRICE DATA'!G40)/'SHARE PRICE DATA'!G40</f>
        <v>5.3471492578770667E-3</v>
      </c>
    </row>
    <row r="41" spans="1:7" ht="20.100000000000001" customHeight="1" x14ac:dyDescent="0.25">
      <c r="A41" s="4">
        <v>41695</v>
      </c>
      <c r="B41" s="7">
        <f>('SHARE PRICE DATA'!B42-'SHARE PRICE DATA'!B41)/'SHARE PRICE DATA'!B41</f>
        <v>0</v>
      </c>
      <c r="C41" s="7">
        <f>('SHARE PRICE DATA'!C42-'SHARE PRICE DATA'!C41)/'SHARE PRICE DATA'!C41</f>
        <v>-2.461841457410143E-3</v>
      </c>
      <c r="D41" s="7">
        <f>('SHARE PRICE DATA'!D42-'SHARE PRICE DATA'!D41)/'SHARE PRICE DATA'!D41</f>
        <v>-2.6476915439351315E-3</v>
      </c>
      <c r="E41" s="7">
        <f>('SHARE PRICE DATA'!E42-'SHARE PRICE DATA'!E41)/'SHARE PRICE DATA'!E41</f>
        <v>6.055843195266441E-3</v>
      </c>
      <c r="F41" s="7">
        <f>('SHARE PRICE DATA'!F42-'SHARE PRICE DATA'!F41)/'SHARE PRICE DATA'!F41</f>
        <v>8.5182963407318055E-3</v>
      </c>
      <c r="G41" s="8">
        <f>('SHARE PRICE DATA'!G42-'SHARE PRICE DATA'!G41)/'SHARE PRICE DATA'!G41</f>
        <v>1.9715118223439837E-3</v>
      </c>
    </row>
    <row r="42" spans="1:7" ht="20.100000000000001" customHeight="1" x14ac:dyDescent="0.25">
      <c r="A42" s="4">
        <v>41696</v>
      </c>
      <c r="B42" s="7">
        <f>('SHARE PRICE DATA'!B43-'SHARE PRICE DATA'!B42)/'SHARE PRICE DATA'!B42</f>
        <v>6.7363942563374475E-3</v>
      </c>
      <c r="C42" s="7">
        <f>('SHARE PRICE DATA'!C43-'SHARE PRICE DATA'!C42)/'SHARE PRICE DATA'!C42</f>
        <v>1.8509378084893542E-4</v>
      </c>
      <c r="D42" s="7">
        <f>('SHARE PRICE DATA'!D43-'SHARE PRICE DATA'!D42)/'SHARE PRICE DATA'!D42</f>
        <v>9.8888335822134334E-3</v>
      </c>
      <c r="E42" s="7">
        <f>('SHARE PRICE DATA'!E43-'SHARE PRICE DATA'!E42)/'SHARE PRICE DATA'!E42</f>
        <v>7.7195239626888417E-3</v>
      </c>
      <c r="F42" s="7">
        <f>('SHARE PRICE DATA'!F43-'SHARE PRICE DATA'!F42)/'SHARE PRICE DATA'!F42</f>
        <v>5.5912443492743521E-3</v>
      </c>
      <c r="G42" s="8">
        <f>('SHARE PRICE DATA'!G43-'SHARE PRICE DATA'!G42)/'SHARE PRICE DATA'!G42</f>
        <v>6.4510343378986002E-3</v>
      </c>
    </row>
    <row r="43" spans="1:7" ht="20.100000000000001" customHeight="1" x14ac:dyDescent="0.25">
      <c r="A43" s="4">
        <v>41698</v>
      </c>
      <c r="B43" s="7">
        <f>('SHARE PRICE DATA'!B44-'SHARE PRICE DATA'!B43)/'SHARE PRICE DATA'!B43</f>
        <v>2.6765275576686117E-2</v>
      </c>
      <c r="C43" s="7">
        <f>('SHARE PRICE DATA'!C44-'SHARE PRICE DATA'!C43)/'SHARE PRICE DATA'!C43</f>
        <v>-1.3941151070260879E-2</v>
      </c>
      <c r="D43" s="7">
        <f>('SHARE PRICE DATA'!D44-'SHARE PRICE DATA'!D43)/'SHARE PRICE DATA'!D43</f>
        <v>6.6046725593927342E-3</v>
      </c>
      <c r="E43" s="7">
        <f>('SHARE PRICE DATA'!E44-'SHARE PRICE DATA'!E43)/'SHARE PRICE DATA'!E43</f>
        <v>1.0715425653184989E-2</v>
      </c>
      <c r="F43" s="7">
        <f>('SHARE PRICE DATA'!F44-'SHARE PRICE DATA'!F43)/'SHARE PRICE DATA'!F43</f>
        <v>4.2982767459284433E-3</v>
      </c>
      <c r="G43" s="8">
        <f>('SHARE PRICE DATA'!G44-'SHARE PRICE DATA'!G43)/'SHARE PRICE DATA'!G43</f>
        <v>6.3434537301441211E-3</v>
      </c>
    </row>
    <row r="44" spans="1:7" ht="20.100000000000001" customHeight="1" x14ac:dyDescent="0.25">
      <c r="A44" s="4">
        <v>41701</v>
      </c>
      <c r="B44" s="7">
        <f>('SHARE PRICE DATA'!B45-'SHARE PRICE DATA'!B44)/'SHARE PRICE DATA'!B44</f>
        <v>-5.8309037900874244E-3</v>
      </c>
      <c r="C44" s="7">
        <f>('SHARE PRICE DATA'!C45-'SHARE PRICE DATA'!C44)/'SHARE PRICE DATA'!C44</f>
        <v>5.3174851423209261E-3</v>
      </c>
      <c r="D44" s="7">
        <f>('SHARE PRICE DATA'!D45-'SHARE PRICE DATA'!D44)/'SHARE PRICE DATA'!D44</f>
        <v>-8.6178755630998537E-3</v>
      </c>
      <c r="E44" s="7">
        <f>('SHARE PRICE DATA'!E45-'SHARE PRICE DATA'!E44)/'SHARE PRICE DATA'!E44</f>
        <v>-1.0376251917350898E-2</v>
      </c>
      <c r="F44" s="7">
        <f>('SHARE PRICE DATA'!F45-'SHARE PRICE DATA'!F44)/'SHARE PRICE DATA'!F44</f>
        <v>-7.1069577509029992E-3</v>
      </c>
      <c r="G44" s="8">
        <f>('SHARE PRICE DATA'!G45-'SHARE PRICE DATA'!G44)/'SHARE PRICE DATA'!G44</f>
        <v>-8.2134949990813281E-3</v>
      </c>
    </row>
    <row r="45" spans="1:7" ht="20.100000000000001" customHeight="1" x14ac:dyDescent="0.25">
      <c r="A45" s="4">
        <v>41702</v>
      </c>
      <c r="B45" s="7">
        <f>('SHARE PRICE DATA'!B46-'SHARE PRICE DATA'!B45)/'SHARE PRICE DATA'!B45</f>
        <v>2.0527859237536614E-2</v>
      </c>
      <c r="C45" s="7">
        <f>('SHARE PRICE DATA'!C46-'SHARE PRICE DATA'!C45)/'SHARE PRICE DATA'!C45</f>
        <v>1.3814561294337302E-2</v>
      </c>
      <c r="D45" s="7">
        <f>('SHARE PRICE DATA'!D46-'SHARE PRICE DATA'!D45)/'SHARE PRICE DATA'!D45</f>
        <v>2.0546592031610172E-2</v>
      </c>
      <c r="E45" s="7">
        <f>('SHARE PRICE DATA'!E46-'SHARE PRICE DATA'!E45)/'SHARE PRICE DATA'!E45</f>
        <v>1.832603938730866E-2</v>
      </c>
      <c r="F45" s="7">
        <f>('SHARE PRICE DATA'!F46-'SHARE PRICE DATA'!F45)/'SHARE PRICE DATA'!F45</f>
        <v>1.8059345381684683E-3</v>
      </c>
      <c r="G45" s="8">
        <f>('SHARE PRICE DATA'!G46-'SHARE PRICE DATA'!G45)/'SHARE PRICE DATA'!G45</f>
        <v>1.2559526224957122E-2</v>
      </c>
    </row>
    <row r="46" spans="1:7" ht="20.100000000000001" customHeight="1" x14ac:dyDescent="0.25">
      <c r="A46" s="4">
        <v>41703</v>
      </c>
      <c r="B46" s="7">
        <f>('SHARE PRICE DATA'!B47-'SHARE PRICE DATA'!B46)/'SHARE PRICE DATA'!B46</f>
        <v>1.5043948613928292E-2</v>
      </c>
      <c r="C46" s="7">
        <f>('SHARE PRICE DATA'!C47-'SHARE PRICE DATA'!C46)/'SHARE PRICE DATA'!C46</f>
        <v>-9.4524920206236745E-3</v>
      </c>
      <c r="D46" s="7">
        <f>('SHARE PRICE DATA'!D47-'SHARE PRICE DATA'!D46)/'SHARE PRICE DATA'!D46</f>
        <v>1.5357811189262409E-2</v>
      </c>
      <c r="E46" s="7">
        <f>('SHARE PRICE DATA'!E47-'SHARE PRICE DATA'!E46)/'SHARE PRICE DATA'!E46</f>
        <v>5.7301459396542779E-3</v>
      </c>
      <c r="F46" s="7">
        <f>('SHARE PRICE DATA'!F47-'SHARE PRICE DATA'!F46)/'SHARE PRICE DATA'!F46</f>
        <v>4.0527382299534436E-3</v>
      </c>
      <c r="G46" s="8">
        <f>('SHARE PRICE DATA'!G47-'SHARE PRICE DATA'!G46)/'SHARE PRICE DATA'!G46</f>
        <v>3.1650567923307378E-3</v>
      </c>
    </row>
    <row r="47" spans="1:7" ht="20.100000000000001" customHeight="1" x14ac:dyDescent="0.25">
      <c r="A47" s="4">
        <v>41704</v>
      </c>
      <c r="B47" s="7">
        <f>('SHARE PRICE DATA'!B48-'SHARE PRICE DATA'!B47)/'SHARE PRICE DATA'!B47</f>
        <v>2.9142381348875937E-2</v>
      </c>
      <c r="C47" s="7">
        <f>('SHARE PRICE DATA'!C48-'SHARE PRICE DATA'!C47)/'SHARE PRICE DATA'!C47</f>
        <v>1.8713595241046006E-2</v>
      </c>
      <c r="D47" s="7">
        <f>('SHARE PRICE DATA'!D48-'SHARE PRICE DATA'!D47)/'SHARE PRICE DATA'!D47</f>
        <v>1.7159199237369212E-3</v>
      </c>
      <c r="E47" s="7">
        <f>('SHARE PRICE DATA'!E48-'SHARE PRICE DATA'!E47)/'SHARE PRICE DATA'!E47</f>
        <v>1.664737826048255E-2</v>
      </c>
      <c r="F47" s="7">
        <f>('SHARE PRICE DATA'!F48-'SHARE PRICE DATA'!F47)/'SHARE PRICE DATA'!F47</f>
        <v>5.3468927738315819E-3</v>
      </c>
      <c r="G47" s="8">
        <f>('SHARE PRICE DATA'!G48-'SHARE PRICE DATA'!G47)/'SHARE PRICE DATA'!G47</f>
        <v>1.1139331649500837E-2</v>
      </c>
    </row>
    <row r="48" spans="1:7" ht="20.100000000000001" customHeight="1" x14ac:dyDescent="0.25">
      <c r="A48" s="4">
        <v>41705</v>
      </c>
      <c r="B48" s="7">
        <f>('SHARE PRICE DATA'!B49-'SHARE PRICE DATA'!B48)/'SHARE PRICE DATA'!B48</f>
        <v>2.0873786407766954E-2</v>
      </c>
      <c r="C48" s="7">
        <f>('SHARE PRICE DATA'!C49-'SHARE PRICE DATA'!C48)/'SHARE PRICE DATA'!C48</f>
        <v>5.7177615571776155E-2</v>
      </c>
      <c r="D48" s="7">
        <f>('SHARE PRICE DATA'!D49-'SHARE PRICE DATA'!D48)/'SHARE PRICE DATA'!D48</f>
        <v>4.602842278898614E-2</v>
      </c>
      <c r="E48" s="7">
        <f>('SHARE PRICE DATA'!E49-'SHARE PRICE DATA'!E48)/'SHARE PRICE DATA'!E48</f>
        <v>4.8642732049036741E-2</v>
      </c>
      <c r="F48" s="7">
        <f>('SHARE PRICE DATA'!F49-'SHARE PRICE DATA'!F48)/'SHARE PRICE DATA'!F48</f>
        <v>-2.4702140417655189E-2</v>
      </c>
      <c r="G48" s="8">
        <f>('SHARE PRICE DATA'!G49-'SHARE PRICE DATA'!G48)/'SHARE PRICE DATA'!G48</f>
        <v>1.8867828056969849E-2</v>
      </c>
    </row>
    <row r="49" spans="1:7" ht="20.100000000000001" customHeight="1" x14ac:dyDescent="0.25">
      <c r="A49" s="4">
        <v>41708</v>
      </c>
      <c r="B49" s="7">
        <f>('SHARE PRICE DATA'!B50-'SHARE PRICE DATA'!B49)/'SHARE PRICE DATA'!B49</f>
        <v>1.1570771913140068E-2</v>
      </c>
      <c r="C49" s="7">
        <f>('SHARE PRICE DATA'!C50-'SHARE PRICE DATA'!C49)/'SHARE PRICE DATA'!C49</f>
        <v>1.9332566168009154E-2</v>
      </c>
      <c r="D49" s="7">
        <f>('SHARE PRICE DATA'!D50-'SHARE PRICE DATA'!D49)/'SHARE PRICE DATA'!D49</f>
        <v>2.5837755875663327E-2</v>
      </c>
      <c r="E49" s="7">
        <f>('SHARE PRICE DATA'!E50-'SHARE PRICE DATA'!E49)/'SHARE PRICE DATA'!E49</f>
        <v>3.3276272389461931E-2</v>
      </c>
      <c r="F49" s="7">
        <f>('SHARE PRICE DATA'!F50-'SHARE PRICE DATA'!F49)/'SHARE PRICE DATA'!F49</f>
        <v>-1.8230663334179772E-2</v>
      </c>
      <c r="G49" s="8">
        <f>('SHARE PRICE DATA'!G50-'SHARE PRICE DATA'!G49)/'SHARE PRICE DATA'!G49</f>
        <v>6.8613796026334526E-4</v>
      </c>
    </row>
    <row r="50" spans="1:7" ht="20.100000000000001" customHeight="1" x14ac:dyDescent="0.25">
      <c r="A50" s="4">
        <v>41709</v>
      </c>
      <c r="B50" s="7">
        <f>('SHARE PRICE DATA'!B51-'SHARE PRICE DATA'!B50)/'SHARE PRICE DATA'!B50</f>
        <v>1.0654967094954488E-2</v>
      </c>
      <c r="C50" s="7">
        <f>('SHARE PRICE DATA'!C51-'SHARE PRICE DATA'!C50)/'SHARE PRICE DATA'!C50</f>
        <v>-1.2248814630842075E-2</v>
      </c>
      <c r="D50" s="7">
        <f>('SHARE PRICE DATA'!D51-'SHARE PRICE DATA'!D50)/'SHARE PRICE DATA'!D50</f>
        <v>-9.578147633547059E-3</v>
      </c>
      <c r="E50" s="7">
        <f>('SHARE PRICE DATA'!E51-'SHARE PRICE DATA'!E50)/'SHARE PRICE DATA'!E50</f>
        <v>-6.2227250686924555E-3</v>
      </c>
      <c r="F50" s="7">
        <f>('SHARE PRICE DATA'!F51-'SHARE PRICE DATA'!F50)/'SHARE PRICE DATA'!F50</f>
        <v>0</v>
      </c>
      <c r="G50" s="8">
        <f>('SHARE PRICE DATA'!G51-'SHARE PRICE DATA'!G50)/'SHARE PRICE DATA'!G50</f>
        <v>-4.9423679144084314E-3</v>
      </c>
    </row>
    <row r="51" spans="1:7" ht="20.100000000000001" customHeight="1" x14ac:dyDescent="0.25">
      <c r="A51" s="4">
        <v>41710</v>
      </c>
      <c r="B51" s="7">
        <f>('SHARE PRICE DATA'!B52-'SHARE PRICE DATA'!B51)/'SHARE PRICE DATA'!B51</f>
        <v>-1.7209302325581429E-2</v>
      </c>
      <c r="C51" s="7">
        <f>('SHARE PRICE DATA'!C52-'SHARE PRICE DATA'!C51)/'SHARE PRICE DATA'!C51</f>
        <v>-4.3431053203040948E-3</v>
      </c>
      <c r="D51" s="7">
        <f>('SHARE PRICE DATA'!D52-'SHARE PRICE DATA'!D51)/'SHARE PRICE DATA'!D51</f>
        <v>-1.8147628570575822E-2</v>
      </c>
      <c r="E51" s="7">
        <f>('SHARE PRICE DATA'!E52-'SHARE PRICE DATA'!E51)/'SHARE PRICE DATA'!E51</f>
        <v>-9.0672521753273894E-3</v>
      </c>
      <c r="F51" s="7">
        <f>('SHARE PRICE DATA'!F52-'SHARE PRICE DATA'!F51)/'SHARE PRICE DATA'!F51</f>
        <v>-5.0370975427129784E-4</v>
      </c>
      <c r="G51" s="8">
        <f>('SHARE PRICE DATA'!G52-'SHARE PRICE DATA'!G51)/'SHARE PRICE DATA'!G51</f>
        <v>1.3653178120829211E-3</v>
      </c>
    </row>
    <row r="52" spans="1:7" ht="20.100000000000001" customHeight="1" x14ac:dyDescent="0.25">
      <c r="A52" s="4">
        <v>41711</v>
      </c>
      <c r="B52" s="7">
        <f>('SHARE PRICE DATA'!B53-'SHARE PRICE DATA'!B52)/'SHARE PRICE DATA'!B52</f>
        <v>2.3663038334122102E-2</v>
      </c>
      <c r="C52" s="7">
        <f>('SHARE PRICE DATA'!C53-'SHARE PRICE DATA'!C52)/'SHARE PRICE DATA'!C52</f>
        <v>9.125868105378002E-3</v>
      </c>
      <c r="D52" s="7">
        <f>('SHARE PRICE DATA'!D53-'SHARE PRICE DATA'!D52)/'SHARE PRICE DATA'!D52</f>
        <v>4.2863657090742996E-3</v>
      </c>
      <c r="E52" s="7">
        <f>('SHARE PRICE DATA'!E53-'SHARE PRICE DATA'!E52)/'SHARE PRICE DATA'!E52</f>
        <v>5.6214353124616444E-3</v>
      </c>
      <c r="F52" s="7">
        <f>('SHARE PRICE DATA'!F53-'SHARE PRICE DATA'!F52)/'SHARE PRICE DATA'!F52</f>
        <v>-8.5374158925604099E-2</v>
      </c>
      <c r="G52" s="8">
        <f>('SHARE PRICE DATA'!G53-'SHARE PRICE DATA'!G52)/'SHARE PRICE DATA'!G52</f>
        <v>-3.7339485052767852E-3</v>
      </c>
    </row>
    <row r="53" spans="1:7" ht="20.100000000000001" customHeight="1" x14ac:dyDescent="0.25">
      <c r="A53" s="4">
        <v>41712</v>
      </c>
      <c r="B53" s="7">
        <f>('SHARE PRICE DATA'!B54-'SHARE PRICE DATA'!B53)/'SHARE PRICE DATA'!B53</f>
        <v>-5.3937432578209281E-3</v>
      </c>
      <c r="C53" s="7">
        <f>('SHARE PRICE DATA'!C54-'SHARE PRICE DATA'!C53)/'SHARE PRICE DATA'!C53</f>
        <v>7.9626891138664547E-3</v>
      </c>
      <c r="D53" s="7">
        <f>('SHARE PRICE DATA'!D54-'SHARE PRICE DATA'!D53)/'SHARE PRICE DATA'!D53</f>
        <v>1.0291802881705083E-3</v>
      </c>
      <c r="E53" s="7">
        <f>('SHARE PRICE DATA'!E54-'SHARE PRICE DATA'!E53)/'SHARE PRICE DATA'!E53</f>
        <v>2.4563407866818921E-2</v>
      </c>
      <c r="F53" s="7">
        <f>('SHARE PRICE DATA'!F54-'SHARE PRICE DATA'!F53)/'SHARE PRICE DATA'!F53</f>
        <v>9.5160089352196026E-3</v>
      </c>
      <c r="G53" s="8">
        <f>('SHARE PRICE DATA'!G54-'SHARE PRICE DATA'!G53)/'SHARE PRICE DATA'!G53</f>
        <v>1.6161024238780252E-3</v>
      </c>
    </row>
    <row r="54" spans="1:7" ht="20.100000000000001" customHeight="1" x14ac:dyDescent="0.25">
      <c r="A54" s="4">
        <v>41716</v>
      </c>
      <c r="B54" s="7">
        <f>('SHARE PRICE DATA'!B55-'SHARE PRICE DATA'!B54)/'SHARE PRICE DATA'!B54</f>
        <v>6.352649519677755E-3</v>
      </c>
      <c r="C54" s="7">
        <f>('SHARE PRICE DATA'!C55-'SHARE PRICE DATA'!C54)/'SHARE PRICE DATA'!C54</f>
        <v>1.0439002369935673E-2</v>
      </c>
      <c r="D54" s="7">
        <f>('SHARE PRICE DATA'!D55-'SHARE PRICE DATA'!D54)/'SHARE PRICE DATA'!D54</f>
        <v>2.7154520713637793E-2</v>
      </c>
      <c r="E54" s="7">
        <f>('SHARE PRICE DATA'!E55-'SHARE PRICE DATA'!E54)/'SHARE PRICE DATA'!E54</f>
        <v>-1.1708482676224648E-2</v>
      </c>
      <c r="F54" s="7">
        <f>('SHARE PRICE DATA'!F55-'SHARE PRICE DATA'!F54)/'SHARE PRICE DATA'!F54</f>
        <v>-1.1860331322190863E-2</v>
      </c>
      <c r="G54" s="8">
        <f>('SHARE PRICE DATA'!G55-'SHARE PRICE DATA'!G54)/'SHARE PRICE DATA'!G54</f>
        <v>1.0458601179286976E-3</v>
      </c>
    </row>
    <row r="55" spans="1:7" ht="20.100000000000001" customHeight="1" x14ac:dyDescent="0.25">
      <c r="A55" s="4">
        <v>41717</v>
      </c>
      <c r="B55" s="7">
        <f>('SHARE PRICE DATA'!B56-'SHARE PRICE DATA'!B55)/'SHARE PRICE DATA'!B55</f>
        <v>-3.217859892224785E-2</v>
      </c>
      <c r="C55" s="7">
        <f>('SHARE PRICE DATA'!C56-'SHARE PRICE DATA'!C55)/'SHARE PRICE DATA'!C55</f>
        <v>7.5947953314345834E-3</v>
      </c>
      <c r="D55" s="7">
        <f>('SHARE PRICE DATA'!D56-'SHARE PRICE DATA'!D55)/'SHARE PRICE DATA'!D55</f>
        <v>5.2696655675929212E-3</v>
      </c>
      <c r="E55" s="7">
        <f>('SHARE PRICE DATA'!E56-'SHARE PRICE DATA'!E55)/'SHARE PRICE DATA'!E55</f>
        <v>4.7147001934237081E-3</v>
      </c>
      <c r="F55" s="7">
        <f>('SHARE PRICE DATA'!F56-'SHARE PRICE DATA'!F55)/'SHARE PRICE DATA'!F55</f>
        <v>-2.3199223706799974E-2</v>
      </c>
      <c r="G55" s="8">
        <f>('SHARE PRICE DATA'!G56-'SHARE PRICE DATA'!G55)/'SHARE PRICE DATA'!G55</f>
        <v>1.1450761040480273E-5</v>
      </c>
    </row>
    <row r="56" spans="1:7" ht="20.100000000000001" customHeight="1" x14ac:dyDescent="0.25">
      <c r="A56" s="4">
        <v>41718</v>
      </c>
      <c r="B56" s="7">
        <f>('SHARE PRICE DATA'!B57-'SHARE PRICE DATA'!B56)/'SHARE PRICE DATA'!B56</f>
        <v>3.6589245943365488E-3</v>
      </c>
      <c r="C56" s="7">
        <f>('SHARE PRICE DATA'!C57-'SHARE PRICE DATA'!C56)/'SHARE PRICE DATA'!C56</f>
        <v>3.9350440614089321E-3</v>
      </c>
      <c r="D56" s="7">
        <f>('SHARE PRICE DATA'!D57-'SHARE PRICE DATA'!D56)/'SHARE PRICE DATA'!D56</f>
        <v>-1.7219667906404584E-2</v>
      </c>
      <c r="E56" s="7">
        <f>('SHARE PRICE DATA'!E57-'SHARE PRICE DATA'!E56)/'SHARE PRICE DATA'!E56</f>
        <v>-2.1176753699915847E-2</v>
      </c>
      <c r="F56" s="7">
        <f>('SHARE PRICE DATA'!F57-'SHARE PRICE DATA'!F56)/'SHARE PRICE DATA'!F56</f>
        <v>9.6131802968011538E-3</v>
      </c>
      <c r="G56" s="8">
        <f>('SHARE PRICE DATA'!G57-'SHARE PRICE DATA'!G56)/'SHARE PRICE DATA'!G56</f>
        <v>-4.2490997514755477E-3</v>
      </c>
    </row>
    <row r="57" spans="1:7" ht="20.100000000000001" customHeight="1" x14ac:dyDescent="0.25">
      <c r="A57" s="4">
        <v>41719</v>
      </c>
      <c r="B57" s="7">
        <f>('SHARE PRICE DATA'!B58-'SHARE PRICE DATA'!B57)/'SHARE PRICE DATA'!B57</f>
        <v>-2.6787129497543156E-2</v>
      </c>
      <c r="C57" s="7">
        <f>('SHARE PRICE DATA'!C58-'SHARE PRICE DATA'!C57)/'SHARE PRICE DATA'!C57</f>
        <v>-2.2027161311692661E-2</v>
      </c>
      <c r="D57" s="7">
        <f>('SHARE PRICE DATA'!D58-'SHARE PRICE DATA'!D57)/'SHARE PRICE DATA'!D57</f>
        <v>1.4690545010280319E-2</v>
      </c>
      <c r="E57" s="7">
        <f>('SHARE PRICE DATA'!E58-'SHARE PRICE DATA'!E57)/'SHARE PRICE DATA'!E57</f>
        <v>-3.0321655398484288E-3</v>
      </c>
      <c r="F57" s="7">
        <f>('SHARE PRICE DATA'!F58-'SHARE PRICE DATA'!F57)/'SHARE PRICE DATA'!F57</f>
        <v>6.8119891008174384E-4</v>
      </c>
      <c r="G57" s="8">
        <f>('SHARE PRICE DATA'!G58-'SHARE PRICE DATA'!G57)/'SHARE PRICE DATA'!G57</f>
        <v>6.2833226541379793E-4</v>
      </c>
    </row>
    <row r="58" spans="1:7" ht="20.100000000000001" customHeight="1" x14ac:dyDescent="0.25">
      <c r="A58" s="4">
        <v>41720</v>
      </c>
      <c r="B58" s="7">
        <f>('SHARE PRICE DATA'!B59-'SHARE PRICE DATA'!B58)/'SHARE PRICE DATA'!B58</f>
        <v>3.4201954397394506E-3</v>
      </c>
      <c r="C58" s="7">
        <f>('SHARE PRICE DATA'!C59-'SHARE PRICE DATA'!C58)/'SHARE PRICE DATA'!C58</f>
        <v>2.8789161727349188E-3</v>
      </c>
      <c r="D58" s="7">
        <f>('SHARE PRICE DATA'!D59-'SHARE PRICE DATA'!D58)/'SHARE PRICE DATA'!D58</f>
        <v>-1.1746740279561735E-4</v>
      </c>
      <c r="E58" s="7">
        <f>('SHARE PRICE DATA'!E59-'SHARE PRICE DATA'!E58)/'SHARE PRICE DATA'!E58</f>
        <v>2.4659898894414532E-3</v>
      </c>
      <c r="F58" s="7">
        <f>('SHARE PRICE DATA'!F59-'SHARE PRICE DATA'!F58)/'SHARE PRICE DATA'!F58</f>
        <v>-3.4188034188034739E-3</v>
      </c>
      <c r="G58" s="8">
        <f>('SHARE PRICE DATA'!G59-'SHARE PRICE DATA'!G58)/'SHARE PRICE DATA'!G58</f>
        <v>7.2171464689982603E-5</v>
      </c>
    </row>
    <row r="59" spans="1:7" ht="20.100000000000001" customHeight="1" x14ac:dyDescent="0.25">
      <c r="A59" s="4">
        <v>41722</v>
      </c>
      <c r="B59" s="7">
        <f>('SHARE PRICE DATA'!B60-'SHARE PRICE DATA'!B59)/'SHARE PRICE DATA'!B59</f>
        <v>4.2687875344911468E-2</v>
      </c>
      <c r="C59" s="7">
        <f>('SHARE PRICE DATA'!C60-'SHARE PRICE DATA'!C59)/'SHARE PRICE DATA'!C59</f>
        <v>1.8349656647529064E-2</v>
      </c>
      <c r="D59" s="7">
        <f>('SHARE PRICE DATA'!D60-'SHARE PRICE DATA'!D59)/'SHARE PRICE DATA'!D59</f>
        <v>1.3539708646616513E-2</v>
      </c>
      <c r="E59" s="7">
        <f>('SHARE PRICE DATA'!E60-'SHARE PRICE DATA'!E59)/'SHARE PRICE DATA'!E59</f>
        <v>8.8147267434709534E-3</v>
      </c>
      <c r="F59" s="7">
        <f>('SHARE PRICE DATA'!F60-'SHARE PRICE DATA'!F59)/'SHARE PRICE DATA'!F59</f>
        <v>-6.041378891604195E-3</v>
      </c>
      <c r="G59" s="8">
        <f>('SHARE PRICE DATA'!G60-'SHARE PRICE DATA'!G59)/'SHARE PRICE DATA'!G59</f>
        <v>1.3797085034832852E-2</v>
      </c>
    </row>
    <row r="60" spans="1:7" ht="20.100000000000001" customHeight="1" x14ac:dyDescent="0.25">
      <c r="A60" s="4">
        <v>41723</v>
      </c>
      <c r="B60" s="7">
        <f>('SHARE PRICE DATA'!B61-'SHARE PRICE DATA'!B60)/'SHARE PRICE DATA'!B60</f>
        <v>-3.4246575342464693E-3</v>
      </c>
      <c r="C60" s="7">
        <f>('SHARE PRICE DATA'!C61-'SHARE PRICE DATA'!C60)/'SHARE PRICE DATA'!C60</f>
        <v>-2.8686712359053776E-2</v>
      </c>
      <c r="D60" s="7">
        <f>('SHARE PRICE DATA'!D61-'SHARE PRICE DATA'!D60)/'SHARE PRICE DATA'!D60</f>
        <v>9.0411197079022336E-3</v>
      </c>
      <c r="E60" s="7">
        <f>('SHARE PRICE DATA'!E61-'SHARE PRICE DATA'!E60)/'SHARE PRICE DATA'!E60</f>
        <v>1.4711858896204289E-2</v>
      </c>
      <c r="F60" s="7">
        <f>('SHARE PRICE DATA'!F61-'SHARE PRICE DATA'!F60)/'SHARE PRICE DATA'!F60</f>
        <v>-6.8569508712451772E-3</v>
      </c>
      <c r="G60" s="8">
        <f>('SHARE PRICE DATA'!G61-'SHARE PRICE DATA'!G60)/'SHARE PRICE DATA'!G60</f>
        <v>-1.2241855538870002E-5</v>
      </c>
    </row>
    <row r="61" spans="1:7" ht="20.100000000000001" customHeight="1" x14ac:dyDescent="0.25">
      <c r="A61" s="4">
        <v>41724</v>
      </c>
      <c r="B61" s="7">
        <f>('SHARE PRICE DATA'!B62-'SHARE PRICE DATA'!B61)/'SHARE PRICE DATA'!B61</f>
        <v>1.5776319900031099E-2</v>
      </c>
      <c r="C61" s="7">
        <f>('SHARE PRICE DATA'!C62-'SHARE PRICE DATA'!C61)/'SHARE PRICE DATA'!C61</f>
        <v>1.3145165879474272E-2</v>
      </c>
      <c r="D61" s="7">
        <f>('SHARE PRICE DATA'!D62-'SHARE PRICE DATA'!D61)/'SHARE PRICE DATA'!D61</f>
        <v>1.5594038080468735E-2</v>
      </c>
      <c r="E61" s="7">
        <f>('SHARE PRICE DATA'!E62-'SHARE PRICE DATA'!E61)/'SHARE PRICE DATA'!E61</f>
        <v>2.1467478372316526E-2</v>
      </c>
      <c r="F61" s="7">
        <f>('SHARE PRICE DATA'!F62-'SHARE PRICE DATA'!F61)/'SHARE PRICE DATA'!F61</f>
        <v>-2.1374092754335768E-3</v>
      </c>
      <c r="G61" s="8">
        <f>('SHARE PRICE DATA'!G62-'SHARE PRICE DATA'!G61)/'SHARE PRICE DATA'!G61</f>
        <v>1.8177110986474464E-3</v>
      </c>
    </row>
    <row r="62" spans="1:7" ht="20.100000000000001" customHeight="1" x14ac:dyDescent="0.25">
      <c r="A62" s="4">
        <v>41725</v>
      </c>
      <c r="B62" s="7">
        <f>('SHARE PRICE DATA'!B63-'SHARE PRICE DATA'!B62)/'SHARE PRICE DATA'!B62</f>
        <v>1.3070890358296172E-2</v>
      </c>
      <c r="C62" s="7">
        <f>('SHARE PRICE DATA'!C63-'SHARE PRICE DATA'!C62)/'SHARE PRICE DATA'!C62</f>
        <v>1.3423949674230433E-2</v>
      </c>
      <c r="D62" s="7">
        <f>('SHARE PRICE DATA'!D63-'SHARE PRICE DATA'!D62)/'SHARE PRICE DATA'!D62</f>
        <v>4.0351770161746355E-2</v>
      </c>
      <c r="E62" s="7">
        <f>('SHARE PRICE DATA'!E63-'SHARE PRICE DATA'!E62)/'SHARE PRICE DATA'!E62</f>
        <v>6.3911543287326405E-3</v>
      </c>
      <c r="F62" s="7">
        <f>('SHARE PRICE DATA'!F63-'SHARE PRICE DATA'!F62)/'SHARE PRICE DATA'!F62</f>
        <v>-4.9774243755104832E-3</v>
      </c>
      <c r="G62" s="8">
        <f>('SHARE PRICE DATA'!G63-'SHARE PRICE DATA'!G62)/'SHARE PRICE DATA'!G62</f>
        <v>5.3889288672251436E-3</v>
      </c>
    </row>
    <row r="63" spans="1:7" ht="20.100000000000001" customHeight="1" x14ac:dyDescent="0.25">
      <c r="A63" s="4">
        <v>41726</v>
      </c>
      <c r="B63" s="7">
        <f>('SHARE PRICE DATA'!B64-'SHARE PRICE DATA'!B63)/'SHARE PRICE DATA'!B63</f>
        <v>-3.4911961141468649E-3</v>
      </c>
      <c r="C63" s="7">
        <f>('SHARE PRICE DATA'!C64-'SHARE PRICE DATA'!C63)/'SHARE PRICE DATA'!C63</f>
        <v>1.3301557390677825E-2</v>
      </c>
      <c r="D63" s="7">
        <f>('SHARE PRICE DATA'!D64-'SHARE PRICE DATA'!D63)/'SHARE PRICE DATA'!D63</f>
        <v>3.4084422820798592E-2</v>
      </c>
      <c r="E63" s="7">
        <f>('SHARE PRICE DATA'!E64-'SHARE PRICE DATA'!E63)/'SHARE PRICE DATA'!E63</f>
        <v>3.8570927650290613E-3</v>
      </c>
      <c r="F63" s="7">
        <f>('SHARE PRICE DATA'!F64-'SHARE PRICE DATA'!F63)/'SHARE PRICE DATA'!F63</f>
        <v>9.059934954313148E-3</v>
      </c>
      <c r="G63" s="8">
        <f>('SHARE PRICE DATA'!G64-'SHARE PRICE DATA'!G63)/'SHARE PRICE DATA'!G63</f>
        <v>5.6539978401369106E-3</v>
      </c>
    </row>
    <row r="64" spans="1:7" ht="20.100000000000001" customHeight="1" x14ac:dyDescent="0.25">
      <c r="A64" s="4">
        <v>41729</v>
      </c>
      <c r="B64" s="7">
        <f>('SHARE PRICE DATA'!B65-'SHARE PRICE DATA'!B64)/'SHARE PRICE DATA'!B64</f>
        <v>-2.9093678598629127E-2</v>
      </c>
      <c r="C64" s="7">
        <f>('SHARE PRICE DATA'!C65-'SHARE PRICE DATA'!C64)/'SHARE PRICE DATA'!C64</f>
        <v>1.6791554996444809E-2</v>
      </c>
      <c r="D64" s="7">
        <f>('SHARE PRICE DATA'!D65-'SHARE PRICE DATA'!D64)/'SHARE PRICE DATA'!D64</f>
        <v>8.4373767906426363E-3</v>
      </c>
      <c r="E64" s="7">
        <f>('SHARE PRICE DATA'!E65-'SHARE PRICE DATA'!E64)/'SHARE PRICE DATA'!E64</f>
        <v>-1.2147791663432324E-2</v>
      </c>
      <c r="F64" s="7">
        <f>('SHARE PRICE DATA'!F65-'SHARE PRICE DATA'!F64)/'SHARE PRICE DATA'!F64</f>
        <v>6.4768628654746094E-3</v>
      </c>
      <c r="G64" s="8">
        <f>('SHARE PRICE DATA'!G65-'SHARE PRICE DATA'!G64)/'SHARE PRICE DATA'!G64</f>
        <v>2.072518450114269E-3</v>
      </c>
    </row>
    <row r="65" spans="1:7" ht="20.100000000000001" customHeight="1" x14ac:dyDescent="0.25">
      <c r="A65" s="4">
        <v>41730</v>
      </c>
      <c r="B65" s="7">
        <f>('SHARE PRICE DATA'!B66-'SHARE PRICE DATA'!B65)/'SHARE PRICE DATA'!B65</f>
        <v>1.5374960778161388E-2</v>
      </c>
      <c r="C65" s="7">
        <f>('SHARE PRICE DATA'!C66-'SHARE PRICE DATA'!C65)/'SHARE PRICE DATA'!C65</f>
        <v>1.2533620225927893E-2</v>
      </c>
      <c r="D65" s="7">
        <f>('SHARE PRICE DATA'!D66-'SHARE PRICE DATA'!D65)/'SHARE PRICE DATA'!D65</f>
        <v>-1.2380753792420372E-2</v>
      </c>
      <c r="E65" s="7">
        <f>('SHARE PRICE DATA'!E66-'SHARE PRICE DATA'!E65)/'SHARE PRICE DATA'!E65</f>
        <v>2.9073193729617867E-3</v>
      </c>
      <c r="F65" s="7">
        <f>('SHARE PRICE DATA'!F66-'SHARE PRICE DATA'!F65)/'SHARE PRICE DATA'!F65</f>
        <v>9.6832730987998841E-3</v>
      </c>
      <c r="G65" s="8">
        <f>('SHARE PRICE DATA'!G66-'SHARE PRICE DATA'!G65)/'SHARE PRICE DATA'!G65</f>
        <v>2.6878081967205013E-3</v>
      </c>
    </row>
    <row r="66" spans="1:7" ht="20.100000000000001" customHeight="1" x14ac:dyDescent="0.25">
      <c r="A66" s="4">
        <v>41731</v>
      </c>
      <c r="B66" s="7">
        <f>('SHARE PRICE DATA'!B67-'SHARE PRICE DATA'!B66)/'SHARE PRICE DATA'!B66</f>
        <v>1.962299134734229E-2</v>
      </c>
      <c r="C66" s="7">
        <f>('SHARE PRICE DATA'!C67-'SHARE PRICE DATA'!C66)/'SHARE PRICE DATA'!C66</f>
        <v>1.6787972161717121E-2</v>
      </c>
      <c r="D66" s="7">
        <f>('SHARE PRICE DATA'!D67-'SHARE PRICE DATA'!D66)/'SHARE PRICE DATA'!D66</f>
        <v>2.0558971787495738E-2</v>
      </c>
      <c r="E66" s="7">
        <f>('SHARE PRICE DATA'!E67-'SHARE PRICE DATA'!E66)/'SHARE PRICE DATA'!E66</f>
        <v>1.8490226035178546E-2</v>
      </c>
      <c r="F66" s="7">
        <f>('SHARE PRICE DATA'!F67-'SHARE PRICE DATA'!F66)/'SHARE PRICE DATA'!F66</f>
        <v>2.8997764755633146E-3</v>
      </c>
      <c r="G66" s="8">
        <f>('SHARE PRICE DATA'!G67-'SHARE PRICE DATA'!G66)/'SHARE PRICE DATA'!G66</f>
        <v>4.6800294389668434E-3</v>
      </c>
    </row>
    <row r="67" spans="1:7" ht="20.100000000000001" customHeight="1" x14ac:dyDescent="0.25">
      <c r="A67" s="4">
        <v>41732</v>
      </c>
      <c r="B67" s="7">
        <f>('SHARE PRICE DATA'!B68-'SHARE PRICE DATA'!B67)/'SHARE PRICE DATA'!B67</f>
        <v>-1.1668434611304641E-2</v>
      </c>
      <c r="C67" s="7">
        <f>('SHARE PRICE DATA'!C68-'SHARE PRICE DATA'!C67)/'SHARE PRICE DATA'!C67</f>
        <v>-5.2249333820993784E-3</v>
      </c>
      <c r="D67" s="7">
        <f>('SHARE PRICE DATA'!D68-'SHARE PRICE DATA'!D67)/'SHARE PRICE DATA'!D67</f>
        <v>-1.9731057667442507E-2</v>
      </c>
      <c r="E67" s="7">
        <f>('SHARE PRICE DATA'!E68-'SHARE PRICE DATA'!E67)/'SHARE PRICE DATA'!E67</f>
        <v>-7.6541405438671061E-3</v>
      </c>
      <c r="F67" s="7">
        <f>('SHARE PRICE DATA'!F68-'SHARE PRICE DATA'!F67)/'SHARE PRICE DATA'!F67</f>
        <v>5.5418348292271824E-3</v>
      </c>
      <c r="G67" s="8">
        <f>('SHARE PRICE DATA'!G68-'SHARE PRICE DATA'!G67)/'SHARE PRICE DATA'!G67</f>
        <v>-1.8810287036467165E-3</v>
      </c>
    </row>
    <row r="68" spans="1:7" ht="20.100000000000001" customHeight="1" x14ac:dyDescent="0.25">
      <c r="A68" s="4">
        <v>41733</v>
      </c>
      <c r="B68" s="7">
        <f>('SHARE PRICE DATA'!B69-'SHARE PRICE DATA'!B68)/'SHARE PRICE DATA'!B68</f>
        <v>-1.5332720024532351E-3</v>
      </c>
      <c r="C68" s="7">
        <f>('SHARE PRICE DATA'!C69-'SHARE PRICE DATA'!C68)/'SHARE PRICE DATA'!C68</f>
        <v>-8.1411838857082825E-3</v>
      </c>
      <c r="D68" s="7">
        <f>('SHARE PRICE DATA'!D69-'SHARE PRICE DATA'!D68)/'SHARE PRICE DATA'!D68</f>
        <v>4.6957026406732744E-3</v>
      </c>
      <c r="E68" s="7">
        <f>('SHARE PRICE DATA'!E69-'SHARE PRICE DATA'!E68)/'SHARE PRICE DATA'!E68</f>
        <v>-1.0000000000000071E-2</v>
      </c>
      <c r="F68" s="7">
        <f>('SHARE PRICE DATA'!F69-'SHARE PRICE DATA'!F68)/'SHARE PRICE DATA'!F68</f>
        <v>-6.9190678727610103E-3</v>
      </c>
      <c r="G68" s="8">
        <f>('SHARE PRICE DATA'!G69-'SHARE PRICE DATA'!G68)/'SHARE PRICE DATA'!G68</f>
        <v>-6.6448769318323553E-3</v>
      </c>
    </row>
    <row r="69" spans="1:7" ht="20.100000000000001" customHeight="1" x14ac:dyDescent="0.25">
      <c r="A69" s="4">
        <v>41736</v>
      </c>
      <c r="B69" s="7">
        <f>('SHARE PRICE DATA'!B70-'SHARE PRICE DATA'!B69)/'SHARE PRICE DATA'!B69</f>
        <v>-1.5356265356268847E-4</v>
      </c>
      <c r="C69" s="7">
        <f>('SHARE PRICE DATA'!C70-'SHARE PRICE DATA'!C69)/'SHARE PRICE DATA'!C69</f>
        <v>-1.5886464732057926E-4</v>
      </c>
      <c r="D69" s="7">
        <f>('SHARE PRICE DATA'!D70-'SHARE PRICE DATA'!D69)/'SHARE PRICE DATA'!D69</f>
        <v>9.4525403702244975E-3</v>
      </c>
      <c r="E69" s="7">
        <f>('SHARE PRICE DATA'!E70-'SHARE PRICE DATA'!E69)/'SHARE PRICE DATA'!E69</f>
        <v>4.8155978388537248E-3</v>
      </c>
      <c r="F69" s="7">
        <f>('SHARE PRICE DATA'!F70-'SHARE PRICE DATA'!F69)/'SHARE PRICE DATA'!F69</f>
        <v>-7.3141305987030614E-3</v>
      </c>
      <c r="G69" s="8">
        <f>('SHARE PRICE DATA'!G70-'SHARE PRICE DATA'!G69)/'SHARE PRICE DATA'!G69</f>
        <v>-7.1781569355304335E-4</v>
      </c>
    </row>
    <row r="70" spans="1:7" ht="20.100000000000001" customHeight="1" x14ac:dyDescent="0.25">
      <c r="A70" s="4">
        <v>41738</v>
      </c>
      <c r="B70" s="7">
        <f>('SHARE PRICE DATA'!B71-'SHARE PRICE DATA'!B70)/'SHARE PRICE DATA'!B70</f>
        <v>-9.5223467977269931E-3</v>
      </c>
      <c r="C70" s="7">
        <f>('SHARE PRICE DATA'!C71-'SHARE PRICE DATA'!C70)/'SHARE PRICE DATA'!C70</f>
        <v>1.8060484084529493E-2</v>
      </c>
      <c r="D70" s="7">
        <f>('SHARE PRICE DATA'!D71-'SHARE PRICE DATA'!D70)/'SHARE PRICE DATA'!D70</f>
        <v>3.2253869163740408E-2</v>
      </c>
      <c r="E70" s="7">
        <f>('SHARE PRICE DATA'!E71-'SHARE PRICE DATA'!E70)/'SHARE PRICE DATA'!E70</f>
        <v>1.2546269238262154E-2</v>
      </c>
      <c r="F70" s="7">
        <f>('SHARE PRICE DATA'!F71-'SHARE PRICE DATA'!F70)/'SHARE PRICE DATA'!F70</f>
        <v>-1.1591340676034968E-2</v>
      </c>
      <c r="G70" s="8">
        <f>('SHARE PRICE DATA'!G71-'SHARE PRICE DATA'!G70)/'SHARE PRICE DATA'!G70</f>
        <v>1.6062425453544523E-2</v>
      </c>
    </row>
    <row r="71" spans="1:7" ht="20.100000000000001" customHeight="1" x14ac:dyDescent="0.25">
      <c r="A71" s="4">
        <v>41739</v>
      </c>
      <c r="B71" s="7">
        <f>('SHARE PRICE DATA'!B72-'SHARE PRICE DATA'!B71)/'SHARE PRICE DATA'!B71</f>
        <v>-1.5506280043417584E-3</v>
      </c>
      <c r="C71" s="7">
        <f>('SHARE PRICE DATA'!C72-'SHARE PRICE DATA'!C71)/'SHARE PRICE DATA'!C71</f>
        <v>8.011653313911073E-3</v>
      </c>
      <c r="D71" s="7">
        <f>('SHARE PRICE DATA'!D72-'SHARE PRICE DATA'!D71)/'SHARE PRICE DATA'!D71</f>
        <v>2.1469068917727055E-2</v>
      </c>
      <c r="E71" s="7">
        <f>('SHARE PRICE DATA'!E72-'SHARE PRICE DATA'!E71)/'SHARE PRICE DATA'!E71</f>
        <v>1.1813599107246036E-2</v>
      </c>
      <c r="F71" s="7">
        <f>('SHARE PRICE DATA'!F72-'SHARE PRICE DATA'!F71)/'SHARE PRICE DATA'!F71</f>
        <v>-1.4294057975469553E-2</v>
      </c>
      <c r="G71" s="8">
        <f>('SHARE PRICE DATA'!G72-'SHARE PRICE DATA'!G71)/'SHARE PRICE DATA'!G71</f>
        <v>5.7218771280852991E-4</v>
      </c>
    </row>
    <row r="72" spans="1:7" ht="20.100000000000001" customHeight="1" x14ac:dyDescent="0.25">
      <c r="A72" s="4">
        <v>41740</v>
      </c>
      <c r="B72" s="7">
        <f>('SHARE PRICE DATA'!B73-'SHARE PRICE DATA'!B72)/'SHARE PRICE DATA'!B72</f>
        <v>-5.5909302686752956E-3</v>
      </c>
      <c r="C72" s="7">
        <f>('SHARE PRICE DATA'!C73-'SHARE PRICE DATA'!C72)/'SHARE PRICE DATA'!C72</f>
        <v>-1.6463666391411988E-2</v>
      </c>
      <c r="D72" s="7">
        <f>('SHARE PRICE DATA'!D73-'SHARE PRICE DATA'!D72)/'SHARE PRICE DATA'!D72</f>
        <v>-1.6059402521153492E-2</v>
      </c>
      <c r="E72" s="7">
        <f>('SHARE PRICE DATA'!E73-'SHARE PRICE DATA'!E72)/'SHARE PRICE DATA'!E72</f>
        <v>-1.3615273446413698E-2</v>
      </c>
      <c r="F72" s="7">
        <f>('SHARE PRICE DATA'!F73-'SHARE PRICE DATA'!F72)/'SHARE PRICE DATA'!F72</f>
        <v>9.1218112642674487E-3</v>
      </c>
      <c r="G72" s="8">
        <f>('SHARE PRICE DATA'!G73-'SHARE PRICE DATA'!G72)/'SHARE PRICE DATA'!G72</f>
        <v>-3.8022780210546186E-3</v>
      </c>
    </row>
    <row r="73" spans="1:7" ht="20.100000000000001" customHeight="1" x14ac:dyDescent="0.25">
      <c r="A73" s="4">
        <v>41744</v>
      </c>
      <c r="B73" s="7">
        <f>('SHARE PRICE DATA'!B74-'SHARE PRICE DATA'!B73)/'SHARE PRICE DATA'!B73</f>
        <v>-2.4988286740588932E-3</v>
      </c>
      <c r="C73" s="7">
        <f>('SHARE PRICE DATA'!C74-'SHARE PRICE DATA'!C73)/'SHARE PRICE DATA'!C73</f>
        <v>-4.5652516135803352E-3</v>
      </c>
      <c r="D73" s="7">
        <f>('SHARE PRICE DATA'!D74-'SHARE PRICE DATA'!D73)/'SHARE PRICE DATA'!D73</f>
        <v>-1.5444015444015422E-2</v>
      </c>
      <c r="E73" s="7">
        <f>('SHARE PRICE DATA'!E74-'SHARE PRICE DATA'!E73)/'SHARE PRICE DATA'!E73</f>
        <v>7.3257248611971427E-4</v>
      </c>
      <c r="F73" s="7">
        <f>('SHARE PRICE DATA'!F74-'SHARE PRICE DATA'!F73)/'SHARE PRICE DATA'!F73</f>
        <v>7.6023301450932239E-3</v>
      </c>
      <c r="G73" s="8">
        <f>('SHARE PRICE DATA'!G74-'SHARE PRICE DATA'!G73)/'SHARE PRICE DATA'!G73</f>
        <v>-6.3648528257595066E-3</v>
      </c>
    </row>
    <row r="74" spans="1:7" ht="20.100000000000001" customHeight="1" x14ac:dyDescent="0.25">
      <c r="A74" s="4">
        <v>41745</v>
      </c>
      <c r="B74" s="7">
        <f>('SHARE PRICE DATA'!B75-'SHARE PRICE DATA'!B74)/'SHARE PRICE DATA'!B74</f>
        <v>-7.6718334116174895E-3</v>
      </c>
      <c r="C74" s="7">
        <f>('SHARE PRICE DATA'!C75-'SHARE PRICE DATA'!C74)/'SHARE PRICE DATA'!C74</f>
        <v>-7.8545071164997839E-3</v>
      </c>
      <c r="D74" s="7">
        <f>('SHARE PRICE DATA'!D75-'SHARE PRICE DATA'!D74)/'SHARE PRICE DATA'!D74</f>
        <v>-1.9098548510313217E-3</v>
      </c>
      <c r="E74" s="7">
        <f>('SHARE PRICE DATA'!E75-'SHARE PRICE DATA'!E74)/'SHARE PRICE DATA'!E74</f>
        <v>-2.8703525332305913E-2</v>
      </c>
      <c r="F74" s="7">
        <f>('SHARE PRICE DATA'!F75-'SHARE PRICE DATA'!F74)/'SHARE PRICE DATA'!F74</f>
        <v>-3.1912772776763861E-2</v>
      </c>
      <c r="G74" s="8">
        <f>('SHARE PRICE DATA'!G75-'SHARE PRICE DATA'!G74)/'SHARE PRICE DATA'!G74</f>
        <v>-9.2372980480704518E-3</v>
      </c>
    </row>
    <row r="75" spans="1:7" ht="20.100000000000001" customHeight="1" x14ac:dyDescent="0.25">
      <c r="A75" s="4">
        <v>41746</v>
      </c>
      <c r="B75" s="7">
        <f>('SHARE PRICE DATA'!B76-'SHARE PRICE DATA'!B75)/'SHARE PRICE DATA'!B75</f>
        <v>1.6882297254654538E-2</v>
      </c>
      <c r="C75" s="7">
        <f>('SHARE PRICE DATA'!C76-'SHARE PRICE DATA'!C75)/'SHARE PRICE DATA'!C75</f>
        <v>1.8808777429467134E-2</v>
      </c>
      <c r="D75" s="7">
        <f>('SHARE PRICE DATA'!D76-'SHARE PRICE DATA'!D75)/'SHARE PRICE DATA'!D75</f>
        <v>2.9621125143513179E-2</v>
      </c>
      <c r="E75" s="7">
        <f>('SHARE PRICE DATA'!E76-'SHARE PRICE DATA'!E75)/'SHARE PRICE DATA'!E75</f>
        <v>8.1713605712018678E-3</v>
      </c>
      <c r="F75" s="7">
        <f>('SHARE PRICE DATA'!F76-'SHARE PRICE DATA'!F75)/'SHARE PRICE DATA'!F75</f>
        <v>1.0613356988974781E-2</v>
      </c>
      <c r="G75" s="8">
        <f>('SHARE PRICE DATA'!G76-'SHARE PRICE DATA'!G75)/'SHARE PRICE DATA'!G75</f>
        <v>1.5783380608810009E-2</v>
      </c>
    </row>
    <row r="76" spans="1:7" ht="20.100000000000001" customHeight="1" x14ac:dyDescent="0.25">
      <c r="A76" s="4">
        <v>41750</v>
      </c>
      <c r="B76" s="7">
        <f>('SHARE PRICE DATA'!B77-'SHARE PRICE DATA'!B76)/'SHARE PRICE DATA'!B76</f>
        <v>2.7928626842512873E-3</v>
      </c>
      <c r="C76" s="7">
        <f>('SHARE PRICE DATA'!C77-'SHARE PRICE DATA'!C76)/'SHARE PRICE DATA'!C76</f>
        <v>7.3011734028687926E-4</v>
      </c>
      <c r="D76" s="7">
        <f>('SHARE PRICE DATA'!D77-'SHARE PRICE DATA'!D76)/'SHARE PRICE DATA'!D76</f>
        <v>2.6216671622559157E-2</v>
      </c>
      <c r="E76" s="7">
        <f>('SHARE PRICE DATA'!E77-'SHARE PRICE DATA'!E76)/'SHARE PRICE DATA'!E76</f>
        <v>4.040761724897713E-2</v>
      </c>
      <c r="F76" s="7">
        <f>('SHARE PRICE DATA'!F77-'SHARE PRICE DATA'!F76)/'SHARE PRICE DATA'!F76</f>
        <v>-2.7116837518417788E-3</v>
      </c>
      <c r="G76" s="8">
        <f>('SHARE PRICE DATA'!G77-'SHARE PRICE DATA'!G76)/'SHARE PRICE DATA'!G76</f>
        <v>6.0095877649937691E-3</v>
      </c>
    </row>
    <row r="77" spans="1:7" ht="20.100000000000001" customHeight="1" x14ac:dyDescent="0.25">
      <c r="A77" s="4">
        <v>41751</v>
      </c>
      <c r="B77" s="7">
        <f>('SHARE PRICE DATA'!B78-'SHARE PRICE DATA'!B77)/'SHARE PRICE DATA'!B77</f>
        <v>9.4383413275568977E-3</v>
      </c>
      <c r="C77" s="7">
        <f>('SHARE PRICE DATA'!C78-'SHARE PRICE DATA'!C77)/'SHARE PRICE DATA'!C77</f>
        <v>9.2761477930063865E-3</v>
      </c>
      <c r="D77" s="7">
        <f>('SHARE PRICE DATA'!D78-'SHARE PRICE DATA'!D77)/'SHARE PRICE DATA'!D77</f>
        <v>-1.0310523011541948E-2</v>
      </c>
      <c r="E77" s="7">
        <f>('SHARE PRICE DATA'!E78-'SHARE PRICE DATA'!E77)/'SHARE PRICE DATA'!E77</f>
        <v>1.6526112770865565E-2</v>
      </c>
      <c r="F77" s="7">
        <f>('SHARE PRICE DATA'!F78-'SHARE PRICE DATA'!F77)/'SHARE PRICE DATA'!F77</f>
        <v>-9.8546168958742342E-3</v>
      </c>
      <c r="G77" s="8">
        <f>('SHARE PRICE DATA'!G78-'SHARE PRICE DATA'!G77)/'SHARE PRICE DATA'!G77</f>
        <v>-2.8377106264368168E-4</v>
      </c>
    </row>
    <row r="78" spans="1:7" ht="20.100000000000001" customHeight="1" x14ac:dyDescent="0.25">
      <c r="A78" s="4">
        <v>41752</v>
      </c>
      <c r="B78" s="7">
        <f>('SHARE PRICE DATA'!B79-'SHARE PRICE DATA'!B78)/'SHARE PRICE DATA'!B78</f>
        <v>-1.0729613733904534E-3</v>
      </c>
      <c r="C78" s="7">
        <f>('SHARE PRICE DATA'!C79-'SHARE PRICE DATA'!C78)/'SHARE PRICE DATA'!C78</f>
        <v>-1.5490266948933753E-3</v>
      </c>
      <c r="D78" s="7">
        <f>('SHARE PRICE DATA'!D79-'SHARE PRICE DATA'!D78)/'SHARE PRICE DATA'!D78</f>
        <v>7.4169858735698016E-3</v>
      </c>
      <c r="E78" s="7">
        <f>('SHARE PRICE DATA'!E79-'SHARE PRICE DATA'!E78)/'SHARE PRICE DATA'!E78</f>
        <v>2.4776785714285682E-2</v>
      </c>
      <c r="F78" s="7">
        <f>('SHARE PRICE DATA'!F79-'SHARE PRICE DATA'!F78)/'SHARE PRICE DATA'!F78</f>
        <v>7.2541985459855579E-3</v>
      </c>
      <c r="G78" s="8">
        <f>('SHARE PRICE DATA'!G79-'SHARE PRICE DATA'!G78)/'SHARE PRICE DATA'!G78</f>
        <v>5.1923753766197622E-3</v>
      </c>
    </row>
    <row r="79" spans="1:7" ht="20.100000000000001" customHeight="1" x14ac:dyDescent="0.25">
      <c r="A79" s="4">
        <v>41754</v>
      </c>
      <c r="B79" s="7">
        <f>('SHARE PRICE DATA'!B80-'SHARE PRICE DATA'!B79)/'SHARE PRICE DATA'!B79</f>
        <v>-1.3810035292312412E-2</v>
      </c>
      <c r="C79" s="7">
        <f>('SHARE PRICE DATA'!C80-'SHARE PRICE DATA'!C79)/'SHARE PRICE DATA'!C79</f>
        <v>-2.0116874385892377E-2</v>
      </c>
      <c r="D79" s="7">
        <f>('SHARE PRICE DATA'!D80-'SHARE PRICE DATA'!D79)/'SHARE PRICE DATA'!D79</f>
        <v>9.0092271923663311E-3</v>
      </c>
      <c r="E79" s="7">
        <f>('SHARE PRICE DATA'!E80-'SHARE PRICE DATA'!E79)/'SHARE PRICE DATA'!E79</f>
        <v>-1.9240543091555942E-2</v>
      </c>
      <c r="F79" s="7">
        <f>('SHARE PRICE DATA'!F80-'SHARE PRICE DATA'!F79)/'SHARE PRICE DATA'!F79</f>
        <v>4.7277598298006463E-4</v>
      </c>
      <c r="G79" s="8">
        <f>('SHARE PRICE DATA'!G80-'SHARE PRICE DATA'!G79)/'SHARE PRICE DATA'!G79</f>
        <v>-8.2385710426489834E-3</v>
      </c>
    </row>
    <row r="80" spans="1:7" ht="20.100000000000001" customHeight="1" x14ac:dyDescent="0.25">
      <c r="A80" s="4">
        <v>41757</v>
      </c>
      <c r="B80" s="7">
        <f>('SHARE PRICE DATA'!B81-'SHARE PRICE DATA'!B80)/'SHARE PRICE DATA'!B80</f>
        <v>-1.5559358954414615E-4</v>
      </c>
      <c r="C80" s="7">
        <f>('SHARE PRICE DATA'!C81-'SHARE PRICE DATA'!C80)/'SHARE PRICE DATA'!C80</f>
        <v>-2.1638167616634522E-3</v>
      </c>
      <c r="D80" s="7">
        <f>('SHARE PRICE DATA'!D81-'SHARE PRICE DATA'!D80)/'SHARE PRICE DATA'!D80</f>
        <v>1.0632935698341497E-2</v>
      </c>
      <c r="E80" s="7">
        <f>('SHARE PRICE DATA'!E81-'SHARE PRICE DATA'!E80)/'SHARE PRICE DATA'!E80</f>
        <v>-1.5953509031684895E-2</v>
      </c>
      <c r="F80" s="7">
        <f>('SHARE PRICE DATA'!F81-'SHARE PRICE DATA'!F80)/'SHARE PRICE DATA'!F80</f>
        <v>1.2286366858313275E-3</v>
      </c>
      <c r="G80" s="8">
        <f>('SHARE PRICE DATA'!G81-'SHARE PRICE DATA'!G80)/'SHARE PRICE DATA'!G80</f>
        <v>-2.4885325195135211E-3</v>
      </c>
    </row>
    <row r="81" spans="1:7" ht="20.100000000000001" customHeight="1" x14ac:dyDescent="0.25">
      <c r="A81" s="4">
        <v>41758</v>
      </c>
      <c r="B81" s="7">
        <f>('SHARE PRICE DATA'!B82-'SHARE PRICE DATA'!B81)/'SHARE PRICE DATA'!B81</f>
        <v>-4.046062869592317E-3</v>
      </c>
      <c r="C81" s="7">
        <f>('SHARE PRICE DATA'!C82-'SHARE PRICE DATA'!C81)/'SHARE PRICE DATA'!C81</f>
        <v>-5.341936848786236E-3</v>
      </c>
      <c r="D81" s="7">
        <f>('SHARE PRICE DATA'!D82-'SHARE PRICE DATA'!D81)/'SHARE PRICE DATA'!D81</f>
        <v>-1.8999667505818645E-2</v>
      </c>
      <c r="E81" s="7">
        <f>('SHARE PRICE DATA'!E82-'SHARE PRICE DATA'!E81)/'SHARE PRICE DATA'!E81</f>
        <v>-5.8303554636072973E-3</v>
      </c>
      <c r="F81" s="7">
        <f>('SHARE PRICE DATA'!F82-'SHARE PRICE DATA'!F81)/'SHARE PRICE DATA'!F81</f>
        <v>1.4159180655407016E-4</v>
      </c>
      <c r="G81" s="8">
        <f>('SHARE PRICE DATA'!G82-'SHARE PRICE DATA'!G81)/'SHARE PRICE DATA'!G81</f>
        <v>-7.3092457849884248E-3</v>
      </c>
    </row>
    <row r="82" spans="1:7" ht="20.100000000000001" customHeight="1" x14ac:dyDescent="0.25">
      <c r="A82" s="4">
        <v>41759</v>
      </c>
      <c r="B82" s="7">
        <f>('SHARE PRICE DATA'!B83-'SHARE PRICE DATA'!B82)/'SHARE PRICE DATA'!B82</f>
        <v>1.8125000000000037E-2</v>
      </c>
      <c r="C82" s="7">
        <f>('SHARE PRICE DATA'!C83-'SHARE PRICE DATA'!C82)/'SHARE PRICE DATA'!C82</f>
        <v>-5.3174518770605127E-3</v>
      </c>
      <c r="D82" s="7">
        <f>('SHARE PRICE DATA'!D83-'SHARE PRICE DATA'!D82)/'SHARE PRICE DATA'!D82</f>
        <v>6.6092093158377158E-3</v>
      </c>
      <c r="E82" s="7">
        <f>('SHARE PRICE DATA'!E83-'SHARE PRICE DATA'!E82)/'SHARE PRICE DATA'!E82</f>
        <v>-1.9636776390465415E-2</v>
      </c>
      <c r="F82" s="7">
        <f>('SHARE PRICE DATA'!F83-'SHARE PRICE DATA'!F82)/'SHARE PRICE DATA'!F82</f>
        <v>-4.4044547914178915E-4</v>
      </c>
      <c r="G82" s="8">
        <f>('SHARE PRICE DATA'!G83-'SHARE PRICE DATA'!G82)/'SHARE PRICE DATA'!G82</f>
        <v>-2.1539032653066417E-3</v>
      </c>
    </row>
    <row r="83" spans="1:7" ht="20.100000000000001" customHeight="1" x14ac:dyDescent="0.25">
      <c r="A83" s="4">
        <v>41761</v>
      </c>
      <c r="B83" s="7">
        <f>('SHARE PRICE DATA'!B84-'SHARE PRICE DATA'!B83)/'SHARE PRICE DATA'!B83</f>
        <v>1.0128913443830606E-2</v>
      </c>
      <c r="C83" s="7">
        <f>('SHARE PRICE DATA'!C84-'SHARE PRICE DATA'!C83)/'SHARE PRICE DATA'!C83</f>
        <v>-7.4842296589329631E-3</v>
      </c>
      <c r="D83" s="7">
        <f>('SHARE PRICE DATA'!D84-'SHARE PRICE DATA'!D83)/'SHARE PRICE DATA'!D83</f>
        <v>-1.5945549436013309E-2</v>
      </c>
      <c r="E83" s="7">
        <f>('SHARE PRICE DATA'!E84-'SHARE PRICE DATA'!E83)/'SHARE PRICE DATA'!E83</f>
        <v>-2.500868357068416E-2</v>
      </c>
      <c r="F83" s="7">
        <f>('SHARE PRICE DATA'!F84-'SHARE PRICE DATA'!F83)/'SHARE PRICE DATA'!F83</f>
        <v>1.3408032229636272E-2</v>
      </c>
      <c r="G83" s="8">
        <f>('SHARE PRICE DATA'!G84-'SHARE PRICE DATA'!G83)/'SHARE PRICE DATA'!G83</f>
        <v>-6.2048907564523975E-4</v>
      </c>
    </row>
    <row r="84" spans="1:7" ht="20.100000000000001" customHeight="1" x14ac:dyDescent="0.25">
      <c r="A84" s="4">
        <v>41764</v>
      </c>
      <c r="B84" s="7">
        <f>('SHARE PRICE DATA'!B85-'SHARE PRICE DATA'!B84)/'SHARE PRICE DATA'!B84</f>
        <v>1.9295047098146355E-2</v>
      </c>
      <c r="C84" s="7">
        <f>('SHARE PRICE DATA'!C85-'SHARE PRICE DATA'!C84)/'SHARE PRICE DATA'!C84</f>
        <v>1.8205321555531714E-2</v>
      </c>
      <c r="D84" s="7">
        <f>('SHARE PRICE DATA'!D85-'SHARE PRICE DATA'!D84)/'SHARE PRICE DATA'!D84</f>
        <v>-4.6436601818361788E-4</v>
      </c>
      <c r="E84" s="7">
        <f>('SHARE PRICE DATA'!E85-'SHARE PRICE DATA'!E84)/'SHARE PRICE DATA'!E84</f>
        <v>1.6189684518861432E-2</v>
      </c>
      <c r="F84" s="7">
        <f>('SHARE PRICE DATA'!F85-'SHARE PRICE DATA'!F84)/'SHARE PRICE DATA'!F84</f>
        <v>-1.3556742654823309E-2</v>
      </c>
      <c r="G84" s="8">
        <f>('SHARE PRICE DATA'!G85-'SHARE PRICE DATA'!G84)/'SHARE PRICE DATA'!G84</f>
        <v>1.8403054112477593E-3</v>
      </c>
    </row>
    <row r="85" spans="1:7" ht="20.100000000000001" customHeight="1" x14ac:dyDescent="0.25">
      <c r="A85" s="4">
        <v>41765</v>
      </c>
      <c r="B85" s="7">
        <f>('SHARE PRICE DATA'!B86-'SHARE PRICE DATA'!B85)/'SHARE PRICE DATA'!B85</f>
        <v>4.4716053063049641E-3</v>
      </c>
      <c r="C85" s="7">
        <f>('SHARE PRICE DATA'!C86-'SHARE PRICE DATA'!C85)/'SHARE PRICE DATA'!C85</f>
        <v>1.909648751586961E-2</v>
      </c>
      <c r="D85" s="7">
        <f>('SHARE PRICE DATA'!D86-'SHARE PRICE DATA'!D85)/'SHARE PRICE DATA'!D85</f>
        <v>3.3743306354989812E-3</v>
      </c>
      <c r="E85" s="7">
        <f>('SHARE PRICE DATA'!E86-'SHARE PRICE DATA'!E85)/'SHARE PRICE DATA'!E85</f>
        <v>1.242598940479904E-2</v>
      </c>
      <c r="F85" s="7">
        <f>('SHARE PRICE DATA'!F86-'SHARE PRICE DATA'!F85)/'SHARE PRICE DATA'!F85</f>
        <v>-3.7781590919824313E-3</v>
      </c>
      <c r="G85" s="8">
        <f>('SHARE PRICE DATA'!G86-'SHARE PRICE DATA'!G85)/'SHARE PRICE DATA'!G85</f>
        <v>2.8202121441096894E-3</v>
      </c>
    </row>
    <row r="86" spans="1:7" ht="20.100000000000001" customHeight="1" x14ac:dyDescent="0.25">
      <c r="A86" s="4">
        <v>41766</v>
      </c>
      <c r="B86" s="7">
        <f>('SHARE PRICE DATA'!B87-'SHARE PRICE DATA'!B86)/'SHARE PRICE DATA'!B86</f>
        <v>-4.3033090963050559E-3</v>
      </c>
      <c r="C86" s="7">
        <f>('SHARE PRICE DATA'!C87-'SHARE PRICE DATA'!C86)/'SHARE PRICE DATA'!C86</f>
        <v>-2.5953802232026994E-3</v>
      </c>
      <c r="D86" s="7">
        <f>('SHARE PRICE DATA'!D87-'SHARE PRICE DATA'!D86)/'SHARE PRICE DATA'!D86</f>
        <v>1.0551967832338293E-2</v>
      </c>
      <c r="E86" s="7">
        <f>('SHARE PRICE DATA'!E87-'SHARE PRICE DATA'!E86)/'SHARE PRICE DATA'!E86</f>
        <v>-2.8086645377244919E-3</v>
      </c>
      <c r="F86" s="7">
        <f>('SHARE PRICE DATA'!F87-'SHARE PRICE DATA'!F86)/'SHARE PRICE DATA'!F86</f>
        <v>-3.1509252089818834E-2</v>
      </c>
      <c r="G86" s="8">
        <f>('SHARE PRICE DATA'!G87-'SHARE PRICE DATA'!G86)/'SHARE PRICE DATA'!G86</f>
        <v>-8.1978210820660355E-3</v>
      </c>
    </row>
    <row r="87" spans="1:7" ht="20.100000000000001" customHeight="1" x14ac:dyDescent="0.25">
      <c r="A87" s="4">
        <v>41767</v>
      </c>
      <c r="B87" s="7">
        <f>('SHARE PRICE DATA'!B88-'SHARE PRICE DATA'!B87)/'SHARE PRICE DATA'!B87</f>
        <v>-4.6199701937407198E-3</v>
      </c>
      <c r="C87" s="7">
        <f>('SHARE PRICE DATA'!C88-'SHARE PRICE DATA'!C87)/'SHARE PRICE DATA'!C87</f>
        <v>-1.1449388498569063E-3</v>
      </c>
      <c r="D87" s="7">
        <f>('SHARE PRICE DATA'!D88-'SHARE PRICE DATA'!D87)/'SHARE PRICE DATA'!D87</f>
        <v>8.729622841709226E-3</v>
      </c>
      <c r="E87" s="7">
        <f>('SHARE PRICE DATA'!E88-'SHARE PRICE DATA'!E87)/'SHARE PRICE DATA'!E87</f>
        <v>3.472490161277876E-3</v>
      </c>
      <c r="F87" s="7">
        <f>('SHARE PRICE DATA'!F88-'SHARE PRICE DATA'!F87)/'SHARE PRICE DATA'!F87</f>
        <v>-4.8948424676532496E-4</v>
      </c>
      <c r="G87" s="8">
        <f>('SHARE PRICE DATA'!G88-'SHARE PRICE DATA'!G87)/'SHARE PRICE DATA'!G87</f>
        <v>9.0217211150378821E-4</v>
      </c>
    </row>
    <row r="88" spans="1:7" ht="20.100000000000001" customHeight="1" x14ac:dyDescent="0.25">
      <c r="A88" s="4">
        <v>41768</v>
      </c>
      <c r="B88" s="7">
        <f>('SHARE PRICE DATA'!B89-'SHARE PRICE DATA'!B88)/'SHARE PRICE DATA'!B88</f>
        <v>4.1323551429854805E-2</v>
      </c>
      <c r="C88" s="7">
        <f>('SHARE PRICE DATA'!C89-'SHARE PRICE DATA'!C88)/'SHARE PRICE DATA'!C88</f>
        <v>3.9285156046475325E-2</v>
      </c>
      <c r="D88" s="7">
        <f>('SHARE PRICE DATA'!D89-'SHARE PRICE DATA'!D88)/'SHARE PRICE DATA'!D88</f>
        <v>3.882381066220407E-2</v>
      </c>
      <c r="E88" s="7">
        <f>('SHARE PRICE DATA'!E89-'SHARE PRICE DATA'!E88)/'SHARE PRICE DATA'!E88</f>
        <v>3.2874500153798829E-2</v>
      </c>
      <c r="F88" s="7">
        <f>('SHARE PRICE DATA'!F89-'SHARE PRICE DATA'!F88)/'SHARE PRICE DATA'!F88</f>
        <v>1.3859188037676187E-2</v>
      </c>
      <c r="G88" s="8">
        <f>('SHARE PRICE DATA'!G89-'SHARE PRICE DATA'!G88)/'SHARE PRICE DATA'!G88</f>
        <v>2.9099034910427955E-2</v>
      </c>
    </row>
    <row r="89" spans="1:7" ht="20.100000000000001" customHeight="1" x14ac:dyDescent="0.25">
      <c r="A89" s="4">
        <v>41771</v>
      </c>
      <c r="B89" s="7">
        <f>('SHARE PRICE DATA'!B90-'SHARE PRICE DATA'!B89)/'SHARE PRICE DATA'!B89</f>
        <v>3.0625449317038037E-2</v>
      </c>
      <c r="C89" s="7">
        <f>('SHARE PRICE DATA'!C90-'SHARE PRICE DATA'!C89)/'SHARE PRICE DATA'!C89</f>
        <v>3.1683962500626682E-2</v>
      </c>
      <c r="D89" s="7">
        <f>('SHARE PRICE DATA'!D90-'SHARE PRICE DATA'!D89)/'SHARE PRICE DATA'!D89</f>
        <v>3.2701247295991248E-2</v>
      </c>
      <c r="E89" s="7">
        <f>('SHARE PRICE DATA'!E90-'SHARE PRICE DATA'!E89)/'SHARE PRICE DATA'!E89</f>
        <v>3.2721587313404916E-2</v>
      </c>
      <c r="F89" s="7">
        <f>('SHARE PRICE DATA'!F90-'SHARE PRICE DATA'!F89)/'SHARE PRICE DATA'!F89</f>
        <v>2.3346428801442647E-2</v>
      </c>
      <c r="G89" s="8">
        <f>('SHARE PRICE DATA'!G90-'SHARE PRICE DATA'!G89)/'SHARE PRICE DATA'!G89</f>
        <v>2.4213465725966925E-2</v>
      </c>
    </row>
    <row r="90" spans="1:7" ht="20.100000000000001" customHeight="1" x14ac:dyDescent="0.25">
      <c r="A90" s="4">
        <v>41772</v>
      </c>
      <c r="B90" s="7">
        <f>('SHARE PRICE DATA'!B91-'SHARE PRICE DATA'!B90)/'SHARE PRICE DATA'!B90</f>
        <v>3.8085937500000097E-2</v>
      </c>
      <c r="C90" s="7">
        <f>('SHARE PRICE DATA'!C91-'SHARE PRICE DATA'!C90)/'SHARE PRICE DATA'!C90</f>
        <v>3.1488410515573995E-2</v>
      </c>
      <c r="D90" s="7">
        <f>('SHARE PRICE DATA'!D91-'SHARE PRICE DATA'!D90)/'SHARE PRICE DATA'!D90</f>
        <v>1.4484679665738161E-2</v>
      </c>
      <c r="E90" s="7">
        <f>('SHARE PRICE DATA'!E91-'SHARE PRICE DATA'!E90)/'SHARE PRICE DATA'!E90</f>
        <v>1.5644149664768254E-2</v>
      </c>
      <c r="F90" s="7">
        <f>('SHARE PRICE DATA'!F91-'SHARE PRICE DATA'!F90)/'SHARE PRICE DATA'!F90</f>
        <v>2.7565373359765853E-2</v>
      </c>
      <c r="G90" s="8">
        <f>('SHARE PRICE DATA'!G91-'SHARE PRICE DATA'!G90)/'SHARE PRICE DATA'!G90</f>
        <v>1.3597299477729165E-2</v>
      </c>
    </row>
    <row r="91" spans="1:7" ht="20.100000000000001" customHeight="1" x14ac:dyDescent="0.25">
      <c r="A91" s="4">
        <v>41773</v>
      </c>
      <c r="B91" s="7">
        <f>('SHARE PRICE DATA'!B92-'SHARE PRICE DATA'!B91)/'SHARE PRICE DATA'!B91</f>
        <v>-9.2729471845181786E-3</v>
      </c>
      <c r="C91" s="7">
        <f>('SHARE PRICE DATA'!C92-'SHARE PRICE DATA'!C91)/'SHARE PRICE DATA'!C91</f>
        <v>-1.4886700899797387E-2</v>
      </c>
      <c r="D91" s="7">
        <f>('SHARE PRICE DATA'!D92-'SHARE PRICE DATA'!D91)/'SHARE PRICE DATA'!D91</f>
        <v>2.8555738605162001E-3</v>
      </c>
      <c r="E91" s="7">
        <f>('SHARE PRICE DATA'!E92-'SHARE PRICE DATA'!E91)/'SHARE PRICE DATA'!E91</f>
        <v>-1.0363429869392326E-2</v>
      </c>
      <c r="F91" s="7">
        <f>('SHARE PRICE DATA'!F92-'SHARE PRICE DATA'!F91)/'SHARE PRICE DATA'!F91</f>
        <v>-5.695911805236536E-3</v>
      </c>
      <c r="G91" s="8">
        <f>('SHARE PRICE DATA'!G92-'SHARE PRICE DATA'!G91)/'SHARE PRICE DATA'!G91</f>
        <v>-2.3505282300074434E-3</v>
      </c>
    </row>
    <row r="92" spans="1:7" ht="20.100000000000001" customHeight="1" x14ac:dyDescent="0.25">
      <c r="A92" s="4">
        <v>41774</v>
      </c>
      <c r="B92" s="7">
        <f>('SHARE PRICE DATA'!B93-'SHARE PRICE DATA'!B92)/'SHARE PRICE DATA'!B92</f>
        <v>2.5637547476939741E-2</v>
      </c>
      <c r="C92" s="7">
        <f>('SHARE PRICE DATA'!C93-'SHARE PRICE DATA'!C92)/'SHARE PRICE DATA'!C92</f>
        <v>7.3167232557028276E-3</v>
      </c>
      <c r="D92" s="7">
        <f>('SHARE PRICE DATA'!D93-'SHARE PRICE DATA'!D92)/'SHARE PRICE DATA'!D92</f>
        <v>-1.5989486365130176E-3</v>
      </c>
      <c r="E92" s="7">
        <f>('SHARE PRICE DATA'!E93-'SHARE PRICE DATA'!E92)/'SHARE PRICE DATA'!E92</f>
        <v>-1.2049921101707039E-2</v>
      </c>
      <c r="F92" s="7">
        <f>('SHARE PRICE DATA'!F93-'SHARE PRICE DATA'!F92)/'SHARE PRICE DATA'!F92</f>
        <v>7.237672857186855E-3</v>
      </c>
      <c r="G92" s="8">
        <f>('SHARE PRICE DATA'!G93-'SHARE PRICE DATA'!G92)/'SHARE PRICE DATA'!G92</f>
        <v>3.7992670202795353E-3</v>
      </c>
    </row>
    <row r="93" spans="1:7" ht="20.100000000000001" customHeight="1" x14ac:dyDescent="0.25">
      <c r="A93" s="4">
        <v>41775</v>
      </c>
      <c r="B93" s="7">
        <f>('SHARE PRICE DATA'!B94-'SHARE PRICE DATA'!B93)/'SHARE PRICE DATA'!B93</f>
        <v>1.8251554027245011E-2</v>
      </c>
      <c r="C93" s="7">
        <f>('SHARE PRICE DATA'!C94-'SHARE PRICE DATA'!C93)/'SHARE PRICE DATA'!C93</f>
        <v>2.592100265856433E-2</v>
      </c>
      <c r="D93" s="7">
        <f>('SHARE PRICE DATA'!D94-'SHARE PRICE DATA'!D93)/'SHARE PRICE DATA'!D93</f>
        <v>5.9321662059585049E-2</v>
      </c>
      <c r="E93" s="7">
        <f>('SHARE PRICE DATA'!E94-'SHARE PRICE DATA'!E93)/'SHARE PRICE DATA'!E93</f>
        <v>3.5247567881515861E-2</v>
      </c>
      <c r="F93" s="7">
        <f>('SHARE PRICE DATA'!F94-'SHARE PRICE DATA'!F93)/'SHARE PRICE DATA'!F93</f>
        <v>-2.8299290606653676E-2</v>
      </c>
      <c r="G93" s="8">
        <f>('SHARE PRICE DATA'!G94-'SHARE PRICE DATA'!G93)/'SHARE PRICE DATA'!G93</f>
        <v>9.04139615822247E-3</v>
      </c>
    </row>
    <row r="94" spans="1:7" ht="20.100000000000001" customHeight="1" x14ac:dyDescent="0.25">
      <c r="A94" s="4">
        <v>41778</v>
      </c>
      <c r="B94" s="7">
        <f>('SHARE PRICE DATA'!B95-'SHARE PRICE DATA'!B94)/'SHARE PRICE DATA'!B94</f>
        <v>8.169892193791399E-2</v>
      </c>
      <c r="C94" s="7">
        <f>('SHARE PRICE DATA'!C95-'SHARE PRICE DATA'!C94)/'SHARE PRICE DATA'!C94</f>
        <v>3.6788523831559464E-2</v>
      </c>
      <c r="D94" s="7">
        <f>('SHARE PRICE DATA'!D95-'SHARE PRICE DATA'!D94)/'SHARE PRICE DATA'!D94</f>
        <v>6.4490742658327382E-2</v>
      </c>
      <c r="E94" s="7">
        <f>('SHARE PRICE DATA'!E95-'SHARE PRICE DATA'!E94)/'SHARE PRICE DATA'!E94</f>
        <v>6.921701321925737E-2</v>
      </c>
      <c r="F94" s="7">
        <f>('SHARE PRICE DATA'!F95-'SHARE PRICE DATA'!F94)/'SHARE PRICE DATA'!F94</f>
        <v>-4.8806583067168029E-2</v>
      </c>
      <c r="G94" s="8">
        <f>('SHARE PRICE DATA'!G95-'SHARE PRICE DATA'!G94)/'SHARE PRICE DATA'!G94</f>
        <v>1.0003838860712273E-2</v>
      </c>
    </row>
    <row r="95" spans="1:7" ht="20.100000000000001" customHeight="1" x14ac:dyDescent="0.25">
      <c r="A95" s="4">
        <v>41779</v>
      </c>
      <c r="B95" s="7">
        <f>('SHARE PRICE DATA'!B96-'SHARE PRICE DATA'!B95)/'SHARE PRICE DATA'!B95</f>
        <v>-3.9625360230547552E-2</v>
      </c>
      <c r="C95" s="7">
        <f>('SHARE PRICE DATA'!C96-'SHARE PRICE DATA'!C95)/'SHARE PRICE DATA'!C95</f>
        <v>-3.7268466860075879E-2</v>
      </c>
      <c r="D95" s="7">
        <f>('SHARE PRICE DATA'!D96-'SHARE PRICE DATA'!D95)/'SHARE PRICE DATA'!D95</f>
        <v>-1.7101167315175025E-2</v>
      </c>
      <c r="E95" s="7">
        <f>('SHARE PRICE DATA'!E96-'SHARE PRICE DATA'!E95)/'SHARE PRICE DATA'!E95</f>
        <v>-1.0723772669137268E-2</v>
      </c>
      <c r="F95" s="7">
        <f>('SHARE PRICE DATA'!F96-'SHARE PRICE DATA'!F95)/'SHARE PRICE DATA'!F95</f>
        <v>3.185840707964608E-2</v>
      </c>
      <c r="G95" s="8">
        <f>('SHARE PRICE DATA'!G96-'SHARE PRICE DATA'!G95)/'SHARE PRICE DATA'!G95</f>
        <v>5.6766291576800714E-4</v>
      </c>
    </row>
    <row r="96" spans="1:7" ht="20.100000000000001" customHeight="1" x14ac:dyDescent="0.25">
      <c r="A96" s="4">
        <v>41780</v>
      </c>
      <c r="B96" s="7">
        <f>('SHARE PRICE DATA'!B97-'SHARE PRICE DATA'!B96)/'SHARE PRICE DATA'!B96</f>
        <v>-4.6261565391346989E-3</v>
      </c>
      <c r="C96" s="7">
        <f>('SHARE PRICE DATA'!C97-'SHARE PRICE DATA'!C96)/'SHARE PRICE DATA'!C96</f>
        <v>-3.7088548910532308E-4</v>
      </c>
      <c r="D96" s="7">
        <f>('SHARE PRICE DATA'!D97-'SHARE PRICE DATA'!D96)/'SHARE PRICE DATA'!D96</f>
        <v>-2.6107955107777071E-2</v>
      </c>
      <c r="E96" s="7">
        <f>('SHARE PRICE DATA'!E97-'SHARE PRICE DATA'!E96)/'SHARE PRICE DATA'!E96</f>
        <v>-2.1149638666047778E-2</v>
      </c>
      <c r="F96" s="7">
        <f>('SHARE PRICE DATA'!F97-'SHARE PRICE DATA'!F96)/'SHARE PRICE DATA'!F96</f>
        <v>1.0131289976114493E-2</v>
      </c>
      <c r="G96" s="8">
        <f>('SHARE PRICE DATA'!G97-'SHARE PRICE DATA'!G96)/'SHARE PRICE DATA'!G96</f>
        <v>-3.2350325390288082E-3</v>
      </c>
    </row>
    <row r="97" spans="1:7" ht="20.100000000000001" customHeight="1" x14ac:dyDescent="0.25">
      <c r="A97" s="4">
        <v>41781</v>
      </c>
      <c r="B97" s="7">
        <f>('SHARE PRICE DATA'!B98-'SHARE PRICE DATA'!B97)/'SHARE PRICE DATA'!B97</f>
        <v>-1.2561236025624921E-2</v>
      </c>
      <c r="C97" s="7">
        <f>('SHARE PRICE DATA'!C98-'SHARE PRICE DATA'!C97)/'SHARE PRICE DATA'!C97</f>
        <v>2.1519339578888831E-2</v>
      </c>
      <c r="D97" s="7">
        <f>('SHARE PRICE DATA'!D98-'SHARE PRICE DATA'!D97)/'SHARE PRICE DATA'!D97</f>
        <v>2.1015405877809958E-2</v>
      </c>
      <c r="E97" s="7">
        <f>('SHARE PRICE DATA'!E98-'SHARE PRICE DATA'!E97)/'SHARE PRICE DATA'!E97</f>
        <v>3.5220807369275384E-3</v>
      </c>
      <c r="F97" s="7">
        <f>('SHARE PRICE DATA'!F98-'SHARE PRICE DATA'!F97)/'SHARE PRICE DATA'!F97</f>
        <v>-1.3790805071969362E-2</v>
      </c>
      <c r="G97" s="8">
        <f>('SHARE PRICE DATA'!G98-'SHARE PRICE DATA'!G97)/'SHARE PRICE DATA'!G97</f>
        <v>3.1434660108107994E-3</v>
      </c>
    </row>
    <row r="98" spans="1:7" ht="20.100000000000001" customHeight="1" x14ac:dyDescent="0.25">
      <c r="A98" s="4">
        <v>41782</v>
      </c>
      <c r="B98" s="7">
        <f>('SHARE PRICE DATA'!B99-'SHARE PRICE DATA'!B98)/'SHARE PRICE DATA'!B98</f>
        <v>3.676377051265739E-2</v>
      </c>
      <c r="C98" s="7">
        <f>('SHARE PRICE DATA'!C99-'SHARE PRICE DATA'!C98)/'SHARE PRICE DATA'!C98</f>
        <v>2.4107872514301239E-2</v>
      </c>
      <c r="D98" s="7">
        <f>('SHARE PRICE DATA'!D99-'SHARE PRICE DATA'!D98)/'SHARE PRICE DATA'!D98</f>
        <v>9.6922525678796001E-2</v>
      </c>
      <c r="E98" s="7">
        <f>('SHARE PRICE DATA'!E99-'SHARE PRICE DATA'!E98)/'SHARE PRICE DATA'!E98</f>
        <v>2.0248380129589634E-2</v>
      </c>
      <c r="F98" s="7">
        <f>('SHARE PRICE DATA'!F99-'SHARE PRICE DATA'!F98)/'SHARE PRICE DATA'!F98</f>
        <v>-1.3098609680741446E-2</v>
      </c>
      <c r="G98" s="8">
        <f>('SHARE PRICE DATA'!G99-'SHARE PRICE DATA'!G98)/'SHARE PRICE DATA'!G98</f>
        <v>1.3085450308520295E-2</v>
      </c>
    </row>
    <row r="99" spans="1:7" ht="20.100000000000001" customHeight="1" x14ac:dyDescent="0.25">
      <c r="A99" s="4">
        <v>41785</v>
      </c>
      <c r="B99" s="7">
        <f>('SHARE PRICE DATA'!B100-'SHARE PRICE DATA'!B99)/'SHARE PRICE DATA'!B99</f>
        <v>-5.521472392638037E-3</v>
      </c>
      <c r="C99" s="7">
        <f>('SHARE PRICE DATA'!C100-'SHARE PRICE DATA'!C99)/'SHARE PRICE DATA'!C99</f>
        <v>-2.3806357228354755E-2</v>
      </c>
      <c r="D99" s="7">
        <f>('SHARE PRICE DATA'!D100-'SHARE PRICE DATA'!D99)/'SHARE PRICE DATA'!D99</f>
        <v>-2.0125215497686168E-2</v>
      </c>
      <c r="E99" s="7">
        <f>('SHARE PRICE DATA'!E100-'SHARE PRICE DATA'!E99)/'SHARE PRICE DATA'!E99</f>
        <v>2.156655199788313E-2</v>
      </c>
      <c r="F99" s="7">
        <f>('SHARE PRICE DATA'!F100-'SHARE PRICE DATA'!F99)/'SHARE PRICE DATA'!F99</f>
        <v>8.9189629871188354E-3</v>
      </c>
      <c r="G99" s="8">
        <f>('SHARE PRICE DATA'!G100-'SHARE PRICE DATA'!G99)/'SHARE PRICE DATA'!G99</f>
        <v>9.528881257505553E-4</v>
      </c>
    </row>
    <row r="100" spans="1:7" ht="20.100000000000001" customHeight="1" x14ac:dyDescent="0.25">
      <c r="A100" s="4">
        <v>41786</v>
      </c>
      <c r="B100" s="7">
        <f>('SHARE PRICE DATA'!B101-'SHARE PRICE DATA'!B100)/'SHARE PRICE DATA'!B100</f>
        <v>-2.3689080814312209E-2</v>
      </c>
      <c r="C100" s="7">
        <f>('SHARE PRICE DATA'!C101-'SHARE PRICE DATA'!C100)/'SHARE PRICE DATA'!C100</f>
        <v>-1.2034514078110809E-2</v>
      </c>
      <c r="D100" s="7">
        <f>('SHARE PRICE DATA'!D101-'SHARE PRICE DATA'!D100)/'SHARE PRICE DATA'!D100</f>
        <v>-2.5038891769760856E-2</v>
      </c>
      <c r="E100" s="7">
        <f>('SHARE PRICE DATA'!E101-'SHARE PRICE DATA'!E100)/'SHARE PRICE DATA'!E100</f>
        <v>1.3696412381815739E-2</v>
      </c>
      <c r="F100" s="7">
        <f>('SHARE PRICE DATA'!F101-'SHARE PRICE DATA'!F100)/'SHARE PRICE DATA'!F100</f>
        <v>1.2945036120044663E-2</v>
      </c>
      <c r="G100" s="8">
        <f>('SHARE PRICE DATA'!G101-'SHARE PRICE DATA'!G100)/'SHARE PRICE DATA'!G100</f>
        <v>-6.7714857214989359E-3</v>
      </c>
    </row>
    <row r="101" spans="1:7" ht="20.100000000000001" customHeight="1" x14ac:dyDescent="0.25">
      <c r="A101" s="4">
        <v>41787</v>
      </c>
      <c r="B101" s="7">
        <f>('SHARE PRICE DATA'!B102-'SHARE PRICE DATA'!B101)/'SHARE PRICE DATA'!B101</f>
        <v>-2.7296853279413509E-2</v>
      </c>
      <c r="C101" s="7">
        <f>('SHARE PRICE DATA'!C102-'SHARE PRICE DATA'!C101)/'SHARE PRICE DATA'!C101</f>
        <v>7.3546311192825052E-4</v>
      </c>
      <c r="D101" s="7">
        <f>('SHARE PRICE DATA'!D102-'SHARE PRICE DATA'!D101)/'SHARE PRICE DATA'!D101</f>
        <v>-8.396018539624614E-3</v>
      </c>
      <c r="E101" s="7">
        <f>('SHARE PRICE DATA'!E102-'SHARE PRICE DATA'!E101)/'SHARE PRICE DATA'!E101</f>
        <v>7.5382502315777195E-3</v>
      </c>
      <c r="F101" s="7">
        <f>('SHARE PRICE DATA'!F102-'SHARE PRICE DATA'!F101)/'SHARE PRICE DATA'!F101</f>
        <v>1.2221194039375769E-2</v>
      </c>
      <c r="G101" s="8">
        <f>('SHARE PRICE DATA'!G102-'SHARE PRICE DATA'!G101)/'SHARE PRICE DATA'!G101</f>
        <v>2.680297895966863E-4</v>
      </c>
    </row>
    <row r="102" spans="1:7" ht="20.100000000000001" customHeight="1" x14ac:dyDescent="0.25">
      <c r="A102" s="4">
        <v>41788</v>
      </c>
      <c r="B102" s="7">
        <f>('SHARE PRICE DATA'!B103-'SHARE PRICE DATA'!B102)/'SHARE PRICE DATA'!B102</f>
        <v>-2.6503832662076249E-2</v>
      </c>
      <c r="C102" s="7">
        <f>('SHARE PRICE DATA'!C103-'SHARE PRICE DATA'!C102)/'SHARE PRICE DATA'!C102</f>
        <v>-1.4239125442101879E-2</v>
      </c>
      <c r="D102" s="7">
        <f>('SHARE PRICE DATA'!D103-'SHARE PRICE DATA'!D102)/'SHARE PRICE DATA'!D102</f>
        <v>-3.8504271866977233E-3</v>
      </c>
      <c r="E102" s="7">
        <f>('SHARE PRICE DATA'!E103-'SHARE PRICE DATA'!E102)/'SHARE PRICE DATA'!E102</f>
        <v>-1.6960973908632659E-2</v>
      </c>
      <c r="F102" s="7">
        <f>('SHARE PRICE DATA'!F103-'SHARE PRICE DATA'!F102)/'SHARE PRICE DATA'!F102</f>
        <v>-7.8147657776937038E-2</v>
      </c>
      <c r="G102" s="8">
        <f>('SHARE PRICE DATA'!G103-'SHARE PRICE DATA'!G102)/'SHARE PRICE DATA'!G102</f>
        <v>-1.3110393389175504E-2</v>
      </c>
    </row>
    <row r="103" spans="1:7" ht="20.100000000000001" customHeight="1" x14ac:dyDescent="0.25">
      <c r="A103" s="4">
        <v>41789</v>
      </c>
      <c r="B103" s="7">
        <f>('SHARE PRICE DATA'!B104-'SHARE PRICE DATA'!B103)/'SHARE PRICE DATA'!B103</f>
        <v>9.6089683704791758E-3</v>
      </c>
      <c r="C103" s="7">
        <f>('SHARE PRICE DATA'!C104-'SHARE PRICE DATA'!C103)/'SHARE PRICE DATA'!C103</f>
        <v>-7.3621918829503419E-3</v>
      </c>
      <c r="D103" s="7">
        <f>('SHARE PRICE DATA'!D104-'SHARE PRICE DATA'!D103)/'SHARE PRICE DATA'!D103</f>
        <v>-2.2364954520105416E-2</v>
      </c>
      <c r="E103" s="7">
        <f>('SHARE PRICE DATA'!E104-'SHARE PRICE DATA'!E103)/'SHARE PRICE DATA'!E103</f>
        <v>-9.674922600619194E-4</v>
      </c>
      <c r="F103" s="7">
        <f>('SHARE PRICE DATA'!F104-'SHARE PRICE DATA'!F103)/'SHARE PRICE DATA'!F103</f>
        <v>5.8817494785076141E-3</v>
      </c>
      <c r="G103" s="8">
        <f>('SHARE PRICE DATA'!G104-'SHARE PRICE DATA'!G103)/'SHARE PRICE DATA'!G103</f>
        <v>-6.9364925116009051E-4</v>
      </c>
    </row>
    <row r="104" spans="1:7" ht="20.100000000000001" customHeight="1" x14ac:dyDescent="0.25">
      <c r="A104" s="4">
        <v>41792</v>
      </c>
      <c r="B104" s="7">
        <f>('SHARE PRICE DATA'!B105-'SHARE PRICE DATA'!B104)/'SHARE PRICE DATA'!B104</f>
        <v>5.5518836748182421E-2</v>
      </c>
      <c r="C104" s="7">
        <f>('SHARE PRICE DATA'!C105-'SHARE PRICE DATA'!C104)/'SHARE PRICE DATA'!C104</f>
        <v>1.6147960381166799E-2</v>
      </c>
      <c r="D104" s="7">
        <f>('SHARE PRICE DATA'!D105-'SHARE PRICE DATA'!D104)/'SHARE PRICE DATA'!D104</f>
        <v>4.0245485660332717E-2</v>
      </c>
      <c r="E104" s="7">
        <f>('SHARE PRICE DATA'!E105-'SHARE PRICE DATA'!E104)/'SHARE PRICE DATA'!E104</f>
        <v>6.2302279036735742E-2</v>
      </c>
      <c r="F104" s="7">
        <f>('SHARE PRICE DATA'!F105-'SHARE PRICE DATA'!F104)/'SHARE PRICE DATA'!F104</f>
        <v>1.7678055413904471E-2</v>
      </c>
      <c r="G104" s="8">
        <f>('SHARE PRICE DATA'!G105-'SHARE PRICE DATA'!G104)/'SHARE PRICE DATA'!G104</f>
        <v>1.9304762620502434E-2</v>
      </c>
    </row>
    <row r="105" spans="1:7" ht="20.100000000000001" customHeight="1" x14ac:dyDescent="0.25">
      <c r="A105" s="4">
        <v>41793</v>
      </c>
      <c r="B105" s="7">
        <f>('SHARE PRICE DATA'!B106-'SHARE PRICE DATA'!B105)/'SHARE PRICE DATA'!B105</f>
        <v>4.3957420162805287E-2</v>
      </c>
      <c r="C105" s="7">
        <f>('SHARE PRICE DATA'!C106-'SHARE PRICE DATA'!C105)/'SHARE PRICE DATA'!C105</f>
        <v>1.1456552871067669E-2</v>
      </c>
      <c r="D105" s="7">
        <f>('SHARE PRICE DATA'!D106-'SHARE PRICE DATA'!D105)/'SHARE PRICE DATA'!D105</f>
        <v>-3.4036759700462759E-4</v>
      </c>
      <c r="E105" s="7">
        <f>('SHARE PRICE DATA'!E106-'SHARE PRICE DATA'!E105)/'SHARE PRICE DATA'!E105</f>
        <v>4.9228151209431805E-3</v>
      </c>
      <c r="F105" s="7">
        <f>('SHARE PRICE DATA'!F106-'SHARE PRICE DATA'!F105)/'SHARE PRICE DATA'!F105</f>
        <v>7.31585101052283E-3</v>
      </c>
      <c r="G105" s="8">
        <f>('SHARE PRICE DATA'!G106-'SHARE PRICE DATA'!G105)/'SHARE PRICE DATA'!G105</f>
        <v>7.038325126545294E-3</v>
      </c>
    </row>
    <row r="106" spans="1:7" ht="20.100000000000001" customHeight="1" x14ac:dyDescent="0.25">
      <c r="A106" s="4">
        <v>41794</v>
      </c>
      <c r="B106" s="7">
        <f>('SHARE PRICE DATA'!B107-'SHARE PRICE DATA'!B106)/'SHARE PRICE DATA'!B106</f>
        <v>-1.2955854126679545E-2</v>
      </c>
      <c r="C106" s="7">
        <f>('SHARE PRICE DATA'!C107-'SHARE PRICE DATA'!C106)/'SHARE PRICE DATA'!C106</f>
        <v>-1.5391641927380597E-2</v>
      </c>
      <c r="D106" s="7">
        <f>('SHARE PRICE DATA'!D107-'SHARE PRICE DATA'!D106)/'SHARE PRICE DATA'!D106</f>
        <v>1.4754284417205764E-2</v>
      </c>
      <c r="E106" s="7">
        <f>('SHARE PRICE DATA'!E107-'SHARE PRICE DATA'!E106)/'SHARE PRICE DATA'!E106</f>
        <v>1.1823404898699701E-2</v>
      </c>
      <c r="F106" s="7">
        <f>('SHARE PRICE DATA'!F107-'SHARE PRICE DATA'!F106)/'SHARE PRICE DATA'!F106</f>
        <v>-7.1963918551436867E-3</v>
      </c>
      <c r="G106" s="8">
        <f>('SHARE PRICE DATA'!G107-'SHARE PRICE DATA'!G106)/'SHARE PRICE DATA'!G106</f>
        <v>-2.1224051726183345E-3</v>
      </c>
    </row>
    <row r="107" spans="1:7" ht="20.100000000000001" customHeight="1" x14ac:dyDescent="0.25">
      <c r="A107" s="4">
        <v>41795</v>
      </c>
      <c r="B107" s="7">
        <f>('SHARE PRICE DATA'!B108-'SHARE PRICE DATA'!B107)/'SHARE PRICE DATA'!B107</f>
        <v>2.0053475935828877E-2</v>
      </c>
      <c r="C107" s="7">
        <f>('SHARE PRICE DATA'!C108-'SHARE PRICE DATA'!C107)/'SHARE PRICE DATA'!C107</f>
        <v>8.9989794971702553E-3</v>
      </c>
      <c r="D107" s="7">
        <f>('SHARE PRICE DATA'!D108-'SHARE PRICE DATA'!D107)/'SHARE PRICE DATA'!D107</f>
        <v>5.3871677291875697E-3</v>
      </c>
      <c r="E107" s="7">
        <f>('SHARE PRICE DATA'!E108-'SHARE PRICE DATA'!E107)/'SHARE PRICE DATA'!E107</f>
        <v>3.795463375272787E-3</v>
      </c>
      <c r="F107" s="7">
        <f>('SHARE PRICE DATA'!F108-'SHARE PRICE DATA'!F107)/'SHARE PRICE DATA'!F107</f>
        <v>1.4781040184387214E-2</v>
      </c>
      <c r="G107" s="8">
        <f>('SHARE PRICE DATA'!G108-'SHARE PRICE DATA'!G107)/'SHARE PRICE DATA'!G107</f>
        <v>8.6141040231266855E-3</v>
      </c>
    </row>
    <row r="108" spans="1:7" ht="20.100000000000001" customHeight="1" x14ac:dyDescent="0.25">
      <c r="A108" s="4">
        <v>41796</v>
      </c>
      <c r="B108" s="7">
        <f>('SHARE PRICE DATA'!B109-'SHARE PRICE DATA'!B108)/'SHARE PRICE DATA'!B108</f>
        <v>0.10568330751816997</v>
      </c>
      <c r="C108" s="7">
        <f>('SHARE PRICE DATA'!C109-'SHARE PRICE DATA'!C108)/'SHARE PRICE DATA'!C108</f>
        <v>2.9652445752114752E-2</v>
      </c>
      <c r="D108" s="7">
        <f>('SHARE PRICE DATA'!D109-'SHARE PRICE DATA'!D108)/'SHARE PRICE DATA'!D108</f>
        <v>1.3126912023732304E-2</v>
      </c>
      <c r="E108" s="7">
        <f>('SHARE PRICE DATA'!E109-'SHARE PRICE DATA'!E108)/'SHARE PRICE DATA'!E108</f>
        <v>5.5376920328688546E-3</v>
      </c>
      <c r="F108" s="7">
        <f>('SHARE PRICE DATA'!F109-'SHARE PRICE DATA'!F108)/'SHARE PRICE DATA'!F108</f>
        <v>-1.2557810365542434E-2</v>
      </c>
      <c r="G108" s="8">
        <f>('SHARE PRICE DATA'!G109-'SHARE PRICE DATA'!G108)/'SHARE PRICE DATA'!G108</f>
        <v>1.5066242304505593E-2</v>
      </c>
    </row>
    <row r="109" spans="1:7" ht="20.100000000000001" customHeight="1" x14ac:dyDescent="0.25">
      <c r="A109" s="4">
        <v>41799</v>
      </c>
      <c r="B109" s="7">
        <f>('SHARE PRICE DATA'!B110-'SHARE PRICE DATA'!B109)/'SHARE PRICE DATA'!B109</f>
        <v>-2.3060344827586184E-2</v>
      </c>
      <c r="C109" s="7">
        <f>('SHARE PRICE DATA'!C110-'SHARE PRICE DATA'!C109)/'SHARE PRICE DATA'!C109</f>
        <v>2.4556860293789349E-3</v>
      </c>
      <c r="D109" s="7">
        <f>('SHARE PRICE DATA'!D110-'SHARE PRICE DATA'!D109)/'SHARE PRICE DATA'!D109</f>
        <v>-1.0541148912029055E-2</v>
      </c>
      <c r="E109" s="7">
        <f>('SHARE PRICE DATA'!E110-'SHARE PRICE DATA'!E109)/'SHARE PRICE DATA'!E109</f>
        <v>3.7514064072955475E-2</v>
      </c>
      <c r="F109" s="7">
        <f>('SHARE PRICE DATA'!F110-'SHARE PRICE DATA'!F109)/'SHARE PRICE DATA'!F109</f>
        <v>-4.7003133542237356E-3</v>
      </c>
      <c r="G109" s="8">
        <f>('SHARE PRICE DATA'!G110-'SHARE PRICE DATA'!G109)/'SHARE PRICE DATA'!G109</f>
        <v>7.2352603473082476E-3</v>
      </c>
    </row>
    <row r="110" spans="1:7" ht="20.100000000000001" customHeight="1" x14ac:dyDescent="0.25">
      <c r="A110" s="4">
        <v>41800</v>
      </c>
      <c r="B110" s="7">
        <f>('SHARE PRICE DATA'!B111-'SHARE PRICE DATA'!B110)/'SHARE PRICE DATA'!B110</f>
        <v>-2.7354952570041991E-2</v>
      </c>
      <c r="C110" s="7">
        <f>('SHARE PRICE DATA'!C111-'SHARE PRICE DATA'!C110)/'SHARE PRICE DATA'!C110</f>
        <v>-4.2312488865134511E-3</v>
      </c>
      <c r="D110" s="7">
        <f>('SHARE PRICE DATA'!D111-'SHARE PRICE DATA'!D110)/'SHARE PRICE DATA'!D110</f>
        <v>-1.4278580280022901E-2</v>
      </c>
      <c r="E110" s="7">
        <f>('SHARE PRICE DATA'!E111-'SHARE PRICE DATA'!E110)/'SHARE PRICE DATA'!E110</f>
        <v>-8.73262749350758E-3</v>
      </c>
      <c r="F110" s="7">
        <f>('SHARE PRICE DATA'!F111-'SHARE PRICE DATA'!F110)/'SHARE PRICE DATA'!F110</f>
        <v>2.7296781324312559E-2</v>
      </c>
      <c r="G110" s="8">
        <f>('SHARE PRICE DATA'!G111-'SHARE PRICE DATA'!G110)/'SHARE PRICE DATA'!G110</f>
        <v>1.3604266735885138E-4</v>
      </c>
    </row>
    <row r="111" spans="1:7" ht="20.100000000000001" customHeight="1" x14ac:dyDescent="0.25">
      <c r="A111" s="4">
        <v>41801</v>
      </c>
      <c r="B111" s="7">
        <f>('SHARE PRICE DATA'!B112-'SHARE PRICE DATA'!B111)/'SHARE PRICE DATA'!B111</f>
        <v>-3.141301882513034E-2</v>
      </c>
      <c r="C111" s="7">
        <f>('SHARE PRICE DATA'!C112-'SHARE PRICE DATA'!C111)/'SHARE PRICE DATA'!C111</f>
        <v>-1.4581562821487638E-2</v>
      </c>
      <c r="D111" s="7">
        <f>('SHARE PRICE DATA'!D112-'SHARE PRICE DATA'!D111)/'SHARE PRICE DATA'!D111</f>
        <v>9.7194858804766273E-3</v>
      </c>
      <c r="E111" s="7">
        <f>('SHARE PRICE DATA'!E112-'SHARE PRICE DATA'!E111)/'SHARE PRICE DATA'!E111</f>
        <v>-1.209155030948611E-2</v>
      </c>
      <c r="F111" s="7">
        <f>('SHARE PRICE DATA'!F112-'SHARE PRICE DATA'!F111)/'SHARE PRICE DATA'!F111</f>
        <v>3.6368675013041273E-2</v>
      </c>
      <c r="G111" s="8">
        <f>('SHARE PRICE DATA'!G112-'SHARE PRICE DATA'!G111)/'SHARE PRICE DATA'!G111</f>
        <v>-4.291796844004883E-3</v>
      </c>
    </row>
    <row r="112" spans="1:7" ht="20.100000000000001" customHeight="1" x14ac:dyDescent="0.25">
      <c r="A112" s="4">
        <v>41802</v>
      </c>
      <c r="B112" s="7">
        <f>('SHARE PRICE DATA'!B113-'SHARE PRICE DATA'!B112)/'SHARE PRICE DATA'!B112</f>
        <v>3.7466338836201051E-3</v>
      </c>
      <c r="C112" s="7">
        <f>('SHARE PRICE DATA'!C113-'SHARE PRICE DATA'!C112)/'SHARE PRICE DATA'!C112</f>
        <v>-6.3092914529526995E-3</v>
      </c>
      <c r="D112" s="7">
        <f>('SHARE PRICE DATA'!D113-'SHARE PRICE DATA'!D112)/'SHARE PRICE DATA'!D112</f>
        <v>1.1707208295393644E-3</v>
      </c>
      <c r="E112" s="7">
        <f>('SHARE PRICE DATA'!E113-'SHARE PRICE DATA'!E112)/'SHARE PRICE DATA'!E112</f>
        <v>1.8359318082471752E-3</v>
      </c>
      <c r="F112" s="7">
        <f>('SHARE PRICE DATA'!F113-'SHARE PRICE DATA'!F112)/'SHARE PRICE DATA'!F112</f>
        <v>-3.8222571765631429E-3</v>
      </c>
      <c r="G112" s="8">
        <f>('SHARE PRICE DATA'!G113-'SHARE PRICE DATA'!G112)/'SHARE PRICE DATA'!G112</f>
        <v>4.0166617662241496E-3</v>
      </c>
    </row>
    <row r="113" spans="1:7" ht="20.100000000000001" customHeight="1" x14ac:dyDescent="0.25">
      <c r="A113" s="4">
        <v>41803</v>
      </c>
      <c r="B113" s="7">
        <f>('SHARE PRICE DATA'!B114-'SHARE PRICE DATA'!B113)/'SHARE PRICE DATA'!B113</f>
        <v>-1.4464014930596032E-2</v>
      </c>
      <c r="C113" s="7">
        <f>('SHARE PRICE DATA'!C114-'SHARE PRICE DATA'!C113)/'SHARE PRICE DATA'!C113</f>
        <v>-1.1556733053169984E-2</v>
      </c>
      <c r="D113" s="7">
        <f>('SHARE PRICE DATA'!D114-'SHARE PRICE DATA'!D113)/'SHARE PRICE DATA'!D113</f>
        <v>-3.246343455341906E-2</v>
      </c>
      <c r="E113" s="7">
        <f>('SHARE PRICE DATA'!E114-'SHARE PRICE DATA'!E113)/'SHARE PRICE DATA'!E113</f>
        <v>-1.9285589621269469E-2</v>
      </c>
      <c r="F113" s="7">
        <f>('SHARE PRICE DATA'!F114-'SHARE PRICE DATA'!F113)/'SHARE PRICE DATA'!F113</f>
        <v>4.7527316364555615E-3</v>
      </c>
      <c r="G113" s="8">
        <f>('SHARE PRICE DATA'!G114-'SHARE PRICE DATA'!G113)/'SHARE PRICE DATA'!G113</f>
        <v>-1.3607958333154166E-2</v>
      </c>
    </row>
    <row r="114" spans="1:7" ht="20.100000000000001" customHeight="1" x14ac:dyDescent="0.25">
      <c r="A114" s="4">
        <v>41806</v>
      </c>
      <c r="B114" s="7">
        <f>('SHARE PRICE DATA'!B115-'SHARE PRICE DATA'!B114)/'SHARE PRICE DATA'!B114</f>
        <v>1.1125576991359897E-2</v>
      </c>
      <c r="C114" s="7">
        <f>('SHARE PRICE DATA'!C115-'SHARE PRICE DATA'!C114)/'SHARE PRICE DATA'!C114</f>
        <v>-1.6128286889412678E-2</v>
      </c>
      <c r="D114" s="7">
        <f>('SHARE PRICE DATA'!D115-'SHARE PRICE DATA'!D114)/'SHARE PRICE DATA'!D114</f>
        <v>-1.0397682582922443E-2</v>
      </c>
      <c r="E114" s="7">
        <f>('SHARE PRICE DATA'!E115-'SHARE PRICE DATA'!E114)/'SHARE PRICE DATA'!E114</f>
        <v>-2.0791932374314075E-2</v>
      </c>
      <c r="F114" s="7">
        <f>('SHARE PRICE DATA'!F115-'SHARE PRICE DATA'!F114)/'SHARE PRICE DATA'!F114</f>
        <v>1.9031005924598787E-2</v>
      </c>
      <c r="G114" s="8">
        <f>('SHARE PRICE DATA'!G115-'SHARE PRICE DATA'!G114)/'SHARE PRICE DATA'!G114</f>
        <v>-1.4939648813211063E-3</v>
      </c>
    </row>
    <row r="115" spans="1:7" ht="20.100000000000001" customHeight="1" x14ac:dyDescent="0.25">
      <c r="A115" s="4">
        <v>41807</v>
      </c>
      <c r="B115" s="7">
        <f>('SHARE PRICE DATA'!B116-'SHARE PRICE DATA'!B115)/'SHARE PRICE DATA'!B115</f>
        <v>4.0735104764134458E-2</v>
      </c>
      <c r="C115" s="7">
        <f>('SHARE PRICE DATA'!C116-'SHARE PRICE DATA'!C115)/'SHARE PRICE DATA'!C115</f>
        <v>2.3860967590418121E-2</v>
      </c>
      <c r="D115" s="7">
        <f>('SHARE PRICE DATA'!D116-'SHARE PRICE DATA'!D115)/'SHARE PRICE DATA'!D115</f>
        <v>2.9136376853736587E-2</v>
      </c>
      <c r="E115" s="7">
        <f>('SHARE PRICE DATA'!E116-'SHARE PRICE DATA'!E115)/'SHARE PRICE DATA'!E115</f>
        <v>2.0476161628400043E-2</v>
      </c>
      <c r="F115" s="7">
        <f>('SHARE PRICE DATA'!F116-'SHARE PRICE DATA'!F115)/'SHARE PRICE DATA'!F115</f>
        <v>1.5575843563013332E-3</v>
      </c>
      <c r="G115" s="8">
        <f>('SHARE PRICE DATA'!G116-'SHARE PRICE DATA'!G115)/'SHARE PRICE DATA'!G115</f>
        <v>1.3128372305728161E-2</v>
      </c>
    </row>
    <row r="116" spans="1:7" ht="20.100000000000001" customHeight="1" x14ac:dyDescent="0.25">
      <c r="A116" s="4">
        <v>41808</v>
      </c>
      <c r="B116" s="7">
        <f>('SHARE PRICE DATA'!B117-'SHARE PRICE DATA'!B116)/'SHARE PRICE DATA'!B116</f>
        <v>-3.0367787650433533E-3</v>
      </c>
      <c r="C116" s="7">
        <f>('SHARE PRICE DATA'!C117-'SHARE PRICE DATA'!C116)/'SHARE PRICE DATA'!C116</f>
        <v>-2.1194605009634035E-2</v>
      </c>
      <c r="D116" s="7">
        <f>('SHARE PRICE DATA'!D117-'SHARE PRICE DATA'!D116)/'SHARE PRICE DATA'!D116</f>
        <v>-6.1219107896323087E-3</v>
      </c>
      <c r="E116" s="7">
        <f>('SHARE PRICE DATA'!E117-'SHARE PRICE DATA'!E116)/'SHARE PRICE DATA'!E116</f>
        <v>-9.3499554764024939E-3</v>
      </c>
      <c r="F116" s="7">
        <f>('SHARE PRICE DATA'!F117-'SHARE PRICE DATA'!F116)/'SHARE PRICE DATA'!F116</f>
        <v>-8.3147278466389038E-4</v>
      </c>
      <c r="G116" s="8">
        <f>('SHARE PRICE DATA'!G117-'SHARE PRICE DATA'!G116)/'SHARE PRICE DATA'!G116</f>
        <v>-1.0773008625381445E-2</v>
      </c>
    </row>
    <row r="117" spans="1:7" ht="20.100000000000001" customHeight="1" x14ac:dyDescent="0.25">
      <c r="A117" s="4">
        <v>41809</v>
      </c>
      <c r="B117" s="7">
        <f>('SHARE PRICE DATA'!B118-'SHARE PRICE DATA'!B117)/'SHARE PRICE DATA'!B117</f>
        <v>-5.1331227436823106E-2</v>
      </c>
      <c r="C117" s="7">
        <f>('SHARE PRICE DATA'!C118-'SHARE PRICE DATA'!C117)/'SHARE PRICE DATA'!C117</f>
        <v>-2.3809523809523683E-2</v>
      </c>
      <c r="D117" s="7">
        <f>('SHARE PRICE DATA'!D118-'SHARE PRICE DATA'!D117)/'SHARE PRICE DATA'!D117</f>
        <v>-1.2148664784034336E-2</v>
      </c>
      <c r="E117" s="7">
        <f>('SHARE PRICE DATA'!E118-'SHARE PRICE DATA'!E117)/'SHARE PRICE DATA'!E117</f>
        <v>-6.591760299625468E-3</v>
      </c>
      <c r="F117" s="7">
        <f>('SHARE PRICE DATA'!F118-'SHARE PRICE DATA'!F117)/'SHARE PRICE DATA'!F117</f>
        <v>2.091199087700911E-2</v>
      </c>
      <c r="G117" s="8">
        <f>('SHARE PRICE DATA'!G118-'SHARE PRICE DATA'!G117)/'SHARE PRICE DATA'!G117</f>
        <v>-1.7606575233945923E-3</v>
      </c>
    </row>
    <row r="118" spans="1:7" ht="20.100000000000001" customHeight="1" x14ac:dyDescent="0.25">
      <c r="A118" s="4">
        <v>41810</v>
      </c>
      <c r="B118" s="7">
        <f>('SHARE PRICE DATA'!B119-'SHARE PRICE DATA'!B118)/'SHARE PRICE DATA'!B118</f>
        <v>-6.5406112498513497E-3</v>
      </c>
      <c r="C118" s="7">
        <f>('SHARE PRICE DATA'!C119-'SHARE PRICE DATA'!C118)/'SHARE PRICE DATA'!C118</f>
        <v>-3.4088726714040537E-3</v>
      </c>
      <c r="D118" s="7">
        <f>('SHARE PRICE DATA'!D119-'SHARE PRICE DATA'!D118)/'SHARE PRICE DATA'!D118</f>
        <v>-9.7847358121330736E-3</v>
      </c>
      <c r="E118" s="7">
        <f>('SHARE PRICE DATA'!E119-'SHARE PRICE DATA'!E118)/'SHARE PRICE DATA'!E118</f>
        <v>-6.5751771980094046E-3</v>
      </c>
      <c r="F118" s="7">
        <f>('SHARE PRICE DATA'!F119-'SHARE PRICE DATA'!F118)/'SHARE PRICE DATA'!F118</f>
        <v>9.6606690013277931E-4</v>
      </c>
      <c r="G118" s="8">
        <f>('SHARE PRICE DATA'!G119-'SHARE PRICE DATA'!G118)/'SHARE PRICE DATA'!G118</f>
        <v>-3.8207588346864459E-3</v>
      </c>
    </row>
    <row r="119" spans="1:7" ht="20.100000000000001" customHeight="1" x14ac:dyDescent="0.25">
      <c r="A119" s="4">
        <v>41813</v>
      </c>
      <c r="B119" s="7">
        <f>('SHARE PRICE DATA'!B120-'SHARE PRICE DATA'!B119)/'SHARE PRICE DATA'!B119</f>
        <v>4.6325113717979469E-2</v>
      </c>
      <c r="C119" s="7">
        <f>('SHARE PRICE DATA'!C120-'SHARE PRICE DATA'!C119)/'SHARE PRICE DATA'!C119</f>
        <v>8.1900081900095057E-4</v>
      </c>
      <c r="D119" s="7">
        <f>('SHARE PRICE DATA'!D120-'SHARE PRICE DATA'!D119)/'SHARE PRICE DATA'!D119</f>
        <v>8.040765713399985E-3</v>
      </c>
      <c r="E119" s="7">
        <f>('SHARE PRICE DATA'!E120-'SHARE PRICE DATA'!E119)/'SHARE PRICE DATA'!E119</f>
        <v>4.1290949388227112E-3</v>
      </c>
      <c r="F119" s="7">
        <f>('SHARE PRICE DATA'!F120-'SHARE PRICE DATA'!F119)/'SHARE PRICE DATA'!F119</f>
        <v>-2.5500663529979411E-2</v>
      </c>
      <c r="G119" s="8">
        <f>('SHARE PRICE DATA'!G120-'SHARE PRICE DATA'!G119)/'SHARE PRICE DATA'!G119</f>
        <v>-2.9551281770415615E-3</v>
      </c>
    </row>
    <row r="120" spans="1:7" ht="20.100000000000001" customHeight="1" x14ac:dyDescent="0.25">
      <c r="A120" s="4">
        <v>41814</v>
      </c>
      <c r="B120" s="7">
        <f>('SHARE PRICE DATA'!B121-'SHARE PRICE DATA'!B120)/'SHARE PRICE DATA'!B120</f>
        <v>1.3957213133508674E-2</v>
      </c>
      <c r="C120" s="7">
        <f>('SHARE PRICE DATA'!C121-'SHARE PRICE DATA'!C120)/'SHARE PRICE DATA'!C120</f>
        <v>2.0169442572446371E-2</v>
      </c>
      <c r="D120" s="7">
        <f>('SHARE PRICE DATA'!D121-'SHARE PRICE DATA'!D120)/'SHARE PRICE DATA'!D120</f>
        <v>2.2353777846118396E-2</v>
      </c>
      <c r="E120" s="7">
        <f>('SHARE PRICE DATA'!E121-'SHARE PRICE DATA'!E120)/'SHARE PRICE DATA'!E120</f>
        <v>1.0038399903244283E-2</v>
      </c>
      <c r="F120" s="7">
        <f>('SHARE PRICE DATA'!F121-'SHARE PRICE DATA'!F120)/'SHARE PRICE DATA'!F120</f>
        <v>-6.4220609399421235E-3</v>
      </c>
      <c r="G120" s="8">
        <f>('SHARE PRICE DATA'!G121-'SHARE PRICE DATA'!G120)/'SHARE PRICE DATA'!G120</f>
        <v>1.3486304357900492E-2</v>
      </c>
    </row>
    <row r="121" spans="1:7" ht="20.100000000000001" customHeight="1" x14ac:dyDescent="0.25">
      <c r="A121" s="4">
        <v>41815</v>
      </c>
      <c r="B121" s="7">
        <f>('SHARE PRICE DATA'!B122-'SHARE PRICE DATA'!B121)/'SHARE PRICE DATA'!B121</f>
        <v>-1.4216405280379003E-2</v>
      </c>
      <c r="C121" s="7">
        <f>('SHARE PRICE DATA'!C122-'SHARE PRICE DATA'!C121)/'SHARE PRICE DATA'!C121</f>
        <v>-8.3518142782995665E-3</v>
      </c>
      <c r="D121" s="7">
        <f>('SHARE PRICE DATA'!D122-'SHARE PRICE DATA'!D121)/'SHARE PRICE DATA'!D121</f>
        <v>1.2126339537507051E-2</v>
      </c>
      <c r="E121" s="7">
        <f>('SHARE PRICE DATA'!E122-'SHARE PRICE DATA'!E121)/'SHARE PRICE DATA'!E121</f>
        <v>-1.1854512797485379E-2</v>
      </c>
      <c r="F121" s="7">
        <f>('SHARE PRICE DATA'!F122-'SHARE PRICE DATA'!F121)/'SHARE PRICE DATA'!F121</f>
        <v>7.7874341961810419E-4</v>
      </c>
      <c r="G121" s="8">
        <f>('SHARE PRICE DATA'!G122-'SHARE PRICE DATA'!G121)/'SHARE PRICE DATA'!G121</f>
        <v>-2.174315796112557E-3</v>
      </c>
    </row>
    <row r="122" spans="1:7" ht="20.100000000000001" customHeight="1" x14ac:dyDescent="0.25">
      <c r="A122" s="4">
        <v>41816</v>
      </c>
      <c r="B122" s="7">
        <f>('SHARE PRICE DATA'!B123-'SHARE PRICE DATA'!B122)/'SHARE PRICE DATA'!B122</f>
        <v>-5.894471786654458E-2</v>
      </c>
      <c r="C122" s="7">
        <f>('SHARE PRICE DATA'!C123-'SHARE PRICE DATA'!C122)/'SHARE PRICE DATA'!C122</f>
        <v>-3.6971830985915409E-2</v>
      </c>
      <c r="D122" s="7">
        <f>('SHARE PRICE DATA'!D123-'SHARE PRICE DATA'!D122)/'SHARE PRICE DATA'!D122</f>
        <v>-1.3467075322745426E-2</v>
      </c>
      <c r="E122" s="7">
        <f>('SHARE PRICE DATA'!E123-'SHARE PRICE DATA'!E122)/'SHARE PRICE DATA'!E122</f>
        <v>1.3269108424974923E-2</v>
      </c>
      <c r="F122" s="7">
        <f>('SHARE PRICE DATA'!F123-'SHARE PRICE DATA'!F122)/'SHARE PRICE DATA'!F122</f>
        <v>-7.2833665338645701E-3</v>
      </c>
      <c r="G122" s="8">
        <f>('SHARE PRICE DATA'!G123-'SHARE PRICE DATA'!G122)/'SHARE PRICE DATA'!G122</f>
        <v>-9.9183289391454339E-3</v>
      </c>
    </row>
    <row r="123" spans="1:7" ht="20.100000000000001" customHeight="1" x14ac:dyDescent="0.25">
      <c r="A123" s="4">
        <v>41817</v>
      </c>
      <c r="B123" s="7">
        <f>('SHARE PRICE DATA'!B124-'SHARE PRICE DATA'!B123)/'SHARE PRICE DATA'!B123</f>
        <v>-1.2162490878134606E-4</v>
      </c>
      <c r="C123" s="7">
        <f>('SHARE PRICE DATA'!C124-'SHARE PRICE DATA'!C123)/'SHARE PRICE DATA'!C123</f>
        <v>1.0870102277779623E-3</v>
      </c>
      <c r="D123" s="7">
        <f>('SHARE PRICE DATA'!D124-'SHARE PRICE DATA'!D123)/'SHARE PRICE DATA'!D123</f>
        <v>-7.0608171719073621E-3</v>
      </c>
      <c r="E123" s="7">
        <f>('SHARE PRICE DATA'!E124-'SHARE PRICE DATA'!E123)/'SHARE PRICE DATA'!E123</f>
        <v>-3.5877657188985563E-3</v>
      </c>
      <c r="F123" s="7">
        <f>('SHARE PRICE DATA'!F124-'SHARE PRICE DATA'!F123)/'SHARE PRICE DATA'!F123</f>
        <v>1.0205681319370328E-2</v>
      </c>
      <c r="G123" s="8">
        <f>('SHARE PRICE DATA'!G124-'SHARE PRICE DATA'!G123)/'SHARE PRICE DATA'!G123</f>
        <v>1.4862742078158473E-3</v>
      </c>
    </row>
    <row r="124" spans="1:7" ht="20.100000000000001" customHeight="1" x14ac:dyDescent="0.25">
      <c r="A124" s="4">
        <v>41820</v>
      </c>
      <c r="B124" s="7">
        <f>('SHARE PRICE DATA'!B125-'SHARE PRICE DATA'!B124)/'SHARE PRICE DATA'!B124</f>
        <v>3.0774844909378363E-2</v>
      </c>
      <c r="C124" s="7">
        <f>('SHARE PRICE DATA'!C125-'SHARE PRICE DATA'!C124)/'SHARE PRICE DATA'!C124</f>
        <v>1.628744879324901E-3</v>
      </c>
      <c r="D124" s="7">
        <f>('SHARE PRICE DATA'!D125-'SHARE PRICE DATA'!D124)/'SHARE PRICE DATA'!D124</f>
        <v>1.8640371669669135E-2</v>
      </c>
      <c r="E124" s="7">
        <f>('SHARE PRICE DATA'!E125-'SHARE PRICE DATA'!E124)/'SHARE PRICE DATA'!E124</f>
        <v>2.1154019263660097E-2</v>
      </c>
      <c r="F124" s="7">
        <f>('SHARE PRICE DATA'!F125-'SHARE PRICE DATA'!F124)/'SHARE PRICE DATA'!F124</f>
        <v>7.6040906904203979E-3</v>
      </c>
      <c r="G124" s="8">
        <f>('SHARE PRICE DATA'!G125-'SHARE PRICE DATA'!G124)/'SHARE PRICE DATA'!G124</f>
        <v>1.2504422324852056E-2</v>
      </c>
    </row>
    <row r="125" spans="1:7" ht="20.100000000000001" customHeight="1" x14ac:dyDescent="0.25">
      <c r="A125" s="4">
        <v>41821</v>
      </c>
      <c r="B125" s="7">
        <f>('SHARE PRICE DATA'!B126-'SHARE PRICE DATA'!B125)/'SHARE PRICE DATA'!B125</f>
        <v>-3.658248760915769E-3</v>
      </c>
      <c r="C125" s="7">
        <f>('SHARE PRICE DATA'!C126-'SHARE PRICE DATA'!C125)/'SHARE PRICE DATA'!C125</f>
        <v>-6.6029368286193409E-3</v>
      </c>
      <c r="D125" s="7">
        <f>('SHARE PRICE DATA'!D126-'SHARE PRICE DATA'!D125)/'SHARE PRICE DATA'!D125</f>
        <v>-1.8988048698759853E-3</v>
      </c>
      <c r="E125" s="7">
        <f>('SHARE PRICE DATA'!E126-'SHARE PRICE DATA'!E125)/'SHARE PRICE DATA'!E125</f>
        <v>1.395745181006112E-2</v>
      </c>
      <c r="F125" s="7">
        <f>('SHARE PRICE DATA'!F126-'SHARE PRICE DATA'!F125)/'SHARE PRICE DATA'!F125</f>
        <v>-7.6083106162114986E-3</v>
      </c>
      <c r="G125" s="8">
        <f>('SHARE PRICE DATA'!G126-'SHARE PRICE DATA'!G125)/'SHARE PRICE DATA'!G125</f>
        <v>4.0359993672723898E-3</v>
      </c>
    </row>
    <row r="126" spans="1:7" ht="20.100000000000001" customHeight="1" x14ac:dyDescent="0.25">
      <c r="A126" s="4">
        <v>41822</v>
      </c>
      <c r="B126" s="7">
        <f>('SHARE PRICE DATA'!B127-'SHARE PRICE DATA'!B126)/'SHARE PRICE DATA'!B126</f>
        <v>1.0778159422006424E-2</v>
      </c>
      <c r="C126" s="7">
        <f>('SHARE PRICE DATA'!C127-'SHARE PRICE DATA'!C126)/'SHARE PRICE DATA'!C126</f>
        <v>1.0119047619047665E-2</v>
      </c>
      <c r="D126" s="7">
        <f>('SHARE PRICE DATA'!D127-'SHARE PRICE DATA'!D126)/'SHARE PRICE DATA'!D126</f>
        <v>7.5723664577736962E-3</v>
      </c>
      <c r="E126" s="7">
        <f>('SHARE PRICE DATA'!E127-'SHARE PRICE DATA'!E126)/'SHARE PRICE DATA'!E126</f>
        <v>1.6663285710145768E-2</v>
      </c>
      <c r="F126" s="7">
        <f>('SHARE PRICE DATA'!F127-'SHARE PRICE DATA'!F126)/'SHARE PRICE DATA'!F126</f>
        <v>-1.0087685264219756E-3</v>
      </c>
      <c r="G126" s="8">
        <f>('SHARE PRICE DATA'!G127-'SHARE PRICE DATA'!G126)/'SHARE PRICE DATA'!G126</f>
        <v>1.2731444740333182E-2</v>
      </c>
    </row>
    <row r="127" spans="1:7" ht="20.100000000000001" customHeight="1" x14ac:dyDescent="0.25">
      <c r="A127" s="4">
        <v>41823</v>
      </c>
      <c r="B127" s="7">
        <f>('SHARE PRICE DATA'!B128-'SHARE PRICE DATA'!B127)/'SHARE PRICE DATA'!B127</f>
        <v>-1.9920318725099601E-2</v>
      </c>
      <c r="C127" s="7">
        <f>('SHARE PRICE DATA'!C128-'SHARE PRICE DATA'!C127)/'SHARE PRICE DATA'!C127</f>
        <v>-1.0901591043017111E-2</v>
      </c>
      <c r="D127" s="7">
        <f>('SHARE PRICE DATA'!D128-'SHARE PRICE DATA'!D127)/'SHARE PRICE DATA'!D127</f>
        <v>-3.3875087927141131E-3</v>
      </c>
      <c r="E127" s="7">
        <f>('SHARE PRICE DATA'!E128-'SHARE PRICE DATA'!E127)/'SHARE PRICE DATA'!E127</f>
        <v>-9.1214868023482647E-4</v>
      </c>
      <c r="F127" s="7">
        <f>('SHARE PRICE DATA'!F128-'SHARE PRICE DATA'!F127)/'SHARE PRICE DATA'!F127</f>
        <v>-2.4079540158458909E-3</v>
      </c>
      <c r="G127" s="8">
        <f>('SHARE PRICE DATA'!G128-'SHARE PRICE DATA'!G127)/'SHARE PRICE DATA'!G127</f>
        <v>-6.7566495531746107E-4</v>
      </c>
    </row>
    <row r="128" spans="1:7" ht="20.100000000000001" customHeight="1" x14ac:dyDescent="0.25">
      <c r="A128" s="4">
        <v>41824</v>
      </c>
      <c r="B128" s="7">
        <f>('SHARE PRICE DATA'!B129-'SHARE PRICE DATA'!B128)/'SHARE PRICE DATA'!B128</f>
        <v>8.8474414155905994E-3</v>
      </c>
      <c r="C128" s="7">
        <f>('SHARE PRICE DATA'!C129-'SHARE PRICE DATA'!C128)/'SHARE PRICE DATA'!C128</f>
        <v>2.4674808857114511E-2</v>
      </c>
      <c r="D128" s="7">
        <f>('SHARE PRICE DATA'!D129-'SHARE PRICE DATA'!D128)/'SHARE PRICE DATA'!D128</f>
        <v>2.637493266962746E-3</v>
      </c>
      <c r="E128" s="7">
        <f>('SHARE PRICE DATA'!E129-'SHARE PRICE DATA'!E128)/'SHARE PRICE DATA'!E128</f>
        <v>-5.7631954350926724E-3</v>
      </c>
      <c r="F128" s="7">
        <f>('SHARE PRICE DATA'!F129-'SHARE PRICE DATA'!F128)/'SHARE PRICE DATA'!F128</f>
        <v>8.8452853694619919E-3</v>
      </c>
      <c r="G128" s="8">
        <f>('SHARE PRICE DATA'!G129-'SHARE PRICE DATA'!G128)/'SHARE PRICE DATA'!G128</f>
        <v>5.3559223582942571E-3</v>
      </c>
    </row>
    <row r="129" spans="1:7" ht="20.100000000000001" customHeight="1" x14ac:dyDescent="0.25">
      <c r="A129" s="4">
        <v>41827</v>
      </c>
      <c r="B129" s="7">
        <f>('SHARE PRICE DATA'!B130-'SHARE PRICE DATA'!B129)/'SHARE PRICE DATA'!B129</f>
        <v>-1.5999051908035081E-2</v>
      </c>
      <c r="C129" s="7">
        <f>('SHARE PRICE DATA'!C130-'SHARE PRICE DATA'!C129)/'SHARE PRICE DATA'!C129</f>
        <v>-5.3781675468772272E-3</v>
      </c>
      <c r="D129" s="7">
        <f>('SHARE PRICE DATA'!D130-'SHARE PRICE DATA'!D129)/'SHARE PRICE DATA'!D129</f>
        <v>-6.1503121468666246E-3</v>
      </c>
      <c r="E129" s="7">
        <f>('SHARE PRICE DATA'!E130-'SHARE PRICE DATA'!E129)/'SHARE PRICE DATA'!E129</f>
        <v>4.0748393021119772E-3</v>
      </c>
      <c r="F129" s="7">
        <f>('SHARE PRICE DATA'!F130-'SHARE PRICE DATA'!F129)/'SHARE PRICE DATA'!F129</f>
        <v>3.2292422394764028E-2</v>
      </c>
      <c r="G129" s="8">
        <f>('SHARE PRICE DATA'!G130-'SHARE PRICE DATA'!G129)/'SHARE PRICE DATA'!G129</f>
        <v>5.3162191289905514E-3</v>
      </c>
    </row>
    <row r="130" spans="1:7" ht="20.100000000000001" customHeight="1" x14ac:dyDescent="0.25">
      <c r="A130" s="4">
        <v>41828</v>
      </c>
      <c r="B130" s="7">
        <f>('SHARE PRICE DATA'!B131-'SHARE PRICE DATA'!B130)/'SHARE PRICE DATA'!B130</f>
        <v>-4.2273876911959427E-2</v>
      </c>
      <c r="C130" s="7">
        <f>('SHARE PRICE DATA'!C131-'SHARE PRICE DATA'!C130)/'SHARE PRICE DATA'!C130</f>
        <v>-3.0446219797350068E-2</v>
      </c>
      <c r="D130" s="7">
        <f>('SHARE PRICE DATA'!D131-'SHARE PRICE DATA'!D130)/'SHARE PRICE DATA'!D130</f>
        <v>-3.9404275941769588E-2</v>
      </c>
      <c r="E130" s="7">
        <f>('SHARE PRICE DATA'!E131-'SHARE PRICE DATA'!E130)/'SHARE PRICE DATA'!E130</f>
        <v>-4.3469562732209178E-2</v>
      </c>
      <c r="F130" s="7">
        <f>('SHARE PRICE DATA'!F131-'SHARE PRICE DATA'!F130)/'SHARE PRICE DATA'!F130</f>
        <v>-2.9757009345793848E-3</v>
      </c>
      <c r="G130" s="8">
        <f>('SHARE PRICE DATA'!G131-'SHARE PRICE DATA'!G130)/'SHARE PRICE DATA'!G130</f>
        <v>-1.9845533040511797E-2</v>
      </c>
    </row>
    <row r="131" spans="1:7" ht="20.100000000000001" customHeight="1" x14ac:dyDescent="0.25">
      <c r="A131" s="4">
        <v>41829</v>
      </c>
      <c r="B131" s="7">
        <f>('SHARE PRICE DATA'!B132-'SHARE PRICE DATA'!B131)/'SHARE PRICE DATA'!B131</f>
        <v>1.7731388329979763E-2</v>
      </c>
      <c r="C131" s="7">
        <f>('SHARE PRICE DATA'!C132-'SHARE PRICE DATA'!C131)/'SHARE PRICE DATA'!C131</f>
        <v>4.9238808219866127E-3</v>
      </c>
      <c r="D131" s="7">
        <f>('SHARE PRICE DATA'!D132-'SHARE PRICE DATA'!D131)/'SHARE PRICE DATA'!D131</f>
        <v>1.862811681381656E-3</v>
      </c>
      <c r="E131" s="7">
        <f>('SHARE PRICE DATA'!E132-'SHARE PRICE DATA'!E131)/'SHARE PRICE DATA'!E131</f>
        <v>-1.2369655502106454E-2</v>
      </c>
      <c r="F131" s="7">
        <f>('SHARE PRICE DATA'!F132-'SHARE PRICE DATA'!F131)/'SHARE PRICE DATA'!F131</f>
        <v>-8.848761173435719E-3</v>
      </c>
      <c r="G131" s="8">
        <f>('SHARE PRICE DATA'!G132-'SHARE PRICE DATA'!G131)/'SHARE PRICE DATA'!G131</f>
        <v>-5.3670318828274626E-3</v>
      </c>
    </row>
    <row r="132" spans="1:7" ht="20.100000000000001" customHeight="1" x14ac:dyDescent="0.25">
      <c r="A132" s="4">
        <v>41830</v>
      </c>
      <c r="B132" s="7">
        <f>('SHARE PRICE DATA'!B133-'SHARE PRICE DATA'!B132)/'SHARE PRICE DATA'!B132</f>
        <v>-1.4827628815024488E-3</v>
      </c>
      <c r="C132" s="7">
        <f>('SHARE PRICE DATA'!C133-'SHARE PRICE DATA'!C132)/'SHARE PRICE DATA'!C132</f>
        <v>-1.849907504624678E-3</v>
      </c>
      <c r="D132" s="7">
        <f>('SHARE PRICE DATA'!D133-'SHARE PRICE DATA'!D132)/'SHARE PRICE DATA'!D132</f>
        <v>-1.3054172880633833E-2</v>
      </c>
      <c r="E132" s="7">
        <f>('SHARE PRICE DATA'!E133-'SHARE PRICE DATA'!E132)/'SHARE PRICE DATA'!E132</f>
        <v>1.5731356829525997E-3</v>
      </c>
      <c r="F132" s="7">
        <f>('SHARE PRICE DATA'!F133-'SHARE PRICE DATA'!F132)/'SHARE PRICE DATA'!F132</f>
        <v>-3.4500499349332963E-3</v>
      </c>
      <c r="G132" s="8">
        <f>('SHARE PRICE DATA'!G133-'SHARE PRICE DATA'!G132)/'SHARE PRICE DATA'!G132</f>
        <v>-2.8320117147662455E-3</v>
      </c>
    </row>
    <row r="133" spans="1:7" ht="20.100000000000001" customHeight="1" x14ac:dyDescent="0.25">
      <c r="A133" s="4">
        <v>41831</v>
      </c>
      <c r="B133" s="7">
        <f>('SHARE PRICE DATA'!B134-'SHARE PRICE DATA'!B133)/'SHARE PRICE DATA'!B133</f>
        <v>-2.004702388318283E-2</v>
      </c>
      <c r="C133" s="7">
        <f>('SHARE PRICE DATA'!C134-'SHARE PRICE DATA'!C133)/'SHARE PRICE DATA'!C133</f>
        <v>-3.1256261270286557E-2</v>
      </c>
      <c r="D133" s="7">
        <f>('SHARE PRICE DATA'!D134-'SHARE PRICE DATA'!D133)/'SHARE PRICE DATA'!D133</f>
        <v>-4.9571207096179029E-2</v>
      </c>
      <c r="E133" s="7">
        <f>('SHARE PRICE DATA'!E134-'SHARE PRICE DATA'!E133)/'SHARE PRICE DATA'!E133</f>
        <v>-4.8871839792188884E-2</v>
      </c>
      <c r="F133" s="7">
        <f>('SHARE PRICE DATA'!F134-'SHARE PRICE DATA'!F133)/'SHARE PRICE DATA'!F133</f>
        <v>9.9911931731908321E-3</v>
      </c>
      <c r="G133" s="8">
        <f>('SHARE PRICE DATA'!G134-'SHARE PRICE DATA'!G133)/'SHARE PRICE DATA'!G133</f>
        <v>-1.3731266811835589E-2</v>
      </c>
    </row>
    <row r="134" spans="1:7" ht="20.100000000000001" customHeight="1" x14ac:dyDescent="0.25">
      <c r="A134" s="4">
        <v>41834</v>
      </c>
      <c r="B134" s="7">
        <f>('SHARE PRICE DATA'!B135-'SHARE PRICE DATA'!B134)/'SHARE PRICE DATA'!B134</f>
        <v>1.6037378456875927E-2</v>
      </c>
      <c r="C134" s="7">
        <f>('SHARE PRICE DATA'!C135-'SHARE PRICE DATA'!C134)/'SHARE PRICE DATA'!C134</f>
        <v>-5.3257497414684355E-3</v>
      </c>
      <c r="D134" s="7">
        <f>('SHARE PRICE DATA'!D135-'SHARE PRICE DATA'!D134)/'SHARE PRICE DATA'!D134</f>
        <v>-3.9024591687143654E-3</v>
      </c>
      <c r="E134" s="7">
        <f>('SHARE PRICE DATA'!E135-'SHARE PRICE DATA'!E134)/'SHARE PRICE DATA'!E134</f>
        <v>1.5370446822700019E-2</v>
      </c>
      <c r="F134" s="7">
        <f>('SHARE PRICE DATA'!F135-'SHARE PRICE DATA'!F134)/'SHARE PRICE DATA'!F134</f>
        <v>-2.9707138132178776E-2</v>
      </c>
      <c r="G134" s="8">
        <f>('SHARE PRICE DATA'!G135-'SHARE PRICE DATA'!G134)/'SHARE PRICE DATA'!G134</f>
        <v>-6.9412392329866641E-4</v>
      </c>
    </row>
    <row r="135" spans="1:7" ht="20.100000000000001" customHeight="1" x14ac:dyDescent="0.25">
      <c r="A135" s="4">
        <v>41835</v>
      </c>
      <c r="B135" s="7">
        <f>('SHARE PRICE DATA'!B136-'SHARE PRICE DATA'!B135)/'SHARE PRICE DATA'!B135</f>
        <v>2.5354213273676332E-2</v>
      </c>
      <c r="C135" s="7">
        <f>('SHARE PRICE DATA'!C136-'SHARE PRICE DATA'!C135)/'SHARE PRICE DATA'!C135</f>
        <v>1.0760513593595698E-2</v>
      </c>
      <c r="D135" s="7">
        <f>('SHARE PRICE DATA'!D136-'SHARE PRICE DATA'!D135)/'SHARE PRICE DATA'!D135</f>
        <v>4.3157414700883009E-2</v>
      </c>
      <c r="E135" s="7">
        <f>('SHARE PRICE DATA'!E136-'SHARE PRICE DATA'!E135)/'SHARE PRICE DATA'!E135</f>
        <v>2.1768367059706598E-2</v>
      </c>
      <c r="F135" s="7">
        <f>('SHARE PRICE DATA'!F136-'SHARE PRICE DATA'!F135)/'SHARE PRICE DATA'!F135</f>
        <v>-4.8032228075617659E-4</v>
      </c>
      <c r="G135" s="8">
        <f>('SHARE PRICE DATA'!G136-'SHARE PRICE DATA'!G135)/'SHARE PRICE DATA'!G135</f>
        <v>8.8643250804376177E-3</v>
      </c>
    </row>
    <row r="136" spans="1:7" ht="20.100000000000001" customHeight="1" x14ac:dyDescent="0.25">
      <c r="A136" s="4">
        <v>41836</v>
      </c>
      <c r="B136" s="7">
        <f>('SHARE PRICE DATA'!B137-'SHARE PRICE DATA'!B136)/'SHARE PRICE DATA'!B136</f>
        <v>8.7272727272727831E-3</v>
      </c>
      <c r="C136" s="7">
        <f>('SHARE PRICE DATA'!C137-'SHARE PRICE DATA'!C136)/'SHARE PRICE DATA'!C136</f>
        <v>1.7331824727422247E-2</v>
      </c>
      <c r="D136" s="7">
        <f>('SHARE PRICE DATA'!D137-'SHARE PRICE DATA'!D136)/'SHARE PRICE DATA'!D136</f>
        <v>2.2633335982831362E-2</v>
      </c>
      <c r="E136" s="7">
        <f>('SHARE PRICE DATA'!E137-'SHARE PRICE DATA'!E136)/'SHARE PRICE DATA'!E136</f>
        <v>1.5274419174140651E-2</v>
      </c>
      <c r="F136" s="7">
        <f>('SHARE PRICE DATA'!F137-'SHARE PRICE DATA'!F136)/'SHARE PRICE DATA'!F136</f>
        <v>1.2246353222031881E-3</v>
      </c>
      <c r="G136" s="8">
        <f>('SHARE PRICE DATA'!G137-'SHARE PRICE DATA'!G136)/'SHARE PRICE DATA'!G136</f>
        <v>1.2726404306215341E-2</v>
      </c>
    </row>
    <row r="137" spans="1:7" ht="20.100000000000001" customHeight="1" x14ac:dyDescent="0.25">
      <c r="A137" s="4">
        <v>41837</v>
      </c>
      <c r="B137" s="7">
        <f>('SHARE PRICE DATA'!B138-'SHARE PRICE DATA'!B137)/'SHARE PRICE DATA'!B137</f>
        <v>-6.1283345349675833E-3</v>
      </c>
      <c r="C137" s="7">
        <f>('SHARE PRICE DATA'!C138-'SHARE PRICE DATA'!C137)/'SHARE PRICE DATA'!C137</f>
        <v>-6.7741772407865445E-3</v>
      </c>
      <c r="D137" s="7">
        <f>('SHARE PRICE DATA'!D138-'SHARE PRICE DATA'!D137)/'SHARE PRICE DATA'!D137</f>
        <v>9.5214037269494584E-3</v>
      </c>
      <c r="E137" s="7">
        <f>('SHARE PRICE DATA'!E138-'SHARE PRICE DATA'!E137)/'SHARE PRICE DATA'!E137</f>
        <v>5.9997588036660747E-3</v>
      </c>
      <c r="F137" s="7">
        <f>('SHARE PRICE DATA'!F138-'SHARE PRICE DATA'!F137)/'SHARE PRICE DATA'!F137</f>
        <v>4.3042051155013595E-3</v>
      </c>
      <c r="G137" s="8">
        <f>('SHARE PRICE DATA'!G138-'SHARE PRICE DATA'!G137)/'SHARE PRICE DATA'!G137</f>
        <v>4.4775441766088588E-4</v>
      </c>
    </row>
    <row r="138" spans="1:7" ht="20.100000000000001" customHeight="1" x14ac:dyDescent="0.25">
      <c r="A138" s="4">
        <v>41838</v>
      </c>
      <c r="B138" s="7">
        <f>('SHARE PRICE DATA'!B139-'SHARE PRICE DATA'!B138)/'SHARE PRICE DATA'!B138</f>
        <v>-7.6169749727966005E-3</v>
      </c>
      <c r="C138" s="7">
        <f>('SHARE PRICE DATA'!C139-'SHARE PRICE DATA'!C138)/'SHARE PRICE DATA'!C138</f>
        <v>-5.7515142260904737E-3</v>
      </c>
      <c r="D138" s="7">
        <f>('SHARE PRICE DATA'!D139-'SHARE PRICE DATA'!D138)/'SHARE PRICE DATA'!D138</f>
        <v>-1.3935672627182365E-2</v>
      </c>
      <c r="E138" s="7">
        <f>('SHARE PRICE DATA'!E139-'SHARE PRICE DATA'!E138)/'SHARE PRICE DATA'!E138</f>
        <v>1.0579314891959176E-2</v>
      </c>
      <c r="F138" s="7">
        <f>('SHARE PRICE DATA'!F139-'SHARE PRICE DATA'!F138)/'SHARE PRICE DATA'!F138</f>
        <v>3.0524465821846992E-3</v>
      </c>
      <c r="G138" s="8">
        <f>('SHARE PRICE DATA'!G139-'SHARE PRICE DATA'!G138)/'SHARE PRICE DATA'!G138</f>
        <v>3.1453971572495713E-3</v>
      </c>
    </row>
    <row r="139" spans="1:7" ht="20.100000000000001" customHeight="1" x14ac:dyDescent="0.25">
      <c r="A139" s="4">
        <v>41841</v>
      </c>
      <c r="B139" s="7">
        <f>('SHARE PRICE DATA'!B140-'SHARE PRICE DATA'!B139)/'SHARE PRICE DATA'!B139</f>
        <v>-9.3810916179336411E-3</v>
      </c>
      <c r="C139" s="7">
        <f>('SHARE PRICE DATA'!C140-'SHARE PRICE DATA'!C139)/'SHARE PRICE DATA'!C139</f>
        <v>2.1142623118664869E-2</v>
      </c>
      <c r="D139" s="7">
        <f>('SHARE PRICE DATA'!D140-'SHARE PRICE DATA'!D139)/'SHARE PRICE DATA'!D139</f>
        <v>-1.4952468328485713E-2</v>
      </c>
      <c r="E139" s="7">
        <f>('SHARE PRICE DATA'!E140-'SHARE PRICE DATA'!E139)/'SHARE PRICE DATA'!E139</f>
        <v>-9.4899169632265724E-3</v>
      </c>
      <c r="F139" s="7">
        <f>('SHARE PRICE DATA'!F140-'SHARE PRICE DATA'!F139)/'SHARE PRICE DATA'!F139</f>
        <v>-1.4370466002705029E-2</v>
      </c>
      <c r="G139" s="8">
        <f>('SHARE PRICE DATA'!G140-'SHARE PRICE DATA'!G139)/'SHARE PRICE DATA'!G139</f>
        <v>2.8707301739830547E-3</v>
      </c>
    </row>
    <row r="140" spans="1:7" ht="20.100000000000001" customHeight="1" x14ac:dyDescent="0.25">
      <c r="A140" s="4">
        <v>41842</v>
      </c>
      <c r="B140" s="7">
        <f>('SHARE PRICE DATA'!B141-'SHARE PRICE DATA'!B140)/'SHARE PRICE DATA'!B140</f>
        <v>5.5343746156684293E-3</v>
      </c>
      <c r="C140" s="7">
        <f>('SHARE PRICE DATA'!C141-'SHARE PRICE DATA'!C140)/'SHARE PRICE DATA'!C140</f>
        <v>3.3538878026770871E-2</v>
      </c>
      <c r="D140" s="7">
        <f>('SHARE PRICE DATA'!D141-'SHARE PRICE DATA'!D140)/'SHARE PRICE DATA'!D140</f>
        <v>3.3688048669318474E-4</v>
      </c>
      <c r="E140" s="7">
        <f>('SHARE PRICE DATA'!E141-'SHARE PRICE DATA'!E140)/'SHARE PRICE DATA'!E140</f>
        <v>-9.2215568862275988E-3</v>
      </c>
      <c r="F140" s="7">
        <f>('SHARE PRICE DATA'!F141-'SHARE PRICE DATA'!F140)/'SHARE PRICE DATA'!F140</f>
        <v>8.9351151585086597E-3</v>
      </c>
      <c r="G140" s="8">
        <f>('SHARE PRICE DATA'!G141-'SHARE PRICE DATA'!G140)/'SHARE PRICE DATA'!G140</f>
        <v>1.2079640150152655E-2</v>
      </c>
    </row>
    <row r="141" spans="1:7" ht="20.100000000000001" customHeight="1" x14ac:dyDescent="0.25">
      <c r="A141" s="4">
        <v>41843</v>
      </c>
      <c r="B141" s="7">
        <f>('SHARE PRICE DATA'!B142-'SHARE PRICE DATA'!B141)/'SHARE PRICE DATA'!B141</f>
        <v>-9.0508806262230637E-3</v>
      </c>
      <c r="C141" s="7">
        <f>('SHARE PRICE DATA'!C142-'SHARE PRICE DATA'!C141)/'SHARE PRICE DATA'!C141</f>
        <v>2.1827706635622816E-3</v>
      </c>
      <c r="D141" s="7">
        <f>('SHARE PRICE DATA'!D142-'SHARE PRICE DATA'!D141)/'SHARE PRICE DATA'!D141</f>
        <v>6.4580031695721796E-3</v>
      </c>
      <c r="E141" s="7">
        <f>('SHARE PRICE DATA'!E142-'SHARE PRICE DATA'!E141)/'SHARE PRICE DATA'!E141</f>
        <v>1.5109391998066E-4</v>
      </c>
      <c r="F141" s="7">
        <f>('SHARE PRICE DATA'!F142-'SHARE PRICE DATA'!F141)/'SHARE PRICE DATA'!F141</f>
        <v>3.4589348088158049E-2</v>
      </c>
      <c r="G141" s="8">
        <f>('SHARE PRICE DATA'!G142-'SHARE PRICE DATA'!G141)/'SHARE PRICE DATA'!G141</f>
        <v>4.6695970921163798E-3</v>
      </c>
    </row>
    <row r="142" spans="1:7" ht="20.100000000000001" customHeight="1" x14ac:dyDescent="0.25">
      <c r="A142" s="4">
        <v>41844</v>
      </c>
      <c r="B142" s="7">
        <f>('SHARE PRICE DATA'!B143-'SHARE PRICE DATA'!B142)/'SHARE PRICE DATA'!B142</f>
        <v>-4.9370525796110949E-4</v>
      </c>
      <c r="C142" s="7">
        <f>('SHARE PRICE DATA'!C143-'SHARE PRICE DATA'!C142)/'SHARE PRICE DATA'!C142</f>
        <v>7.4536566477905672E-3</v>
      </c>
      <c r="D142" s="7">
        <f>('SHARE PRICE DATA'!D143-'SHARE PRICE DATA'!D142)/'SHARE PRICE DATA'!D142</f>
        <v>6.0819588237609008E-3</v>
      </c>
      <c r="E142" s="7">
        <f>('SHARE PRICE DATA'!E143-'SHARE PRICE DATA'!E142)/'SHARE PRICE DATA'!E142</f>
        <v>4.8644892286311041E-3</v>
      </c>
      <c r="F142" s="7">
        <f>('SHARE PRICE DATA'!F143-'SHARE PRICE DATA'!F142)/'SHARE PRICE DATA'!F142</f>
        <v>9.3367194502539594E-3</v>
      </c>
      <c r="G142" s="8">
        <f>('SHARE PRICE DATA'!G143-'SHARE PRICE DATA'!G142)/'SHARE PRICE DATA'!G142</f>
        <v>4.7622453229448965E-3</v>
      </c>
    </row>
    <row r="143" spans="1:7" ht="20.100000000000001" customHeight="1" x14ac:dyDescent="0.25">
      <c r="A143" s="4">
        <v>41845</v>
      </c>
      <c r="B143" s="7">
        <f>('SHARE PRICE DATA'!B144-'SHARE PRICE DATA'!B143)/'SHARE PRICE DATA'!B143</f>
        <v>-9.8789824648061256E-3</v>
      </c>
      <c r="C143" s="7">
        <f>('SHARE PRICE DATA'!C144-'SHARE PRICE DATA'!C143)/'SHARE PRICE DATA'!C143</f>
        <v>-1.8256065337496998E-2</v>
      </c>
      <c r="D143" s="7">
        <f>('SHARE PRICE DATA'!D144-'SHARE PRICE DATA'!D143)/'SHARE PRICE DATA'!D143</f>
        <v>-2.134402817176961E-2</v>
      </c>
      <c r="E143" s="7">
        <f>('SHARE PRICE DATA'!E144-'SHARE PRICE DATA'!E143)/'SHARE PRICE DATA'!E143</f>
        <v>-3.9389019183355472E-3</v>
      </c>
      <c r="F143" s="7">
        <f>('SHARE PRICE DATA'!F144-'SHARE PRICE DATA'!F143)/'SHARE PRICE DATA'!F143</f>
        <v>-7.6666913342707289E-3</v>
      </c>
      <c r="G143" s="8">
        <f>('SHARE PRICE DATA'!G144-'SHARE PRICE DATA'!G143)/'SHARE PRICE DATA'!G143</f>
        <v>-5.5230217894818431E-3</v>
      </c>
    </row>
    <row r="144" spans="1:7" ht="20.100000000000001" customHeight="1" x14ac:dyDescent="0.25">
      <c r="A144" s="4">
        <v>41848</v>
      </c>
      <c r="B144" s="7">
        <f>('SHARE PRICE DATA'!B145-'SHARE PRICE DATA'!B144)/'SHARE PRICE DATA'!B144</f>
        <v>-1.4093290097281061E-2</v>
      </c>
      <c r="C144" s="7">
        <f>('SHARE PRICE DATA'!C145-'SHARE PRICE DATA'!C144)/'SHARE PRICE DATA'!C144</f>
        <v>-1.6099828725226372E-2</v>
      </c>
      <c r="D144" s="7">
        <f>('SHARE PRICE DATA'!D145-'SHARE PRICE DATA'!D144)/'SHARE PRICE DATA'!D144</f>
        <v>-4.3778986086677671E-3</v>
      </c>
      <c r="E144" s="7">
        <f>('SHARE PRICE DATA'!E145-'SHARE PRICE DATA'!E144)/'SHARE PRICE DATA'!E144</f>
        <v>-7.0033507410872759E-3</v>
      </c>
      <c r="F144" s="7">
        <f>('SHARE PRICE DATA'!F145-'SHARE PRICE DATA'!F144)/'SHARE PRICE DATA'!F144</f>
        <v>4.1910898325056099E-3</v>
      </c>
      <c r="G144" s="8">
        <f>('SHARE PRICE DATA'!G145-'SHARE PRICE DATA'!G144)/'SHARE PRICE DATA'!G144</f>
        <v>-5.1870209651028324E-3</v>
      </c>
    </row>
    <row r="145" spans="1:7" ht="20.100000000000001" customHeight="1" x14ac:dyDescent="0.25">
      <c r="A145" s="4">
        <v>41850</v>
      </c>
      <c r="B145" s="7">
        <f>('SHARE PRICE DATA'!B146-'SHARE PRICE DATA'!B145)/'SHARE PRICE DATA'!B145</f>
        <v>8.8551549652118918E-3</v>
      </c>
      <c r="C145" s="7">
        <f>('SHARE PRICE DATA'!C146-'SHARE PRICE DATA'!C145)/'SHARE PRICE DATA'!C145</f>
        <v>1.9894558838162287E-4</v>
      </c>
      <c r="D145" s="7">
        <f>('SHARE PRICE DATA'!D146-'SHARE PRICE DATA'!D145)/'SHARE PRICE DATA'!D145</f>
        <v>-7.7502258809357223E-3</v>
      </c>
      <c r="E145" s="7">
        <f>('SHARE PRICE DATA'!E146-'SHARE PRICE DATA'!E145)/'SHARE PRICE DATA'!E145</f>
        <v>-7.3172214622282961E-2</v>
      </c>
      <c r="F145" s="7">
        <f>('SHARE PRICE DATA'!F146-'SHARE PRICE DATA'!F145)/'SHARE PRICE DATA'!F145</f>
        <v>4.9013783269964673E-4</v>
      </c>
      <c r="G145" s="8">
        <f>('SHARE PRICE DATA'!G146-'SHARE PRICE DATA'!G145)/'SHARE PRICE DATA'!G145</f>
        <v>3.7008637144143887E-3</v>
      </c>
    </row>
    <row r="146" spans="1:7" ht="20.100000000000001" customHeight="1" x14ac:dyDescent="0.25">
      <c r="A146" s="4">
        <v>41851</v>
      </c>
      <c r="B146" s="7">
        <f>('SHARE PRICE DATA'!B147-'SHARE PRICE DATA'!B146)/'SHARE PRICE DATA'!B146</f>
        <v>-8.5266457680250214E-3</v>
      </c>
      <c r="C146" s="7">
        <f>('SHARE PRICE DATA'!C147-'SHARE PRICE DATA'!C146)/'SHARE PRICE DATA'!C146</f>
        <v>4.9726504226752855E-4</v>
      </c>
      <c r="D146" s="7">
        <f>('SHARE PRICE DATA'!D147-'SHARE PRICE DATA'!D146)/'SHARE PRICE DATA'!D146</f>
        <v>-1.2626722515631567E-2</v>
      </c>
      <c r="E146" s="7">
        <f>('SHARE PRICE DATA'!E147-'SHARE PRICE DATA'!E146)/'SHARE PRICE DATA'!E146</f>
        <v>-1.3316714773025571E-2</v>
      </c>
      <c r="F146" s="7">
        <f>('SHARE PRICE DATA'!F147-'SHARE PRICE DATA'!F146)/'SHARE PRICE DATA'!F146</f>
        <v>-6.9773310966296932E-4</v>
      </c>
      <c r="G146" s="8">
        <f>('SHARE PRICE DATA'!G147-'SHARE PRICE DATA'!G146)/'SHARE PRICE DATA'!G146</f>
        <v>-7.3771189331868423E-3</v>
      </c>
    </row>
    <row r="147" spans="1:7" ht="20.100000000000001" customHeight="1" x14ac:dyDescent="0.25">
      <c r="A147" s="4">
        <v>41852</v>
      </c>
      <c r="B147" s="7">
        <f>('SHARE PRICE DATA'!B148-'SHARE PRICE DATA'!B147)/'SHARE PRICE DATA'!B147</f>
        <v>-2.3017579360060762E-2</v>
      </c>
      <c r="C147" s="7">
        <f>('SHARE PRICE DATA'!C148-'SHARE PRICE DATA'!C147)/'SHARE PRICE DATA'!C147</f>
        <v>-2.7385685884691802E-2</v>
      </c>
      <c r="D147" s="7">
        <f>('SHARE PRICE DATA'!D148-'SHARE PRICE DATA'!D147)/'SHARE PRICE DATA'!D147</f>
        <v>-1.4345732144683228E-4</v>
      </c>
      <c r="E147" s="7">
        <f>('SHARE PRICE DATA'!E148-'SHARE PRICE DATA'!E147)/'SHARE PRICE DATA'!E147</f>
        <v>-2.1374908583205815E-2</v>
      </c>
      <c r="F147" s="7">
        <f>('SHARE PRICE DATA'!F148-'SHARE PRICE DATA'!F147)/'SHARE PRICE DATA'!F147</f>
        <v>-7.5318655851679918E-3</v>
      </c>
      <c r="G147" s="8">
        <f>('SHARE PRICE DATA'!G148-'SHARE PRICE DATA'!G147)/'SHARE PRICE DATA'!G147</f>
        <v>-1.5992681204110334E-2</v>
      </c>
    </row>
    <row r="148" spans="1:7" ht="20.100000000000001" customHeight="1" x14ac:dyDescent="0.25">
      <c r="A148" s="4">
        <v>41855</v>
      </c>
      <c r="B148" s="7">
        <f>('SHARE PRICE DATA'!B149-'SHARE PRICE DATA'!B148)/'SHARE PRICE DATA'!B148</f>
        <v>1.6181229773462782E-2</v>
      </c>
      <c r="C148" s="7">
        <f>('SHARE PRICE DATA'!C149-'SHARE PRICE DATA'!C148)/'SHARE PRICE DATA'!C148</f>
        <v>6.8986662578568144E-3</v>
      </c>
      <c r="D148" s="7">
        <f>('SHARE PRICE DATA'!D149-'SHARE PRICE DATA'!D148)/'SHARE PRICE DATA'!D148</f>
        <v>8.793145855538172E-3</v>
      </c>
      <c r="E148" s="7">
        <f>('SHARE PRICE DATA'!E149-'SHARE PRICE DATA'!E148)/'SHARE PRICE DATA'!E148</f>
        <v>1.470838004008279E-2</v>
      </c>
      <c r="F148" s="7">
        <f>('SHARE PRICE DATA'!F149-'SHARE PRICE DATA'!F148)/'SHARE PRICE DATA'!F148</f>
        <v>3.6597961291481435E-2</v>
      </c>
      <c r="G148" s="8">
        <f>('SHARE PRICE DATA'!G149-'SHARE PRICE DATA'!G148)/'SHARE PRICE DATA'!G148</f>
        <v>9.5098905687567483E-3</v>
      </c>
    </row>
    <row r="149" spans="1:7" ht="20.100000000000001" customHeight="1" x14ac:dyDescent="0.25">
      <c r="A149" s="4">
        <v>41856</v>
      </c>
      <c r="B149" s="7">
        <f>('SHARE PRICE DATA'!B150-'SHARE PRICE DATA'!B149)/'SHARE PRICE DATA'!B149</f>
        <v>3.1847133757961783E-2</v>
      </c>
      <c r="C149" s="7">
        <f>('SHARE PRICE DATA'!C150-'SHARE PRICE DATA'!C149)/'SHARE PRICE DATA'!C149</f>
        <v>-1.6240357287860563E-3</v>
      </c>
      <c r="D149" s="7">
        <f>('SHARE PRICE DATA'!D150-'SHARE PRICE DATA'!D149)/'SHARE PRICE DATA'!D149</f>
        <v>3.6166365280289703E-3</v>
      </c>
      <c r="E149" s="7">
        <f>('SHARE PRICE DATA'!E150-'SHARE PRICE DATA'!E149)/'SHARE PRICE DATA'!E149</f>
        <v>-2.3768077129083789E-3</v>
      </c>
      <c r="F149" s="7">
        <f>('SHARE PRICE DATA'!F150-'SHARE PRICE DATA'!F149)/'SHARE PRICE DATA'!F149</f>
        <v>1.2028533471957516E-2</v>
      </c>
      <c r="G149" s="8">
        <f>('SHARE PRICE DATA'!G150-'SHARE PRICE DATA'!G149)/'SHARE PRICE DATA'!G149</f>
        <v>7.1861310974234323E-3</v>
      </c>
    </row>
    <row r="150" spans="1:7" ht="20.100000000000001" customHeight="1" x14ac:dyDescent="0.25">
      <c r="A150" s="4">
        <v>41857</v>
      </c>
      <c r="B150" s="7">
        <f>('SHARE PRICE DATA'!B151-'SHARE PRICE DATA'!B150)/'SHARE PRICE DATA'!B150</f>
        <v>-2.0000000000000056E-2</v>
      </c>
      <c r="C150" s="7">
        <f>('SHARE PRICE DATA'!C151-'SHARE PRICE DATA'!C150)/'SHARE PRICE DATA'!C150</f>
        <v>4.2191947946319409E-3</v>
      </c>
      <c r="D150" s="7">
        <f>('SHARE PRICE DATA'!D151-'SHARE PRICE DATA'!D150)/'SHARE PRICE DATA'!D150</f>
        <v>-1.7451159024192694E-2</v>
      </c>
      <c r="E150" s="7">
        <f>('SHARE PRICE DATA'!E151-'SHARE PRICE DATA'!E150)/'SHARE PRICE DATA'!E150</f>
        <v>-3.5233716989362773E-3</v>
      </c>
      <c r="F150" s="7">
        <f>('SHARE PRICE DATA'!F151-'SHARE PRICE DATA'!F150)/'SHARE PRICE DATA'!F150</f>
        <v>2.0104159235214331E-2</v>
      </c>
      <c r="G150" s="8">
        <f>('SHARE PRICE DATA'!G151-'SHARE PRICE DATA'!G150)/'SHARE PRICE DATA'!G150</f>
        <v>-9.3693031614546229E-3</v>
      </c>
    </row>
    <row r="151" spans="1:7" ht="20.100000000000001" customHeight="1" x14ac:dyDescent="0.25">
      <c r="A151" s="4">
        <v>41858</v>
      </c>
      <c r="B151" s="7">
        <f>('SHARE PRICE DATA'!B152-'SHARE PRICE DATA'!B151)/'SHARE PRICE DATA'!B151</f>
        <v>8.8183421516754863E-3</v>
      </c>
      <c r="C151" s="7">
        <f>('SHARE PRICE DATA'!C152-'SHARE PRICE DATA'!C151)/'SHARE PRICE DATA'!C151</f>
        <v>1.6198430777018707E-3</v>
      </c>
      <c r="D151" s="7">
        <f>('SHARE PRICE DATA'!D152-'SHARE PRICE DATA'!D151)/'SHARE PRICE DATA'!D151</f>
        <v>4.3269527950054601E-3</v>
      </c>
      <c r="E151" s="7">
        <f>('SHARE PRICE DATA'!E152-'SHARE PRICE DATA'!E151)/'SHARE PRICE DATA'!E151</f>
        <v>-2.0541487068965214E-3</v>
      </c>
      <c r="F151" s="7">
        <f>('SHARE PRICE DATA'!F152-'SHARE PRICE DATA'!F151)/'SHARE PRICE DATA'!F151</f>
        <v>-1.6826586846448551E-2</v>
      </c>
      <c r="G151" s="8">
        <f>('SHARE PRICE DATA'!G152-'SHARE PRICE DATA'!G151)/'SHARE PRICE DATA'!G151</f>
        <v>-2.9713305178555314E-3</v>
      </c>
    </row>
    <row r="152" spans="1:7" ht="20.100000000000001" customHeight="1" x14ac:dyDescent="0.25">
      <c r="A152" s="4">
        <v>41859</v>
      </c>
      <c r="B152" s="7">
        <f>('SHARE PRICE DATA'!B153-'SHARE PRICE DATA'!B152)/'SHARE PRICE DATA'!B152</f>
        <v>-1.560939060939061E-2</v>
      </c>
      <c r="C152" s="7">
        <f>('SHARE PRICE DATA'!C153-'SHARE PRICE DATA'!C152)/'SHARE PRICE DATA'!C152</f>
        <v>-9.046343558902355E-3</v>
      </c>
      <c r="D152" s="7">
        <f>('SHARE PRICE DATA'!D153-'SHARE PRICE DATA'!D152)/'SHARE PRICE DATA'!D152</f>
        <v>-8.9859056685062839E-3</v>
      </c>
      <c r="E152" s="7">
        <f>('SHARE PRICE DATA'!E153-'SHARE PRICE DATA'!E152)/'SHARE PRICE DATA'!E152</f>
        <v>-2.6320229458410664E-2</v>
      </c>
      <c r="F152" s="7">
        <f>('SHARE PRICE DATA'!F153-'SHARE PRICE DATA'!F152)/'SHARE PRICE DATA'!F152</f>
        <v>-9.7309755160689907E-3</v>
      </c>
      <c r="G152" s="8">
        <f>('SHARE PRICE DATA'!G153-'SHARE PRICE DATA'!G152)/'SHARE PRICE DATA'!G152</f>
        <v>-1.0155531612985378E-2</v>
      </c>
    </row>
    <row r="153" spans="1:7" ht="20.100000000000001" customHeight="1" x14ac:dyDescent="0.25">
      <c r="A153" s="4">
        <v>41862</v>
      </c>
      <c r="B153" s="7">
        <f>('SHARE PRICE DATA'!B154-'SHARE PRICE DATA'!B153)/'SHARE PRICE DATA'!B153</f>
        <v>-3.1713814537612586E-3</v>
      </c>
      <c r="C153" s="7">
        <f>('SHARE PRICE DATA'!C154-'SHARE PRICE DATA'!C153)/'SHARE PRICE DATA'!C153</f>
        <v>2.5499796001631988E-4</v>
      </c>
      <c r="D153" s="7">
        <f>('SHARE PRICE DATA'!D154-'SHARE PRICE DATA'!D153)/'SHARE PRICE DATA'!D153</f>
        <v>-1.0557913259497699E-3</v>
      </c>
      <c r="E153" s="7">
        <f>('SHARE PRICE DATA'!E154-'SHARE PRICE DATA'!E153)/'SHARE PRICE DATA'!E153</f>
        <v>1.3134638710795388E-2</v>
      </c>
      <c r="F153" s="7">
        <f>('SHARE PRICE DATA'!F154-'SHARE PRICE DATA'!F153)/'SHARE PRICE DATA'!F153</f>
        <v>2.6692717686439608E-2</v>
      </c>
      <c r="G153" s="8">
        <f>('SHARE PRICE DATA'!G154-'SHARE PRICE DATA'!G153)/'SHARE PRICE DATA'!G153</f>
        <v>7.5051896748173129E-3</v>
      </c>
    </row>
    <row r="154" spans="1:7" ht="20.100000000000001" customHeight="1" x14ac:dyDescent="0.25">
      <c r="A154" s="4">
        <v>41863</v>
      </c>
      <c r="B154" s="7">
        <f>('SHARE PRICE DATA'!B155-'SHARE PRICE DATA'!B154)/'SHARE PRICE DATA'!B154</f>
        <v>3.206922881140245E-2</v>
      </c>
      <c r="C154" s="7">
        <f>('SHARE PRICE DATA'!C155-'SHARE PRICE DATA'!C154)/'SHARE PRICE DATA'!C154</f>
        <v>3.9259674705552673E-3</v>
      </c>
      <c r="D154" s="7">
        <f>('SHARE PRICE DATA'!D155-'SHARE PRICE DATA'!D154)/'SHARE PRICE DATA'!D154</f>
        <v>6.9009823019853655E-3</v>
      </c>
      <c r="E154" s="7">
        <f>('SHARE PRICE DATA'!E155-'SHARE PRICE DATA'!E154)/'SHARE PRICE DATA'!E154</f>
        <v>1.7890127933228337E-2</v>
      </c>
      <c r="F154" s="7">
        <f>('SHARE PRICE DATA'!F155-'SHARE PRICE DATA'!F154)/'SHARE PRICE DATA'!F154</f>
        <v>8.8155040929128689E-4</v>
      </c>
      <c r="G154" s="8">
        <f>('SHARE PRICE DATA'!G155-'SHARE PRICE DATA'!G154)/'SHARE PRICE DATA'!G154</f>
        <v>1.4166957950158343E-2</v>
      </c>
    </row>
    <row r="155" spans="1:7" ht="20.100000000000001" customHeight="1" x14ac:dyDescent="0.25">
      <c r="A155" s="4">
        <v>41864</v>
      </c>
      <c r="B155" s="7">
        <f>('SHARE PRICE DATA'!B156-'SHARE PRICE DATA'!B155)/'SHARE PRICE DATA'!B155</f>
        <v>-9.1245376078914631E-3</v>
      </c>
      <c r="C155" s="7">
        <f>('SHARE PRICE DATA'!C156-'SHARE PRICE DATA'!C155)/'SHARE PRICE DATA'!C155</f>
        <v>5.5865921787709499E-3</v>
      </c>
      <c r="D155" s="7">
        <f>('SHARE PRICE DATA'!D156-'SHARE PRICE DATA'!D155)/'SHARE PRICE DATA'!D155</f>
        <v>-2.4986107394982124E-2</v>
      </c>
      <c r="E155" s="7">
        <f>('SHARE PRICE DATA'!E156-'SHARE PRICE DATA'!E155)/'SHARE PRICE DATA'!E155</f>
        <v>-2.3322243505729624E-2</v>
      </c>
      <c r="F155" s="7">
        <f>('SHARE PRICE DATA'!F156-'SHARE PRICE DATA'!F155)/'SHARE PRICE DATA'!F155</f>
        <v>6.3471647466725803E-3</v>
      </c>
      <c r="G155" s="8">
        <f>('SHARE PRICE DATA'!G156-'SHARE PRICE DATA'!G155)/'SHARE PRICE DATA'!G155</f>
        <v>1.4752265871533301E-3</v>
      </c>
    </row>
    <row r="156" spans="1:7" ht="20.100000000000001" customHeight="1" x14ac:dyDescent="0.25">
      <c r="A156" s="4">
        <v>41865</v>
      </c>
      <c r="B156" s="7">
        <f>('SHARE PRICE DATA'!B157-'SHARE PRICE DATA'!B156)/'SHARE PRICE DATA'!B156</f>
        <v>2.0283723245395662E-2</v>
      </c>
      <c r="C156" s="7">
        <f>('SHARE PRICE DATA'!C157-'SHARE PRICE DATA'!C156)/'SHARE PRICE DATA'!C156</f>
        <v>1.2020202020201997E-2</v>
      </c>
      <c r="D156" s="7">
        <f>('SHARE PRICE DATA'!D157-'SHARE PRICE DATA'!D156)/'SHARE PRICE DATA'!D156</f>
        <v>-2.8919426677642998E-3</v>
      </c>
      <c r="E156" s="7">
        <f>('SHARE PRICE DATA'!E157-'SHARE PRICE DATA'!E156)/'SHARE PRICE DATA'!E156</f>
        <v>1.9578157795134582E-2</v>
      </c>
      <c r="F156" s="7">
        <f>('SHARE PRICE DATA'!F157-'SHARE PRICE DATA'!F156)/'SHARE PRICE DATA'!F156</f>
        <v>1.2919896640827125E-3</v>
      </c>
      <c r="G156" s="8">
        <f>('SHARE PRICE DATA'!G157-'SHARE PRICE DATA'!G156)/'SHARE PRICE DATA'!G156</f>
        <v>7.1098559162311292E-3</v>
      </c>
    </row>
    <row r="157" spans="1:7" ht="20.100000000000001" customHeight="1" x14ac:dyDescent="0.25">
      <c r="A157" s="4">
        <v>41869</v>
      </c>
      <c r="B157" s="7">
        <f>('SHARE PRICE DATA'!B158-'SHARE PRICE DATA'!B157)/'SHARE PRICE DATA'!B157</f>
        <v>5.3299182827174101E-2</v>
      </c>
      <c r="C157" s="7">
        <f>('SHARE PRICE DATA'!C158-'SHARE PRICE DATA'!C157)/'SHARE PRICE DATA'!C157</f>
        <v>1.1328475895798006E-2</v>
      </c>
      <c r="D157" s="7">
        <f>('SHARE PRICE DATA'!D158-'SHARE PRICE DATA'!D157)/'SHARE PRICE DATA'!D157</f>
        <v>2.4769243797103904E-2</v>
      </c>
      <c r="E157" s="7">
        <f>('SHARE PRICE DATA'!E158-'SHARE PRICE DATA'!E157)/'SHARE PRICE DATA'!E157</f>
        <v>2.3049406047516263E-2</v>
      </c>
      <c r="F157" s="7">
        <f>('SHARE PRICE DATA'!F158-'SHARE PRICE DATA'!F157)/'SHARE PRICE DATA'!F157</f>
        <v>-1.2570239334027105E-2</v>
      </c>
      <c r="G157" s="8">
        <f>('SHARE PRICE DATA'!G158-'SHARE PRICE DATA'!G157)/'SHARE PRICE DATA'!G157</f>
        <v>1.1022773809984418E-2</v>
      </c>
    </row>
    <row r="158" spans="1:7" ht="20.100000000000001" customHeight="1" x14ac:dyDescent="0.25">
      <c r="A158" s="4">
        <v>41870</v>
      </c>
      <c r="B158" s="7">
        <f>('SHARE PRICE DATA'!B159-'SHARE PRICE DATA'!B158)/'SHARE PRICE DATA'!B158</f>
        <v>7.8740157480314439E-3</v>
      </c>
      <c r="C158" s="7">
        <f>('SHARE PRICE DATA'!C159-'SHARE PRICE DATA'!C158)/'SHARE PRICE DATA'!C158</f>
        <v>-4.4905008635578135E-3</v>
      </c>
      <c r="D158" s="7">
        <f>('SHARE PRICE DATA'!D159-'SHARE PRICE DATA'!D158)/'SHARE PRICE DATA'!D158</f>
        <v>8.0568524563070683E-3</v>
      </c>
      <c r="E158" s="7">
        <f>('SHARE PRICE DATA'!E159-'SHARE PRICE DATA'!E158)/'SHARE PRICE DATA'!E158</f>
        <v>1.045686953653301E-2</v>
      </c>
      <c r="F158" s="7">
        <f>('SHARE PRICE DATA'!F159-'SHARE PRICE DATA'!F158)/'SHARE PRICE DATA'!F158</f>
        <v>-2.0655060489819751E-3</v>
      </c>
      <c r="G158" s="8">
        <f>('SHARE PRICE DATA'!G159-'SHARE PRICE DATA'!G158)/'SHARE PRICE DATA'!G158</f>
        <v>1.1257642768584064E-3</v>
      </c>
    </row>
    <row r="159" spans="1:7" ht="20.100000000000001" customHeight="1" x14ac:dyDescent="0.25">
      <c r="A159" s="4">
        <v>41871</v>
      </c>
      <c r="B159" s="7">
        <f>('SHARE PRICE DATA'!B160-'SHARE PRICE DATA'!B159)/'SHARE PRICE DATA'!B159</f>
        <v>-2.6194852941176419E-2</v>
      </c>
      <c r="C159" s="7">
        <f>('SHARE PRICE DATA'!C160-'SHARE PRICE DATA'!C159)/'SHARE PRICE DATA'!C159</f>
        <v>-1.040943789035392E-2</v>
      </c>
      <c r="D159" s="7">
        <f>('SHARE PRICE DATA'!D160-'SHARE PRICE DATA'!D159)/'SHARE PRICE DATA'!D159</f>
        <v>-1.0964013443724895E-2</v>
      </c>
      <c r="E159" s="7">
        <f>('SHARE PRICE DATA'!E160-'SHARE PRICE DATA'!E159)/'SHARE PRICE DATA'!E159</f>
        <v>-9.1734134238704336E-3</v>
      </c>
      <c r="F159" s="7">
        <f>('SHARE PRICE DATA'!F160-'SHARE PRICE DATA'!F159)/'SHARE PRICE DATA'!F159</f>
        <v>3.9424403705896508E-4</v>
      </c>
      <c r="G159" s="8">
        <f>('SHARE PRICE DATA'!G160-'SHARE PRICE DATA'!G159)/'SHARE PRICE DATA'!G159</f>
        <v>-4.0263929718662465E-3</v>
      </c>
    </row>
    <row r="160" spans="1:7" ht="20.100000000000001" customHeight="1" x14ac:dyDescent="0.25">
      <c r="A160" s="4">
        <v>41872</v>
      </c>
      <c r="B160" s="7">
        <f>('SHARE PRICE DATA'!B161-'SHARE PRICE DATA'!B160)/'SHARE PRICE DATA'!B160</f>
        <v>5.1911278905143665E-3</v>
      </c>
      <c r="C160" s="7">
        <f>('SHARE PRICE DATA'!C161-'SHARE PRICE DATA'!C160)/'SHARE PRICE DATA'!C160</f>
        <v>-3.3560408735724529E-3</v>
      </c>
      <c r="D160" s="7">
        <f>('SHARE PRICE DATA'!D161-'SHARE PRICE DATA'!D160)/'SHARE PRICE DATA'!D160</f>
        <v>2.2689127867221978E-2</v>
      </c>
      <c r="E160" s="7">
        <f>('SHARE PRICE DATA'!E161-'SHARE PRICE DATA'!E160)/'SHARE PRICE DATA'!E160</f>
        <v>9.4889789463280232E-3</v>
      </c>
      <c r="F160" s="7">
        <f>('SHARE PRICE DATA'!F161-'SHARE PRICE DATA'!F160)/'SHARE PRICE DATA'!F160</f>
        <v>-2.6882477128783058E-3</v>
      </c>
      <c r="G160" s="8">
        <f>('SHARE PRICE DATA'!G161-'SHARE PRICE DATA'!G160)/'SHARE PRICE DATA'!G160</f>
        <v>1.7412592169501707E-3</v>
      </c>
    </row>
    <row r="161" spans="1:7" ht="20.100000000000001" customHeight="1" x14ac:dyDescent="0.25">
      <c r="A161" s="4">
        <v>41873</v>
      </c>
      <c r="B161" s="7">
        <f>('SHARE PRICE DATA'!B162-'SHARE PRICE DATA'!B161)/'SHARE PRICE DATA'!B161</f>
        <v>1.9953051643193023E-3</v>
      </c>
      <c r="C161" s="7">
        <f>('SHARE PRICE DATA'!C162-'SHARE PRICE DATA'!C161)/'SHARE PRICE DATA'!C161</f>
        <v>3.1663064783635495E-3</v>
      </c>
      <c r="D161" s="7">
        <f>('SHARE PRICE DATA'!D162-'SHARE PRICE DATA'!D161)/'SHARE PRICE DATA'!D161</f>
        <v>2.261123267687808E-2</v>
      </c>
      <c r="E161" s="7">
        <f>('SHARE PRICE DATA'!E162-'SHARE PRICE DATA'!E161)/'SHARE PRICE DATA'!E161</f>
        <v>3.0027089656972546E-3</v>
      </c>
      <c r="F161" s="7">
        <f>('SHARE PRICE DATA'!F162-'SHARE PRICE DATA'!F161)/'SHARE PRICE DATA'!F161</f>
        <v>1.6455213875442833E-2</v>
      </c>
      <c r="G161" s="8">
        <f>('SHARE PRICE DATA'!G162-'SHARE PRICE DATA'!G161)/'SHARE PRICE DATA'!G161</f>
        <v>2.2549223049523953E-3</v>
      </c>
    </row>
    <row r="162" spans="1:7" ht="20.100000000000001" customHeight="1" x14ac:dyDescent="0.25">
      <c r="A162" s="4">
        <v>41876</v>
      </c>
      <c r="B162" s="7">
        <f>('SHARE PRICE DATA'!B163-'SHARE PRICE DATA'!B162)/'SHARE PRICE DATA'!B162</f>
        <v>4.4512123696848474E-3</v>
      </c>
      <c r="C162" s="7">
        <f>('SHARE PRICE DATA'!C163-'SHARE PRICE DATA'!C162)/'SHARE PRICE DATA'!C162</f>
        <v>-1.6533066132264301E-3</v>
      </c>
      <c r="D162" s="7">
        <f>('SHARE PRICE DATA'!D163-'SHARE PRICE DATA'!D162)/'SHARE PRICE DATA'!D162</f>
        <v>-5.7457600253605964E-3</v>
      </c>
      <c r="E162" s="7">
        <f>('SHARE PRICE DATA'!E163-'SHARE PRICE DATA'!E162)/'SHARE PRICE DATA'!E162</f>
        <v>-7.972405714099769E-3</v>
      </c>
      <c r="F162" s="7">
        <f>('SHARE PRICE DATA'!F163-'SHARE PRICE DATA'!F162)/'SHARE PRICE DATA'!F162</f>
        <v>5.6230475529330092E-3</v>
      </c>
      <c r="G162" s="8">
        <f>('SHARE PRICE DATA'!G163-'SHARE PRICE DATA'!G162)/'SHARE PRICE DATA'!G162</f>
        <v>6.6125274654568929E-4</v>
      </c>
    </row>
    <row r="163" spans="1:7" ht="20.100000000000001" customHeight="1" x14ac:dyDescent="0.25">
      <c r="A163" s="4">
        <v>41877</v>
      </c>
      <c r="B163" s="7">
        <f>('SHARE PRICE DATA'!B164-'SHARE PRICE DATA'!B163)/'SHARE PRICE DATA'!B163</f>
        <v>-2.4839650145772541E-2</v>
      </c>
      <c r="C163" s="7">
        <f>('SHARE PRICE DATA'!C164-'SHARE PRICE DATA'!C163)/'SHARE PRICE DATA'!C163</f>
        <v>-2.308425754002176E-3</v>
      </c>
      <c r="D163" s="7">
        <f>('SHARE PRICE DATA'!D164-'SHARE PRICE DATA'!D163)/'SHARE PRICE DATA'!D163</f>
        <v>-6.3568610258657758E-3</v>
      </c>
      <c r="E163" s="7">
        <f>('SHARE PRICE DATA'!E164-'SHARE PRICE DATA'!E163)/'SHARE PRICE DATA'!E163</f>
        <v>-1.3317588401233324E-2</v>
      </c>
      <c r="F163" s="7">
        <f>('SHARE PRICE DATA'!F164-'SHARE PRICE DATA'!F163)/'SHARE PRICE DATA'!F163</f>
        <v>-2.4851580836672397E-4</v>
      </c>
      <c r="G163" s="8">
        <f>('SHARE PRICE DATA'!G164-'SHARE PRICE DATA'!G163)/'SHARE PRICE DATA'!G163</f>
        <v>2.1901106856978862E-4</v>
      </c>
    </row>
    <row r="164" spans="1:7" ht="20.100000000000001" customHeight="1" x14ac:dyDescent="0.25">
      <c r="A164" s="4">
        <v>41878</v>
      </c>
      <c r="B164" s="7">
        <f>('SHARE PRICE DATA'!B165-'SHARE PRICE DATA'!B164)/'SHARE PRICE DATA'!B164</f>
        <v>2.308060272662037E-2</v>
      </c>
      <c r="C164" s="7">
        <f>('SHARE PRICE DATA'!C165-'SHARE PRICE DATA'!C164)/'SHARE PRICE DATA'!C164</f>
        <v>3.0179568432178283E-4</v>
      </c>
      <c r="D164" s="7">
        <f>('SHARE PRICE DATA'!D165-'SHARE PRICE DATA'!D164)/'SHARE PRICE DATA'!D164</f>
        <v>3.9508252612156947E-3</v>
      </c>
      <c r="E164" s="7">
        <f>('SHARE PRICE DATA'!E165-'SHARE PRICE DATA'!E164)/'SHARE PRICE DATA'!E164</f>
        <v>-9.640957446808813E-4</v>
      </c>
      <c r="F164" s="7">
        <f>('SHARE PRICE DATA'!F165-'SHARE PRICE DATA'!F164)/'SHARE PRICE DATA'!F164</f>
        <v>3.3557973816494757E-3</v>
      </c>
      <c r="G164" s="8">
        <f>('SHARE PRICE DATA'!G165-'SHARE PRICE DATA'!G164)/'SHARE PRICE DATA'!G164</f>
        <v>4.4375011581598229E-3</v>
      </c>
    </row>
    <row r="165" spans="1:7" ht="20.100000000000001" customHeight="1" x14ac:dyDescent="0.25">
      <c r="A165" s="4">
        <v>41879</v>
      </c>
      <c r="B165" s="7">
        <f>('SHARE PRICE DATA'!B166-'SHARE PRICE DATA'!B165)/'SHARE PRICE DATA'!B165</f>
        <v>1.7299824663939162E-2</v>
      </c>
      <c r="C165" s="7">
        <f>('SHARE PRICE DATA'!C166-'SHARE PRICE DATA'!C165)/'SHARE PRICE DATA'!C165</f>
        <v>4.9278423090460873E-3</v>
      </c>
      <c r="D165" s="7">
        <f>('SHARE PRICE DATA'!D166-'SHARE PRICE DATA'!D165)/'SHARE PRICE DATA'!D165</f>
        <v>-1.6999600479424764E-2</v>
      </c>
      <c r="E165" s="7">
        <f>('SHARE PRICE DATA'!E166-'SHARE PRICE DATA'!E165)/'SHARE PRICE DATA'!E165</f>
        <v>1.6205783501381077E-2</v>
      </c>
      <c r="F165" s="7">
        <f>('SHARE PRICE DATA'!F166-'SHARE PRICE DATA'!F165)/'SHARE PRICE DATA'!F165</f>
        <v>-1.066685018236873E-2</v>
      </c>
      <c r="G165" s="8">
        <f>('SHARE PRICE DATA'!G166-'SHARE PRICE DATA'!G165)/'SHARE PRICE DATA'!G165</f>
        <v>2.9352243869104322E-3</v>
      </c>
    </row>
    <row r="166" spans="1:7" ht="20.100000000000001" customHeight="1" x14ac:dyDescent="0.25">
      <c r="A166" s="4">
        <v>41883</v>
      </c>
      <c r="B166" s="7">
        <f>('SHARE PRICE DATA'!B167-'SHARE PRICE DATA'!B166)/'SHARE PRICE DATA'!B166</f>
        <v>1.011145581983232E-2</v>
      </c>
      <c r="C166" s="7">
        <f>('SHARE PRICE DATA'!C167-'SHARE PRICE DATA'!C166)/'SHARE PRICE DATA'!C166</f>
        <v>1.4911183387540633E-2</v>
      </c>
      <c r="D166" s="7">
        <f>('SHARE PRICE DATA'!D167-'SHARE PRICE DATA'!D166)/'SHARE PRICE DATA'!D166</f>
        <v>1.7456156394155653E-2</v>
      </c>
      <c r="E166" s="7">
        <f>('SHARE PRICE DATA'!E167-'SHARE PRICE DATA'!E166)/'SHARE PRICE DATA'!E166</f>
        <v>3.3171785971576308E-2</v>
      </c>
      <c r="F166" s="7">
        <f>('SHARE PRICE DATA'!F167-'SHARE PRICE DATA'!F166)/'SHARE PRICE DATA'!F166</f>
        <v>2.6154702281580666E-3</v>
      </c>
      <c r="G166" s="8">
        <f>('SHARE PRICE DATA'!G167-'SHARE PRICE DATA'!G166)/'SHARE PRICE DATA'!G166</f>
        <v>8.6132236859146043E-3</v>
      </c>
    </row>
    <row r="167" spans="1:7" ht="20.100000000000001" customHeight="1" x14ac:dyDescent="0.25">
      <c r="A167" s="4">
        <v>41884</v>
      </c>
      <c r="B167" s="7">
        <f>('SHARE PRICE DATA'!B168-'SHARE PRICE DATA'!B167)/'SHARE PRICE DATA'!B167</f>
        <v>1.1489022864293052E-2</v>
      </c>
      <c r="C167" s="7">
        <f>('SHARE PRICE DATA'!C168-'SHARE PRICE DATA'!C167)/'SHARE PRICE DATA'!C167</f>
        <v>9.6139624315929595E-3</v>
      </c>
      <c r="D167" s="7">
        <f>('SHARE PRICE DATA'!D168-'SHARE PRICE DATA'!D167)/'SHARE PRICE DATA'!D167</f>
        <v>7.4498681792762207E-3</v>
      </c>
      <c r="E167" s="7">
        <f>('SHARE PRICE DATA'!E168-'SHARE PRICE DATA'!E167)/'SHARE PRICE DATA'!E167</f>
        <v>-5.0711546385214705E-4</v>
      </c>
      <c r="F167" s="7">
        <f>('SHARE PRICE DATA'!F168-'SHARE PRICE DATA'!F167)/'SHARE PRICE DATA'!F167</f>
        <v>2.2617527890326054E-3</v>
      </c>
      <c r="G167" s="8">
        <f>('SHARE PRICE DATA'!G168-'SHARE PRICE DATA'!G167)/'SHARE PRICE DATA'!G167</f>
        <v>5.6514270932779562E-3</v>
      </c>
    </row>
    <row r="168" spans="1:7" ht="20.100000000000001" customHeight="1" x14ac:dyDescent="0.25">
      <c r="A168" s="4">
        <v>41885</v>
      </c>
      <c r="B168" s="7">
        <f>('SHARE PRICE DATA'!B169-'SHARE PRICE DATA'!B168)/'SHARE PRICE DATA'!B168</f>
        <v>-1.4844804318488579E-2</v>
      </c>
      <c r="C168" s="7">
        <f>('SHARE PRICE DATA'!C169-'SHARE PRICE DATA'!C168)/'SHARE PRICE DATA'!C168</f>
        <v>6.8854380310577872E-3</v>
      </c>
      <c r="D168" s="7">
        <f>('SHARE PRICE DATA'!D169-'SHARE PRICE DATA'!D168)/'SHARE PRICE DATA'!D168</f>
        <v>-8.1481334628576672E-3</v>
      </c>
      <c r="E168" s="7">
        <f>('SHARE PRICE DATA'!E169-'SHARE PRICE DATA'!E168)/'SHARE PRICE DATA'!E168</f>
        <v>1.3572221341366793E-2</v>
      </c>
      <c r="F168" s="7">
        <f>('SHARE PRICE DATA'!F169-'SHARE PRICE DATA'!F168)/'SHARE PRICE DATA'!F168</f>
        <v>3.4071243648848754E-2</v>
      </c>
      <c r="G168" s="8">
        <f>('SHARE PRICE DATA'!G169-'SHARE PRICE DATA'!G168)/'SHARE PRICE DATA'!G168</f>
        <v>4.4616107173403724E-3</v>
      </c>
    </row>
    <row r="169" spans="1:7" ht="20.100000000000001" customHeight="1" x14ac:dyDescent="0.25">
      <c r="A169" s="4">
        <v>41886</v>
      </c>
      <c r="B169" s="7">
        <f>('SHARE PRICE DATA'!B170-'SHARE PRICE DATA'!B169)/'SHARE PRICE DATA'!B169</f>
        <v>-9.1324200913236813E-4</v>
      </c>
      <c r="C169" s="7">
        <f>('SHARE PRICE DATA'!C170-'SHARE PRICE DATA'!C169)/'SHARE PRICE DATA'!C169</f>
        <v>-6.6443571463214862E-3</v>
      </c>
      <c r="D169" s="7">
        <f>('SHARE PRICE DATA'!D170-'SHARE PRICE DATA'!D169)/'SHARE PRICE DATA'!D169</f>
        <v>-5.3967619428342993E-3</v>
      </c>
      <c r="E169" s="7">
        <f>('SHARE PRICE DATA'!E170-'SHARE PRICE DATA'!E169)/'SHARE PRICE DATA'!E169</f>
        <v>-5.7253699590151677E-3</v>
      </c>
      <c r="F169" s="7">
        <f>('SHARE PRICE DATA'!F170-'SHARE PRICE DATA'!F169)/'SHARE PRICE DATA'!F169</f>
        <v>-7.1091950945214285E-3</v>
      </c>
      <c r="G169" s="8">
        <f>('SHARE PRICE DATA'!G170-'SHARE PRICE DATA'!G169)/'SHARE PRICE DATA'!G169</f>
        <v>-1.990055983911475E-3</v>
      </c>
    </row>
    <row r="170" spans="1:7" ht="20.100000000000001" customHeight="1" x14ac:dyDescent="0.25">
      <c r="A170" s="4">
        <v>41887</v>
      </c>
      <c r="B170" s="7">
        <f>('SHARE PRICE DATA'!B171-'SHARE PRICE DATA'!B170)/'SHARE PRICE DATA'!B170</f>
        <v>1.1197440585009088E-2</v>
      </c>
      <c r="C170" s="7">
        <f>('SHARE PRICE DATA'!C171-'SHARE PRICE DATA'!C170)/'SHARE PRICE DATA'!C170</f>
        <v>1.0741138560688766E-3</v>
      </c>
      <c r="D170" s="7">
        <f>('SHARE PRICE DATA'!D171-'SHARE PRICE DATA'!D170)/'SHARE PRICE DATA'!D170</f>
        <v>1.1012861736334442E-2</v>
      </c>
      <c r="E170" s="7">
        <f>('SHARE PRICE DATA'!E171-'SHARE PRICE DATA'!E170)/'SHARE PRICE DATA'!E170</f>
        <v>1.2743864065449969E-2</v>
      </c>
      <c r="F170" s="7">
        <f>('SHARE PRICE DATA'!F171-'SHARE PRICE DATA'!F170)/'SHARE PRICE DATA'!F170</f>
        <v>6.0004584619948488E-3</v>
      </c>
      <c r="G170" s="8">
        <f>('SHARE PRICE DATA'!G171-'SHARE PRICE DATA'!G170)/'SHARE PRICE DATA'!G170</f>
        <v>-2.1867441878495428E-3</v>
      </c>
    </row>
    <row r="171" spans="1:7" ht="20.100000000000001" customHeight="1" x14ac:dyDescent="0.25">
      <c r="A171" s="4">
        <v>41890</v>
      </c>
      <c r="B171" s="7">
        <f>('SHARE PRICE DATA'!B172-'SHARE PRICE DATA'!B171)/'SHARE PRICE DATA'!B171</f>
        <v>2.7796610169491552E-2</v>
      </c>
      <c r="C171" s="7">
        <f>('SHARE PRICE DATA'!C172-'SHARE PRICE DATA'!C171)/'SHARE PRICE DATA'!C171</f>
        <v>1.1948888021849395E-2</v>
      </c>
      <c r="D171" s="7">
        <f>('SHARE PRICE DATA'!D172-'SHARE PRICE DATA'!D171)/'SHARE PRICE DATA'!D171</f>
        <v>1.9400492963345679E-2</v>
      </c>
      <c r="E171" s="7">
        <f>('SHARE PRICE DATA'!E172-'SHARE PRICE DATA'!E171)/'SHARE PRICE DATA'!E171</f>
        <v>1.022215317694581E-2</v>
      </c>
      <c r="F171" s="7">
        <f>('SHARE PRICE DATA'!F172-'SHARE PRICE DATA'!F171)/'SHARE PRICE DATA'!F171</f>
        <v>1.2881001528027163E-2</v>
      </c>
      <c r="G171" s="8">
        <f>('SHARE PRICE DATA'!G172-'SHARE PRICE DATA'!G171)/'SHARE PRICE DATA'!G171</f>
        <v>1.0846681244842981E-2</v>
      </c>
    </row>
    <row r="172" spans="1:7" ht="20.100000000000001" customHeight="1" x14ac:dyDescent="0.25">
      <c r="A172" s="4">
        <v>41891</v>
      </c>
      <c r="B172" s="7">
        <f>('SHARE PRICE DATA'!B173-'SHARE PRICE DATA'!B172)/'SHARE PRICE DATA'!B172</f>
        <v>-1.3082673702726448E-2</v>
      </c>
      <c r="C172" s="7">
        <f>('SHARE PRICE DATA'!C173-'SHARE PRICE DATA'!C172)/'SHARE PRICE DATA'!C172</f>
        <v>-4.0001927803750455E-3</v>
      </c>
      <c r="D172" s="7">
        <f>('SHARE PRICE DATA'!D173-'SHARE PRICE DATA'!D172)/'SHARE PRICE DATA'!D172</f>
        <v>1.24795257780215E-3</v>
      </c>
      <c r="E172" s="7">
        <f>('SHARE PRICE DATA'!E173-'SHARE PRICE DATA'!E172)/'SHARE PRICE DATA'!E172</f>
        <v>-1.1502737282401455E-2</v>
      </c>
      <c r="F172" s="7">
        <f>('SHARE PRICE DATA'!F173-'SHARE PRICE DATA'!F172)/'SHARE PRICE DATA'!F172</f>
        <v>-1.0996863710349684E-2</v>
      </c>
      <c r="G172" s="8">
        <f>('SHARE PRICE DATA'!G173-'SHARE PRICE DATA'!G172)/'SHARE PRICE DATA'!G172</f>
        <v>-1.9959846046006418E-3</v>
      </c>
    </row>
    <row r="173" spans="1:7" ht="20.100000000000001" customHeight="1" x14ac:dyDescent="0.25">
      <c r="A173" s="4">
        <v>41892</v>
      </c>
      <c r="B173" s="7">
        <f>('SHARE PRICE DATA'!B174-'SHARE PRICE DATA'!B173)/'SHARE PRICE DATA'!B173</f>
        <v>-7.9091010359808641E-3</v>
      </c>
      <c r="C173" s="7">
        <f>('SHARE PRICE DATA'!C174-'SHARE PRICE DATA'!C173)/'SHARE PRICE DATA'!C173</f>
        <v>-1.6742475563727818E-2</v>
      </c>
      <c r="D173" s="7">
        <f>('SHARE PRICE DATA'!D174-'SHARE PRICE DATA'!D173)/'SHARE PRICE DATA'!D173</f>
        <v>-5.6087870997897056E-3</v>
      </c>
      <c r="E173" s="7">
        <f>('SHARE PRICE DATA'!E174-'SHARE PRICE DATA'!E173)/'SHARE PRICE DATA'!E173</f>
        <v>-1.2694461729931605E-2</v>
      </c>
      <c r="F173" s="7">
        <f>('SHARE PRICE DATA'!F174-'SHARE PRICE DATA'!F173)/'SHARE PRICE DATA'!F173</f>
        <v>-1.8384714193962821E-2</v>
      </c>
      <c r="G173" s="8">
        <f>('SHARE PRICE DATA'!G174-'SHARE PRICE DATA'!G173)/'SHARE PRICE DATA'!G173</f>
        <v>-7.6254377355556386E-3</v>
      </c>
    </row>
    <row r="174" spans="1:7" ht="20.100000000000001" customHeight="1" x14ac:dyDescent="0.25">
      <c r="A174" s="4">
        <v>41893</v>
      </c>
      <c r="B174" s="7">
        <f>('SHARE PRICE DATA'!B175-'SHARE PRICE DATA'!B174)/'SHARE PRICE DATA'!B174</f>
        <v>-3.5818549292611697E-2</v>
      </c>
      <c r="C174" s="7">
        <f>('SHARE PRICE DATA'!C175-'SHARE PRICE DATA'!C174)/'SHARE PRICE DATA'!C174</f>
        <v>2.7066929133858267E-3</v>
      </c>
      <c r="D174" s="7">
        <f>('SHARE PRICE DATA'!D175-'SHARE PRICE DATA'!D174)/'SHARE PRICE DATA'!D174</f>
        <v>1.8958088523305949E-2</v>
      </c>
      <c r="E174" s="7">
        <f>('SHARE PRICE DATA'!E175-'SHARE PRICE DATA'!E174)/'SHARE PRICE DATA'!E174</f>
        <v>6.2082440438674755E-3</v>
      </c>
      <c r="F174" s="7">
        <f>('SHARE PRICE DATA'!F175-'SHARE PRICE DATA'!F174)/'SHARE PRICE DATA'!F174</f>
        <v>4.2392519287915223E-3</v>
      </c>
      <c r="G174" s="8">
        <f>('SHARE PRICE DATA'!G175-'SHARE PRICE DATA'!G174)/'SHARE PRICE DATA'!G174</f>
        <v>-2.2744231617143279E-3</v>
      </c>
    </row>
    <row r="175" spans="1:7" ht="20.100000000000001" customHeight="1" x14ac:dyDescent="0.25">
      <c r="A175" s="4">
        <v>41894</v>
      </c>
      <c r="B175" s="7">
        <f>('SHARE PRICE DATA'!B176-'SHARE PRICE DATA'!B175)/'SHARE PRICE DATA'!B175</f>
        <v>-4.658204262257959E-4</v>
      </c>
      <c r="C175" s="7">
        <f>('SHARE PRICE DATA'!C176-'SHARE PRICE DATA'!C175)/'SHARE PRICE DATA'!C175</f>
        <v>-2.9938650306748022E-3</v>
      </c>
      <c r="D175" s="7">
        <f>('SHARE PRICE DATA'!D176-'SHARE PRICE DATA'!D175)/'SHARE PRICE DATA'!D175</f>
        <v>9.3026831706003749E-3</v>
      </c>
      <c r="E175" s="7">
        <f>('SHARE PRICE DATA'!E176-'SHARE PRICE DATA'!E175)/'SHARE PRICE DATA'!E175</f>
        <v>-1.102446052178279E-2</v>
      </c>
      <c r="F175" s="7">
        <f>('SHARE PRICE DATA'!F176-'SHARE PRICE DATA'!F175)/'SHARE PRICE DATA'!F175</f>
        <v>-3.0676095720277934E-3</v>
      </c>
      <c r="G175" s="8">
        <f>('SHARE PRICE DATA'!G176-'SHARE PRICE DATA'!G175)/'SHARE PRICE DATA'!G175</f>
        <v>2.4140729674576849E-3</v>
      </c>
    </row>
    <row r="176" spans="1:7" ht="20.100000000000001" customHeight="1" x14ac:dyDescent="0.25">
      <c r="A176" s="4">
        <v>41897</v>
      </c>
      <c r="B176" s="7">
        <f>('SHARE PRICE DATA'!B177-'SHARE PRICE DATA'!B176)/'SHARE PRICE DATA'!B176</f>
        <v>-1.8291972503786478E-2</v>
      </c>
      <c r="C176" s="7">
        <f>('SHARE PRICE DATA'!C177-'SHARE PRICE DATA'!C176)/'SHARE PRICE DATA'!C176</f>
        <v>-1.2651373437038517E-2</v>
      </c>
      <c r="D176" s="7">
        <f>('SHARE PRICE DATA'!D177-'SHARE PRICE DATA'!D176)/'SHARE PRICE DATA'!D176</f>
        <v>-4.951249238268309E-4</v>
      </c>
      <c r="E176" s="7">
        <f>('SHARE PRICE DATA'!E177-'SHARE PRICE DATA'!E176)/'SHARE PRICE DATA'!E176</f>
        <v>-1.1685720619438084E-2</v>
      </c>
      <c r="F176" s="7">
        <f>('SHARE PRICE DATA'!F177-'SHARE PRICE DATA'!F176)/'SHARE PRICE DATA'!F176</f>
        <v>-8.0057728702329824E-3</v>
      </c>
      <c r="G176" s="8">
        <f>('SHARE PRICE DATA'!G177-'SHARE PRICE DATA'!G176)/'SHARE PRICE DATA'!G176</f>
        <v>-9.034390400368927E-3</v>
      </c>
    </row>
    <row r="177" spans="1:7" ht="20.100000000000001" customHeight="1" x14ac:dyDescent="0.25">
      <c r="A177" s="4">
        <v>41898</v>
      </c>
      <c r="B177" s="7">
        <f>('SHARE PRICE DATA'!B178-'SHARE PRICE DATA'!B177)/'SHARE PRICE DATA'!B177</f>
        <v>-2.9788749109897962E-2</v>
      </c>
      <c r="C177" s="7">
        <f>('SHARE PRICE DATA'!C178-'SHARE PRICE DATA'!C177)/'SHARE PRICE DATA'!C177</f>
        <v>-2.2336341426933217E-2</v>
      </c>
      <c r="D177" s="7">
        <f>('SHARE PRICE DATA'!D178-'SHARE PRICE DATA'!D177)/'SHARE PRICE DATA'!D177</f>
        <v>-2.3091872118279295E-2</v>
      </c>
      <c r="E177" s="7">
        <f>('SHARE PRICE DATA'!E178-'SHARE PRICE DATA'!E177)/'SHARE PRICE DATA'!E177</f>
        <v>-2.7877467316072799E-2</v>
      </c>
      <c r="F177" s="7">
        <f>('SHARE PRICE DATA'!F178-'SHARE PRICE DATA'!F177)/'SHARE PRICE DATA'!F177</f>
        <v>3.7332381723604122E-3</v>
      </c>
      <c r="G177" s="8">
        <f>('SHARE PRICE DATA'!G178-'SHARE PRICE DATA'!G177)/'SHARE PRICE DATA'!G177</f>
        <v>-1.2083951110806266E-2</v>
      </c>
    </row>
    <row r="178" spans="1:7" ht="20.100000000000001" customHeight="1" x14ac:dyDescent="0.25">
      <c r="A178" s="4">
        <v>41899</v>
      </c>
      <c r="B178" s="7">
        <f>('SHARE PRICE DATA'!B179-'SHARE PRICE DATA'!B178)/'SHARE PRICE DATA'!B178</f>
        <v>-1.3455657492355017E-3</v>
      </c>
      <c r="C178" s="7">
        <f>('SHARE PRICE DATA'!C179-'SHARE PRICE DATA'!C178)/'SHARE PRICE DATA'!C178</f>
        <v>7.7005456678055527E-3</v>
      </c>
      <c r="D178" s="7">
        <f>('SHARE PRICE DATA'!D179-'SHARE PRICE DATA'!D178)/'SHARE PRICE DATA'!D178</f>
        <v>-6.4360104536398031E-4</v>
      </c>
      <c r="E178" s="7">
        <f>('SHARE PRICE DATA'!E179-'SHARE PRICE DATA'!E178)/'SHARE PRICE DATA'!E178</f>
        <v>2.4721471421979037E-3</v>
      </c>
      <c r="F178" s="7">
        <f>('SHARE PRICE DATA'!F179-'SHARE PRICE DATA'!F178)/'SHARE PRICE DATA'!F178</f>
        <v>2.2931451778315598E-2</v>
      </c>
      <c r="G178" s="8">
        <f>('SHARE PRICE DATA'!G179-'SHARE PRICE DATA'!G178)/'SHARE PRICE DATA'!G178</f>
        <v>5.2384617388085341E-3</v>
      </c>
    </row>
    <row r="179" spans="1:7" ht="20.100000000000001" customHeight="1" x14ac:dyDescent="0.25">
      <c r="A179" s="4">
        <v>41900</v>
      </c>
      <c r="B179" s="7">
        <f>('SHARE PRICE DATA'!B180-'SHARE PRICE DATA'!B179)/'SHARE PRICE DATA'!B179</f>
        <v>1.5066144047035851E-2</v>
      </c>
      <c r="C179" s="7">
        <f>('SHARE PRICE DATA'!C180-'SHARE PRICE DATA'!C179)/'SHARE PRICE DATA'!C179</f>
        <v>1.6700404858299597E-2</v>
      </c>
      <c r="D179" s="7">
        <f>('SHARE PRICE DATA'!D180-'SHARE PRICE DATA'!D179)/'SHARE PRICE DATA'!D179</f>
        <v>2.2130715637868042E-2</v>
      </c>
      <c r="E179" s="7">
        <f>('SHARE PRICE DATA'!E180-'SHARE PRICE DATA'!E179)/'SHARE PRICE DATA'!E179</f>
        <v>3.5675533488968528E-2</v>
      </c>
      <c r="F179" s="7">
        <f>('SHARE PRICE DATA'!F180-'SHARE PRICE DATA'!F179)/'SHARE PRICE DATA'!F179</f>
        <v>-1.082771896053898E-2</v>
      </c>
      <c r="G179" s="8">
        <f>('SHARE PRICE DATA'!G180-'SHARE PRICE DATA'!G179)/'SHARE PRICE DATA'!G179</f>
        <v>1.805845680025257E-2</v>
      </c>
    </row>
    <row r="180" spans="1:7" ht="20.100000000000001" customHeight="1" x14ac:dyDescent="0.25">
      <c r="A180" s="4">
        <v>41901</v>
      </c>
      <c r="B180" s="7">
        <f>('SHARE PRICE DATA'!B181-'SHARE PRICE DATA'!B180)/'SHARE PRICE DATA'!B180</f>
        <v>-2.2565463979727338E-2</v>
      </c>
      <c r="C180" s="7">
        <f>('SHARE PRICE DATA'!C181-'SHARE PRICE DATA'!C180)/'SHARE PRICE DATA'!C180</f>
        <v>-9.8556495769039094E-3</v>
      </c>
      <c r="D180" s="7">
        <f>('SHARE PRICE DATA'!D181-'SHARE PRICE DATA'!D180)/'SHARE PRICE DATA'!D180</f>
        <v>-1.9188544152744631E-2</v>
      </c>
      <c r="E180" s="7">
        <f>('SHARE PRICE DATA'!E181-'SHARE PRICE DATA'!E180)/'SHARE PRICE DATA'!E180</f>
        <v>-2.5144453616102694E-2</v>
      </c>
      <c r="F180" s="7">
        <f>('SHARE PRICE DATA'!F181-'SHARE PRICE DATA'!F180)/'SHARE PRICE DATA'!F180</f>
        <v>4.189302413578008E-4</v>
      </c>
      <c r="G180" s="8">
        <f>('SHARE PRICE DATA'!G181-'SHARE PRICE DATA'!G180)/'SHARE PRICE DATA'!G180</f>
        <v>-8.0369693212028364E-4</v>
      </c>
    </row>
    <row r="181" spans="1:7" ht="20.100000000000001" customHeight="1" x14ac:dyDescent="0.25">
      <c r="A181" s="4">
        <v>41904</v>
      </c>
      <c r="B181" s="7">
        <f>('SHARE PRICE DATA'!B182-'SHARE PRICE DATA'!B181)/'SHARE PRICE DATA'!B181</f>
        <v>3.4814814814814868E-2</v>
      </c>
      <c r="C181" s="7">
        <f>('SHARE PRICE DATA'!C182-'SHARE PRICE DATA'!C181)/'SHARE PRICE DATA'!C181</f>
        <v>-3.5190026141162277E-3</v>
      </c>
      <c r="D181" s="7">
        <f>('SHARE PRICE DATA'!D182-'SHARE PRICE DATA'!D181)/'SHARE PRICE DATA'!D181</f>
        <v>1.3023165271559205E-2</v>
      </c>
      <c r="E181" s="7">
        <f>('SHARE PRICE DATA'!E182-'SHARE PRICE DATA'!E181)/'SHARE PRICE DATA'!E181</f>
        <v>-9.7700775092815734E-4</v>
      </c>
      <c r="F181" s="7">
        <f>('SHARE PRICE DATA'!F182-'SHARE PRICE DATA'!F181)/'SHARE PRICE DATA'!F181</f>
        <v>-1.3643301949236112E-2</v>
      </c>
      <c r="G181" s="8">
        <f>('SHARE PRICE DATA'!G182-'SHARE PRICE DATA'!G181)/'SHARE PRICE DATA'!G181</f>
        <v>4.2937687935441149E-3</v>
      </c>
    </row>
    <row r="182" spans="1:7" ht="20.100000000000001" customHeight="1" x14ac:dyDescent="0.25">
      <c r="A182" s="4">
        <v>41905</v>
      </c>
      <c r="B182" s="7">
        <f>('SHARE PRICE DATA'!B183-'SHARE PRICE DATA'!B182)/'SHARE PRICE DATA'!B182</f>
        <v>-2.7797661655929451E-2</v>
      </c>
      <c r="C182" s="7">
        <f>('SHARE PRICE DATA'!C183-'SHARE PRICE DATA'!C182)/'SHARE PRICE DATA'!C182</f>
        <v>-2.5224498032489152E-2</v>
      </c>
      <c r="D182" s="7">
        <f>('SHARE PRICE DATA'!D183-'SHARE PRICE DATA'!D182)/'SHARE PRICE DATA'!D182</f>
        <v>-1.7679048406003192E-2</v>
      </c>
      <c r="E182" s="7">
        <f>('SHARE PRICE DATA'!E183-'SHARE PRICE DATA'!E182)/'SHARE PRICE DATA'!E182</f>
        <v>-2.4123092971704264E-2</v>
      </c>
      <c r="F182" s="7">
        <f>('SHARE PRICE DATA'!F183-'SHARE PRICE DATA'!F182)/'SHARE PRICE DATA'!F182</f>
        <v>-1.0449335104561728E-2</v>
      </c>
      <c r="G182" s="8">
        <f>('SHARE PRICE DATA'!G183-'SHARE PRICE DATA'!G182)/'SHARE PRICE DATA'!G182</f>
        <v>-1.5843500544350513E-2</v>
      </c>
    </row>
    <row r="183" spans="1:7" ht="20.100000000000001" customHeight="1" x14ac:dyDescent="0.25">
      <c r="A183" s="4">
        <v>41906</v>
      </c>
      <c r="B183" s="7">
        <f>('SHARE PRICE DATA'!B184-'SHARE PRICE DATA'!B183)/'SHARE PRICE DATA'!B183</f>
        <v>1.4971162105779907E-2</v>
      </c>
      <c r="C183" s="7">
        <f>('SHARE PRICE DATA'!C184-'SHARE PRICE DATA'!C183)/'SHARE PRICE DATA'!C183</f>
        <v>-1.2421074422938054E-3</v>
      </c>
      <c r="D183" s="7">
        <f>('SHARE PRICE DATA'!D184-'SHARE PRICE DATA'!D183)/'SHARE PRICE DATA'!D183</f>
        <v>-2.6819773469746955E-2</v>
      </c>
      <c r="E183" s="7">
        <f>('SHARE PRICE DATA'!E184-'SHARE PRICE DATA'!E183)/'SHARE PRICE DATA'!E183</f>
        <v>-2.0944681988241523E-2</v>
      </c>
      <c r="F183" s="7">
        <f>('SHARE PRICE DATA'!F184-'SHARE PRICE DATA'!F183)/'SHARE PRICE DATA'!F183</f>
        <v>1.0130646589902544E-2</v>
      </c>
      <c r="G183" s="8">
        <f>('SHARE PRICE DATA'!G184-'SHARE PRICE DATA'!G183)/'SHARE PRICE DATA'!G183</f>
        <v>-1.1577666159116721E-3</v>
      </c>
    </row>
    <row r="184" spans="1:7" ht="20.100000000000001" customHeight="1" x14ac:dyDescent="0.25">
      <c r="A184" s="4">
        <v>41907</v>
      </c>
      <c r="B184" s="7">
        <f>('SHARE PRICE DATA'!B185-'SHARE PRICE DATA'!B184)/'SHARE PRICE DATA'!B184</f>
        <v>-3.3611413372022808E-2</v>
      </c>
      <c r="C184" s="7">
        <f>('SHARE PRICE DATA'!C185-'SHARE PRICE DATA'!C184)/'SHARE PRICE DATA'!C184</f>
        <v>-3.6791377344802569E-2</v>
      </c>
      <c r="D184" s="7">
        <f>('SHARE PRICE DATA'!D185-'SHARE PRICE DATA'!D184)/'SHARE PRICE DATA'!D184</f>
        <v>-4.384095843048974E-2</v>
      </c>
      <c r="E184" s="7">
        <f>('SHARE PRICE DATA'!E185-'SHARE PRICE DATA'!E184)/'SHARE PRICE DATA'!E184</f>
        <v>-1.129345934695824E-2</v>
      </c>
      <c r="F184" s="7">
        <f>('SHARE PRICE DATA'!F185-'SHARE PRICE DATA'!F184)/'SHARE PRICE DATA'!F184</f>
        <v>1.2125280868087904E-2</v>
      </c>
      <c r="G184" s="8">
        <f>('SHARE PRICE DATA'!G185-'SHARE PRICE DATA'!G184)/'SHARE PRICE DATA'!G184</f>
        <v>-1.0332144436895627E-2</v>
      </c>
    </row>
    <row r="185" spans="1:7" ht="20.100000000000001" customHeight="1" x14ac:dyDescent="0.25">
      <c r="A185" s="4">
        <v>41908</v>
      </c>
      <c r="B185" s="7">
        <f>('SHARE PRICE DATA'!B186-'SHARE PRICE DATA'!B185)/'SHARE PRICE DATA'!B185</f>
        <v>3.1402477167521613E-2</v>
      </c>
      <c r="C185" s="7">
        <f>('SHARE PRICE DATA'!C186-'SHARE PRICE DATA'!C185)/'SHARE PRICE DATA'!C185</f>
        <v>4.5190445448677055E-3</v>
      </c>
      <c r="D185" s="7">
        <f>('SHARE PRICE DATA'!D186-'SHARE PRICE DATA'!D185)/'SHARE PRICE DATA'!D185</f>
        <v>2.7140664746568077E-2</v>
      </c>
      <c r="E185" s="7">
        <f>('SHARE PRICE DATA'!E186-'SHARE PRICE DATA'!E185)/'SHARE PRICE DATA'!E185</f>
        <v>1.880737110911726E-2</v>
      </c>
      <c r="F185" s="7">
        <f>('SHARE PRICE DATA'!F186-'SHARE PRICE DATA'!F185)/'SHARE PRICE DATA'!F185</f>
        <v>-3.3706496284164099E-3</v>
      </c>
      <c r="G185" s="8">
        <f>('SHARE PRICE DATA'!G186-'SHARE PRICE DATA'!G185)/'SHARE PRICE DATA'!G185</f>
        <v>5.9678801406660301E-3</v>
      </c>
    </row>
    <row r="186" spans="1:7" ht="20.100000000000001" customHeight="1" x14ac:dyDescent="0.25">
      <c r="A186" s="4">
        <v>41911</v>
      </c>
      <c r="B186" s="7">
        <f>('SHARE PRICE DATA'!B187-'SHARE PRICE DATA'!B186)/'SHARE PRICE DATA'!B186</f>
        <v>-1.1280931586608388E-2</v>
      </c>
      <c r="C186" s="7">
        <f>('SHARE PRICE DATA'!C187-'SHARE PRICE DATA'!C186)/'SHARE PRICE DATA'!C186</f>
        <v>-9.1045415595546566E-4</v>
      </c>
      <c r="D186" s="7">
        <f>('SHARE PRICE DATA'!D187-'SHARE PRICE DATA'!D186)/'SHARE PRICE DATA'!D186</f>
        <v>1.8830079004461537E-3</v>
      </c>
      <c r="E186" s="7">
        <f>('SHARE PRICE DATA'!E187-'SHARE PRICE DATA'!E186)/'SHARE PRICE DATA'!E186</f>
        <v>-5.8937099888223049E-3</v>
      </c>
      <c r="F186" s="7">
        <f>('SHARE PRICE DATA'!F187-'SHARE PRICE DATA'!F186)/'SHARE PRICE DATA'!F186</f>
        <v>1.8988373356514206E-2</v>
      </c>
      <c r="G186" s="8">
        <f>('SHARE PRICE DATA'!G187-'SHARE PRICE DATA'!G186)/'SHARE PRICE DATA'!G186</f>
        <v>-1.0970348136730547E-3</v>
      </c>
    </row>
    <row r="187" spans="1:7" ht="20.100000000000001" customHeight="1" x14ac:dyDescent="0.25">
      <c r="A187" s="4">
        <v>41912</v>
      </c>
      <c r="B187" s="7">
        <f>('SHARE PRICE DATA'!B188-'SHARE PRICE DATA'!B187)/'SHARE PRICE DATA'!B187</f>
        <v>3.8032143295301467E-3</v>
      </c>
      <c r="C187" s="7">
        <f>('SHARE PRICE DATA'!C188-'SHARE PRICE DATA'!C187)/'SHARE PRICE DATA'!C187</f>
        <v>1.3508442776735484E-2</v>
      </c>
      <c r="D187" s="7">
        <f>('SHARE PRICE DATA'!D188-'SHARE PRICE DATA'!D187)/'SHARE PRICE DATA'!D187</f>
        <v>-2.1041879468846132E-3</v>
      </c>
      <c r="E187" s="7">
        <f>('SHARE PRICE DATA'!E188-'SHARE PRICE DATA'!E187)/'SHARE PRICE DATA'!E187</f>
        <v>-6.8145422331254892E-3</v>
      </c>
      <c r="F187" s="7">
        <f>('SHARE PRICE DATA'!F188-'SHARE PRICE DATA'!F187)/'SHARE PRICE DATA'!F187</f>
        <v>-9.1973021247095999E-4</v>
      </c>
      <c r="G187" s="8">
        <f>('SHARE PRICE DATA'!G188-'SHARE PRICE DATA'!G187)/'SHARE PRICE DATA'!G187</f>
        <v>1.2557755335071297E-3</v>
      </c>
    </row>
    <row r="188" spans="1:7" ht="20.100000000000001" customHeight="1" x14ac:dyDescent="0.25">
      <c r="A188" s="4">
        <v>41913</v>
      </c>
      <c r="B188" s="7">
        <f>('SHARE PRICE DATA'!B189-'SHARE PRICE DATA'!B188)/'SHARE PRICE DATA'!B188</f>
        <v>-1.5766316304082241E-2</v>
      </c>
      <c r="C188" s="7">
        <f>('SHARE PRICE DATA'!C189-'SHARE PRICE DATA'!C188)/'SHARE PRICE DATA'!C188</f>
        <v>-1.9622362088115585E-2</v>
      </c>
      <c r="D188" s="7">
        <f>('SHARE PRICE DATA'!D189-'SHARE PRICE DATA'!D188)/'SHARE PRICE DATA'!D188</f>
        <v>-7.9226974020922096E-3</v>
      </c>
      <c r="E188" s="7">
        <f>('SHARE PRICE DATA'!E189-'SHARE PRICE DATA'!E188)/'SHARE PRICE DATA'!E188</f>
        <v>-8.1649456242067243E-3</v>
      </c>
      <c r="F188" s="7">
        <f>('SHARE PRICE DATA'!F189-'SHARE PRICE DATA'!F188)/'SHARE PRICE DATA'!F188</f>
        <v>2.6563313009485872E-2</v>
      </c>
      <c r="G188" s="8">
        <f>('SHARE PRICE DATA'!G189-'SHARE PRICE DATA'!G188)/'SHARE PRICE DATA'!G188</f>
        <v>-2.347683164911104E-3</v>
      </c>
    </row>
    <row r="189" spans="1:7" ht="20.100000000000001" customHeight="1" x14ac:dyDescent="0.25">
      <c r="A189" s="4">
        <v>41919</v>
      </c>
      <c r="B189" s="7">
        <f>('SHARE PRICE DATA'!B190-'SHARE PRICE DATA'!B189)/'SHARE PRICE DATA'!B189</f>
        <v>-1.3783683099465925E-2</v>
      </c>
      <c r="C189" s="7">
        <f>('SHARE PRICE DATA'!C190-'SHARE PRICE DATA'!C189)/'SHARE PRICE DATA'!C189</f>
        <v>-1.6184721622785635E-4</v>
      </c>
      <c r="D189" s="7">
        <f>('SHARE PRICE DATA'!D190-'SHARE PRICE DATA'!D189)/'SHARE PRICE DATA'!D189</f>
        <v>-2.1956252579446892E-2</v>
      </c>
      <c r="E189" s="7">
        <f>('SHARE PRICE DATA'!E190-'SHARE PRICE DATA'!E189)/'SHARE PRICE DATA'!E189</f>
        <v>-2.1375946871432926E-2</v>
      </c>
      <c r="F189" s="7">
        <f>('SHARE PRICE DATA'!F190-'SHARE PRICE DATA'!F189)/'SHARE PRICE DATA'!F189</f>
        <v>-4.3928051569972022E-3</v>
      </c>
      <c r="G189" s="8">
        <f>('SHARE PRICE DATA'!G190-'SHARE PRICE DATA'!G189)/'SHARE PRICE DATA'!G189</f>
        <v>-1.1141979502401214E-2</v>
      </c>
    </row>
    <row r="190" spans="1:7" ht="20.100000000000001" customHeight="1" x14ac:dyDescent="0.25">
      <c r="A190" s="4">
        <v>41920</v>
      </c>
      <c r="B190" s="7">
        <f>('SHARE PRICE DATA'!B191-'SHARE PRICE DATA'!B190)/'SHARE PRICE DATA'!B190</f>
        <v>2.3042054898010519E-2</v>
      </c>
      <c r="C190" s="7">
        <f>('SHARE PRICE DATA'!C191-'SHARE PRICE DATA'!C190)/'SHARE PRICE DATA'!C190</f>
        <v>1.1331139049263476E-2</v>
      </c>
      <c r="D190" s="7">
        <f>('SHARE PRICE DATA'!D191-'SHARE PRICE DATA'!D190)/'SHARE PRICE DATA'!D190</f>
        <v>1.7723014600388217E-2</v>
      </c>
      <c r="E190" s="7">
        <f>('SHARE PRICE DATA'!E191-'SHARE PRICE DATA'!E190)/'SHARE PRICE DATA'!E190</f>
        <v>2.3185947054041603E-2</v>
      </c>
      <c r="F190" s="7">
        <f>('SHARE PRICE DATA'!F191-'SHARE PRICE DATA'!F190)/'SHARE PRICE DATA'!F190</f>
        <v>-4.7019815680234014E-2</v>
      </c>
      <c r="G190" s="8">
        <f>('SHARE PRICE DATA'!G191-'SHARE PRICE DATA'!G190)/'SHARE PRICE DATA'!G190</f>
        <v>-9.5843593000449875E-4</v>
      </c>
    </row>
    <row r="191" spans="1:7" ht="20.100000000000001" customHeight="1" x14ac:dyDescent="0.25">
      <c r="A191" s="4">
        <v>41921</v>
      </c>
      <c r="B191" s="7">
        <f>('SHARE PRICE DATA'!B192-'SHARE PRICE DATA'!B191)/'SHARE PRICE DATA'!B191</f>
        <v>1.1323076923076979E-2</v>
      </c>
      <c r="C191" s="7">
        <f>('SHARE PRICE DATA'!C192-'SHARE PRICE DATA'!C191)/'SHARE PRICE DATA'!C191</f>
        <v>1.8673638158245746E-2</v>
      </c>
      <c r="D191" s="7">
        <f>('SHARE PRICE DATA'!D192-'SHARE PRICE DATA'!D191)/'SHARE PRICE DATA'!D191</f>
        <v>2.8381291981092883E-2</v>
      </c>
      <c r="E191" s="7">
        <f>('SHARE PRICE DATA'!E192-'SHARE PRICE DATA'!E191)/'SHARE PRICE DATA'!E191</f>
        <v>2.5769456630626242E-2</v>
      </c>
      <c r="F191" s="7">
        <f>('SHARE PRICE DATA'!F192-'SHARE PRICE DATA'!F191)/'SHARE PRICE DATA'!F191</f>
        <v>-1.2739027998464841E-3</v>
      </c>
      <c r="G191" s="8">
        <f>('SHARE PRICE DATA'!G192-'SHARE PRICE DATA'!G191)/'SHARE PRICE DATA'!G191</f>
        <v>1.4877628845279668E-2</v>
      </c>
    </row>
    <row r="192" spans="1:7" ht="20.100000000000001" customHeight="1" x14ac:dyDescent="0.25">
      <c r="A192" s="4">
        <v>41922</v>
      </c>
      <c r="B192" s="7">
        <f>('SHARE PRICE DATA'!B193-'SHARE PRICE DATA'!B192)/'SHARE PRICE DATA'!B192</f>
        <v>-1.5455762443714306E-2</v>
      </c>
      <c r="C192" s="7">
        <f>('SHARE PRICE DATA'!C193-'SHARE PRICE DATA'!C192)/'SHARE PRICE DATA'!C192</f>
        <v>5.9183994133975562E-3</v>
      </c>
      <c r="D192" s="7">
        <f>('SHARE PRICE DATA'!D193-'SHARE PRICE DATA'!D192)/'SHARE PRICE DATA'!D192</f>
        <v>-1.1672210462654901E-2</v>
      </c>
      <c r="E192" s="7">
        <f>('SHARE PRICE DATA'!E193-'SHARE PRICE DATA'!E192)/'SHARE PRICE DATA'!E192</f>
        <v>-1.6703148678228627E-2</v>
      </c>
      <c r="F192" s="7">
        <f>('SHARE PRICE DATA'!F193-'SHARE PRICE DATA'!F192)/'SHARE PRICE DATA'!F192</f>
        <v>6.6766331554909311E-2</v>
      </c>
      <c r="G192" s="8">
        <f>('SHARE PRICE DATA'!G193-'SHARE PRICE DATA'!G192)/'SHARE PRICE DATA'!G192</f>
        <v>-1.2760311863673686E-2</v>
      </c>
    </row>
    <row r="193" spans="1:7" ht="20.100000000000001" customHeight="1" x14ac:dyDescent="0.25">
      <c r="A193" s="4">
        <v>41925</v>
      </c>
      <c r="B193" s="7">
        <f>('SHARE PRICE DATA'!B194-'SHARE PRICE DATA'!B193)/'SHARE PRICE DATA'!B193</f>
        <v>5.6860321384425497E-3</v>
      </c>
      <c r="C193" s="7">
        <f>('SHARE PRICE DATA'!C194-'SHARE PRICE DATA'!C193)/'SHARE PRICE DATA'!C193</f>
        <v>-2.5512860564406246E-3</v>
      </c>
      <c r="D193" s="7">
        <f>('SHARE PRICE DATA'!D194-'SHARE PRICE DATA'!D193)/'SHARE PRICE DATA'!D193</f>
        <v>1.2238404112103781E-2</v>
      </c>
      <c r="E193" s="7">
        <f>('SHARE PRICE DATA'!E194-'SHARE PRICE DATA'!E193)/'SHARE PRICE DATA'!E193</f>
        <v>-9.7948559882187428E-3</v>
      </c>
      <c r="F193" s="7">
        <f>('SHARE PRICE DATA'!F194-'SHARE PRICE DATA'!F193)/'SHARE PRICE DATA'!F193</f>
        <v>1.4014065493256535E-2</v>
      </c>
      <c r="G193" s="8">
        <f>('SHARE PRICE DATA'!G194-'SHARE PRICE DATA'!G193)/'SHARE PRICE DATA'!G193</f>
        <v>3.2965261178109261E-3</v>
      </c>
    </row>
    <row r="194" spans="1:7" ht="20.100000000000001" customHeight="1" x14ac:dyDescent="0.25">
      <c r="A194" s="4">
        <v>41926</v>
      </c>
      <c r="B194" s="7">
        <f>('SHARE PRICE DATA'!B195-'SHARE PRICE DATA'!B194)/'SHARE PRICE DATA'!B194</f>
        <v>-1.2659783677482876E-2</v>
      </c>
      <c r="C194" s="7">
        <f>('SHARE PRICE DATA'!C195-'SHARE PRICE DATA'!C194)/'SHARE PRICE DATA'!C194</f>
        <v>3.393015607871796E-3</v>
      </c>
      <c r="D194" s="7">
        <f>('SHARE PRICE DATA'!D195-'SHARE PRICE DATA'!D194)/'SHARE PRICE DATA'!D194</f>
        <v>1.6261637045097289E-2</v>
      </c>
      <c r="E194" s="7">
        <f>('SHARE PRICE DATA'!E195-'SHARE PRICE DATA'!E194)/'SHARE PRICE DATA'!E194</f>
        <v>-3.5278248538720548E-3</v>
      </c>
      <c r="F194" s="7">
        <f>('SHARE PRICE DATA'!F195-'SHARE PRICE DATA'!F194)/'SHARE PRICE DATA'!F194</f>
        <v>-6.2889094574546979E-3</v>
      </c>
      <c r="G194" s="8">
        <f>('SHARE PRICE DATA'!G195-'SHARE PRICE DATA'!G194)/'SHARE PRICE DATA'!G194</f>
        <v>-1.3167036018323921E-3</v>
      </c>
    </row>
    <row r="195" spans="1:7" ht="20.100000000000001" customHeight="1" x14ac:dyDescent="0.25">
      <c r="A195" s="4">
        <v>41928</v>
      </c>
      <c r="B195" s="7">
        <f>('SHARE PRICE DATA'!B196-'SHARE PRICE DATA'!B195)/'SHARE PRICE DATA'!B195</f>
        <v>-1.1577243869040153E-2</v>
      </c>
      <c r="C195" s="7">
        <f>('SHARE PRICE DATA'!C196-'SHARE PRICE DATA'!C195)/'SHARE PRICE DATA'!C195</f>
        <v>-2.9913640620122774E-2</v>
      </c>
      <c r="D195" s="7">
        <f>('SHARE PRICE DATA'!D196-'SHARE PRICE DATA'!D195)/'SHARE PRICE DATA'!D195</f>
        <v>-2.2207681478397079E-2</v>
      </c>
      <c r="E195" s="7">
        <f>('SHARE PRICE DATA'!E196-'SHARE PRICE DATA'!E195)/'SHARE PRICE DATA'!E195</f>
        <v>-1.2599354413244846E-2</v>
      </c>
      <c r="F195" s="7">
        <f>('SHARE PRICE DATA'!F196-'SHARE PRICE DATA'!F195)/'SHARE PRICE DATA'!F195</f>
        <v>-1.3537825526648254E-2</v>
      </c>
      <c r="G195" s="8">
        <f>('SHARE PRICE DATA'!G196-'SHARE PRICE DATA'!G195)/'SHARE PRICE DATA'!G195</f>
        <v>-1.328269067942151E-2</v>
      </c>
    </row>
    <row r="196" spans="1:7" ht="20.100000000000001" customHeight="1" x14ac:dyDescent="0.25">
      <c r="A196" s="4">
        <v>41929</v>
      </c>
      <c r="B196" s="7">
        <f>('SHARE PRICE DATA'!B197-'SHARE PRICE DATA'!B196)/'SHARE PRICE DATA'!B196</f>
        <v>6.2972292191435767E-4</v>
      </c>
      <c r="C196" s="7">
        <f>('SHARE PRICE DATA'!C197-'SHARE PRICE DATA'!C196)/'SHARE PRICE DATA'!C196</f>
        <v>6.220839813374757E-3</v>
      </c>
      <c r="D196" s="7">
        <f>('SHARE PRICE DATA'!D197-'SHARE PRICE DATA'!D196)/'SHARE PRICE DATA'!D196</f>
        <v>2.2975685924604097E-2</v>
      </c>
      <c r="E196" s="7">
        <f>('SHARE PRICE DATA'!E197-'SHARE PRICE DATA'!E196)/'SHARE PRICE DATA'!E196</f>
        <v>2.1126265466816615E-2</v>
      </c>
      <c r="F196" s="7">
        <f>('SHARE PRICE DATA'!F197-'SHARE PRICE DATA'!F196)/'SHARE PRICE DATA'!F196</f>
        <v>-3.0396316225165562E-3</v>
      </c>
      <c r="G196" s="8">
        <f>('SHARE PRICE DATA'!G197-'SHARE PRICE DATA'!G196)/'SHARE PRICE DATA'!G196</f>
        <v>4.1997219929428477E-3</v>
      </c>
    </row>
    <row r="197" spans="1:7" ht="20.100000000000001" customHeight="1" x14ac:dyDescent="0.25">
      <c r="A197" s="4">
        <v>41932</v>
      </c>
      <c r="B197" s="7">
        <f>('SHARE PRICE DATA'!B198-'SHARE PRICE DATA'!B197)/'SHARE PRICE DATA'!B197</f>
        <v>5.4373820012586588E-2</v>
      </c>
      <c r="C197" s="7">
        <f>('SHARE PRICE DATA'!C198-'SHARE PRICE DATA'!C197)/'SHARE PRICE DATA'!C197</f>
        <v>-3.890635825827402E-3</v>
      </c>
      <c r="D197" s="7">
        <f>('SHARE PRICE DATA'!D198-'SHARE PRICE DATA'!D197)/'SHARE PRICE DATA'!D197</f>
        <v>1.8078737660072119E-2</v>
      </c>
      <c r="E197" s="7">
        <f>('SHARE PRICE DATA'!E198-'SHARE PRICE DATA'!E197)/'SHARE PRICE DATA'!E197</f>
        <v>2.8951082653447591E-2</v>
      </c>
      <c r="F197" s="7">
        <f>('SHARE PRICE DATA'!F198-'SHARE PRICE DATA'!F197)/'SHARE PRICE DATA'!F197</f>
        <v>-1.0859270599530317E-2</v>
      </c>
      <c r="G197" s="8">
        <f>('SHARE PRICE DATA'!G198-'SHARE PRICE DATA'!G197)/'SHARE PRICE DATA'!G197</f>
        <v>1.2307088909256849E-2</v>
      </c>
    </row>
    <row r="198" spans="1:7" ht="20.100000000000001" customHeight="1" x14ac:dyDescent="0.25">
      <c r="A198" s="4">
        <v>41933</v>
      </c>
      <c r="B198" s="7">
        <f>('SHARE PRICE DATA'!B199-'SHARE PRICE DATA'!B198)/'SHARE PRICE DATA'!B198</f>
        <v>-2.5665512713381876E-2</v>
      </c>
      <c r="C198" s="7">
        <f>('SHARE PRICE DATA'!C199-'SHARE PRICE DATA'!C198)/'SHARE PRICE DATA'!C198</f>
        <v>-5.7249866238630528E-3</v>
      </c>
      <c r="D198" s="7">
        <f>('SHARE PRICE DATA'!D199-'SHARE PRICE DATA'!D198)/'SHARE PRICE DATA'!D198</f>
        <v>6.4838973480276065E-3</v>
      </c>
      <c r="E198" s="7">
        <f>('SHARE PRICE DATA'!E199-'SHARE PRICE DATA'!E198)/'SHARE PRICE DATA'!E198</f>
        <v>1.1408497825359621E-2</v>
      </c>
      <c r="F198" s="7">
        <f>('SHARE PRICE DATA'!F199-'SHARE PRICE DATA'!F198)/'SHARE PRICE DATA'!F198</f>
        <v>-9.9160545645331014E-3</v>
      </c>
      <c r="G198" s="8">
        <f>('SHARE PRICE DATA'!G199-'SHARE PRICE DATA'!G198)/'SHARE PRICE DATA'!G198</f>
        <v>5.5164898779222326E-3</v>
      </c>
    </row>
    <row r="199" spans="1:7" ht="20.100000000000001" customHeight="1" x14ac:dyDescent="0.25">
      <c r="A199" s="4">
        <v>41934</v>
      </c>
      <c r="B199" s="7">
        <f>('SHARE PRICE DATA'!B200-'SHARE PRICE DATA'!B199)/'SHARE PRICE DATA'!B199</f>
        <v>-1.9725557461406546E-2</v>
      </c>
      <c r="C199" s="7">
        <f>('SHARE PRICE DATA'!C200-'SHARE PRICE DATA'!C199)/'SHARE PRICE DATA'!C199</f>
        <v>1.8081041812409264E-2</v>
      </c>
      <c r="D199" s="7">
        <f>('SHARE PRICE DATA'!D200-'SHARE PRICE DATA'!D199)/'SHARE PRICE DATA'!D199</f>
        <v>-3.4822309492948478E-3</v>
      </c>
      <c r="E199" s="7">
        <f>('SHARE PRICE DATA'!E200-'SHARE PRICE DATA'!E199)/'SHARE PRICE DATA'!E199</f>
        <v>2.586748701663864E-2</v>
      </c>
      <c r="F199" s="7">
        <f>('SHARE PRICE DATA'!F200-'SHARE PRICE DATA'!F199)/'SHARE PRICE DATA'!F199</f>
        <v>5.4316146468125701E-3</v>
      </c>
      <c r="G199" s="8">
        <f>('SHARE PRICE DATA'!G200-'SHARE PRICE DATA'!G199)/'SHARE PRICE DATA'!G199</f>
        <v>7.9614233330134194E-3</v>
      </c>
    </row>
    <row r="200" spans="1:7" ht="20.100000000000001" customHeight="1" x14ac:dyDescent="0.25">
      <c r="A200" s="4">
        <v>41935</v>
      </c>
      <c r="B200" s="7">
        <f>('SHARE PRICE DATA'!B201-'SHARE PRICE DATA'!B200)/'SHARE PRICE DATA'!B200</f>
        <v>8.623922009748753E-3</v>
      </c>
      <c r="C200" s="7">
        <f>('SHARE PRICE DATA'!C201-'SHARE PRICE DATA'!C200)/'SHARE PRICE DATA'!C200</f>
        <v>7.3999682858502036E-3</v>
      </c>
      <c r="D200" s="7">
        <f>('SHARE PRICE DATA'!D201-'SHARE PRICE DATA'!D200)/'SHARE PRICE DATA'!D200</f>
        <v>2.6402127700878362E-3</v>
      </c>
      <c r="E200" s="7">
        <f>('SHARE PRICE DATA'!E201-'SHARE PRICE DATA'!E200)/'SHARE PRICE DATA'!E200</f>
        <v>5.7072840421758027E-3</v>
      </c>
      <c r="F200" s="7">
        <f>('SHARE PRICE DATA'!F201-'SHARE PRICE DATA'!F200)/'SHARE PRICE DATA'!F200</f>
        <v>2.9251324215353951E-3</v>
      </c>
      <c r="G200" s="8">
        <f>('SHARE PRICE DATA'!G201-'SHARE PRICE DATA'!G200)/'SHARE PRICE DATA'!G200</f>
        <v>2.382478516815651E-3</v>
      </c>
    </row>
    <row r="201" spans="1:7" ht="20.100000000000001" customHeight="1" x14ac:dyDescent="0.25">
      <c r="A201" s="4">
        <v>41939</v>
      </c>
      <c r="B201" s="7">
        <f>('SHARE PRICE DATA'!B202-'SHARE PRICE DATA'!B201)/'SHARE PRICE DATA'!B201</f>
        <v>-2.1685254027261461E-2</v>
      </c>
      <c r="C201" s="7">
        <f>('SHARE PRICE DATA'!C202-'SHARE PRICE DATA'!C201)/'SHARE PRICE DATA'!C201</f>
        <v>-1.1805446245868094E-2</v>
      </c>
      <c r="D201" s="7">
        <f>('SHARE PRICE DATA'!D202-'SHARE PRICE DATA'!D201)/'SHARE PRICE DATA'!D201</f>
        <v>4.7437411659922166E-3</v>
      </c>
      <c r="E201" s="7">
        <f>('SHARE PRICE DATA'!E202-'SHARE PRICE DATA'!E201)/'SHARE PRICE DATA'!E201</f>
        <v>4.777172170567519E-3</v>
      </c>
      <c r="F201" s="7">
        <f>('SHARE PRICE DATA'!F202-'SHARE PRICE DATA'!F201)/'SHARE PRICE DATA'!F201</f>
        <v>-7.2258132324347043E-4</v>
      </c>
      <c r="G201" s="8">
        <f>('SHARE PRICE DATA'!G202-'SHARE PRICE DATA'!G201)/'SHARE PRICE DATA'!G201</f>
        <v>-3.6553505356400522E-3</v>
      </c>
    </row>
    <row r="202" spans="1:7" ht="20.100000000000001" customHeight="1" x14ac:dyDescent="0.25">
      <c r="A202" s="4">
        <v>41940</v>
      </c>
      <c r="B202" s="7">
        <f>('SHARE PRICE DATA'!B203-'SHARE PRICE DATA'!B202)/'SHARE PRICE DATA'!B202</f>
        <v>-7.4730842305256199E-3</v>
      </c>
      <c r="C202" s="7">
        <f>('SHARE PRICE DATA'!C203-'SHARE PRICE DATA'!C202)/'SHARE PRICE DATA'!C202</f>
        <v>-8.1236062440268562E-3</v>
      </c>
      <c r="D202" s="7">
        <f>('SHARE PRICE DATA'!D203-'SHARE PRICE DATA'!D202)/'SHARE PRICE DATA'!D202</f>
        <v>2.3818700377707617E-2</v>
      </c>
      <c r="E202" s="7">
        <f>('SHARE PRICE DATA'!E203-'SHARE PRICE DATA'!E202)/'SHARE PRICE DATA'!E202</f>
        <v>5.9031877213695395E-3</v>
      </c>
      <c r="F202" s="7">
        <f>('SHARE PRICE DATA'!F203-'SHARE PRICE DATA'!F202)/'SHARE PRICE DATA'!F202</f>
        <v>-2.3665216076570119E-3</v>
      </c>
      <c r="G202" s="8">
        <f>('SHARE PRICE DATA'!G203-'SHARE PRICE DATA'!G202)/'SHARE PRICE DATA'!G202</f>
        <v>4.781537702454622E-3</v>
      </c>
    </row>
    <row r="203" spans="1:7" ht="20.100000000000001" customHeight="1" x14ac:dyDescent="0.25">
      <c r="A203" s="4">
        <v>41941</v>
      </c>
      <c r="B203" s="7">
        <f>('SHARE PRICE DATA'!B204-'SHARE PRICE DATA'!B203)/'SHARE PRICE DATA'!B203</f>
        <v>4.21133231240423E-3</v>
      </c>
      <c r="C203" s="7">
        <f>('SHARE PRICE DATA'!C204-'SHARE PRICE DATA'!C203)/'SHARE PRICE DATA'!C203</f>
        <v>1.846796210052995E-2</v>
      </c>
      <c r="D203" s="7">
        <f>('SHARE PRICE DATA'!D204-'SHARE PRICE DATA'!D203)/'SHARE PRICE DATA'!D203</f>
        <v>-5.1573558199067429E-3</v>
      </c>
      <c r="E203" s="7">
        <f>('SHARE PRICE DATA'!E204-'SHARE PRICE DATA'!E203)/'SHARE PRICE DATA'!E203</f>
        <v>-1.2054307828956294E-3</v>
      </c>
      <c r="F203" s="7">
        <f>('SHARE PRICE DATA'!F204-'SHARE PRICE DATA'!F203)/'SHARE PRICE DATA'!F203</f>
        <v>2.2456214335604383E-2</v>
      </c>
      <c r="G203" s="8">
        <f>('SHARE PRICE DATA'!G204-'SHARE PRICE DATA'!G203)/'SHARE PRICE DATA'!G203</f>
        <v>8.0856908383002656E-3</v>
      </c>
    </row>
    <row r="204" spans="1:7" ht="20.100000000000001" customHeight="1" x14ac:dyDescent="0.25">
      <c r="A204" s="4">
        <v>41942</v>
      </c>
      <c r="B204" s="7">
        <f>('SHARE PRICE DATA'!B205-'SHARE PRICE DATA'!B204)/'SHARE PRICE DATA'!B204</f>
        <v>6.0998856271445778E-3</v>
      </c>
      <c r="C204" s="7">
        <f>('SHARE PRICE DATA'!C205-'SHARE PRICE DATA'!C204)/'SHARE PRICE DATA'!C204</f>
        <v>2.9433406916850625E-2</v>
      </c>
      <c r="D204" s="7">
        <f>('SHARE PRICE DATA'!D205-'SHARE PRICE DATA'!D204)/'SHARE PRICE DATA'!D204</f>
        <v>-1.7217239943995639E-3</v>
      </c>
      <c r="E204" s="7">
        <f>('SHARE PRICE DATA'!E205-'SHARE PRICE DATA'!E204)/'SHARE PRICE DATA'!E204</f>
        <v>1.4514387346757376E-2</v>
      </c>
      <c r="F204" s="7">
        <f>('SHARE PRICE DATA'!F205-'SHARE PRICE DATA'!F204)/'SHARE PRICE DATA'!F204</f>
        <v>1.7245601598247107E-2</v>
      </c>
      <c r="G204" s="8">
        <f>('SHARE PRICE DATA'!G205-'SHARE PRICE DATA'!G204)/'SHARE PRICE DATA'!G204</f>
        <v>9.1578139778443896E-3</v>
      </c>
    </row>
    <row r="205" spans="1:7" ht="20.100000000000001" customHeight="1" x14ac:dyDescent="0.25">
      <c r="A205" s="4">
        <v>41943</v>
      </c>
      <c r="B205" s="7">
        <f>('SHARE PRICE DATA'!B206-'SHARE PRICE DATA'!B205)/'SHARE PRICE DATA'!B205</f>
        <v>2.3241126689402522E-2</v>
      </c>
      <c r="C205" s="7">
        <f>('SHARE PRICE DATA'!C206-'SHARE PRICE DATA'!C205)/'SHARE PRICE DATA'!C205</f>
        <v>2.0320637189829564E-2</v>
      </c>
      <c r="D205" s="7">
        <f>('SHARE PRICE DATA'!D206-'SHARE PRICE DATA'!D205)/'SHARE PRICE DATA'!D205</f>
        <v>2.4069897466027328E-2</v>
      </c>
      <c r="E205" s="7">
        <f>('SHARE PRICE DATA'!E206-'SHARE PRICE DATA'!E205)/'SHARE PRICE DATA'!E205</f>
        <v>3.6126850953260382E-2</v>
      </c>
      <c r="F205" s="7">
        <f>('SHARE PRICE DATA'!F206-'SHARE PRICE DATA'!F205)/'SHARE PRICE DATA'!F205</f>
        <v>2.6684236534343531E-2</v>
      </c>
      <c r="G205" s="8">
        <f>('SHARE PRICE DATA'!G206-'SHARE PRICE DATA'!G205)/'SHARE PRICE DATA'!G205</f>
        <v>1.8997064688387799E-2</v>
      </c>
    </row>
    <row r="206" spans="1:7" ht="20.100000000000001" customHeight="1" x14ac:dyDescent="0.25">
      <c r="A206" s="4">
        <v>41946</v>
      </c>
      <c r="B206" s="7">
        <f>('SHARE PRICE DATA'!B207-'SHARE PRICE DATA'!B206)/'SHARE PRICE DATA'!B206</f>
        <v>-1.3578570546846349E-3</v>
      </c>
      <c r="C206" s="7">
        <f>('SHARE PRICE DATA'!C207-'SHARE PRICE DATA'!C206)/'SHARE PRICE DATA'!C206</f>
        <v>2.0016012810248197E-3</v>
      </c>
      <c r="D206" s="7">
        <f>('SHARE PRICE DATA'!D207-'SHARE PRICE DATA'!D206)/'SHARE PRICE DATA'!D206</f>
        <v>7.254825754631395E-3</v>
      </c>
      <c r="E206" s="7">
        <f>('SHARE PRICE DATA'!E207-'SHARE PRICE DATA'!E206)/'SHARE PRICE DATA'!E206</f>
        <v>2.2056379732302571E-3</v>
      </c>
      <c r="F206" s="7">
        <f>('SHARE PRICE DATA'!F207-'SHARE PRICE DATA'!F206)/'SHARE PRICE DATA'!F206</f>
        <v>8.1575732145281778E-3</v>
      </c>
      <c r="G206" s="8">
        <f>('SHARE PRICE DATA'!G207-'SHARE PRICE DATA'!G206)/'SHARE PRICE DATA'!G206</f>
        <v>-1.9558003475944293E-4</v>
      </c>
    </row>
    <row r="207" spans="1:7" ht="20.100000000000001" customHeight="1" x14ac:dyDescent="0.25">
      <c r="A207" s="4">
        <v>41948</v>
      </c>
      <c r="B207" s="7">
        <f>('SHARE PRICE DATA'!B208-'SHARE PRICE DATA'!B207)/'SHARE PRICE DATA'!B207</f>
        <v>-2.5957972805933532E-3</v>
      </c>
      <c r="C207" s="7">
        <f>('SHARE PRICE DATA'!C208-'SHARE PRICE DATA'!C207)/'SHARE PRICE DATA'!C207</f>
        <v>-9.8381941669996222E-3</v>
      </c>
      <c r="D207" s="7">
        <f>('SHARE PRICE DATA'!D208-'SHARE PRICE DATA'!D207)/'SHARE PRICE DATA'!D207</f>
        <v>2.2416169039963251E-2</v>
      </c>
      <c r="E207" s="7">
        <f>('SHARE PRICE DATA'!E208-'SHARE PRICE DATA'!E207)/'SHARE PRICE DATA'!E207</f>
        <v>5.2155562255050292E-3</v>
      </c>
      <c r="F207" s="7">
        <f>('SHARE PRICE DATA'!F208-'SHARE PRICE DATA'!F207)/'SHARE PRICE DATA'!F207</f>
        <v>1.016036234545232E-2</v>
      </c>
      <c r="G207" s="8">
        <f>('SHARE PRICE DATA'!G208-'SHARE PRICE DATA'!G207)/'SHARE PRICE DATA'!G207</f>
        <v>1.992076202837147E-3</v>
      </c>
    </row>
    <row r="208" spans="1:7" ht="20.100000000000001" customHeight="1" x14ac:dyDescent="0.25">
      <c r="A208" s="4">
        <v>41950</v>
      </c>
      <c r="B208" s="7">
        <f>('SHARE PRICE DATA'!B209-'SHARE PRICE DATA'!B208)/'SHARE PRICE DATA'!B208</f>
        <v>1.437600694014131E-2</v>
      </c>
      <c r="C208" s="7">
        <f>('SHARE PRICE DATA'!C209-'SHARE PRICE DATA'!C208)/'SHARE PRICE DATA'!C208</f>
        <v>-1.0541181217531694E-2</v>
      </c>
      <c r="D208" s="7">
        <f>('SHARE PRICE DATA'!D209-'SHARE PRICE DATA'!D208)/'SHARE PRICE DATA'!D208</f>
        <v>-1.4340911133075781E-2</v>
      </c>
      <c r="E208" s="7">
        <f>('SHARE PRICE DATA'!E209-'SHARE PRICE DATA'!E208)/'SHARE PRICE DATA'!E208</f>
        <v>-8.6075038238911522E-3</v>
      </c>
      <c r="F208" s="7">
        <f>('SHARE PRICE DATA'!F209-'SHARE PRICE DATA'!F208)/'SHARE PRICE DATA'!F208</f>
        <v>1.0349006301502622E-2</v>
      </c>
      <c r="G208" s="8">
        <f>('SHARE PRICE DATA'!G209-'SHARE PRICE DATA'!G208)/'SHARE PRICE DATA'!G208</f>
        <v>-1.6925850089626407E-3</v>
      </c>
    </row>
    <row r="209" spans="1:7" ht="20.100000000000001" customHeight="1" x14ac:dyDescent="0.25">
      <c r="A209" s="4">
        <v>41953</v>
      </c>
      <c r="B209" s="7">
        <f>('SHARE PRICE DATA'!B210-'SHARE PRICE DATA'!B209)/'SHARE PRICE DATA'!B209</f>
        <v>-3.5919364691508832E-2</v>
      </c>
      <c r="C209" s="7">
        <f>('SHARE PRICE DATA'!C210-'SHARE PRICE DATA'!C209)/'SHARE PRICE DATA'!C209</f>
        <v>-1.1621979814456089E-2</v>
      </c>
      <c r="D209" s="7">
        <f>('SHARE PRICE DATA'!D210-'SHARE PRICE DATA'!D209)/'SHARE PRICE DATA'!D209</f>
        <v>-2.6072529035316757E-3</v>
      </c>
      <c r="E209" s="7">
        <f>('SHARE PRICE DATA'!E210-'SHARE PRICE DATA'!E209)/'SHARE PRICE DATA'!E209</f>
        <v>-1.9845111326234243E-2</v>
      </c>
      <c r="F209" s="7">
        <f>('SHARE PRICE DATA'!F210-'SHARE PRICE DATA'!F209)/'SHARE PRICE DATA'!F209</f>
        <v>3.5982440569002326E-4</v>
      </c>
      <c r="G209" s="8">
        <f>('SHARE PRICE DATA'!G210-'SHARE PRICE DATA'!G209)/'SHARE PRICE DATA'!G209</f>
        <v>2.1888410015126486E-4</v>
      </c>
    </row>
    <row r="210" spans="1:7" ht="20.100000000000001" customHeight="1" x14ac:dyDescent="0.25">
      <c r="A210" s="4">
        <v>41954</v>
      </c>
      <c r="B210" s="7">
        <f>('SHARE PRICE DATA'!B211-'SHARE PRICE DATA'!B210)/'SHARE PRICE DATA'!B210</f>
        <v>-2.5345330122930615E-4</v>
      </c>
      <c r="C210" s="7">
        <f>('SHARE PRICE DATA'!C211-'SHARE PRICE DATA'!C210)/'SHARE PRICE DATA'!C210</f>
        <v>8.5095410005157305E-3</v>
      </c>
      <c r="D210" s="7">
        <f>('SHARE PRICE DATA'!D211-'SHARE PRICE DATA'!D210)/'SHARE PRICE DATA'!D210</f>
        <v>8.5916934776263673E-4</v>
      </c>
      <c r="E210" s="7">
        <f>('SHARE PRICE DATA'!E211-'SHARE PRICE DATA'!E210)/'SHARE PRICE DATA'!E210</f>
        <v>8.6419753086419745E-3</v>
      </c>
      <c r="F210" s="7">
        <f>('SHARE PRICE DATA'!F211-'SHARE PRICE DATA'!F210)/'SHARE PRICE DATA'!F210</f>
        <v>-1.0946717183828027E-2</v>
      </c>
      <c r="G210" s="8">
        <f>('SHARE PRICE DATA'!G211-'SHARE PRICE DATA'!G210)/'SHARE PRICE DATA'!G210</f>
        <v>1.267456222894419E-3</v>
      </c>
    </row>
    <row r="211" spans="1:7" ht="20.100000000000001" customHeight="1" x14ac:dyDescent="0.25">
      <c r="A211" s="4">
        <v>41955</v>
      </c>
      <c r="B211" s="7">
        <f>('SHARE PRICE DATA'!B212-'SHARE PRICE DATA'!B211)/'SHARE PRICE DATA'!B211</f>
        <v>-2.5351755609075931E-3</v>
      </c>
      <c r="C211" s="7">
        <f>('SHARE PRICE DATA'!C212-'SHARE PRICE DATA'!C211)/'SHARE PRICE DATA'!C211</f>
        <v>-3.9376118639734316E-3</v>
      </c>
      <c r="D211" s="7">
        <f>('SHARE PRICE DATA'!D212-'SHARE PRICE DATA'!D211)/'SHARE PRICE DATA'!D211</f>
        <v>1.662070099176171E-3</v>
      </c>
      <c r="E211" s="7">
        <f>('SHARE PRICE DATA'!E212-'SHARE PRICE DATA'!E211)/'SHARE PRICE DATA'!E211</f>
        <v>-1.2239902080783354E-2</v>
      </c>
      <c r="F211" s="7">
        <f>('SHARE PRICE DATA'!F212-'SHARE PRICE DATA'!F211)/'SHARE PRICE DATA'!F211</f>
        <v>-3.9034561346087118E-3</v>
      </c>
      <c r="G211" s="8">
        <f>('SHARE PRICE DATA'!G212-'SHARE PRICE DATA'!G211)/'SHARE PRICE DATA'!G211</f>
        <v>3.5413754037074852E-3</v>
      </c>
    </row>
    <row r="212" spans="1:7" ht="20.100000000000001" customHeight="1" x14ac:dyDescent="0.25">
      <c r="A212" s="4">
        <v>41956</v>
      </c>
      <c r="B212" s="7">
        <f>('SHARE PRICE DATA'!B213-'SHARE PRICE DATA'!B212)/'SHARE PRICE DATA'!B212</f>
        <v>-2.0332952090481637E-2</v>
      </c>
      <c r="C212" s="7">
        <f>('SHARE PRICE DATA'!C213-'SHARE PRICE DATA'!C212)/'SHARE PRICE DATA'!C212</f>
        <v>-5.2880172502310068E-3</v>
      </c>
      <c r="D212" s="7">
        <f>('SHARE PRICE DATA'!D213-'SHARE PRICE DATA'!D212)/'SHARE PRICE DATA'!D212</f>
        <v>-8.3694978301301261E-3</v>
      </c>
      <c r="E212" s="7">
        <f>('SHARE PRICE DATA'!E213-'SHARE PRICE DATA'!E212)/'SHARE PRICE DATA'!E212</f>
        <v>2.0755885997521123E-3</v>
      </c>
      <c r="F212" s="7">
        <f>('SHARE PRICE DATA'!F213-'SHARE PRICE DATA'!F212)/'SHARE PRICE DATA'!F212</f>
        <v>1.7683067823631916E-2</v>
      </c>
      <c r="G212" s="8">
        <f>('SHARE PRICE DATA'!G213-'SHARE PRICE DATA'!G212)/'SHARE PRICE DATA'!G212</f>
        <v>-2.4370824987772471E-3</v>
      </c>
    </row>
    <row r="213" spans="1:7" ht="20.100000000000001" customHeight="1" x14ac:dyDescent="0.25">
      <c r="A213" s="4">
        <v>41957</v>
      </c>
      <c r="B213" s="7">
        <f>('SHARE PRICE DATA'!B214-'SHARE PRICE DATA'!B213)/'SHARE PRICE DATA'!B213</f>
        <v>2.0495524711376403E-2</v>
      </c>
      <c r="C213" s="7">
        <f>('SHARE PRICE DATA'!C214-'SHARE PRICE DATA'!C213)/'SHARE PRICE DATA'!C213</f>
        <v>4.1290322580642814E-4</v>
      </c>
      <c r="D213" s="7">
        <f>('SHARE PRICE DATA'!D214-'SHARE PRICE DATA'!D213)/'SHARE PRICE DATA'!D213</f>
        <v>2.5485905521946094E-2</v>
      </c>
      <c r="E213" s="7">
        <f>('SHARE PRICE DATA'!E214-'SHARE PRICE DATA'!E213)/'SHARE PRICE DATA'!E213</f>
        <v>2.3804371348193879E-3</v>
      </c>
      <c r="F213" s="7">
        <f>('SHARE PRICE DATA'!F214-'SHARE PRICE DATA'!F213)/'SHARE PRICE DATA'!F213</f>
        <v>1.7339934467006288E-3</v>
      </c>
      <c r="G213" s="8">
        <f>('SHARE PRICE DATA'!G214-'SHARE PRICE DATA'!G213)/'SHARE PRICE DATA'!G213</f>
        <v>3.7944728538788102E-3</v>
      </c>
    </row>
    <row r="214" spans="1:7" ht="20.100000000000001" customHeight="1" x14ac:dyDescent="0.25">
      <c r="A214" s="4">
        <v>41960</v>
      </c>
      <c r="B214" s="7">
        <f>('SHARE PRICE DATA'!B215-'SHARE PRICE DATA'!B214)/'SHARE PRICE DATA'!B214</f>
        <v>8.2623617643320189E-3</v>
      </c>
      <c r="C214" s="7">
        <f>('SHARE PRICE DATA'!C215-'SHARE PRICE DATA'!C214)/'SHARE PRICE DATA'!C214</f>
        <v>1.4652014652014699E-2</v>
      </c>
      <c r="D214" s="7">
        <f>('SHARE PRICE DATA'!D215-'SHARE PRICE DATA'!D214)/'SHARE PRICE DATA'!D214</f>
        <v>5.4402983736484528E-2</v>
      </c>
      <c r="E214" s="7">
        <f>('SHARE PRICE DATA'!E215-'SHARE PRICE DATA'!E214)/'SHARE PRICE DATA'!E214</f>
        <v>-3.3617073772514465E-3</v>
      </c>
      <c r="F214" s="7">
        <f>('SHARE PRICE DATA'!F215-'SHARE PRICE DATA'!F214)/'SHARE PRICE DATA'!F214</f>
        <v>4.8825909964544069E-3</v>
      </c>
      <c r="G214" s="8">
        <f>('SHARE PRICE DATA'!G215-'SHARE PRICE DATA'!G214)/'SHARE PRICE DATA'!G214</f>
        <v>4.6786319654461943E-3</v>
      </c>
    </row>
    <row r="215" spans="1:7" ht="20.100000000000001" customHeight="1" x14ac:dyDescent="0.25">
      <c r="A215" s="4">
        <v>41961</v>
      </c>
      <c r="B215" s="7">
        <f>('SHARE PRICE DATA'!B216-'SHARE PRICE DATA'!B215)/'SHARE PRICE DATA'!B215</f>
        <v>-1.4876449823499832E-2</v>
      </c>
      <c r="C215" s="7">
        <f>('SHARE PRICE DATA'!C216-'SHARE PRICE DATA'!C215)/'SHARE PRICE DATA'!C215</f>
        <v>4.4745004321960413E-3</v>
      </c>
      <c r="D215" s="7">
        <f>('SHARE PRICE DATA'!D216-'SHARE PRICE DATA'!D215)/'SHARE PRICE DATA'!D215</f>
        <v>-2.0407122085604784E-4</v>
      </c>
      <c r="E215" s="7">
        <f>('SHARE PRICE DATA'!E216-'SHARE PRICE DATA'!E215)/'SHARE PRICE DATA'!E215</f>
        <v>1.7917375831657152E-2</v>
      </c>
      <c r="F215" s="7">
        <f>('SHARE PRICE DATA'!F216-'SHARE PRICE DATA'!F215)/'SHARE PRICE DATA'!F215</f>
        <v>-7.5793575365901309E-3</v>
      </c>
      <c r="G215" s="8">
        <f>('SHARE PRICE DATA'!G216-'SHARE PRICE DATA'!G215)/'SHARE PRICE DATA'!G215</f>
        <v>-5.1778203328284973E-4</v>
      </c>
    </row>
    <row r="216" spans="1:7" ht="20.100000000000001" customHeight="1" x14ac:dyDescent="0.25">
      <c r="A216" s="4">
        <v>41962</v>
      </c>
      <c r="B216" s="7">
        <f>('SHARE PRICE DATA'!B217-'SHARE PRICE DATA'!B216)/'SHARE PRICE DATA'!B216</f>
        <v>-1.6892756590734491E-2</v>
      </c>
      <c r="C216" s="7">
        <f>('SHARE PRICE DATA'!C217-'SHARE PRICE DATA'!C216)/'SHARE PRICE DATA'!C216</f>
        <v>-1.007339913945841E-2</v>
      </c>
      <c r="D216" s="7">
        <f>('SHARE PRICE DATA'!D217-'SHARE PRICE DATA'!D216)/'SHARE PRICE DATA'!D216</f>
        <v>-9.5762956915174391E-3</v>
      </c>
      <c r="E216" s="7">
        <f>('SHARE PRICE DATA'!E217-'SHARE PRICE DATA'!E216)/'SHARE PRICE DATA'!E216</f>
        <v>5.7761293852982305E-3</v>
      </c>
      <c r="F216" s="7">
        <f>('SHARE PRICE DATA'!F217-'SHARE PRICE DATA'!F216)/'SHARE PRICE DATA'!F216</f>
        <v>6.8232421173606357E-4</v>
      </c>
      <c r="G216" s="8">
        <f>('SHARE PRICE DATA'!G217-'SHARE PRICE DATA'!G216)/'SHARE PRICE DATA'!G216</f>
        <v>-4.6315611563848653E-3</v>
      </c>
    </row>
    <row r="217" spans="1:7" ht="20.100000000000001" customHeight="1" x14ac:dyDescent="0.25">
      <c r="A217" s="4">
        <v>41963</v>
      </c>
      <c r="B217" s="7">
        <f>('SHARE PRICE DATA'!B218-'SHARE PRICE DATA'!B217)/'SHARE PRICE DATA'!B217</f>
        <v>4.946628482166043E-3</v>
      </c>
      <c r="C217" s="7">
        <f>('SHARE PRICE DATA'!C218-'SHARE PRICE DATA'!C217)/'SHARE PRICE DATA'!C217</f>
        <v>2.6590304765801011E-3</v>
      </c>
      <c r="D217" s="7">
        <f>('SHARE PRICE DATA'!D218-'SHARE PRICE DATA'!D217)/'SHARE PRICE DATA'!D217</f>
        <v>-0.89795287490554376</v>
      </c>
      <c r="E217" s="7">
        <f>('SHARE PRICE DATA'!E218-'SHARE PRICE DATA'!E217)/'SHARE PRICE DATA'!E217</f>
        <v>-7.2542618788538262E-3</v>
      </c>
      <c r="F217" s="7">
        <f>('SHARE PRICE DATA'!F218-'SHARE PRICE DATA'!F217)/'SHARE PRICE DATA'!F217</f>
        <v>1.0036485435731759E-2</v>
      </c>
      <c r="G217" s="8">
        <f>('SHARE PRICE DATA'!G218-'SHARE PRICE DATA'!G217)/'SHARE PRICE DATA'!G217</f>
        <v>1.2381901947180814E-3</v>
      </c>
    </row>
    <row r="218" spans="1:7" ht="20.100000000000001" customHeight="1" x14ac:dyDescent="0.25">
      <c r="A218" s="4">
        <v>41964</v>
      </c>
      <c r="B218" s="7">
        <f>('SHARE PRICE DATA'!B219-'SHARE PRICE DATA'!B218)/'SHARE PRICE DATA'!B218</f>
        <v>-6.2176165803108216E-3</v>
      </c>
      <c r="C218" s="7">
        <f>('SHARE PRICE DATA'!C219-'SHARE PRICE DATA'!C218)/'SHARE PRICE DATA'!C218</f>
        <v>1.7390860873113086E-2</v>
      </c>
      <c r="D218" s="7">
        <f>('SHARE PRICE DATA'!D219-'SHARE PRICE DATA'!D218)/'SHARE PRICE DATA'!D218</f>
        <v>2.6758667115449303E-2</v>
      </c>
      <c r="E218" s="7">
        <f>('SHARE PRICE DATA'!E219-'SHARE PRICE DATA'!E218)/'SHARE PRICE DATA'!E218</f>
        <v>1.4218730970649074E-2</v>
      </c>
      <c r="F218" s="7">
        <f>('SHARE PRICE DATA'!F219-'SHARE PRICE DATA'!F218)/'SHARE PRICE DATA'!F218</f>
        <v>-1.7907478030177289E-2</v>
      </c>
      <c r="G218" s="8">
        <f>('SHARE PRICE DATA'!G219-'SHARE PRICE DATA'!G218)/'SHARE PRICE DATA'!G218</f>
        <v>9.5152553339157269E-3</v>
      </c>
    </row>
    <row r="219" spans="1:7" ht="20.100000000000001" customHeight="1" x14ac:dyDescent="0.25">
      <c r="A219" s="4">
        <v>41967</v>
      </c>
      <c r="B219" s="7">
        <f>('SHARE PRICE DATA'!B220-'SHARE PRICE DATA'!B219)/'SHARE PRICE DATA'!B219</f>
        <v>-7.559958289885386E-3</v>
      </c>
      <c r="C219" s="7">
        <f>('SHARE PRICE DATA'!C220-'SHARE PRICE DATA'!C219)/'SHARE PRICE DATA'!C219</f>
        <v>-1.288285127074041E-2</v>
      </c>
      <c r="D219" s="7">
        <f>('SHARE PRICE DATA'!D220-'SHARE PRICE DATA'!D219)/'SHARE PRICE DATA'!D219</f>
        <v>1.1309621373545282E-2</v>
      </c>
      <c r="E219" s="7">
        <f>('SHARE PRICE DATA'!E220-'SHARE PRICE DATA'!E219)/'SHARE PRICE DATA'!E219</f>
        <v>1.9212872624658796E-3</v>
      </c>
      <c r="F219" s="7">
        <f>('SHARE PRICE DATA'!F220-'SHARE PRICE DATA'!F219)/'SHARE PRICE DATA'!F219</f>
        <v>3.0824147994500679E-2</v>
      </c>
      <c r="G219" s="8">
        <f>('SHARE PRICE DATA'!G220-'SHARE PRICE DATA'!G219)/'SHARE PRICE DATA'!G219</f>
        <v>5.8200865866256182E-3</v>
      </c>
    </row>
    <row r="220" spans="1:7" ht="20.100000000000001" customHeight="1" x14ac:dyDescent="0.25">
      <c r="A220" s="4">
        <v>41968</v>
      </c>
      <c r="B220" s="7">
        <f>('SHARE PRICE DATA'!B221-'SHARE PRICE DATA'!B220)/'SHARE PRICE DATA'!B220</f>
        <v>1.3396375098502819E-2</v>
      </c>
      <c r="C220" s="7">
        <f>('SHARE PRICE DATA'!C221-'SHARE PRICE DATA'!C220)/'SHARE PRICE DATA'!C220</f>
        <v>7.8712167377615275E-3</v>
      </c>
      <c r="D220" s="7">
        <f>('SHARE PRICE DATA'!D221-'SHARE PRICE DATA'!D220)/'SHARE PRICE DATA'!D220</f>
        <v>-1.1507293354943311E-2</v>
      </c>
      <c r="E220" s="7">
        <f>('SHARE PRICE DATA'!E221-'SHARE PRICE DATA'!E220)/'SHARE PRICE DATA'!E220</f>
        <v>-1.9325842696629212E-2</v>
      </c>
      <c r="F220" s="7">
        <f>('SHARE PRICE DATA'!F221-'SHARE PRICE DATA'!F220)/'SHARE PRICE DATA'!F220</f>
        <v>6.843866257984511E-3</v>
      </c>
      <c r="G220" s="8">
        <f>('SHARE PRICE DATA'!G221-'SHARE PRICE DATA'!G220)/'SHARE PRICE DATA'!G220</f>
        <v>-5.6664072472749245E-3</v>
      </c>
    </row>
    <row r="221" spans="1:7" ht="20.100000000000001" customHeight="1" x14ac:dyDescent="0.25">
      <c r="A221" s="4">
        <v>41969</v>
      </c>
      <c r="B221" s="7">
        <f>('SHARE PRICE DATA'!B222-'SHARE PRICE DATA'!B221)/'SHARE PRICE DATA'!B221</f>
        <v>-2.5920165889067583E-4</v>
      </c>
      <c r="C221" s="7">
        <f>('SHARE PRICE DATA'!C222-'SHARE PRICE DATA'!C221)/'SHARE PRICE DATA'!C221</f>
        <v>-5.0385448682420519E-3</v>
      </c>
      <c r="D221" s="7">
        <f>('SHARE PRICE DATA'!D222-'SHARE PRICE DATA'!D221)/'SHARE PRICE DATA'!D221</f>
        <v>4.0990326282997211E-3</v>
      </c>
      <c r="E221" s="7">
        <f>('SHARE PRICE DATA'!E222-'SHARE PRICE DATA'!E221)/'SHARE PRICE DATA'!E221</f>
        <v>-1.5887564925144571E-3</v>
      </c>
      <c r="F221" s="7">
        <f>('SHARE PRICE DATA'!F222-'SHARE PRICE DATA'!F221)/'SHARE PRICE DATA'!F221</f>
        <v>-1.2781334603720531E-3</v>
      </c>
      <c r="G221" s="8">
        <f>('SHARE PRICE DATA'!G222-'SHARE PRICE DATA'!G221)/'SHARE PRICE DATA'!G221</f>
        <v>1.6987760272848492E-3</v>
      </c>
    </row>
    <row r="222" spans="1:7" ht="20.100000000000001" customHeight="1" x14ac:dyDescent="0.25">
      <c r="A222" s="4">
        <v>41970</v>
      </c>
      <c r="B222" s="7">
        <f>('SHARE PRICE DATA'!B223-'SHARE PRICE DATA'!B222)/'SHARE PRICE DATA'!B222</f>
        <v>-9.0744101633393835E-3</v>
      </c>
      <c r="C222" s="7">
        <f>('SHARE PRICE DATA'!C223-'SHARE PRICE DATA'!C222)/'SHARE PRICE DATA'!C222</f>
        <v>-2.025624145440274E-4</v>
      </c>
      <c r="D222" s="7">
        <f>('SHARE PRICE DATA'!D223-'SHARE PRICE DATA'!D222)/'SHARE PRICE DATA'!D222</f>
        <v>-1.1430437622467861E-3</v>
      </c>
      <c r="E222" s="7">
        <f>('SHARE PRICE DATA'!E223-'SHARE PRICE DATA'!E222)/'SHARE PRICE DATA'!E222</f>
        <v>-8.8744721219168859E-3</v>
      </c>
      <c r="F222" s="7">
        <f>('SHARE PRICE DATA'!F223-'SHARE PRICE DATA'!F222)/'SHARE PRICE DATA'!F222</f>
        <v>1.611345735460077E-2</v>
      </c>
      <c r="G222" s="8">
        <f>('SHARE PRICE DATA'!G223-'SHARE PRICE DATA'!G222)/'SHARE PRICE DATA'!G222</f>
        <v>1.8572411443734142E-3</v>
      </c>
    </row>
    <row r="223" spans="1:7" ht="20.100000000000001" customHeight="1" x14ac:dyDescent="0.25">
      <c r="A223" s="4">
        <v>41971</v>
      </c>
      <c r="B223" s="7">
        <f>('SHARE PRICE DATA'!B224-'SHARE PRICE DATA'!B223)/'SHARE PRICE DATA'!B223</f>
        <v>-7.0643642072213209E-3</v>
      </c>
      <c r="C223" s="7">
        <f>('SHARE PRICE DATA'!C224-'SHARE PRICE DATA'!C223)/'SHARE PRICE DATA'!C223</f>
        <v>3.7481639061946468E-3</v>
      </c>
      <c r="D223" s="7">
        <f>('SHARE PRICE DATA'!D224-'SHARE PRICE DATA'!D223)/'SHARE PRICE DATA'!D223</f>
        <v>5.1005394801373109E-2</v>
      </c>
      <c r="E223" s="7">
        <f>('SHARE PRICE DATA'!E224-'SHARE PRICE DATA'!E223)/'SHARE PRICE DATA'!E223</f>
        <v>1.2782512041496738E-2</v>
      </c>
      <c r="F223" s="7">
        <f>('SHARE PRICE DATA'!F224-'SHARE PRICE DATA'!F223)/'SHARE PRICE DATA'!F223</f>
        <v>-1.7518147885226675E-3</v>
      </c>
      <c r="G223" s="8">
        <f>('SHARE PRICE DATA'!G224-'SHARE PRICE DATA'!G223)/'SHARE PRICE DATA'!G223</f>
        <v>8.9694014292390871E-3</v>
      </c>
    </row>
    <row r="224" spans="1:7" ht="20.100000000000001" customHeight="1" x14ac:dyDescent="0.25">
      <c r="A224" s="4">
        <v>41974</v>
      </c>
      <c r="B224" s="7">
        <f>('SHARE PRICE DATA'!B225-'SHARE PRICE DATA'!B224)/'SHARE PRICE DATA'!B224</f>
        <v>-3.9789196310935498E-2</v>
      </c>
      <c r="C224" s="7">
        <f>('SHARE PRICE DATA'!C225-'SHARE PRICE DATA'!C224)/'SHARE PRICE DATA'!C224</f>
        <v>-2.9368723822980291E-2</v>
      </c>
      <c r="D224" s="7">
        <f>('SHARE PRICE DATA'!D225-'SHARE PRICE DATA'!D224)/'SHARE PRICE DATA'!D224</f>
        <v>-6.221807435059885E-3</v>
      </c>
      <c r="E224" s="7">
        <f>('SHARE PRICE DATA'!E225-'SHARE PRICE DATA'!E224)/'SHARE PRICE DATA'!E224</f>
        <v>-1.1218828120236488E-2</v>
      </c>
      <c r="F224" s="7">
        <f>('SHARE PRICE DATA'!F225-'SHARE PRICE DATA'!F224)/'SHARE PRICE DATA'!F224</f>
        <v>-1.9498766989734472E-3</v>
      </c>
      <c r="G224" s="8">
        <f>('SHARE PRICE DATA'!G225-'SHARE PRICE DATA'!G224)/'SHARE PRICE DATA'!G224</f>
        <v>-4.6828621603340146E-3</v>
      </c>
    </row>
    <row r="225" spans="1:7" ht="20.100000000000001" customHeight="1" x14ac:dyDescent="0.25">
      <c r="A225" s="4">
        <v>41975</v>
      </c>
      <c r="B225" s="7">
        <f>('SHARE PRICE DATA'!B226-'SHARE PRICE DATA'!B225)/'SHARE PRICE DATA'!B225</f>
        <v>-8.9187705817782657E-3</v>
      </c>
      <c r="C225" s="7">
        <f>('SHARE PRICE DATA'!C226-'SHARE PRICE DATA'!C225)/'SHARE PRICE DATA'!C225</f>
        <v>7.7982843774369642E-4</v>
      </c>
      <c r="D225" s="7">
        <f>('SHARE PRICE DATA'!D226-'SHARE PRICE DATA'!D225)/'SHARE PRICE DATA'!D225</f>
        <v>-2.1912662388479847E-3</v>
      </c>
      <c r="E225" s="7">
        <f>('SHARE PRICE DATA'!E226-'SHARE PRICE DATA'!E225)/'SHARE PRICE DATA'!E225</f>
        <v>1.1222790898439937E-2</v>
      </c>
      <c r="F225" s="7">
        <f>('SHARE PRICE DATA'!F226-'SHARE PRICE DATA'!F225)/'SHARE PRICE DATA'!F225</f>
        <v>-0.51090041946790787</v>
      </c>
      <c r="G225" s="8">
        <f>('SHARE PRICE DATA'!G226-'SHARE PRICE DATA'!G225)/'SHARE PRICE DATA'!G225</f>
        <v>-4.048023047925728E-3</v>
      </c>
    </row>
    <row r="226" spans="1:7" ht="20.100000000000001" customHeight="1" x14ac:dyDescent="0.25">
      <c r="A226" s="4">
        <v>41976</v>
      </c>
      <c r="B226" s="7">
        <f>('SHARE PRICE DATA'!B227-'SHARE PRICE DATA'!B226)/'SHARE PRICE DATA'!B226</f>
        <v>2.9766025197286449E-2</v>
      </c>
      <c r="C226" s="7">
        <f>('SHARE PRICE DATA'!C227-'SHARE PRICE DATA'!C226)/'SHARE PRICE DATA'!C226</f>
        <v>3.8441558441558916E-3</v>
      </c>
      <c r="D226" s="7">
        <f>('SHARE PRICE DATA'!D227-'SHARE PRICE DATA'!D226)/'SHARE PRICE DATA'!D226</f>
        <v>-3.7647058823529057E-3</v>
      </c>
      <c r="E226" s="7">
        <f>('SHARE PRICE DATA'!E227-'SHARE PRICE DATA'!E226)/'SHARE PRICE DATA'!E226</f>
        <v>7.3175193609355325E-4</v>
      </c>
      <c r="F226" s="7">
        <f>('SHARE PRICE DATA'!F227-'SHARE PRICE DATA'!F226)/'SHARE PRICE DATA'!F226</f>
        <v>-2.514156817594356E-3</v>
      </c>
      <c r="G226" s="8">
        <f>('SHARE PRICE DATA'!G227-'SHARE PRICE DATA'!G226)/'SHARE PRICE DATA'!G226</f>
        <v>-4.5703823054459357E-5</v>
      </c>
    </row>
    <row r="227" spans="1:7" ht="20.100000000000001" customHeight="1" x14ac:dyDescent="0.25">
      <c r="A227" s="4">
        <v>41977</v>
      </c>
      <c r="B227" s="7">
        <f>('SHARE PRICE DATA'!B228-'SHARE PRICE DATA'!B227)/'SHARE PRICE DATA'!B227</f>
        <v>-2.8233396074212277E-3</v>
      </c>
      <c r="C227" s="7">
        <f>('SHARE PRICE DATA'!C228-'SHARE PRICE DATA'!C227)/'SHARE PRICE DATA'!C227</f>
        <v>-7.9176154005382842E-3</v>
      </c>
      <c r="D227" s="7">
        <f>('SHARE PRICE DATA'!D228-'SHARE PRICE DATA'!D227)/'SHARE PRICE DATA'!D227</f>
        <v>8.5025980160604274E-3</v>
      </c>
      <c r="E227" s="7">
        <f>('SHARE PRICE DATA'!E228-'SHARE PRICE DATA'!E227)/'SHARE PRICE DATA'!E227</f>
        <v>-7.1293644506732184E-3</v>
      </c>
      <c r="F227" s="7">
        <f>('SHARE PRICE DATA'!F228-'SHARE PRICE DATA'!F227)/'SHARE PRICE DATA'!F227</f>
        <v>-9.5637425798547667E-3</v>
      </c>
      <c r="G227" s="8">
        <f>('SHARE PRICE DATA'!G228-'SHARE PRICE DATA'!G227)/'SHARE PRICE DATA'!G227</f>
        <v>4.2228746838821121E-3</v>
      </c>
    </row>
    <row r="228" spans="1:7" ht="20.100000000000001" customHeight="1" x14ac:dyDescent="0.25">
      <c r="A228" s="4">
        <v>41978</v>
      </c>
      <c r="B228" s="7">
        <f>('SHARE PRICE DATA'!B229-'SHARE PRICE DATA'!B228)/'SHARE PRICE DATA'!B228</f>
        <v>-1.3482540110556829E-2</v>
      </c>
      <c r="C228" s="7">
        <f>('SHARE PRICE DATA'!C229-'SHARE PRICE DATA'!C228)/'SHARE PRICE DATA'!C228</f>
        <v>-8.8675603776527999E-4</v>
      </c>
      <c r="D228" s="7">
        <f>('SHARE PRICE DATA'!D229-'SHARE PRICE DATA'!D228)/'SHARE PRICE DATA'!D228</f>
        <v>-8.118657298985239E-3</v>
      </c>
      <c r="E228" s="7">
        <f>('SHARE PRICE DATA'!E229-'SHARE PRICE DATA'!E228)/'SHARE PRICE DATA'!E228</f>
        <v>-3.0686142138322018E-5</v>
      </c>
      <c r="F228" s="7">
        <f>('SHARE PRICE DATA'!F229-'SHARE PRICE DATA'!F228)/'SHARE PRICE DATA'!F228</f>
        <v>-1.5506825857394454E-2</v>
      </c>
      <c r="G228" s="8">
        <f>('SHARE PRICE DATA'!G229-'SHARE PRICE DATA'!G228)/'SHARE PRICE DATA'!G228</f>
        <v>-3.6663046575933739E-3</v>
      </c>
    </row>
    <row r="229" spans="1:7" ht="20.100000000000001" customHeight="1" x14ac:dyDescent="0.25">
      <c r="A229" s="4">
        <v>41981</v>
      </c>
      <c r="B229" s="7">
        <f>('SHARE PRICE DATA'!B230-'SHARE PRICE DATA'!B229)/'SHARE PRICE DATA'!B229</f>
        <v>6.2867295339618812E-3</v>
      </c>
      <c r="C229" s="7">
        <f>('SHARE PRICE DATA'!C230-'SHARE PRICE DATA'!C229)/'SHARE PRICE DATA'!C229</f>
        <v>-1.3208729247154735E-2</v>
      </c>
      <c r="D229" s="7">
        <f>('SHARE PRICE DATA'!D230-'SHARE PRICE DATA'!D229)/'SHARE PRICE DATA'!D229</f>
        <v>-1.3851723595151827E-2</v>
      </c>
      <c r="E229" s="7">
        <f>('SHARE PRICE DATA'!E230-'SHARE PRICE DATA'!E229)/'SHARE PRICE DATA'!E229</f>
        <v>-1.7154079847791954E-2</v>
      </c>
      <c r="F229" s="7">
        <f>('SHARE PRICE DATA'!F230-'SHARE PRICE DATA'!F229)/'SHARE PRICE DATA'!F229</f>
        <v>-4.8847659081026194E-2</v>
      </c>
      <c r="G229" s="8">
        <f>('SHARE PRICE DATA'!G230-'SHARE PRICE DATA'!G229)/'SHARE PRICE DATA'!G229</f>
        <v>-1.1901708125278817E-2</v>
      </c>
    </row>
    <row r="230" spans="1:7" ht="20.100000000000001" customHeight="1" x14ac:dyDescent="0.25">
      <c r="A230" s="4">
        <v>41982</v>
      </c>
      <c r="B230" s="7">
        <f>('SHARE PRICE DATA'!B231-'SHARE PRICE DATA'!B230)/'SHARE PRICE DATA'!B230</f>
        <v>-4.2917289148444809E-2</v>
      </c>
      <c r="C230" s="7">
        <f>('SHARE PRICE DATA'!C231-'SHARE PRICE DATA'!C230)/'SHARE PRICE DATA'!C230</f>
        <v>-6.0843341622136395E-3</v>
      </c>
      <c r="D230" s="7">
        <f>('SHARE PRICE DATA'!D231-'SHARE PRICE DATA'!D230)/'SHARE PRICE DATA'!D230</f>
        <v>-2.0909816440542735E-2</v>
      </c>
      <c r="E230" s="7">
        <f>('SHARE PRICE DATA'!E231-'SHARE PRICE DATA'!E230)/'SHARE PRICE DATA'!E230</f>
        <v>-2.5134257524665915E-2</v>
      </c>
      <c r="F230" s="7">
        <f>('SHARE PRICE DATA'!F231-'SHARE PRICE DATA'!F230)/'SHARE PRICE DATA'!F230</f>
        <v>-1.9303058010768845E-3</v>
      </c>
      <c r="G230" s="8">
        <f>('SHARE PRICE DATA'!G231-'SHARE PRICE DATA'!G230)/'SHARE PRICE DATA'!G230</f>
        <v>-1.1465038372084861E-2</v>
      </c>
    </row>
    <row r="231" spans="1:7" ht="20.100000000000001" customHeight="1" x14ac:dyDescent="0.25">
      <c r="A231" s="4">
        <v>41983</v>
      </c>
      <c r="B231" s="7">
        <f>('SHARE PRICE DATA'!B232-'SHARE PRICE DATA'!B231)/'SHARE PRICE DATA'!B231</f>
        <v>2.4407549311763772E-2</v>
      </c>
      <c r="C231" s="7">
        <f>('SHARE PRICE DATA'!C232-'SHARE PRICE DATA'!C231)/'SHARE PRICE DATA'!C231</f>
        <v>-7.7185137868625575E-3</v>
      </c>
      <c r="D231" s="7">
        <f>('SHARE PRICE DATA'!D232-'SHARE PRICE DATA'!D231)/'SHARE PRICE DATA'!D231</f>
        <v>3.0648842517117816E-2</v>
      </c>
      <c r="E231" s="7">
        <f>('SHARE PRICE DATA'!E232-'SHARE PRICE DATA'!E231)/'SHARE PRICE DATA'!E231</f>
        <v>-1.0056688979278125E-2</v>
      </c>
      <c r="F231" s="7">
        <f>('SHARE PRICE DATA'!F232-'SHARE PRICE DATA'!F231)/'SHARE PRICE DATA'!F231</f>
        <v>-5.5985342019539348E-4</v>
      </c>
      <c r="G231" s="8">
        <f>('SHARE PRICE DATA'!G232-'SHARE PRICE DATA'!G231)/'SHARE PRICE DATA'!G231</f>
        <v>1.2263908959992513E-3</v>
      </c>
    </row>
    <row r="232" spans="1:7" ht="20.100000000000001" customHeight="1" x14ac:dyDescent="0.25">
      <c r="A232" s="4">
        <v>41984</v>
      </c>
      <c r="B232" s="7">
        <f>('SHARE PRICE DATA'!B233-'SHARE PRICE DATA'!B232)/'SHARE PRICE DATA'!B232</f>
        <v>-3.2137415154453432E-2</v>
      </c>
      <c r="C232" s="7">
        <f>('SHARE PRICE DATA'!C233-'SHARE PRICE DATA'!C232)/'SHARE PRICE DATA'!C232</f>
        <v>-2.7627273214956279E-2</v>
      </c>
      <c r="D232" s="7">
        <f>('SHARE PRICE DATA'!D233-'SHARE PRICE DATA'!D232)/'SHARE PRICE DATA'!D232</f>
        <v>-5.5362227143309073E-3</v>
      </c>
      <c r="E232" s="7">
        <f>('SHARE PRICE DATA'!E233-'SHARE PRICE DATA'!E232)/'SHARE PRICE DATA'!E232</f>
        <v>-1.9411821799475879E-3</v>
      </c>
      <c r="F232" s="7">
        <f>('SHARE PRICE DATA'!F233-'SHARE PRICE DATA'!F232)/'SHARE PRICE DATA'!F232</f>
        <v>-2.1846514233335078E-2</v>
      </c>
      <c r="G232" s="8">
        <f>('SHARE PRICE DATA'!G233-'SHARE PRICE DATA'!G232)/'SHARE PRICE DATA'!G232</f>
        <v>-8.2314389298303037E-3</v>
      </c>
    </row>
    <row r="233" spans="1:7" ht="20.100000000000001" customHeight="1" x14ac:dyDescent="0.25">
      <c r="A233" s="4">
        <v>41985</v>
      </c>
      <c r="B233" s="7">
        <f>('SHARE PRICE DATA'!B234-'SHARE PRICE DATA'!B233)/'SHARE PRICE DATA'!B233</f>
        <v>-3.54944897667097E-2</v>
      </c>
      <c r="C233" s="7">
        <f>('SHARE PRICE DATA'!C234-'SHARE PRICE DATA'!C233)/'SHARE PRICE DATA'!C233</f>
        <v>-2.5102063334436722E-2</v>
      </c>
      <c r="D233" s="7">
        <f>('SHARE PRICE DATA'!D234-'SHARE PRICE DATA'!D233)/'SHARE PRICE DATA'!D233</f>
        <v>-9.7025608398282528E-3</v>
      </c>
      <c r="E233" s="7">
        <f>('SHARE PRICE DATA'!E234-'SHARE PRICE DATA'!E233)/'SHARE PRICE DATA'!E233</f>
        <v>-1.8768841777691364E-2</v>
      </c>
      <c r="F233" s="7">
        <f>('SHARE PRICE DATA'!F234-'SHARE PRICE DATA'!F233)/'SHARE PRICE DATA'!F233</f>
        <v>9.5533111203665848E-3</v>
      </c>
      <c r="G233" s="8">
        <f>('SHARE PRICE DATA'!G234-'SHARE PRICE DATA'!G233)/'SHARE PRICE DATA'!G233</f>
        <v>-9.1054963026242705E-3</v>
      </c>
    </row>
    <row r="234" spans="1:7" ht="20.100000000000001" customHeight="1" x14ac:dyDescent="0.25">
      <c r="A234" s="4">
        <v>41988</v>
      </c>
      <c r="B234" s="7">
        <f>('SHARE PRICE DATA'!B235-'SHARE PRICE DATA'!B234)/'SHARE PRICE DATA'!B234</f>
        <v>1.7658406291734645E-2</v>
      </c>
      <c r="C234" s="7">
        <f>('SHARE PRICE DATA'!C235-'SHARE PRICE DATA'!C234)/'SHARE PRICE DATA'!C234</f>
        <v>-5.772169090600316E-3</v>
      </c>
      <c r="D234" s="7">
        <f>('SHARE PRICE DATA'!D235-'SHARE PRICE DATA'!D234)/'SHARE PRICE DATA'!D234</f>
        <v>-3.0517185994217428E-3</v>
      </c>
      <c r="E234" s="7">
        <f>('SHARE PRICE DATA'!E235-'SHARE PRICE DATA'!E234)/'SHARE PRICE DATA'!E234</f>
        <v>-6.9375619425173438E-3</v>
      </c>
      <c r="F234" s="7">
        <f>('SHARE PRICE DATA'!F235-'SHARE PRICE DATA'!F234)/'SHARE PRICE DATA'!F234</f>
        <v>-7.6579944821185244E-3</v>
      </c>
      <c r="G234" s="8">
        <f>('SHARE PRICE DATA'!G235-'SHARE PRICE DATA'!G234)/'SHARE PRICE DATA'!G234</f>
        <v>-1.1378144894386166E-3</v>
      </c>
    </row>
    <row r="235" spans="1:7" ht="20.100000000000001" customHeight="1" x14ac:dyDescent="0.25">
      <c r="A235" s="4">
        <v>41989</v>
      </c>
      <c r="B235" s="7">
        <f>('SHARE PRICE DATA'!B236-'SHARE PRICE DATA'!B235)/'SHARE PRICE DATA'!B235</f>
        <v>-2.1580635753864034E-2</v>
      </c>
      <c r="C235" s="7">
        <f>('SHARE PRICE DATA'!C236-'SHARE PRICE DATA'!C235)/'SHARE PRICE DATA'!C235</f>
        <v>-1.6335591097956653E-2</v>
      </c>
      <c r="D235" s="7">
        <f>('SHARE PRICE DATA'!D236-'SHARE PRICE DATA'!D235)/'SHARE PRICE DATA'!D235</f>
        <v>-4.6560335105526166E-2</v>
      </c>
      <c r="E235" s="7">
        <f>('SHARE PRICE DATA'!E236-'SHARE PRICE DATA'!E235)/'SHARE PRICE DATA'!E235</f>
        <v>-1.2807717897538257E-2</v>
      </c>
      <c r="F235" s="7">
        <f>('SHARE PRICE DATA'!F236-'SHARE PRICE DATA'!F235)/'SHARE PRICE DATA'!F235</f>
        <v>6.9375876942265428E-3</v>
      </c>
      <c r="G235" s="8">
        <f>('SHARE PRICE DATA'!G236-'SHARE PRICE DATA'!G235)/'SHARE PRICE DATA'!G235</f>
        <v>-1.9697242561739742E-2</v>
      </c>
    </row>
    <row r="236" spans="1:7" ht="20.100000000000001" customHeight="1" x14ac:dyDescent="0.25">
      <c r="A236" s="4">
        <v>41990</v>
      </c>
      <c r="B236" s="7">
        <f>('SHARE PRICE DATA'!B237-'SHARE PRICE DATA'!B236)/'SHARE PRICE DATA'!B236</f>
        <v>2.1609538002980627E-2</v>
      </c>
      <c r="C236" s="7">
        <f>('SHARE PRICE DATA'!C237-'SHARE PRICE DATA'!C236)/'SHARE PRICE DATA'!C236</f>
        <v>6.7700497627589664E-3</v>
      </c>
      <c r="D236" s="7">
        <f>('SHARE PRICE DATA'!D237-'SHARE PRICE DATA'!D236)/'SHARE PRICE DATA'!D236</f>
        <v>2.0784048665089674E-2</v>
      </c>
      <c r="E236" s="7">
        <f>('SHARE PRICE DATA'!E237-'SHARE PRICE DATA'!E236)/'SHARE PRICE DATA'!E236</f>
        <v>-9.0648694187026417E-3</v>
      </c>
      <c r="F236" s="7">
        <f>('SHARE PRICE DATA'!F237-'SHARE PRICE DATA'!F236)/'SHARE PRICE DATA'!F236</f>
        <v>1.4450494155290967E-3</v>
      </c>
      <c r="G236" s="8">
        <f>('SHARE PRICE DATA'!G237-'SHARE PRICE DATA'!G236)/'SHARE PRICE DATA'!G236</f>
        <v>-2.6626648903120098E-3</v>
      </c>
    </row>
    <row r="237" spans="1:7" ht="20.100000000000001" customHeight="1" x14ac:dyDescent="0.25">
      <c r="A237" s="4">
        <v>41991</v>
      </c>
      <c r="B237" s="7">
        <f>('SHARE PRICE DATA'!B238-'SHARE PRICE DATA'!B237)/'SHARE PRICE DATA'!B237</f>
        <v>6.8563092633115181E-3</v>
      </c>
      <c r="C237" s="7">
        <f>('SHARE PRICE DATA'!C238-'SHARE PRICE DATA'!C237)/'SHARE PRICE DATA'!C237</f>
        <v>1.1839760905799131E-2</v>
      </c>
      <c r="D237" s="7">
        <f>('SHARE PRICE DATA'!D238-'SHARE PRICE DATA'!D237)/'SHARE PRICE DATA'!D237</f>
        <v>1.6553550736633008E-2</v>
      </c>
      <c r="E237" s="7">
        <f>('SHARE PRICE DATA'!E238-'SHARE PRICE DATA'!E237)/'SHARE PRICE DATA'!E237</f>
        <v>2.4076719036931302E-2</v>
      </c>
      <c r="F237" s="7">
        <f>('SHARE PRICE DATA'!F238-'SHARE PRICE DATA'!F237)/'SHARE PRICE DATA'!F237</f>
        <v>1.3321652194078645E-2</v>
      </c>
      <c r="G237" s="8">
        <f>('SHARE PRICE DATA'!G238-'SHARE PRICE DATA'!G237)/'SHARE PRICE DATA'!G237</f>
        <v>1.5591088474672294E-2</v>
      </c>
    </row>
    <row r="238" spans="1:7" ht="20.100000000000001" customHeight="1" x14ac:dyDescent="0.25">
      <c r="A238" s="4">
        <v>41992</v>
      </c>
      <c r="B238" s="7">
        <f>('SHARE PRICE DATA'!B239-'SHARE PRICE DATA'!B238)/'SHARE PRICE DATA'!B238</f>
        <v>1.2170385395537492E-2</v>
      </c>
      <c r="C238" s="7">
        <f>('SHARE PRICE DATA'!C239-'SHARE PRICE DATA'!C238)/'SHARE PRICE DATA'!C238</f>
        <v>2.2607213859698924E-2</v>
      </c>
      <c r="D238" s="7">
        <f>('SHARE PRICE DATA'!D239-'SHARE PRICE DATA'!D238)/'SHARE PRICE DATA'!D238</f>
        <v>-9.1190359876242022E-3</v>
      </c>
      <c r="E238" s="7">
        <f>('SHARE PRICE DATA'!E239-'SHARE PRICE DATA'!E238)/'SHARE PRICE DATA'!E238</f>
        <v>1.7832237497509403E-2</v>
      </c>
      <c r="F238" s="7">
        <f>('SHARE PRICE DATA'!F239-'SHARE PRICE DATA'!F238)/'SHARE PRICE DATA'!F238</f>
        <v>1.810507043686118E-2</v>
      </c>
      <c r="G238" s="8">
        <f>('SHARE PRICE DATA'!G239-'SHARE PRICE DATA'!G238)/'SHARE PRICE DATA'!G238</f>
        <v>9.0416886469612788E-3</v>
      </c>
    </row>
    <row r="239" spans="1:7" ht="20.100000000000001" customHeight="1" x14ac:dyDescent="0.25">
      <c r="A239" s="4">
        <v>41995</v>
      </c>
      <c r="B239" s="7">
        <f>('SHARE PRICE DATA'!B240-'SHARE PRICE DATA'!B239)/'SHARE PRICE DATA'!B239</f>
        <v>2.1757801316919456E-2</v>
      </c>
      <c r="C239" s="7">
        <f>('SHARE PRICE DATA'!C240-'SHARE PRICE DATA'!C239)/'SHARE PRICE DATA'!C239</f>
        <v>4.83252791201469E-3</v>
      </c>
      <c r="D239" s="7">
        <f>('SHARE PRICE DATA'!D240-'SHARE PRICE DATA'!D239)/'SHARE PRICE DATA'!D239</f>
        <v>1.1175020542317098E-2</v>
      </c>
      <c r="E239" s="7">
        <f>('SHARE PRICE DATA'!E240-'SHARE PRICE DATA'!E239)/'SHARE PRICE DATA'!E239</f>
        <v>-5.6768131545463741E-3</v>
      </c>
      <c r="F239" s="7">
        <f>('SHARE PRICE DATA'!F240-'SHARE PRICE DATA'!F239)/'SHARE PRICE DATA'!F239</f>
        <v>-2.4476747090264703E-3</v>
      </c>
      <c r="G239" s="8">
        <f>('SHARE PRICE DATA'!G240-'SHARE PRICE DATA'!G239)/'SHARE PRICE DATA'!G239</f>
        <v>1.2054359516934218E-2</v>
      </c>
    </row>
    <row r="240" spans="1:7" ht="20.100000000000001" customHeight="1" x14ac:dyDescent="0.25">
      <c r="A240" s="4">
        <v>41996</v>
      </c>
      <c r="B240" s="7">
        <f>('SHARE PRICE DATA'!B241-'SHARE PRICE DATA'!B240)/'SHARE PRICE DATA'!B240</f>
        <v>-1.3449145418884716E-2</v>
      </c>
      <c r="C240" s="7">
        <f>('SHARE PRICE DATA'!C241-'SHARE PRICE DATA'!C240)/'SHARE PRICE DATA'!C240</f>
        <v>-1.1719181868435624E-2</v>
      </c>
      <c r="D240" s="7">
        <f>('SHARE PRICE DATA'!D241-'SHARE PRICE DATA'!D240)/'SHARE PRICE DATA'!D240</f>
        <v>-1.9502681618721468E-3</v>
      </c>
      <c r="E240" s="7">
        <f>('SHARE PRICE DATA'!E241-'SHARE PRICE DATA'!E240)/'SHARE PRICE DATA'!E240</f>
        <v>-1.7226104931587757E-2</v>
      </c>
      <c r="F240" s="7">
        <f>('SHARE PRICE DATA'!F241-'SHARE PRICE DATA'!F240)/'SHARE PRICE DATA'!F240</f>
        <v>-1.2969454181271954E-2</v>
      </c>
      <c r="G240" s="8">
        <f>('SHARE PRICE DATA'!G241-'SHARE PRICE DATA'!G240)/'SHARE PRICE DATA'!G240</f>
        <v>-7.051168895584067E-3</v>
      </c>
    </row>
    <row r="241" spans="1:7" ht="20.100000000000001" customHeight="1" x14ac:dyDescent="0.25">
      <c r="A241" s="4">
        <v>41997</v>
      </c>
      <c r="B241" s="7">
        <f>('SHARE PRICE DATA'!B242-'SHARE PRICE DATA'!B241)/'SHARE PRICE DATA'!B241</f>
        <v>-2.1584777051973935E-2</v>
      </c>
      <c r="C241" s="7">
        <f>('SHARE PRICE DATA'!C242-'SHARE PRICE DATA'!C241)/'SHARE PRICE DATA'!C241</f>
        <v>-7.9427228996532314E-3</v>
      </c>
      <c r="D241" s="7">
        <f>('SHARE PRICE DATA'!D242-'SHARE PRICE DATA'!D241)/'SHARE PRICE DATA'!D241</f>
        <v>-3.9081582804103192E-3</v>
      </c>
      <c r="E241" s="7">
        <f>('SHARE PRICE DATA'!E242-'SHARE PRICE DATA'!E241)/'SHARE PRICE DATA'!E241</f>
        <v>-1.1451655982905892E-2</v>
      </c>
      <c r="F241" s="7">
        <f>('SHARE PRICE DATA'!F242-'SHARE PRICE DATA'!F241)/'SHARE PRICE DATA'!F241</f>
        <v>-1.8796611029374438E-2</v>
      </c>
      <c r="G241" s="8">
        <f>('SHARE PRICE DATA'!G242-'SHARE PRICE DATA'!G241)/'SHARE PRICE DATA'!G241</f>
        <v>-1.0828365409434677E-2</v>
      </c>
    </row>
    <row r="242" spans="1:7" ht="20.100000000000001" customHeight="1" x14ac:dyDescent="0.25">
      <c r="A242" s="4">
        <v>41999</v>
      </c>
      <c r="B242" s="7">
        <f>('SHARE PRICE DATA'!B243-'SHARE PRICE DATA'!B242)/'SHARE PRICE DATA'!B242</f>
        <v>-1.3062409288824054E-3</v>
      </c>
      <c r="C242" s="7">
        <f>('SHARE PRICE DATA'!C243-'SHARE PRICE DATA'!C242)/'SHARE PRICE DATA'!C242</f>
        <v>2.4808299503834524E-3</v>
      </c>
      <c r="D242" s="7">
        <f>('SHARE PRICE DATA'!D243-'SHARE PRICE DATA'!D242)/'SHARE PRICE DATA'!D242</f>
        <v>5.8852378616967614E-3</v>
      </c>
      <c r="E242" s="7">
        <f>('SHARE PRICE DATA'!E243-'SHARE PRICE DATA'!E242)/'SHARE PRICE DATA'!E242</f>
        <v>6.4845148434596973E-3</v>
      </c>
      <c r="F242" s="7">
        <f>('SHARE PRICE DATA'!F243-'SHARE PRICE DATA'!F242)/'SHARE PRICE DATA'!F242</f>
        <v>8.4279103435795123E-3</v>
      </c>
      <c r="G242" s="8">
        <f>('SHARE PRICE DATA'!G243-'SHARE PRICE DATA'!G242)/'SHARE PRICE DATA'!G242</f>
        <v>1.2190993953751497E-3</v>
      </c>
    </row>
    <row r="243" spans="1:7" ht="20.100000000000001" customHeight="1" x14ac:dyDescent="0.25">
      <c r="A243" s="4">
        <v>42002</v>
      </c>
      <c r="B243" s="7">
        <f>('SHARE PRICE DATA'!B244-'SHARE PRICE DATA'!B243)/'SHARE PRICE DATA'!B243</f>
        <v>7.2663856997529424E-3</v>
      </c>
      <c r="C243" s="7">
        <f>('SHARE PRICE DATA'!C244-'SHARE PRICE DATA'!C243)/'SHARE PRICE DATA'!C243</f>
        <v>8.9988751406074249E-3</v>
      </c>
      <c r="D243" s="7">
        <f>('SHARE PRICE DATA'!D244-'SHARE PRICE DATA'!D243)/'SHARE PRICE DATA'!D243</f>
        <v>-8.1261173411344069E-4</v>
      </c>
      <c r="E243" s="7">
        <f>('SHARE PRICE DATA'!E244-'SHARE PRICE DATA'!E243)/'SHARE PRICE DATA'!E243</f>
        <v>1.5100164424012618E-3</v>
      </c>
      <c r="F243" s="7">
        <f>('SHARE PRICE DATA'!F244-'SHARE PRICE DATA'!F243)/'SHARE PRICE DATA'!F243</f>
        <v>4.8452841797626302E-3</v>
      </c>
      <c r="G243" s="8">
        <f>('SHARE PRICE DATA'!G244-'SHARE PRICE DATA'!G243)/'SHARE PRICE DATA'!G243</f>
        <v>5.6512459905336855E-3</v>
      </c>
    </row>
    <row r="244" spans="1:7" ht="20.100000000000001" customHeight="1" x14ac:dyDescent="0.25">
      <c r="A244" s="4">
        <v>42003</v>
      </c>
      <c r="B244" s="7">
        <f>('SHARE PRICE DATA'!B245-'SHARE PRICE DATA'!B244)/'SHARE PRICE DATA'!B244</f>
        <v>-1.4572211802048799E-2</v>
      </c>
      <c r="C244" s="7">
        <f>('SHARE PRICE DATA'!C245-'SHARE PRICE DATA'!C244)/'SHARE PRICE DATA'!C244</f>
        <v>-1.8283166109253041E-2</v>
      </c>
      <c r="D244" s="7">
        <f>('SHARE PRICE DATA'!D245-'SHARE PRICE DATA'!D244)/'SHARE PRICE DATA'!D244</f>
        <v>7.8074170461939953E-3</v>
      </c>
      <c r="E244" s="7">
        <f>('SHARE PRICE DATA'!E245-'SHARE PRICE DATA'!E244)/'SHARE PRICE DATA'!E244</f>
        <v>4.0876499363399696E-3</v>
      </c>
      <c r="F244" s="7">
        <f>('SHARE PRICE DATA'!F245-'SHARE PRICE DATA'!F244)/'SHARE PRICE DATA'!F244</f>
        <v>3.3676905806715668E-3</v>
      </c>
      <c r="G244" s="8">
        <f>('SHARE PRICE DATA'!G245-'SHARE PRICE DATA'!G244)/'SHARE PRICE DATA'!G244</f>
        <v>2.8508092319501284E-4</v>
      </c>
    </row>
    <row r="245" spans="1:7" ht="20.100000000000001" customHeight="1" x14ac:dyDescent="0.25">
      <c r="A245" s="4">
        <v>42004</v>
      </c>
      <c r="B245" s="7">
        <f>('SHARE PRICE DATA'!B246-'SHARE PRICE DATA'!B245)/'SHARE PRICE DATA'!B245</f>
        <v>-8.7847730600296159E-4</v>
      </c>
      <c r="C245" s="7">
        <f>('SHARE PRICE DATA'!C246-'SHARE PRICE DATA'!C245)/'SHARE PRICE DATA'!C245</f>
        <v>1.1980467862820752E-2</v>
      </c>
      <c r="D245" s="7">
        <f>('SHARE PRICE DATA'!D246-'SHARE PRICE DATA'!D245)/'SHARE PRICE DATA'!D245</f>
        <v>6.6171723692705336E-3</v>
      </c>
      <c r="E245" s="7">
        <f>('SHARE PRICE DATA'!E246-'SHARE PRICE DATA'!E245)/'SHARE PRICE DATA'!E245</f>
        <v>-1.2680192205019292E-3</v>
      </c>
      <c r="F245" s="7">
        <f>('SHARE PRICE DATA'!F246-'SHARE PRICE DATA'!F245)/'SHARE PRICE DATA'!F245</f>
        <v>2.441008950366128E-3</v>
      </c>
      <c r="G245" s="8">
        <f>('SHARE PRICE DATA'!G246-'SHARE PRICE DATA'!G245)/'SHARE PRICE DATA'!G245</f>
        <v>3.4988180359178914E-3</v>
      </c>
    </row>
    <row r="246" spans="1:7" ht="20.100000000000001" customHeight="1" x14ac:dyDescent="0.25">
      <c r="A246" s="4">
        <v>42005</v>
      </c>
      <c r="B246" s="7">
        <f>('SHARE PRICE DATA'!B247-'SHARE PRICE DATA'!B246)/'SHARE PRICE DATA'!B246</f>
        <v>8.3528722157093279E-3</v>
      </c>
      <c r="C246" s="7">
        <f>('SHARE PRICE DATA'!C247-'SHARE PRICE DATA'!C246)/'SHARE PRICE DATA'!C246</f>
        <v>-3.4786511810582089E-3</v>
      </c>
      <c r="D246" s="7">
        <f>('SHARE PRICE DATA'!D247-'SHARE PRICE DATA'!D246)/'SHARE PRICE DATA'!D246</f>
        <v>6.7340067340066244E-3</v>
      </c>
      <c r="E246" s="7">
        <f>('SHARE PRICE DATA'!E247-'SHARE PRICE DATA'!E246)/'SHARE PRICE DATA'!E246</f>
        <v>3.8757099899765818E-3</v>
      </c>
      <c r="F246" s="7">
        <f>('SHARE PRICE DATA'!F247-'SHARE PRICE DATA'!F246)/'SHARE PRICE DATA'!F246</f>
        <v>2.33360389610385E-3</v>
      </c>
      <c r="G246" s="8">
        <f>('SHARE PRICE DATA'!G247-'SHARE PRICE DATA'!G246)/'SHARE PRICE DATA'!G246</f>
        <v>2.9527895497441834E-4</v>
      </c>
    </row>
    <row r="247" spans="1:7" ht="20.100000000000001" customHeight="1" x14ac:dyDescent="0.25">
      <c r="A247" s="4">
        <v>42006</v>
      </c>
      <c r="B247" s="7">
        <f>('SHARE PRICE DATA'!B248-'SHARE PRICE DATA'!B247)/'SHARE PRICE DATA'!B247</f>
        <v>1.5114082255486088E-2</v>
      </c>
      <c r="C247" s="7">
        <f>('SHARE PRICE DATA'!C248-'SHARE PRICE DATA'!C247)/'SHARE PRICE DATA'!C247</f>
        <v>-2.7588536681492394E-3</v>
      </c>
      <c r="D247" s="7">
        <f>('SHARE PRICE DATA'!D248-'SHARE PRICE DATA'!D247)/'SHARE PRICE DATA'!D247</f>
        <v>4.1407867494824384E-3</v>
      </c>
      <c r="E247" s="7">
        <f>('SHARE PRICE DATA'!E248-'SHARE PRICE DATA'!E247)/'SHARE PRICE DATA'!E247</f>
        <v>2.1566930706250476E-2</v>
      </c>
      <c r="F247" s="7">
        <f>('SHARE PRICE DATA'!F248-'SHARE PRICE DATA'!F247)/'SHARE PRICE DATA'!F247</f>
        <v>1.905557242635899E-2</v>
      </c>
      <c r="G247" s="8">
        <f>('SHARE PRICE DATA'!G248-'SHARE PRICE DATA'!G247)/'SHARE PRICE DATA'!G247</f>
        <v>1.3827481483258793E-2</v>
      </c>
    </row>
    <row r="248" spans="1:7" ht="20.100000000000001" customHeight="1" x14ac:dyDescent="0.25">
      <c r="A248" s="4">
        <v>42009</v>
      </c>
      <c r="B248" s="7">
        <f>('SHARE PRICE DATA'!B249-'SHARE PRICE DATA'!B248)/'SHARE PRICE DATA'!B248</f>
        <v>1.1453113815318539E-2</v>
      </c>
      <c r="C248" s="7">
        <f>('SHARE PRICE DATA'!C249-'SHARE PRICE DATA'!C248)/'SHARE PRICE DATA'!C248</f>
        <v>-9.5980126467931342E-3</v>
      </c>
      <c r="D248" s="7">
        <f>('SHARE PRICE DATA'!D249-'SHARE PRICE DATA'!D248)/'SHARE PRICE DATA'!D248</f>
        <v>-8.4060269627279222E-3</v>
      </c>
      <c r="E248" s="7">
        <f>('SHARE PRICE DATA'!E249-'SHARE PRICE DATA'!E248)/'SHARE PRICE DATA'!E248</f>
        <v>1.4204730566234414E-2</v>
      </c>
      <c r="F248" s="7">
        <f>('SHARE PRICE DATA'!F249-'SHARE PRICE DATA'!F248)/'SHARE PRICE DATA'!F248</f>
        <v>-8.3687203556085995E-3</v>
      </c>
      <c r="G248" s="8">
        <f>('SHARE PRICE DATA'!G249-'SHARE PRICE DATA'!G248)/'SHARE PRICE DATA'!G248</f>
        <v>-1.6344005823314678E-3</v>
      </c>
    </row>
    <row r="249" spans="1:7" ht="20.100000000000001" customHeight="1" x14ac:dyDescent="0.25">
      <c r="A249" s="4">
        <v>42010</v>
      </c>
      <c r="B249" s="7">
        <f>('SHARE PRICE DATA'!B250-'SHARE PRICE DATA'!B249)/'SHARE PRICE DATA'!B249</f>
        <v>-5.8881811748053819E-2</v>
      </c>
      <c r="C249" s="7">
        <f>('SHARE PRICE DATA'!C250-'SHARE PRICE DATA'!C249)/'SHARE PRICE DATA'!C249</f>
        <v>-4.6744954965226314E-2</v>
      </c>
      <c r="D249" s="7">
        <f>('SHARE PRICE DATA'!D250-'SHARE PRICE DATA'!D249)/'SHARE PRICE DATA'!D249</f>
        <v>-4.0467050543826079E-2</v>
      </c>
      <c r="E249" s="7">
        <f>('SHARE PRICE DATA'!E250-'SHARE PRICE DATA'!E249)/'SHARE PRICE DATA'!E249</f>
        <v>-3.3825891423064629E-2</v>
      </c>
      <c r="F249" s="7">
        <f>('SHARE PRICE DATA'!F250-'SHARE PRICE DATA'!F249)/'SHARE PRICE DATA'!F249</f>
        <v>-1.9908845036562157E-2</v>
      </c>
      <c r="G249" s="8">
        <f>('SHARE PRICE DATA'!G250-'SHARE PRICE DATA'!G249)/'SHARE PRICE DATA'!G249</f>
        <v>-3.0703619525959066E-2</v>
      </c>
    </row>
    <row r="250" spans="1:7" ht="20.100000000000001" customHeight="1" x14ac:dyDescent="0.25">
      <c r="A250" s="4">
        <v>42011</v>
      </c>
      <c r="B250" s="7">
        <f>('SHARE PRICE DATA'!B251-'SHARE PRICE DATA'!B250)/'SHARE PRICE DATA'!B250</f>
        <v>1.6995036847646364E-2</v>
      </c>
      <c r="C250" s="7">
        <f>('SHARE PRICE DATA'!C251-'SHARE PRICE DATA'!C250)/'SHARE PRICE DATA'!C250</f>
        <v>2.3083363234062855E-2</v>
      </c>
      <c r="D250" s="7">
        <f>('SHARE PRICE DATA'!D251-'SHARE PRICE DATA'!D250)/'SHARE PRICE DATA'!D250</f>
        <v>1.3335555925988803E-3</v>
      </c>
      <c r="E250" s="7">
        <f>('SHARE PRICE DATA'!E251-'SHARE PRICE DATA'!E250)/'SHARE PRICE DATA'!E250</f>
        <v>-2.5268477574225852E-3</v>
      </c>
      <c r="F250" s="7">
        <f>('SHARE PRICE DATA'!F251-'SHARE PRICE DATA'!F250)/'SHARE PRICE DATA'!F250</f>
        <v>4.0626517106574578E-3</v>
      </c>
      <c r="G250" s="8">
        <f>('SHARE PRICE DATA'!G251-'SHARE PRICE DATA'!G250)/'SHARE PRICE DATA'!G250</f>
        <v>-2.9139459586044565E-3</v>
      </c>
    </row>
    <row r="251" spans="1:7" ht="20.100000000000001" customHeight="1" x14ac:dyDescent="0.25">
      <c r="A251" s="4">
        <v>42012</v>
      </c>
      <c r="B251" s="7">
        <f>('SHARE PRICE DATA'!B252-'SHARE PRICE DATA'!B251)/'SHARE PRICE DATA'!B251</f>
        <v>1.0351966873706004E-2</v>
      </c>
      <c r="C251" s="7">
        <f>('SHARE PRICE DATA'!C252-'SHARE PRICE DATA'!C251)/'SHARE PRICE DATA'!C251</f>
        <v>-1.4671498714051852E-2</v>
      </c>
      <c r="D251" s="7">
        <f>('SHARE PRICE DATA'!D252-'SHARE PRICE DATA'!D251)/'SHARE PRICE DATA'!D251</f>
        <v>1.4483103046445699E-2</v>
      </c>
      <c r="E251" s="7">
        <f>('SHARE PRICE DATA'!E252-'SHARE PRICE DATA'!E251)/'SHARE PRICE DATA'!E251</f>
        <v>6.366454451518253E-3</v>
      </c>
      <c r="F251" s="7">
        <f>('SHARE PRICE DATA'!F252-'SHARE PRICE DATA'!F251)/'SHARE PRICE DATA'!F251</f>
        <v>4.9623371335504891E-3</v>
      </c>
      <c r="G251" s="8">
        <f>('SHARE PRICE DATA'!G252-'SHARE PRICE DATA'!G251)/'SHARE PRICE DATA'!G251</f>
        <v>1.3597400406260826E-2</v>
      </c>
    </row>
    <row r="252" spans="1:7" ht="20.100000000000001" customHeight="1" x14ac:dyDescent="0.25">
      <c r="A252" s="4">
        <v>42013</v>
      </c>
      <c r="B252" s="7">
        <f>('SHARE PRICE DATA'!B253-'SHARE PRICE DATA'!B252)/'SHARE PRICE DATA'!B252</f>
        <v>2.7663934426229473E-2</v>
      </c>
      <c r="C252" s="7">
        <f>('SHARE PRICE DATA'!C253-'SHARE PRICE DATA'!C252)/'SHARE PRICE DATA'!C252</f>
        <v>2.0881532894346588E-2</v>
      </c>
      <c r="D252" s="7">
        <f>('SHARE PRICE DATA'!D253-'SHARE PRICE DATA'!D252)/'SHARE PRICE DATA'!D252</f>
        <v>-4.5946832950442317E-3</v>
      </c>
      <c r="E252" s="7">
        <f>('SHARE PRICE DATA'!E253-'SHARE PRICE DATA'!E252)/'SHARE PRICE DATA'!E252</f>
        <v>-6.0943296237412686E-3</v>
      </c>
      <c r="F252" s="7">
        <f>('SHARE PRICE DATA'!F253-'SHARE PRICE DATA'!F252)/'SHARE PRICE DATA'!F252</f>
        <v>5.0163328353295664E-2</v>
      </c>
      <c r="G252" s="8">
        <f>('SHARE PRICE DATA'!G253-'SHARE PRICE DATA'!G252)/'SHARE PRICE DATA'!G252</f>
        <v>6.7340770992616195E-3</v>
      </c>
    </row>
    <row r="253" spans="1:7" ht="20.100000000000001" customHeight="1" x14ac:dyDescent="0.25">
      <c r="A253" s="4">
        <v>42016</v>
      </c>
      <c r="B253" s="7">
        <f>('SHARE PRICE DATA'!B254-'SHARE PRICE DATA'!B253)/'SHARE PRICE DATA'!B253</f>
        <v>-8.9730807577269173E-3</v>
      </c>
      <c r="C253" s="7">
        <f>('SHARE PRICE DATA'!C254-'SHARE PRICE DATA'!C253)/'SHARE PRICE DATA'!C253</f>
        <v>-1.1505607530943216E-2</v>
      </c>
      <c r="D253" s="7">
        <f>('SHARE PRICE DATA'!D254-'SHARE PRICE DATA'!D253)/'SHARE PRICE DATA'!D253</f>
        <v>1.2363996043521265E-2</v>
      </c>
      <c r="E253" s="7">
        <f>('SHARE PRICE DATA'!E254-'SHARE PRICE DATA'!E253)/'SHARE PRICE DATA'!E253</f>
        <v>2.2860570514529426E-2</v>
      </c>
      <c r="F253" s="7">
        <f>('SHARE PRICE DATA'!F254-'SHARE PRICE DATA'!F253)/'SHARE PRICE DATA'!F253</f>
        <v>1.9844714506172884E-2</v>
      </c>
      <c r="G253" s="8">
        <f>('SHARE PRICE DATA'!G254-'SHARE PRICE DATA'!G253)/'SHARE PRICE DATA'!G253</f>
        <v>4.6211757576375377E-3</v>
      </c>
    </row>
    <row r="254" spans="1:7" ht="20.100000000000001" customHeight="1" x14ac:dyDescent="0.25">
      <c r="A254" s="4">
        <v>42017</v>
      </c>
      <c r="B254" s="7">
        <f>('SHARE PRICE DATA'!B255-'SHARE PRICE DATA'!B254)/'SHARE PRICE DATA'!B254</f>
        <v>-2.3713710836447258E-2</v>
      </c>
      <c r="C254" s="7">
        <f>('SHARE PRICE DATA'!C255-'SHARE PRICE DATA'!C254)/'SHARE PRICE DATA'!C254</f>
        <v>-8.8178237610957617E-3</v>
      </c>
      <c r="D254" s="7">
        <f>('SHARE PRICE DATA'!D255-'SHARE PRICE DATA'!D254)/'SHARE PRICE DATA'!D254</f>
        <v>-6.5135971340172611E-3</v>
      </c>
      <c r="E254" s="7">
        <f>('SHARE PRICE DATA'!E255-'SHARE PRICE DATA'!E254)/'SHARE PRICE DATA'!E254</f>
        <v>-9.3177819769335729E-3</v>
      </c>
      <c r="F254" s="7">
        <f>('SHARE PRICE DATA'!F255-'SHARE PRICE DATA'!F254)/'SHARE PRICE DATA'!F254</f>
        <v>-1.3003901170351105E-2</v>
      </c>
      <c r="G254" s="8">
        <f>('SHARE PRICE DATA'!G255-'SHARE PRICE DATA'!G254)/'SHARE PRICE DATA'!G254</f>
        <v>-5.783521422846355E-3</v>
      </c>
    </row>
    <row r="255" spans="1:7" ht="20.100000000000001" customHeight="1" x14ac:dyDescent="0.25">
      <c r="A255" s="4">
        <v>42018</v>
      </c>
      <c r="B255" s="7">
        <f>('SHARE PRICE DATA'!B256-'SHARE PRICE DATA'!B255)/'SHARE PRICE DATA'!B255</f>
        <v>1.2365670543206376E-2</v>
      </c>
      <c r="C255" s="7">
        <f>('SHARE PRICE DATA'!C256-'SHARE PRICE DATA'!C255)/'SHARE PRICE DATA'!C255</f>
        <v>-9.4893541308344702E-3</v>
      </c>
      <c r="D255" s="7">
        <f>('SHARE PRICE DATA'!D256-'SHARE PRICE DATA'!D255)/'SHARE PRICE DATA'!D255</f>
        <v>-9.8344533683006503E-4</v>
      </c>
      <c r="E255" s="7">
        <f>('SHARE PRICE DATA'!E256-'SHARE PRICE DATA'!E255)/'SHARE PRICE DATA'!E255</f>
        <v>-1.8087345435411732E-3</v>
      </c>
      <c r="F255" s="7">
        <f>('SHARE PRICE DATA'!F256-'SHARE PRICE DATA'!F255)/'SHARE PRICE DATA'!F255</f>
        <v>1.9906575637801023E-2</v>
      </c>
      <c r="G255" s="8">
        <f>('SHARE PRICE DATA'!G256-'SHARE PRICE DATA'!G255)/'SHARE PRICE DATA'!G255</f>
        <v>-2.8772251458757839E-3</v>
      </c>
    </row>
    <row r="256" spans="1:7" ht="20.100000000000001" customHeight="1" x14ac:dyDescent="0.25">
      <c r="A256" s="4">
        <v>42019</v>
      </c>
      <c r="B256" s="7">
        <f>('SHARE PRICE DATA'!B257-'SHARE PRICE DATA'!B256)/'SHARE PRICE DATA'!B256</f>
        <v>6.398138723280467E-3</v>
      </c>
      <c r="C256" s="7">
        <f>('SHARE PRICE DATA'!C257-'SHARE PRICE DATA'!C256)/'SHARE PRICE DATA'!C256</f>
        <v>3.5387102568708542E-2</v>
      </c>
      <c r="D256" s="7">
        <f>('SHARE PRICE DATA'!D257-'SHARE PRICE DATA'!D256)/'SHARE PRICE DATA'!D256</f>
        <v>5.0205086136177232E-2</v>
      </c>
      <c r="E256" s="7">
        <f>('SHARE PRICE DATA'!E257-'SHARE PRICE DATA'!E256)/'SHARE PRICE DATA'!E256</f>
        <v>3.6075511481566895E-2</v>
      </c>
      <c r="F256" s="7">
        <f>('SHARE PRICE DATA'!F257-'SHARE PRICE DATA'!F256)/'SHARE PRICE DATA'!F256</f>
        <v>2.4192033070272621E-3</v>
      </c>
      <c r="G256" s="8">
        <f>('SHARE PRICE DATA'!G257-'SHARE PRICE DATA'!G256)/'SHARE PRICE DATA'!G256</f>
        <v>2.6647705290779679E-2</v>
      </c>
    </row>
    <row r="257" spans="1:7" ht="20.100000000000001" customHeight="1" x14ac:dyDescent="0.25">
      <c r="A257" s="4">
        <v>42020</v>
      </c>
      <c r="B257" s="7">
        <f>('SHARE PRICE DATA'!B258-'SHARE PRICE DATA'!B257)/'SHARE PRICE DATA'!B257</f>
        <v>5.7795116312668289E-4</v>
      </c>
      <c r="C257" s="7">
        <f>('SHARE PRICE DATA'!C258-'SHARE PRICE DATA'!C257)/'SHARE PRICE DATA'!C257</f>
        <v>5.0890585241730015E-3</v>
      </c>
      <c r="D257" s="7">
        <f>('SHARE PRICE DATA'!D258-'SHARE PRICE DATA'!D257)/'SHARE PRICE DATA'!D257</f>
        <v>-1.3904077487892481E-2</v>
      </c>
      <c r="E257" s="7">
        <f>('SHARE PRICE DATA'!E258-'SHARE PRICE DATA'!E257)/'SHARE PRICE DATA'!E257</f>
        <v>1.3037395064868989E-2</v>
      </c>
      <c r="F257" s="7">
        <f>('SHARE PRICE DATA'!F258-'SHARE PRICE DATA'!F257)/'SHARE PRICE DATA'!F257</f>
        <v>-9.2785679139622424E-3</v>
      </c>
      <c r="G257" s="8">
        <f>('SHARE PRICE DATA'!G258-'SHARE PRICE DATA'!G257)/'SHARE PRICE DATA'!G257</f>
        <v>1.6505464719302079E-3</v>
      </c>
    </row>
    <row r="258" spans="1:7" ht="20.100000000000001" customHeight="1" x14ac:dyDescent="0.25">
      <c r="A258" s="4">
        <v>42023</v>
      </c>
      <c r="B258" s="7">
        <f>('SHARE PRICE DATA'!B259-'SHARE PRICE DATA'!B258)/'SHARE PRICE DATA'!B258</f>
        <v>4.1877256317689199E-3</v>
      </c>
      <c r="C258" s="7">
        <f>('SHARE PRICE DATA'!C259-'SHARE PRICE DATA'!C258)/'SHARE PRICE DATA'!C258</f>
        <v>1.2485615650172638E-2</v>
      </c>
      <c r="D258" s="7">
        <f>('SHARE PRICE DATA'!D259-'SHARE PRICE DATA'!D258)/'SHARE PRICE DATA'!D258</f>
        <v>-7.9214195183776922E-3</v>
      </c>
      <c r="E258" s="7">
        <f>('SHARE PRICE DATA'!E259-'SHARE PRICE DATA'!E258)/'SHARE PRICE DATA'!E258</f>
        <v>1.3811287588674743E-2</v>
      </c>
      <c r="F258" s="7">
        <f>('SHARE PRICE DATA'!F259-'SHARE PRICE DATA'!F258)/'SHARE PRICE DATA'!F258</f>
        <v>-5.5577891824137356E-3</v>
      </c>
      <c r="G258" s="8">
        <f>('SHARE PRICE DATA'!G259-'SHARE PRICE DATA'!G258)/'SHARE PRICE DATA'!G258</f>
        <v>4.9825954087722758E-3</v>
      </c>
    </row>
    <row r="259" spans="1:7" ht="20.100000000000001" customHeight="1" x14ac:dyDescent="0.25">
      <c r="A259" s="4">
        <v>42024</v>
      </c>
      <c r="B259" s="7">
        <f>('SHARE PRICE DATA'!B260-'SHARE PRICE DATA'!B259)/'SHARE PRICE DATA'!B259</f>
        <v>6.0396893874029994E-3</v>
      </c>
      <c r="C259" s="7">
        <f>('SHARE PRICE DATA'!C260-'SHARE PRICE DATA'!C259)/'SHARE PRICE DATA'!C259</f>
        <v>2.4208671932715753E-2</v>
      </c>
      <c r="D259" s="7">
        <f>('SHARE PRICE DATA'!D260-'SHARE PRICE DATA'!D259)/'SHARE PRICE DATA'!D259</f>
        <v>1.5809645480677061E-2</v>
      </c>
      <c r="E259" s="7">
        <f>('SHARE PRICE DATA'!E260-'SHARE PRICE DATA'!E259)/'SHARE PRICE DATA'!E259</f>
        <v>8.2667657440088603E-3</v>
      </c>
      <c r="F259" s="7">
        <f>('SHARE PRICE DATA'!F260-'SHARE PRICE DATA'!F259)/'SHARE PRICE DATA'!F259</f>
        <v>9.4891552511414661E-3</v>
      </c>
      <c r="G259" s="8">
        <f>('SHARE PRICE DATA'!G260-'SHARE PRICE DATA'!G259)/'SHARE PRICE DATA'!G259</f>
        <v>1.84933767980409E-2</v>
      </c>
    </row>
    <row r="260" spans="1:7" ht="20.100000000000001" customHeight="1" x14ac:dyDescent="0.25">
      <c r="A260" s="4">
        <v>42025</v>
      </c>
      <c r="B260" s="7">
        <f>('SHARE PRICE DATA'!B261-'SHARE PRICE DATA'!B260)/'SHARE PRICE DATA'!B260</f>
        <v>-1.2435677530017217E-2</v>
      </c>
      <c r="C260" s="7">
        <f>('SHARE PRICE DATA'!C261-'SHARE PRICE DATA'!C260)/'SHARE PRICE DATA'!C260</f>
        <v>3.8839260944348889E-3</v>
      </c>
      <c r="D260" s="7">
        <f>('SHARE PRICE DATA'!D261-'SHARE PRICE DATA'!D260)/'SHARE PRICE DATA'!D260</f>
        <v>2.4524445841848801E-2</v>
      </c>
      <c r="E260" s="7">
        <f>('SHARE PRICE DATA'!E261-'SHARE PRICE DATA'!E260)/'SHARE PRICE DATA'!E260</f>
        <v>1.2682327652387589E-2</v>
      </c>
      <c r="F260" s="7">
        <f>('SHARE PRICE DATA'!F261-'SHARE PRICE DATA'!F260)/'SHARE PRICE DATA'!F260</f>
        <v>2.0142766273234858E-2</v>
      </c>
      <c r="G260" s="8">
        <f>('SHARE PRICE DATA'!G261-'SHARE PRICE DATA'!G260)/'SHARE PRICE DATA'!G260</f>
        <v>3.6196350348988659E-3</v>
      </c>
    </row>
    <row r="261" spans="1:7" ht="20.100000000000001" customHeight="1" x14ac:dyDescent="0.25">
      <c r="A261" s="4">
        <v>42026</v>
      </c>
      <c r="B261" s="7">
        <f>('SHARE PRICE DATA'!B262-'SHARE PRICE DATA'!B261)/'SHARE PRICE DATA'!B261</f>
        <v>2.0118685772181181E-2</v>
      </c>
      <c r="C261" s="7">
        <f>('SHARE PRICE DATA'!C262-'SHARE PRICE DATA'!C261)/'SHARE PRICE DATA'!C261</f>
        <v>-2.2715967501243526E-2</v>
      </c>
      <c r="D261" s="7">
        <f>('SHARE PRICE DATA'!D262-'SHARE PRICE DATA'!D261)/'SHARE PRICE DATA'!D261</f>
        <v>-4.4499002608563614E-3</v>
      </c>
      <c r="E261" s="7">
        <f>('SHARE PRICE DATA'!E262-'SHARE PRICE DATA'!E261)/'SHARE PRICE DATA'!E261</f>
        <v>8.6118018072653384E-3</v>
      </c>
      <c r="F261" s="7">
        <f>('SHARE PRICE DATA'!F262-'SHARE PRICE DATA'!F261)/'SHARE PRICE DATA'!F261</f>
        <v>1.4133296383538826E-2</v>
      </c>
      <c r="G261" s="8">
        <f>('SHARE PRICE DATA'!G262-'SHARE PRICE DATA'!G261)/'SHARE PRICE DATA'!G261</f>
        <v>4.0555425170809732E-3</v>
      </c>
    </row>
    <row r="262" spans="1:7" ht="20.100000000000001" customHeight="1" x14ac:dyDescent="0.25">
      <c r="A262" s="4">
        <v>42027</v>
      </c>
      <c r="B262" s="7">
        <f>('SHARE PRICE DATA'!B263-'SHARE PRICE DATA'!B262)/'SHARE PRICE DATA'!B262</f>
        <v>-1.0925085130533389E-2</v>
      </c>
      <c r="C262" s="7">
        <f>('SHARE PRICE DATA'!C263-'SHARE PRICE DATA'!C262)/'SHARE PRICE DATA'!C262</f>
        <v>3.223617237869045E-3</v>
      </c>
      <c r="D262" s="7">
        <f>('SHARE PRICE DATA'!D263-'SHARE PRICE DATA'!D262)/'SHARE PRICE DATA'!D262</f>
        <v>9.0937114673244317E-3</v>
      </c>
      <c r="E262" s="7">
        <f>('SHARE PRICE DATA'!E263-'SHARE PRICE DATA'!E262)/'SHARE PRICE DATA'!E262</f>
        <v>2.5825266069388519E-2</v>
      </c>
      <c r="F262" s="7">
        <f>('SHARE PRICE DATA'!F263-'SHARE PRICE DATA'!F262)/'SHARE PRICE DATA'!F262</f>
        <v>8.3572437036026626E-3</v>
      </c>
      <c r="G262" s="8">
        <f>('SHARE PRICE DATA'!G263-'SHARE PRICE DATA'!G262)/'SHARE PRICE DATA'!G262</f>
        <v>9.4056337270676822E-3</v>
      </c>
    </row>
    <row r="263" spans="1:7" ht="20.100000000000001" customHeight="1" x14ac:dyDescent="0.25">
      <c r="A263" s="4">
        <v>42031</v>
      </c>
      <c r="B263" s="7">
        <f>('SHARE PRICE DATA'!B264-'SHARE PRICE DATA'!B263)/'SHARE PRICE DATA'!B263</f>
        <v>3.1559317171136591E-3</v>
      </c>
      <c r="C263" s="7">
        <f>('SHARE PRICE DATA'!C264-'SHARE PRICE DATA'!C263)/'SHARE PRICE DATA'!C263</f>
        <v>2.0294266869608822E-3</v>
      </c>
      <c r="D263" s="7">
        <f>('SHARE PRICE DATA'!D264-'SHARE PRICE DATA'!D263)/'SHARE PRICE DATA'!D263</f>
        <v>7.4843439743393567E-3</v>
      </c>
      <c r="E263" s="7">
        <f>('SHARE PRICE DATA'!E264-'SHARE PRICE DATA'!E263)/'SHARE PRICE DATA'!E263</f>
        <v>2.0720377480144273E-2</v>
      </c>
      <c r="F263" s="7">
        <f>('SHARE PRICE DATA'!F264-'SHARE PRICE DATA'!F263)/'SHARE PRICE DATA'!F263</f>
        <v>-3.5252139743908305E-2</v>
      </c>
      <c r="G263" s="8">
        <f>('SHARE PRICE DATA'!G264-'SHARE PRICE DATA'!G263)/'SHARE PRICE DATA'!G263</f>
        <v>9.9799035754148981E-3</v>
      </c>
    </row>
    <row r="264" spans="1:7" ht="20.100000000000001" customHeight="1" x14ac:dyDescent="0.25">
      <c r="A264" s="4">
        <v>42032</v>
      </c>
      <c r="B264" s="7">
        <f>('SHARE PRICE DATA'!B265-'SHARE PRICE DATA'!B264)/'SHARE PRICE DATA'!B264</f>
        <v>1.2727012727012857E-2</v>
      </c>
      <c r="C264" s="7">
        <f>('SHARE PRICE DATA'!C265-'SHARE PRICE DATA'!C264)/'SHARE PRICE DATA'!C264</f>
        <v>1.9240506329113949E-2</v>
      </c>
      <c r="D264" s="7">
        <f>('SHARE PRICE DATA'!D265-'SHARE PRICE DATA'!D264)/'SHARE PRICE DATA'!D264</f>
        <v>1.4099454214675492E-2</v>
      </c>
      <c r="E264" s="7">
        <f>('SHARE PRICE DATA'!E265-'SHARE PRICE DATA'!E264)/'SHARE PRICE DATA'!E264</f>
        <v>-2.5123463879637074E-2</v>
      </c>
      <c r="F264" s="7">
        <f>('SHARE PRICE DATA'!F265-'SHARE PRICE DATA'!F264)/'SHARE PRICE DATA'!F264</f>
        <v>4.2602996254681221E-3</v>
      </c>
      <c r="G264" s="8">
        <f>('SHARE PRICE DATA'!G265-'SHARE PRICE DATA'!G264)/'SHARE PRICE DATA'!G264</f>
        <v>-4.010680720056035E-4</v>
      </c>
    </row>
    <row r="265" spans="1:7" ht="20.100000000000001" customHeight="1" x14ac:dyDescent="0.25">
      <c r="A265" s="4">
        <v>42033</v>
      </c>
      <c r="B265" s="7">
        <f>('SHARE PRICE DATA'!B266-'SHARE PRICE DATA'!B265)/'SHARE PRICE DATA'!B265</f>
        <v>-6.3541372493645856E-3</v>
      </c>
      <c r="C265" s="7">
        <f>('SHARE PRICE DATA'!C266-'SHARE PRICE DATA'!C265)/'SHARE PRICE DATA'!C265</f>
        <v>2.4341778440139045E-2</v>
      </c>
      <c r="D265" s="7">
        <f>('SHARE PRICE DATA'!D266-'SHARE PRICE DATA'!D265)/'SHARE PRICE DATA'!D265</f>
        <v>-2.3022873374196409E-2</v>
      </c>
      <c r="E265" s="7">
        <f>('SHARE PRICE DATA'!E266-'SHARE PRICE DATA'!E265)/'SHARE PRICE DATA'!E265</f>
        <v>1.2752923158483705E-2</v>
      </c>
      <c r="F265" s="7">
        <f>('SHARE PRICE DATA'!F266-'SHARE PRICE DATA'!F265)/'SHARE PRICE DATA'!F265</f>
        <v>-1.0255932124375638E-3</v>
      </c>
      <c r="G265" s="8">
        <f>('SHARE PRICE DATA'!G266-'SHARE PRICE DATA'!G265)/'SHARE PRICE DATA'!G265</f>
        <v>4.1472733682057531E-3</v>
      </c>
    </row>
    <row r="266" spans="1:7" ht="20.100000000000001" customHeight="1" x14ac:dyDescent="0.25">
      <c r="A266" s="4">
        <v>42034</v>
      </c>
      <c r="B266" s="7">
        <f>('SHARE PRICE DATA'!B267-'SHARE PRICE DATA'!B266)/'SHARE PRICE DATA'!B266</f>
        <v>-1.1368480886742478E-3</v>
      </c>
      <c r="C266" s="7">
        <f>('SHARE PRICE DATA'!C267-'SHARE PRICE DATA'!C266)/'SHARE PRICE DATA'!C266</f>
        <v>-1.3525164349606589E-2</v>
      </c>
      <c r="D266" s="7">
        <f>('SHARE PRICE DATA'!D267-'SHARE PRICE DATA'!D266)/'SHARE PRICE DATA'!D266</f>
        <v>-5.1262433052792655E-2</v>
      </c>
      <c r="E266" s="7">
        <f>('SHARE PRICE DATA'!E267-'SHARE PRICE DATA'!E266)/'SHARE PRICE DATA'!E266</f>
        <v>-1.1167335543535186E-2</v>
      </c>
      <c r="F266" s="7">
        <f>('SHARE PRICE DATA'!F267-'SHARE PRICE DATA'!F266)/'SHARE PRICE DATA'!F266</f>
        <v>-6.9998600028041877E-5</v>
      </c>
      <c r="G266" s="8">
        <f>('SHARE PRICE DATA'!G267-'SHARE PRICE DATA'!G266)/'SHARE PRICE DATA'!G266</f>
        <v>-1.6805601552737578E-2</v>
      </c>
    </row>
    <row r="267" spans="1:7" ht="20.100000000000001" customHeight="1" x14ac:dyDescent="0.25">
      <c r="A267" s="4">
        <v>42037</v>
      </c>
      <c r="B267" s="7">
        <f>('SHARE PRICE DATA'!B268-'SHARE PRICE DATA'!B267)/'SHARE PRICE DATA'!B267</f>
        <v>-4.1257646891449387E-3</v>
      </c>
      <c r="C267" s="7">
        <f>('SHARE PRICE DATA'!C268-'SHARE PRICE DATA'!C267)/'SHARE PRICE DATA'!C267</f>
        <v>-8.1389632381056922E-3</v>
      </c>
      <c r="D267" s="7">
        <f>('SHARE PRICE DATA'!D268-'SHARE PRICE DATA'!D267)/'SHARE PRICE DATA'!D267</f>
        <v>-7.0967741935483502E-3</v>
      </c>
      <c r="E267" s="7">
        <f>('SHARE PRICE DATA'!E268-'SHARE PRICE DATA'!E267)/'SHARE PRICE DATA'!E267</f>
        <v>1.9498853008646604E-2</v>
      </c>
      <c r="F267" s="7">
        <f>('SHARE PRICE DATA'!F268-'SHARE PRICE DATA'!F267)/'SHARE PRICE DATA'!F267</f>
        <v>-3.9201960098005327E-3</v>
      </c>
      <c r="G267" s="8">
        <f>('SHARE PRICE DATA'!G268-'SHARE PRICE DATA'!G267)/'SHARE PRICE DATA'!G267</f>
        <v>-2.0792963014362939E-3</v>
      </c>
    </row>
    <row r="268" spans="1:7" ht="20.100000000000001" customHeight="1" x14ac:dyDescent="0.25">
      <c r="A268" s="4">
        <v>42038</v>
      </c>
      <c r="B268" s="7">
        <f>('SHARE PRICE DATA'!B269-'SHARE PRICE DATA'!B268)/'SHARE PRICE DATA'!B268</f>
        <v>2.642857142857143E-2</v>
      </c>
      <c r="C268" s="7">
        <f>('SHARE PRICE DATA'!C269-'SHARE PRICE DATA'!C268)/'SHARE PRICE DATA'!C268</f>
        <v>3.2547637405000628E-2</v>
      </c>
      <c r="D268" s="7">
        <f>('SHARE PRICE DATA'!D269-'SHARE PRICE DATA'!D268)/'SHARE PRICE DATA'!D268</f>
        <v>-2.4853801169590753E-2</v>
      </c>
      <c r="E268" s="7">
        <f>('SHARE PRICE DATA'!E269-'SHARE PRICE DATA'!E268)/'SHARE PRICE DATA'!E268</f>
        <v>-6.0868310976488994E-3</v>
      </c>
      <c r="F268" s="7">
        <f>('SHARE PRICE DATA'!F269-'SHARE PRICE DATA'!F268)/'SHARE PRICE DATA'!F268</f>
        <v>-6.5593740483051045E-3</v>
      </c>
      <c r="G268" s="8">
        <f>('SHARE PRICE DATA'!G269-'SHARE PRICE DATA'!G268)/'SHARE PRICE DATA'!G268</f>
        <v>-4.1936978127048823E-3</v>
      </c>
    </row>
    <row r="269" spans="1:7" ht="20.100000000000001" customHeight="1" x14ac:dyDescent="0.25">
      <c r="A269" s="4">
        <v>42039</v>
      </c>
      <c r="B269" s="7">
        <f>('SHARE PRICE DATA'!B270-'SHARE PRICE DATA'!B269)/'SHARE PRICE DATA'!B269</f>
        <v>2.5330549756437084E-2</v>
      </c>
      <c r="C269" s="7">
        <f>('SHARE PRICE DATA'!C270-'SHARE PRICE DATA'!C269)/'SHARE PRICE DATA'!C269</f>
        <v>-9.3338311376606753E-3</v>
      </c>
      <c r="D269" s="7">
        <f>('SHARE PRICE DATA'!D270-'SHARE PRICE DATA'!D269)/'SHARE PRICE DATA'!D269</f>
        <v>-2.3155089122105579E-2</v>
      </c>
      <c r="E269" s="7">
        <f>('SHARE PRICE DATA'!E270-'SHARE PRICE DATA'!E269)/'SHARE PRICE DATA'!E269</f>
        <v>-1.9010855053114298E-2</v>
      </c>
      <c r="F269" s="7">
        <f>('SHARE PRICE DATA'!F270-'SHARE PRICE DATA'!F269)/'SHARE PRICE DATA'!F269</f>
        <v>1.0234159454807119E-2</v>
      </c>
      <c r="G269" s="8">
        <f>('SHARE PRICE DATA'!G270-'SHARE PRICE DATA'!G269)/'SHARE PRICE DATA'!G269</f>
        <v>-4.0354977596659481E-3</v>
      </c>
    </row>
    <row r="270" spans="1:7" ht="20.100000000000001" customHeight="1" x14ac:dyDescent="0.25">
      <c r="A270" s="4">
        <v>42040</v>
      </c>
      <c r="B270" s="7">
        <f>('SHARE PRICE DATA'!B271-'SHARE PRICE DATA'!B270)/'SHARE PRICE DATA'!B270</f>
        <v>-3.3799375593864651E-2</v>
      </c>
      <c r="C270" s="7">
        <f>('SHARE PRICE DATA'!C271-'SHARE PRICE DATA'!C270)/'SHARE PRICE DATA'!C270</f>
        <v>-6.8375148056423196E-3</v>
      </c>
      <c r="D270" s="7">
        <f>('SHARE PRICE DATA'!D271-'SHARE PRICE DATA'!D270)/'SHARE PRICE DATA'!D270</f>
        <v>-8.1855388813096095E-3</v>
      </c>
      <c r="E270" s="7">
        <f>('SHARE PRICE DATA'!E271-'SHARE PRICE DATA'!E270)/'SHARE PRICE DATA'!E270</f>
        <v>-3.7575076185686774E-3</v>
      </c>
      <c r="F270" s="7">
        <f>('SHARE PRICE DATA'!F271-'SHARE PRICE DATA'!F270)/'SHARE PRICE DATA'!F270</f>
        <v>2.4065731425503476E-2</v>
      </c>
      <c r="G270" s="8">
        <f>('SHARE PRICE DATA'!G271-'SHARE PRICE DATA'!G270)/'SHARE PRICE DATA'!G270</f>
        <v>-1.1127610565482531E-3</v>
      </c>
    </row>
    <row r="271" spans="1:7" ht="20.100000000000001" customHeight="1" x14ac:dyDescent="0.25">
      <c r="A271" s="4">
        <v>42041</v>
      </c>
      <c r="B271" s="7">
        <f>('SHARE PRICE DATA'!B272-'SHARE PRICE DATA'!B271)/'SHARE PRICE DATA'!B271</f>
        <v>-1.3908401236302301E-2</v>
      </c>
      <c r="C271" s="7">
        <f>('SHARE PRICE DATA'!C272-'SHARE PRICE DATA'!C271)/'SHARE PRICE DATA'!C271</f>
        <v>-1.2901826855315202E-2</v>
      </c>
      <c r="D271" s="7">
        <f>('SHARE PRICE DATA'!D272-'SHARE PRICE DATA'!D271)/'SHARE PRICE DATA'!D271</f>
        <v>-1.5474552957358619E-3</v>
      </c>
      <c r="E271" s="7">
        <f>('SHARE PRICE DATA'!E272-'SHARE PRICE DATA'!E271)/'SHARE PRICE DATA'!E271</f>
        <v>4.4547398431931578E-4</v>
      </c>
      <c r="F271" s="7">
        <f>('SHARE PRICE DATA'!F272-'SHARE PRICE DATA'!F271)/'SHARE PRICE DATA'!F271</f>
        <v>1.6297410649161195E-2</v>
      </c>
      <c r="G271" s="8">
        <f>('SHARE PRICE DATA'!G272-'SHARE PRICE DATA'!G271)/'SHARE PRICE DATA'!G271</f>
        <v>-4.6119766510450532E-3</v>
      </c>
    </row>
    <row r="272" spans="1:7" ht="20.100000000000001" customHeight="1" x14ac:dyDescent="0.25">
      <c r="A272" s="4">
        <v>42044</v>
      </c>
      <c r="B272" s="7">
        <f>('SHARE PRICE DATA'!B273-'SHARE PRICE DATA'!B272)/'SHARE PRICE DATA'!B272</f>
        <v>1.5101866362729767E-2</v>
      </c>
      <c r="C272" s="7">
        <f>('SHARE PRICE DATA'!C273-'SHARE PRICE DATA'!C272)/'SHARE PRICE DATA'!C272</f>
        <v>-1.4443407106376068E-2</v>
      </c>
      <c r="D272" s="7">
        <f>('SHARE PRICE DATA'!D273-'SHARE PRICE DATA'!D272)/'SHARE PRICE DATA'!D272</f>
        <v>-3.6507663165145587E-2</v>
      </c>
      <c r="E272" s="7">
        <f>('SHARE PRICE DATA'!E273-'SHARE PRICE DATA'!E272)/'SHARE PRICE DATA'!E272</f>
        <v>-6.610858788256592E-2</v>
      </c>
      <c r="F272" s="7">
        <f>('SHARE PRICE DATA'!F273-'SHARE PRICE DATA'!F272)/'SHARE PRICE DATA'!F272</f>
        <v>9.3525018503150745E-3</v>
      </c>
      <c r="G272" s="8">
        <f>('SHARE PRICE DATA'!G273-'SHARE PRICE DATA'!G272)/'SHARE PRICE DATA'!G272</f>
        <v>-1.7080630171206763E-2</v>
      </c>
    </row>
    <row r="273" spans="1:7" ht="20.100000000000001" customHeight="1" x14ac:dyDescent="0.25">
      <c r="A273" s="4">
        <v>42045</v>
      </c>
      <c r="B273" s="7">
        <f>('SHARE PRICE DATA'!B274-'SHARE PRICE DATA'!B273)/'SHARE PRICE DATA'!B273</f>
        <v>-3.6491228070175759E-3</v>
      </c>
      <c r="C273" s="7">
        <f>('SHARE PRICE DATA'!C274-'SHARE PRICE DATA'!C273)/'SHARE PRICE DATA'!C273</f>
        <v>-1.6271035328206743E-2</v>
      </c>
      <c r="D273" s="7">
        <f>('SHARE PRICE DATA'!D274-'SHARE PRICE DATA'!D273)/'SHARE PRICE DATA'!D273</f>
        <v>2.645218945487034E-2</v>
      </c>
      <c r="E273" s="7">
        <f>('SHARE PRICE DATA'!E274-'SHARE PRICE DATA'!E273)/'SHARE PRICE DATA'!E273</f>
        <v>5.0858232676411603E-4</v>
      </c>
      <c r="F273" s="7">
        <f>('SHARE PRICE DATA'!F274-'SHARE PRICE DATA'!F273)/'SHARE PRICE DATA'!F273</f>
        <v>1.3376588747667038E-2</v>
      </c>
      <c r="G273" s="8">
        <f>('SHARE PRICE DATA'!G274-'SHARE PRICE DATA'!G273)/'SHARE PRICE DATA'!G273</f>
        <v>4.5427508529835587E-3</v>
      </c>
    </row>
    <row r="274" spans="1:7" ht="20.100000000000001" customHeight="1" x14ac:dyDescent="0.25">
      <c r="A274" s="4">
        <v>42046</v>
      </c>
      <c r="B274" s="7">
        <f>('SHARE PRICE DATA'!B275-'SHARE PRICE DATA'!B274)/'SHARE PRICE DATA'!B274</f>
        <v>-2.6341738272996101E-2</v>
      </c>
      <c r="C274" s="7">
        <f>('SHARE PRICE DATA'!C275-'SHARE PRICE DATA'!C274)/'SHARE PRICE DATA'!C274</f>
        <v>2.0675201087572221E-2</v>
      </c>
      <c r="D274" s="7">
        <f>('SHARE PRICE DATA'!D275-'SHARE PRICE DATA'!D274)/'SHARE PRICE DATA'!D274</f>
        <v>-4.0048755006093584E-3</v>
      </c>
      <c r="E274" s="7">
        <f>('SHARE PRICE DATA'!E275-'SHARE PRICE DATA'!E274)/'SHARE PRICE DATA'!E274</f>
        <v>2.5670352014233126E-2</v>
      </c>
      <c r="F274" s="7">
        <f>('SHARE PRICE DATA'!F275-'SHARE PRICE DATA'!F274)/'SHARE PRICE DATA'!F274</f>
        <v>3.0259176424153118E-3</v>
      </c>
      <c r="G274" s="8">
        <f>('SHARE PRICE DATA'!G275-'SHARE PRICE DATA'!G274)/'SHARE PRICE DATA'!G274</f>
        <v>6.289758432367276E-3</v>
      </c>
    </row>
    <row r="275" spans="1:7" ht="20.100000000000001" customHeight="1" x14ac:dyDescent="0.25">
      <c r="A275" s="4">
        <v>42047</v>
      </c>
      <c r="B275" s="7">
        <f>('SHARE PRICE DATA'!B276-'SHARE PRICE DATA'!B275)/'SHARE PRICE DATA'!B275</f>
        <v>3.4722222222221891E-3</v>
      </c>
      <c r="C275" s="7">
        <f>('SHARE PRICE DATA'!C276-'SHARE PRICE DATA'!C275)/'SHARE PRICE DATA'!C275</f>
        <v>1.0544425328819579E-2</v>
      </c>
      <c r="D275" s="7">
        <f>('SHARE PRICE DATA'!D276-'SHARE PRICE DATA'!D275)/'SHARE PRICE DATA'!D275</f>
        <v>-5.5944055944056742E-3</v>
      </c>
      <c r="E275" s="7">
        <f>('SHARE PRICE DATA'!E276-'SHARE PRICE DATA'!E275)/'SHARE PRICE DATA'!E275</f>
        <v>2.0195762606864023E-2</v>
      </c>
      <c r="F275" s="7">
        <f>('SHARE PRICE DATA'!F276-'SHARE PRICE DATA'!F275)/'SHARE PRICE DATA'!F275</f>
        <v>1.235134662469395E-2</v>
      </c>
      <c r="G275" s="8">
        <f>('SHARE PRICE DATA'!G276-'SHARE PRICE DATA'!G275)/'SHARE PRICE DATA'!G275</f>
        <v>9.5020076070731607E-3</v>
      </c>
    </row>
    <row r="276" spans="1:7" ht="20.100000000000001" customHeight="1" x14ac:dyDescent="0.25">
      <c r="A276" s="4">
        <v>42048</v>
      </c>
      <c r="B276" s="7">
        <f>('SHARE PRICE DATA'!B277-'SHARE PRICE DATA'!B276)/'SHARE PRICE DATA'!B276</f>
        <v>-1.9896193771626394E-2</v>
      </c>
      <c r="C276" s="7">
        <f>('SHARE PRICE DATA'!C277-'SHARE PRICE DATA'!C276)/'SHARE PRICE DATA'!C276</f>
        <v>7.413916195288044E-3</v>
      </c>
      <c r="D276" s="7">
        <f>('SHARE PRICE DATA'!D277-'SHARE PRICE DATA'!D276)/'SHARE PRICE DATA'!D276</f>
        <v>7.9641350210970588E-2</v>
      </c>
      <c r="E276" s="7">
        <f>('SHARE PRICE DATA'!E277-'SHARE PRICE DATA'!E276)/'SHARE PRICE DATA'!E276</f>
        <v>9.0782122905028219E-3</v>
      </c>
      <c r="F276" s="7">
        <f>('SHARE PRICE DATA'!F277-'SHARE PRICE DATA'!F276)/'SHARE PRICE DATA'!F276</f>
        <v>-8.2273424172405914E-3</v>
      </c>
      <c r="G276" s="8">
        <f>('SHARE PRICE DATA'!G277-'SHARE PRICE DATA'!G276)/'SHARE PRICE DATA'!G276</f>
        <v>1.0061759896685023E-2</v>
      </c>
    </row>
    <row r="277" spans="1:7" ht="20.100000000000001" customHeight="1" x14ac:dyDescent="0.25">
      <c r="A277" s="4">
        <v>42051</v>
      </c>
      <c r="B277" s="7">
        <f>('SHARE PRICE DATA'!B278-'SHARE PRICE DATA'!B277)/'SHARE PRICE DATA'!B277</f>
        <v>1.765225066196007E-3</v>
      </c>
      <c r="C277" s="7">
        <f>('SHARE PRICE DATA'!C278-'SHARE PRICE DATA'!C277)/'SHARE PRICE DATA'!C277</f>
        <v>-1.5863497601395625E-2</v>
      </c>
      <c r="D277" s="7">
        <f>('SHARE PRICE DATA'!D278-'SHARE PRICE DATA'!D277)/'SHARE PRICE DATA'!D277</f>
        <v>-8.1419964175215764E-4</v>
      </c>
      <c r="E277" s="7">
        <f>('SHARE PRICE DATA'!E278-'SHARE PRICE DATA'!E277)/'SHARE PRICE DATA'!E277</f>
        <v>-7.1009477959981674E-3</v>
      </c>
      <c r="F277" s="7">
        <f>('SHARE PRICE DATA'!F278-'SHARE PRICE DATA'!F277)/'SHARE PRICE DATA'!F277</f>
        <v>-7.7948092666783181E-3</v>
      </c>
      <c r="G277" s="8">
        <f>('SHARE PRICE DATA'!G278-'SHARE PRICE DATA'!G277)/'SHARE PRICE DATA'!G277</f>
        <v>1.407461712401464E-3</v>
      </c>
    </row>
    <row r="278" spans="1:7" ht="20.100000000000001" customHeight="1" x14ac:dyDescent="0.25">
      <c r="A278" s="4">
        <v>42053</v>
      </c>
      <c r="B278" s="7">
        <f>('SHARE PRICE DATA'!B279-'SHARE PRICE DATA'!B278)/'SHARE PRICE DATA'!B278</f>
        <v>-2.3201174743024897E-2</v>
      </c>
      <c r="C278" s="7">
        <f>('SHARE PRICE DATA'!C279-'SHARE PRICE DATA'!C278)/'SHARE PRICE DATA'!C278</f>
        <v>-1.3294189331412307E-3</v>
      </c>
      <c r="D278" s="7">
        <f>('SHARE PRICE DATA'!D279-'SHARE PRICE DATA'!D278)/'SHARE PRICE DATA'!D278</f>
        <v>-4.0743155149934812E-3</v>
      </c>
      <c r="E278" s="7">
        <f>('SHARE PRICE DATA'!E279-'SHARE PRICE DATA'!E278)/'SHARE PRICE DATA'!E278</f>
        <v>8.5760174550743133E-3</v>
      </c>
      <c r="F278" s="7">
        <f>('SHARE PRICE DATA'!F279-'SHARE PRICE DATA'!F278)/'SHARE PRICE DATA'!F278</f>
        <v>7.5707702435813037E-3</v>
      </c>
      <c r="G278" s="8">
        <f>('SHARE PRICE DATA'!G279-'SHARE PRICE DATA'!G278)/'SHARE PRICE DATA'!G278</f>
        <v>6.3282797705096734E-3</v>
      </c>
    </row>
    <row r="279" spans="1:7" ht="20.100000000000001" customHeight="1" x14ac:dyDescent="0.25">
      <c r="A279" s="4">
        <v>42054</v>
      </c>
      <c r="B279" s="7">
        <f>('SHARE PRICE DATA'!B280-'SHARE PRICE DATA'!B279)/'SHARE PRICE DATA'!B279</f>
        <v>3.0066145520144315E-3</v>
      </c>
      <c r="C279" s="7">
        <f>('SHARE PRICE DATA'!C280-'SHARE PRICE DATA'!C279)/'SHARE PRICE DATA'!C279</f>
        <v>-1.1093238671032529E-4</v>
      </c>
      <c r="D279" s="7">
        <f>('SHARE PRICE DATA'!D280-'SHARE PRICE DATA'!D279)/'SHARE PRICE DATA'!D279</f>
        <v>-1.0472917689412498E-2</v>
      </c>
      <c r="E279" s="7">
        <f>('SHARE PRICE DATA'!E280-'SHARE PRICE DATA'!E279)/'SHARE PRICE DATA'!E279</f>
        <v>2.127276005047779E-2</v>
      </c>
      <c r="F279" s="7">
        <f>('SHARE PRICE DATA'!F280-'SHARE PRICE DATA'!F279)/'SHARE PRICE DATA'!F279</f>
        <v>1.3437874333006604E-2</v>
      </c>
      <c r="G279" s="8">
        <f>('SHARE PRICE DATA'!G280-'SHARE PRICE DATA'!G279)/'SHARE PRICE DATA'!G279</f>
        <v>4.8434086191596545E-3</v>
      </c>
    </row>
    <row r="280" spans="1:7" ht="20.100000000000001" customHeight="1" x14ac:dyDescent="0.25">
      <c r="A280" s="4">
        <v>42055</v>
      </c>
      <c r="B280" s="7">
        <f>('SHARE PRICE DATA'!B281-'SHARE PRICE DATA'!B280)/'SHARE PRICE DATA'!B280</f>
        <v>-7.0443645083933535E-3</v>
      </c>
      <c r="C280" s="7">
        <f>('SHARE PRICE DATA'!C281-'SHARE PRICE DATA'!C280)/'SHARE PRICE DATA'!C280</f>
        <v>-3.1175459033671738E-2</v>
      </c>
      <c r="D280" s="7">
        <f>('SHARE PRICE DATA'!D281-'SHARE PRICE DATA'!D280)/'SHARE PRICE DATA'!D280</f>
        <v>-3.3074251695062919E-4</v>
      </c>
      <c r="E280" s="7">
        <f>('SHARE PRICE DATA'!E281-'SHARE PRICE DATA'!E280)/'SHARE PRICE DATA'!E280</f>
        <v>-1.276846131215066E-2</v>
      </c>
      <c r="F280" s="7">
        <f>('SHARE PRICE DATA'!F281-'SHARE PRICE DATA'!F280)/'SHARE PRICE DATA'!F280</f>
        <v>-1.8181036705922689E-2</v>
      </c>
      <c r="G280" s="8">
        <f>('SHARE PRICE DATA'!G281-'SHARE PRICE DATA'!G280)/'SHARE PRICE DATA'!G280</f>
        <v>-7.8357845474907595E-3</v>
      </c>
    </row>
    <row r="281" spans="1:7" ht="20.100000000000001" customHeight="1" x14ac:dyDescent="0.25">
      <c r="A281" s="4">
        <v>42058</v>
      </c>
      <c r="B281" s="7">
        <f>('SHARE PRICE DATA'!B282-'SHARE PRICE DATA'!B281)/'SHARE PRICE DATA'!B281</f>
        <v>-1.8716981132075438E-2</v>
      </c>
      <c r="C281" s="7">
        <f>('SHARE PRICE DATA'!C282-'SHARE PRICE DATA'!C281)/'SHARE PRICE DATA'!C281</f>
        <v>-2.5307758373890665E-2</v>
      </c>
      <c r="D281" s="7">
        <f>('SHARE PRICE DATA'!D282-'SHARE PRICE DATA'!D281)/'SHARE PRICE DATA'!D281</f>
        <v>-1.9851116625310174E-2</v>
      </c>
      <c r="E281" s="7">
        <f>('SHARE PRICE DATA'!E282-'SHARE PRICE DATA'!E281)/'SHARE PRICE DATA'!E281</f>
        <v>4.8575515556085894E-3</v>
      </c>
      <c r="F281" s="7">
        <f>('SHARE PRICE DATA'!F282-'SHARE PRICE DATA'!F281)/'SHARE PRICE DATA'!F281</f>
        <v>-5.95368384187732E-3</v>
      </c>
      <c r="G281" s="8">
        <f>('SHARE PRICE DATA'!G282-'SHARE PRICE DATA'!G281)/'SHARE PRICE DATA'!G281</f>
        <v>-8.7679656916994173E-3</v>
      </c>
    </row>
    <row r="282" spans="1:7" ht="20.100000000000001" customHeight="1" x14ac:dyDescent="0.25">
      <c r="A282" s="4">
        <v>42059</v>
      </c>
      <c r="B282" s="7">
        <f>('SHARE PRICE DATA'!B283-'SHARE PRICE DATA'!B282)/'SHARE PRICE DATA'!B282</f>
        <v>-2.984156283648666E-2</v>
      </c>
      <c r="C282" s="7">
        <f>('SHARE PRICE DATA'!C283-'SHARE PRICE DATA'!C282)/'SHARE PRICE DATA'!C282</f>
        <v>-1.1043881806967018E-2</v>
      </c>
      <c r="D282" s="7">
        <f>('SHARE PRICE DATA'!D283-'SHARE PRICE DATA'!D282)/'SHARE PRICE DATA'!D282</f>
        <v>-3.375527426161105E-4</v>
      </c>
      <c r="E282" s="7">
        <f>('SHARE PRICE DATA'!E283-'SHARE PRICE DATA'!E282)/'SHARE PRICE DATA'!E282</f>
        <v>2.0344612829561941E-2</v>
      </c>
      <c r="F282" s="7">
        <f>('SHARE PRICE DATA'!F283-'SHARE PRICE DATA'!F282)/'SHARE PRICE DATA'!F282</f>
        <v>3.280926586515292E-3</v>
      </c>
      <c r="G282" s="8">
        <f>('SHARE PRICE DATA'!G283-'SHARE PRICE DATA'!G282)/'SHARE PRICE DATA'!G282</f>
        <v>1.0198408220020311E-3</v>
      </c>
    </row>
    <row r="283" spans="1:7" ht="20.100000000000001" customHeight="1" x14ac:dyDescent="0.25">
      <c r="A283" s="4">
        <v>42060</v>
      </c>
      <c r="B283" s="7">
        <f>('SHARE PRICE DATA'!B284-'SHARE PRICE DATA'!B283)/'SHARE PRICE DATA'!B283</f>
        <v>5.7079435547802582E-3</v>
      </c>
      <c r="C283" s="7">
        <f>('SHARE PRICE DATA'!C284-'SHARE PRICE DATA'!C283)/'SHARE PRICE DATA'!C283</f>
        <v>2.1384021384020842E-3</v>
      </c>
      <c r="D283" s="7">
        <f>('SHARE PRICE DATA'!D284-'SHARE PRICE DATA'!D283)/'SHARE PRICE DATA'!D283</f>
        <v>-2.0260003376666078E-3</v>
      </c>
      <c r="E283" s="7">
        <f>('SHARE PRICE DATA'!E284-'SHARE PRICE DATA'!E283)/'SHARE PRICE DATA'!E283</f>
        <v>-1.3108559802354283E-2</v>
      </c>
      <c r="F283" s="7">
        <f>('SHARE PRICE DATA'!F284-'SHARE PRICE DATA'!F283)/'SHARE PRICE DATA'!F283</f>
        <v>1.7514211092333733E-2</v>
      </c>
      <c r="G283" s="8">
        <f>('SHARE PRICE DATA'!G284-'SHARE PRICE DATA'!G283)/'SHARE PRICE DATA'!G283</f>
        <v>1.148091375662306E-4</v>
      </c>
    </row>
    <row r="284" spans="1:7" ht="20.100000000000001" customHeight="1" x14ac:dyDescent="0.25">
      <c r="A284" s="4">
        <v>42061</v>
      </c>
      <c r="B284" s="7">
        <f>('SHARE PRICE DATA'!B285-'SHARE PRICE DATA'!B284)/'SHARE PRICE DATA'!B284</f>
        <v>6.3061642755793791E-3</v>
      </c>
      <c r="C284" s="7">
        <f>('SHARE PRICE DATA'!C285-'SHARE PRICE DATA'!C284)/'SHARE PRICE DATA'!C284</f>
        <v>-1.5411060399501567E-3</v>
      </c>
      <c r="D284" s="7">
        <f>('SHARE PRICE DATA'!D285-'SHARE PRICE DATA'!D284)/'SHARE PRICE DATA'!D284</f>
        <v>-2.0301133479952629E-2</v>
      </c>
      <c r="E284" s="7">
        <f>('SHARE PRICE DATA'!E285-'SHARE PRICE DATA'!E284)/'SHARE PRICE DATA'!E284</f>
        <v>-1.0396418684102073E-2</v>
      </c>
      <c r="F284" s="7">
        <f>('SHARE PRICE DATA'!F285-'SHARE PRICE DATA'!F284)/'SHARE PRICE DATA'!F284</f>
        <v>-2.5258299001315838E-2</v>
      </c>
      <c r="G284" s="8">
        <f>('SHARE PRICE DATA'!G285-'SHARE PRICE DATA'!G284)/'SHARE PRICE DATA'!G284</f>
        <v>-9.0092419364457901E-3</v>
      </c>
    </row>
    <row r="285" spans="1:7" ht="20.100000000000001" customHeight="1" x14ac:dyDescent="0.25">
      <c r="A285" s="4">
        <v>42062</v>
      </c>
      <c r="B285" s="7">
        <f>('SHARE PRICE DATA'!B286-'SHARE PRICE DATA'!B285)/'SHARE PRICE DATA'!B285</f>
        <v>1.8016606611311298E-2</v>
      </c>
      <c r="C285" s="7">
        <f>('SHARE PRICE DATA'!C286-'SHARE PRICE DATA'!C285)/'SHARE PRICE DATA'!C285</f>
        <v>1.5909765509053105E-2</v>
      </c>
      <c r="D285" s="7">
        <f>('SHARE PRICE DATA'!D286-'SHARE PRICE DATA'!D285)/'SHARE PRICE DATA'!D285</f>
        <v>3.5917803488171224E-2</v>
      </c>
      <c r="E285" s="7">
        <f>('SHARE PRICE DATA'!E286-'SHARE PRICE DATA'!E285)/'SHARE PRICE DATA'!E285</f>
        <v>4.6724799857147108E-2</v>
      </c>
      <c r="F285" s="7">
        <f>('SHARE PRICE DATA'!F286-'SHARE PRICE DATA'!F285)/'SHARE PRICE DATA'!F285</f>
        <v>3.0316441690639117E-3</v>
      </c>
      <c r="G285" s="8">
        <f>('SHARE PRICE DATA'!G286-'SHARE PRICE DATA'!G285)/'SHARE PRICE DATA'!G285</f>
        <v>1.6470440903548673E-2</v>
      </c>
    </row>
    <row r="286" spans="1:7" ht="20.100000000000001" customHeight="1" x14ac:dyDescent="0.25">
      <c r="A286" s="4">
        <v>42063</v>
      </c>
      <c r="B286" s="7">
        <f>('SHARE PRICE DATA'!B287-'SHARE PRICE DATA'!B286)/'SHARE PRICE DATA'!B286</f>
        <v>1.5389350569409472E-4</v>
      </c>
      <c r="C286" s="7">
        <f>('SHARE PRICE DATA'!C287-'SHARE PRICE DATA'!C286)/'SHARE PRICE DATA'!C286</f>
        <v>1.2388242856308096E-2</v>
      </c>
      <c r="D286" s="7">
        <f>('SHARE PRICE DATA'!D287-'SHARE PRICE DATA'!D286)/'SHARE PRICE DATA'!D286</f>
        <v>5.5009168194700255E-3</v>
      </c>
      <c r="E286" s="7">
        <f>('SHARE PRICE DATA'!E287-'SHARE PRICE DATA'!E286)/'SHARE PRICE DATA'!E286</f>
        <v>4.7482300759148941E-3</v>
      </c>
      <c r="F286" s="7">
        <f>('SHARE PRICE DATA'!F287-'SHARE PRICE DATA'!F286)/'SHARE PRICE DATA'!F286</f>
        <v>1.2575286253226554E-2</v>
      </c>
      <c r="G286" s="8">
        <f>('SHARE PRICE DATA'!G287-'SHARE PRICE DATA'!G286)/'SHARE PRICE DATA'!G286</f>
        <v>4.8384469331406244E-3</v>
      </c>
    </row>
    <row r="287" spans="1:7" ht="20.100000000000001" customHeight="1" x14ac:dyDescent="0.25">
      <c r="A287" s="4">
        <v>42065</v>
      </c>
      <c r="B287" s="7">
        <f>('SHARE PRICE DATA'!B288-'SHARE PRICE DATA'!B287)/'SHARE PRICE DATA'!B287</f>
        <v>-1.4309893829819903E-2</v>
      </c>
      <c r="C287" s="7">
        <f>('SHARE PRICE DATA'!C288-'SHARE PRICE DATA'!C287)/'SHARE PRICE DATA'!C287</f>
        <v>-2.9437229437228912E-3</v>
      </c>
      <c r="D287" s="7">
        <f>('SHARE PRICE DATA'!D288-'SHARE PRICE DATA'!D287)/'SHARE PRICE DATA'!D287</f>
        <v>9.9469496021205067E-4</v>
      </c>
      <c r="E287" s="7">
        <f>('SHARE PRICE DATA'!E288-'SHARE PRICE DATA'!E287)/'SHARE PRICE DATA'!E287</f>
        <v>4.3352764729186657E-2</v>
      </c>
      <c r="F287" s="7">
        <f>('SHARE PRICE DATA'!F288-'SHARE PRICE DATA'!F287)/'SHARE PRICE DATA'!F287</f>
        <v>-1.481578316665617E-3</v>
      </c>
      <c r="G287" s="8">
        <f>('SHARE PRICE DATA'!G288-'SHARE PRICE DATA'!G287)/'SHARE PRICE DATA'!G287</f>
        <v>3.3254431823986994E-3</v>
      </c>
    </row>
    <row r="288" spans="1:7" ht="20.100000000000001" customHeight="1" x14ac:dyDescent="0.25">
      <c r="A288" s="4">
        <v>42066</v>
      </c>
      <c r="B288" s="7">
        <f>('SHARE PRICE DATA'!B289-'SHARE PRICE DATA'!B288)/'SHARE PRICE DATA'!B288</f>
        <v>1.8732438339056068E-3</v>
      </c>
      <c r="C288" s="7">
        <f>('SHARE PRICE DATA'!C289-'SHARE PRICE DATA'!C288)/'SHARE PRICE DATA'!C288</f>
        <v>4.393886766238269E-2</v>
      </c>
      <c r="D288" s="7">
        <f>('SHARE PRICE DATA'!D289-'SHARE PRICE DATA'!D288)/'SHARE PRICE DATA'!D288</f>
        <v>2.815501821795372E-3</v>
      </c>
      <c r="E288" s="7">
        <f>('SHARE PRICE DATA'!E289-'SHARE PRICE DATA'!E288)/'SHARE PRICE DATA'!E288</f>
        <v>2.9292107404394309E-3</v>
      </c>
      <c r="F288" s="7">
        <f>('SHARE PRICE DATA'!F289-'SHARE PRICE DATA'!F288)/'SHARE PRICE DATA'!F288</f>
        <v>2.5747888891313759E-3</v>
      </c>
      <c r="G288" s="8">
        <f>('SHARE PRICE DATA'!G289-'SHARE PRICE DATA'!G288)/'SHARE PRICE DATA'!G288</f>
        <v>4.5687009193072217E-3</v>
      </c>
    </row>
    <row r="289" spans="1:7" ht="20.100000000000001" customHeight="1" x14ac:dyDescent="0.25">
      <c r="A289" s="4">
        <v>42067</v>
      </c>
      <c r="B289" s="7">
        <f>('SHARE PRICE DATA'!B290-'SHARE PRICE DATA'!B289)/'SHARE PRICE DATA'!B289</f>
        <v>-1.713929573075583E-3</v>
      </c>
      <c r="C289" s="7">
        <f>('SHARE PRICE DATA'!C290-'SHARE PRICE DATA'!C289)/'SHARE PRICE DATA'!C289</f>
        <v>-1.6303443686574538E-2</v>
      </c>
      <c r="D289" s="7">
        <f>('SHARE PRICE DATA'!D290-'SHARE PRICE DATA'!D289)/'SHARE PRICE DATA'!D289</f>
        <v>-2.8241123038810937E-2</v>
      </c>
      <c r="E289" s="7">
        <f>('SHARE PRICE DATA'!E290-'SHARE PRICE DATA'!E289)/'SHARE PRICE DATA'!E289</f>
        <v>-5.4086213424198171E-3</v>
      </c>
      <c r="F289" s="7">
        <f>('SHARE PRICE DATA'!F290-'SHARE PRICE DATA'!F289)/'SHARE PRICE DATA'!F289</f>
        <v>-1.0773282259995211E-2</v>
      </c>
      <c r="G289" s="8">
        <f>('SHARE PRICE DATA'!G290-'SHARE PRICE DATA'!G289)/'SHARE PRICE DATA'!G289</f>
        <v>-7.1974705452810444E-3</v>
      </c>
    </row>
    <row r="290" spans="1:7" ht="20.100000000000001" customHeight="1" x14ac:dyDescent="0.25">
      <c r="A290" s="4">
        <v>42068</v>
      </c>
      <c r="B290" s="7">
        <f>('SHARE PRICE DATA'!B291-'SHARE PRICE DATA'!B290)/'SHARE PRICE DATA'!B290</f>
        <v>-1.7168721710629352E-3</v>
      </c>
      <c r="C290" s="7">
        <f>('SHARE PRICE DATA'!C291-'SHARE PRICE DATA'!C290)/'SHARE PRICE DATA'!C290</f>
        <v>-2.8750211398613991E-3</v>
      </c>
      <c r="D290" s="7">
        <f>('SHARE PRICE DATA'!D291-'SHARE PRICE DATA'!D290)/'SHARE PRICE DATA'!D290</f>
        <v>-1.8694765465669999E-3</v>
      </c>
      <c r="E290" s="7">
        <f>('SHARE PRICE DATA'!E291-'SHARE PRICE DATA'!E290)/'SHARE PRICE DATA'!E290</f>
        <v>-7.4501060416553621E-3</v>
      </c>
      <c r="F290" s="7">
        <f>('SHARE PRICE DATA'!F291-'SHARE PRICE DATA'!F290)/'SHARE PRICE DATA'!F290</f>
        <v>-9.196515004840311E-3</v>
      </c>
      <c r="G290" s="8">
        <f>('SHARE PRICE DATA'!G291-'SHARE PRICE DATA'!G290)/'SHARE PRICE DATA'!G290</f>
        <v>2.3219300541545826E-3</v>
      </c>
    </row>
    <row r="291" spans="1:7" ht="20.100000000000001" customHeight="1" x14ac:dyDescent="0.25">
      <c r="A291" s="4">
        <v>42072</v>
      </c>
      <c r="B291" s="7">
        <f>('SHARE PRICE DATA'!B292-'SHARE PRICE DATA'!B291)/'SHARE PRICE DATA'!B291</f>
        <v>-1.1569731081926169E-2</v>
      </c>
      <c r="C291" s="7">
        <f>('SHARE PRICE DATA'!C292-'SHARE PRICE DATA'!C291)/'SHARE PRICE DATA'!C291</f>
        <v>-1.7808683853459972E-2</v>
      </c>
      <c r="D291" s="7">
        <f>('SHARE PRICE DATA'!D292-'SHARE PRICE DATA'!D291)/'SHARE PRICE DATA'!D291</f>
        <v>-1.0216243827686022E-2</v>
      </c>
      <c r="E291" s="7">
        <f>('SHARE PRICE DATA'!E292-'SHARE PRICE DATA'!E291)/'SHARE PRICE DATA'!E291</f>
        <v>-3.4270216962524629E-2</v>
      </c>
      <c r="F291" s="7">
        <f>('SHARE PRICE DATA'!F292-'SHARE PRICE DATA'!F291)/'SHARE PRICE DATA'!F291</f>
        <v>-2.7157258959896808E-2</v>
      </c>
      <c r="G291" s="8">
        <f>('SHARE PRICE DATA'!G292-'SHARE PRICE DATA'!G291)/'SHARE PRICE DATA'!G291</f>
        <v>-2.051584182118554E-2</v>
      </c>
    </row>
    <row r="292" spans="1:7" ht="20.100000000000001" customHeight="1" x14ac:dyDescent="0.25">
      <c r="A292" s="4">
        <v>42073</v>
      </c>
      <c r="B292" s="7">
        <f>('SHARE PRICE DATA'!B293-'SHARE PRICE DATA'!B292)/'SHARE PRICE DATA'!B292</f>
        <v>-4.2708003796267718E-3</v>
      </c>
      <c r="C292" s="7">
        <f>('SHARE PRICE DATA'!C293-'SHARE PRICE DATA'!C292)/'SHARE PRICE DATA'!C292</f>
        <v>-1.09940712600011E-2</v>
      </c>
      <c r="D292" s="7">
        <f>('SHARE PRICE DATA'!D293-'SHARE PRICE DATA'!D292)/'SHARE PRICE DATA'!D292</f>
        <v>-1.0493720970238964E-2</v>
      </c>
      <c r="E292" s="7">
        <f>('SHARE PRICE DATA'!E293-'SHARE PRICE DATA'!E292)/'SHARE PRICE DATA'!E292</f>
        <v>-5.5598105125805927E-3</v>
      </c>
      <c r="F292" s="7">
        <f>('SHARE PRICE DATA'!F293-'SHARE PRICE DATA'!F292)/'SHARE PRICE DATA'!F292</f>
        <v>4.3596357079271082E-3</v>
      </c>
      <c r="G292" s="8">
        <f>('SHARE PRICE DATA'!G293-'SHARE PRICE DATA'!G292)/'SHARE PRICE DATA'!G292</f>
        <v>-4.677102754813864E-3</v>
      </c>
    </row>
    <row r="293" spans="1:7" ht="20.100000000000001" customHeight="1" x14ac:dyDescent="0.25">
      <c r="A293" s="4">
        <v>42074</v>
      </c>
      <c r="B293" s="7">
        <f>('SHARE PRICE DATA'!B294-'SHARE PRICE DATA'!B293)/'SHARE PRICE DATA'!B293</f>
        <v>-1.3979348689435988E-2</v>
      </c>
      <c r="C293" s="7">
        <f>('SHARE PRICE DATA'!C294-'SHARE PRICE DATA'!C293)/'SHARE PRICE DATA'!C293</f>
        <v>-3.7830287510185077E-3</v>
      </c>
      <c r="D293" s="7">
        <f>('SHARE PRICE DATA'!D294-'SHARE PRICE DATA'!D293)/'SHARE PRICE DATA'!D293</f>
        <v>-8.5187760778861095E-3</v>
      </c>
      <c r="E293" s="7">
        <f>('SHARE PRICE DATA'!E294-'SHARE PRICE DATA'!E293)/'SHARE PRICE DATA'!E293</f>
        <v>-7.1597683772142255E-3</v>
      </c>
      <c r="F293" s="7">
        <f>('SHARE PRICE DATA'!F294-'SHARE PRICE DATA'!F293)/'SHARE PRICE DATA'!F293</f>
        <v>-7.4996591064042549E-3</v>
      </c>
      <c r="G293" s="8">
        <f>('SHARE PRICE DATA'!G294-'SHARE PRICE DATA'!G293)/'SHARE PRICE DATA'!G293</f>
        <v>-1.7659432104708496E-3</v>
      </c>
    </row>
    <row r="294" spans="1:7" ht="20.100000000000001" customHeight="1" x14ac:dyDescent="0.25">
      <c r="A294" s="4">
        <v>42075</v>
      </c>
      <c r="B294" s="7">
        <f>('SHARE PRICE DATA'!B295-'SHARE PRICE DATA'!B294)/'SHARE PRICE DATA'!B294</f>
        <v>5.6387949089737391E-3</v>
      </c>
      <c r="C294" s="7">
        <f>('SHARE PRICE DATA'!C295-'SHARE PRICE DATA'!C294)/'SHARE PRICE DATA'!C294</f>
        <v>9.2305894724542589E-3</v>
      </c>
      <c r="D294" s="7">
        <f>('SHARE PRICE DATA'!D295-'SHARE PRICE DATA'!D294)/'SHARE PRICE DATA'!D294</f>
        <v>7.1891986673680922E-3</v>
      </c>
      <c r="E294" s="7">
        <f>('SHARE PRICE DATA'!E295-'SHARE PRICE DATA'!E294)/'SHARE PRICE DATA'!E294</f>
        <v>4.4245245072688883E-3</v>
      </c>
      <c r="F294" s="7">
        <f>('SHARE PRICE DATA'!F295-'SHARE PRICE DATA'!F294)/'SHARE PRICE DATA'!F294</f>
        <v>1.5662209195823538E-2</v>
      </c>
      <c r="G294" s="8">
        <f>('SHARE PRICE DATA'!G295-'SHARE PRICE DATA'!G294)/'SHARE PRICE DATA'!G294</f>
        <v>9.4643354988997105E-3</v>
      </c>
    </row>
    <row r="295" spans="1:7" ht="20.100000000000001" customHeight="1" x14ac:dyDescent="0.25">
      <c r="A295" s="4">
        <v>42076</v>
      </c>
      <c r="B295" s="7">
        <f>('SHARE PRICE DATA'!B296-'SHARE PRICE DATA'!B295)/'SHARE PRICE DATA'!B295</f>
        <v>5.6071771867991027E-3</v>
      </c>
      <c r="C295" s="7">
        <f>('SHARE PRICE DATA'!C296-'SHARE PRICE DATA'!C295)/'SHARE PRICE DATA'!C295</f>
        <v>-1.5745296671490619E-2</v>
      </c>
      <c r="D295" s="7">
        <f>('SHARE PRICE DATA'!D296-'SHARE PRICE DATA'!D295)/'SHARE PRICE DATA'!D295</f>
        <v>-2.2110027855153085E-2</v>
      </c>
      <c r="E295" s="7">
        <f>('SHARE PRICE DATA'!E296-'SHARE PRICE DATA'!E295)/'SHARE PRICE DATA'!E295</f>
        <v>-3.1149885583524054E-2</v>
      </c>
      <c r="F295" s="7">
        <f>('SHARE PRICE DATA'!F296-'SHARE PRICE DATA'!F295)/'SHARE PRICE DATA'!F295</f>
        <v>-6.0871133555792396E-4</v>
      </c>
      <c r="G295" s="8">
        <f>('SHARE PRICE DATA'!G296-'SHARE PRICE DATA'!G295)/'SHARE PRICE DATA'!G295</f>
        <v>-1.4763358002876578E-2</v>
      </c>
    </row>
    <row r="296" spans="1:7" ht="20.100000000000001" customHeight="1" x14ac:dyDescent="0.25">
      <c r="A296" s="4">
        <v>42079</v>
      </c>
      <c r="B296" s="7">
        <f>('SHARE PRICE DATA'!B297-'SHARE PRICE DATA'!B296)/'SHARE PRICE DATA'!B296</f>
        <v>-5.575912059901226E-3</v>
      </c>
      <c r="C296" s="7">
        <f>('SHARE PRICE DATA'!C297-'SHARE PRICE DATA'!C296)/'SHARE PRICE DATA'!C296</f>
        <v>-9.5277304005175825E-3</v>
      </c>
      <c r="D296" s="7">
        <f>('SHARE PRICE DATA'!D297-'SHARE PRICE DATA'!D296)/'SHARE PRICE DATA'!D296</f>
        <v>2.8484956382408919E-3</v>
      </c>
      <c r="E296" s="7">
        <f>('SHARE PRICE DATA'!E297-'SHARE PRICE DATA'!E296)/'SHARE PRICE DATA'!E296</f>
        <v>-7.4104691328865137E-3</v>
      </c>
      <c r="F296" s="7">
        <f>('SHARE PRICE DATA'!F297-'SHARE PRICE DATA'!F296)/'SHARE PRICE DATA'!F296</f>
        <v>2.2806740508470837E-2</v>
      </c>
      <c r="G296" s="8">
        <f>('SHARE PRICE DATA'!G297-'SHARE PRICE DATA'!G296)/'SHARE PRICE DATA'!G296</f>
        <v>-2.301137061322729E-3</v>
      </c>
    </row>
    <row r="297" spans="1:7" ht="20.100000000000001" customHeight="1" x14ac:dyDescent="0.25">
      <c r="A297" s="4">
        <v>42080</v>
      </c>
      <c r="B297" s="7">
        <f>('SHARE PRICE DATA'!B298-'SHARE PRICE DATA'!B297)/'SHARE PRICE DATA'!B297</f>
        <v>5.7673822492789314E-3</v>
      </c>
      <c r="C297" s="7">
        <f>('SHARE PRICE DATA'!C298-'SHARE PRICE DATA'!C297)/'SHARE PRICE DATA'!C297</f>
        <v>1.7576153435069259E-2</v>
      </c>
      <c r="D297" s="7">
        <f>('SHARE PRICE DATA'!D298-'SHARE PRICE DATA'!D297)/'SHARE PRICE DATA'!D297</f>
        <v>4.0830818391622021E-3</v>
      </c>
      <c r="E297" s="7">
        <f>('SHARE PRICE DATA'!E298-'SHARE PRICE DATA'!E297)/'SHARE PRICE DATA'!E297</f>
        <v>1.9274241522903086E-2</v>
      </c>
      <c r="F297" s="7">
        <f>('SHARE PRICE DATA'!F298-'SHARE PRICE DATA'!F297)/'SHARE PRICE DATA'!F297</f>
        <v>-1.1049845610939649E-2</v>
      </c>
      <c r="G297" s="8">
        <f>('SHARE PRICE DATA'!G298-'SHARE PRICE DATA'!G297)/'SHARE PRICE DATA'!G297</f>
        <v>1.0502603760992074E-2</v>
      </c>
    </row>
    <row r="298" spans="1:7" ht="20.100000000000001" customHeight="1" x14ac:dyDescent="0.25">
      <c r="A298" s="4">
        <v>42081</v>
      </c>
      <c r="B298" s="7">
        <f>('SHARE PRICE DATA'!B299-'SHARE PRICE DATA'!B298)/'SHARE PRICE DATA'!B298</f>
        <v>-1.4972921312519876E-2</v>
      </c>
      <c r="C298" s="7">
        <f>('SHARE PRICE DATA'!C299-'SHARE PRICE DATA'!C298)/'SHARE PRICE DATA'!C298</f>
        <v>1.3888078426795795E-2</v>
      </c>
      <c r="D298" s="7">
        <f>('SHARE PRICE DATA'!D299-'SHARE PRICE DATA'!D298)/'SHARE PRICE DATA'!D298</f>
        <v>1.3437057991513476E-2</v>
      </c>
      <c r="E298" s="7">
        <f>('SHARE PRICE DATA'!E299-'SHARE PRICE DATA'!E298)/'SHARE PRICE DATA'!E298</f>
        <v>-7.4413446947589586E-3</v>
      </c>
      <c r="F298" s="7">
        <f>('SHARE PRICE DATA'!F299-'SHARE PRICE DATA'!F298)/'SHARE PRICE DATA'!F298</f>
        <v>-5.2409732598853679E-3</v>
      </c>
      <c r="G298" s="8">
        <f>('SHARE PRICE DATA'!G299-'SHARE PRICE DATA'!G298)/'SHARE PRICE DATA'!G298</f>
        <v>-3.9761445248149571E-3</v>
      </c>
    </row>
    <row r="299" spans="1:7" ht="20.100000000000001" customHeight="1" x14ac:dyDescent="0.25">
      <c r="A299" s="4">
        <v>42082</v>
      </c>
      <c r="B299" s="7">
        <f>('SHARE PRICE DATA'!B300-'SHARE PRICE DATA'!B299)/'SHARE PRICE DATA'!B299</f>
        <v>9.5407503234152292E-3</v>
      </c>
      <c r="C299" s="7">
        <f>('SHARE PRICE DATA'!C300-'SHARE PRICE DATA'!C299)/'SHARE PRICE DATA'!C299</f>
        <v>-1.4388489208633094E-2</v>
      </c>
      <c r="D299" s="7">
        <f>('SHARE PRICE DATA'!D300-'SHARE PRICE DATA'!D299)/'SHARE PRICE DATA'!D299</f>
        <v>-1.7620376831821393E-2</v>
      </c>
      <c r="E299" s="7">
        <f>('SHARE PRICE DATA'!E300-'SHARE PRICE DATA'!E299)/'SHARE PRICE DATA'!E299</f>
        <v>-1.0348984211919052E-2</v>
      </c>
      <c r="F299" s="7">
        <f>('SHARE PRICE DATA'!F300-'SHARE PRICE DATA'!F299)/'SHARE PRICE DATA'!F299</f>
        <v>-1.3451708366950371E-4</v>
      </c>
      <c r="G299" s="8">
        <f>('SHARE PRICE DATA'!G300-'SHARE PRICE DATA'!G299)/'SHARE PRICE DATA'!G299</f>
        <v>-5.3263000784009263E-3</v>
      </c>
    </row>
    <row r="300" spans="1:7" ht="20.100000000000001" customHeight="1" x14ac:dyDescent="0.25">
      <c r="A300" s="4">
        <v>42083</v>
      </c>
      <c r="B300" s="7">
        <f>('SHARE PRICE DATA'!B301-'SHARE PRICE DATA'!B300)/'SHARE PRICE DATA'!B300</f>
        <v>-3.2035880185808108E-3</v>
      </c>
      <c r="C300" s="7">
        <f>('SHARE PRICE DATA'!C301-'SHARE PRICE DATA'!C300)/'SHARE PRICE DATA'!C300</f>
        <v>-2.2773722627737756E-3</v>
      </c>
      <c r="D300" s="7">
        <f>('SHARE PRICE DATA'!D301-'SHARE PRICE DATA'!D300)/'SHARE PRICE DATA'!D300</f>
        <v>-1.1365654413070463E-2</v>
      </c>
      <c r="E300" s="7">
        <f>('SHARE PRICE DATA'!E301-'SHARE PRICE DATA'!E300)/'SHARE PRICE DATA'!E300</f>
        <v>-7.7834883099134958E-3</v>
      </c>
      <c r="F300" s="7">
        <f>('SHARE PRICE DATA'!F301-'SHARE PRICE DATA'!F300)/'SHARE PRICE DATA'!F300</f>
        <v>1.3027490021973957E-2</v>
      </c>
      <c r="G300" s="8">
        <f>('SHARE PRICE DATA'!G301-'SHARE PRICE DATA'!G300)/'SHARE PRICE DATA'!G300</f>
        <v>-7.3267445671128788E-3</v>
      </c>
    </row>
    <row r="301" spans="1:7" ht="20.100000000000001" customHeight="1" x14ac:dyDescent="0.25">
      <c r="A301" s="4">
        <v>42086</v>
      </c>
      <c r="B301" s="7">
        <f>('SHARE PRICE DATA'!B302-'SHARE PRICE DATA'!B301)/'SHARE PRICE DATA'!B301</f>
        <v>1.0927205527880554E-2</v>
      </c>
      <c r="C301" s="7">
        <f>('SHARE PRICE DATA'!C302-'SHARE PRICE DATA'!C301)/'SHARE PRICE DATA'!C301</f>
        <v>-1.4105115299075214E-2</v>
      </c>
      <c r="D301" s="7">
        <f>('SHARE PRICE DATA'!D302-'SHARE PRICE DATA'!D301)/'SHARE PRICE DATA'!D301</f>
        <v>-1.31129872462728E-2</v>
      </c>
      <c r="E301" s="7">
        <f>('SHARE PRICE DATA'!E302-'SHARE PRICE DATA'!E301)/'SHARE PRICE DATA'!E301</f>
        <v>9.281715021407554E-4</v>
      </c>
      <c r="F301" s="7">
        <f>('SHARE PRICE DATA'!F302-'SHARE PRICE DATA'!F301)/'SHARE PRICE DATA'!F301</f>
        <v>-1.1753248190530878E-2</v>
      </c>
      <c r="G301" s="8">
        <f>('SHARE PRICE DATA'!G302-'SHARE PRICE DATA'!G301)/'SHARE PRICE DATA'!G301</f>
        <v>-2.4436433427173095E-3</v>
      </c>
    </row>
    <row r="302" spans="1:7" ht="20.100000000000001" customHeight="1" x14ac:dyDescent="0.25">
      <c r="A302" s="4">
        <v>42087</v>
      </c>
      <c r="B302" s="7">
        <f>('SHARE PRICE DATA'!B303-'SHARE PRICE DATA'!B302)/'SHARE PRICE DATA'!B302</f>
        <v>-1.7485296455253898E-3</v>
      </c>
      <c r="C302" s="7">
        <f>('SHARE PRICE DATA'!C303-'SHARE PRICE DATA'!C302)/'SHARE PRICE DATA'!C302</f>
        <v>7.7767883644997973E-3</v>
      </c>
      <c r="D302" s="7">
        <f>('SHARE PRICE DATA'!D303-'SHARE PRICE DATA'!D302)/'SHARE PRICE DATA'!D302</f>
        <v>-1.5653440116490759E-2</v>
      </c>
      <c r="E302" s="7">
        <f>('SHARE PRICE DATA'!E303-'SHARE PRICE DATA'!E302)/'SHARE PRICE DATA'!E302</f>
        <v>1.4956625785222854E-4</v>
      </c>
      <c r="F302" s="7">
        <f>('SHARE PRICE DATA'!F303-'SHARE PRICE DATA'!F302)/'SHARE PRICE DATA'!F302</f>
        <v>-9.0933524457983243E-3</v>
      </c>
      <c r="G302" s="8">
        <f>('SHARE PRICE DATA'!G303-'SHARE PRICE DATA'!G302)/'SHARE PRICE DATA'!G302</f>
        <v>-1.0747722227779093E-3</v>
      </c>
    </row>
    <row r="303" spans="1:7" ht="20.100000000000001" customHeight="1" x14ac:dyDescent="0.25">
      <c r="A303" s="4">
        <v>42088</v>
      </c>
      <c r="B303" s="7">
        <f>('SHARE PRICE DATA'!B304-'SHARE PRICE DATA'!B303)/'SHARE PRICE DATA'!B303</f>
        <v>-1.3853503184713449E-2</v>
      </c>
      <c r="C303" s="7">
        <f>('SHARE PRICE DATA'!C304-'SHARE PRICE DATA'!C303)/'SHARE PRICE DATA'!C303</f>
        <v>-4.8303487276153498E-3</v>
      </c>
      <c r="D303" s="7">
        <f>('SHARE PRICE DATA'!D304-'SHARE PRICE DATA'!D303)/'SHARE PRICE DATA'!D303</f>
        <v>-1.8676035502958412E-2</v>
      </c>
      <c r="E303" s="7">
        <f>('SHARE PRICE DATA'!E304-'SHARE PRICE DATA'!E303)/'SHARE PRICE DATA'!E303</f>
        <v>-2.311948556901456E-2</v>
      </c>
      <c r="F303" s="7">
        <f>('SHARE PRICE DATA'!F304-'SHARE PRICE DATA'!F303)/'SHARE PRICE DATA'!F303</f>
        <v>2.5315311242710137E-3</v>
      </c>
      <c r="G303" s="8">
        <f>('SHARE PRICE DATA'!G304-'SHARE PRICE DATA'!G303)/'SHARE PRICE DATA'!G303</f>
        <v>-1.7715537261218212E-3</v>
      </c>
    </row>
    <row r="304" spans="1:7" ht="20.100000000000001" customHeight="1" x14ac:dyDescent="0.25">
      <c r="A304" s="4">
        <v>42089</v>
      </c>
      <c r="B304" s="7">
        <f>('SHARE PRICE DATA'!B305-'SHARE PRICE DATA'!B304)/'SHARE PRICE DATA'!B304</f>
        <v>-1.8892297755530328E-2</v>
      </c>
      <c r="C304" s="7">
        <f>('SHARE PRICE DATA'!C305-'SHARE PRICE DATA'!C304)/'SHARE PRICE DATA'!C304</f>
        <v>-1.6692316798863526E-2</v>
      </c>
      <c r="D304" s="7">
        <f>('SHARE PRICE DATA'!D305-'SHARE PRICE DATA'!D304)/'SHARE PRICE DATA'!D304</f>
        <v>-3.1844733371019576E-2</v>
      </c>
      <c r="E304" s="7">
        <f>('SHARE PRICE DATA'!E305-'SHARE PRICE DATA'!E304)/'SHARE PRICE DATA'!E304</f>
        <v>1.7757638846366366E-3</v>
      </c>
      <c r="F304" s="7">
        <f>('SHARE PRICE DATA'!F305-'SHARE PRICE DATA'!F304)/'SHARE PRICE DATA'!F304</f>
        <v>-3.3029715470983455E-2</v>
      </c>
      <c r="G304" s="8">
        <f>('SHARE PRICE DATA'!G305-'SHARE PRICE DATA'!G304)/'SHARE PRICE DATA'!G304</f>
        <v>-2.3273120248663993E-2</v>
      </c>
    </row>
    <row r="305" spans="1:7" ht="20.100000000000001" customHeight="1" x14ac:dyDescent="0.25">
      <c r="A305" s="4">
        <v>42090</v>
      </c>
      <c r="B305" s="7">
        <f>('SHARE PRICE DATA'!B306-'SHARE PRICE DATA'!B305)/'SHARE PRICE DATA'!B305</f>
        <v>9.8749177090194651E-4</v>
      </c>
      <c r="C305" s="7">
        <f>('SHARE PRICE DATA'!C306-'SHARE PRICE DATA'!C305)/'SHARE PRICE DATA'!C305</f>
        <v>-2.2694437755839181E-2</v>
      </c>
      <c r="D305" s="7">
        <f>('SHARE PRICE DATA'!D306-'SHARE PRICE DATA'!D305)/'SHARE PRICE DATA'!D305</f>
        <v>2.5885558583106403E-2</v>
      </c>
      <c r="E305" s="7">
        <f>('SHARE PRICE DATA'!E306-'SHARE PRICE DATA'!E305)/'SHARE PRICE DATA'!E305</f>
        <v>2.496943765281168E-2</v>
      </c>
      <c r="F305" s="7">
        <f>('SHARE PRICE DATA'!F306-'SHARE PRICE DATA'!F305)/'SHARE PRICE DATA'!F305</f>
        <v>2.6813402037818557E-2</v>
      </c>
      <c r="G305" s="8">
        <f>('SHARE PRICE DATA'!G306-'SHARE PRICE DATA'!G305)/'SHARE PRICE DATA'!G305</f>
        <v>3.8605004519614318E-5</v>
      </c>
    </row>
    <row r="306" spans="1:7" ht="20.100000000000001" customHeight="1" x14ac:dyDescent="0.25">
      <c r="A306" s="4">
        <v>42093</v>
      </c>
      <c r="B306" s="7">
        <f>('SHARE PRICE DATA'!B307-'SHARE PRICE DATA'!B306)/'SHARE PRICE DATA'!B306</f>
        <v>3.4856954949029809E-2</v>
      </c>
      <c r="C306" s="7">
        <f>('SHARE PRICE DATA'!C307-'SHARE PRICE DATA'!C306)/'SHARE PRICE DATA'!C306</f>
        <v>-1.7246689251616597E-3</v>
      </c>
      <c r="D306" s="7">
        <f>('SHARE PRICE DATA'!D307-'SHARE PRICE DATA'!D306)/'SHARE PRICE DATA'!D306</f>
        <v>1.6505406943653825E-2</v>
      </c>
      <c r="E306" s="7">
        <f>('SHARE PRICE DATA'!E307-'SHARE PRICE DATA'!E306)/'SHARE PRICE DATA'!E306</f>
        <v>3.0622894116945545E-2</v>
      </c>
      <c r="F306" s="7">
        <f>('SHARE PRICE DATA'!F307-'SHARE PRICE DATA'!F306)/'SHARE PRICE DATA'!F306</f>
        <v>1.2647880287926776E-2</v>
      </c>
      <c r="G306" s="8">
        <f>('SHARE PRICE DATA'!G307-'SHARE PRICE DATA'!G306)/'SHARE PRICE DATA'!G306</f>
        <v>1.8836329840079522E-2</v>
      </c>
    </row>
    <row r="307" spans="1:7" ht="20.100000000000001" customHeight="1" x14ac:dyDescent="0.25">
      <c r="A307" s="4">
        <v>42094</v>
      </c>
      <c r="B307" s="7">
        <f>('SHARE PRICE DATA'!B308-'SHARE PRICE DATA'!B307)/'SHARE PRICE DATA'!B307</f>
        <v>-2.5103272958372981E-2</v>
      </c>
      <c r="C307" s="7">
        <f>('SHARE PRICE DATA'!C308-'SHARE PRICE DATA'!C307)/'SHARE PRICE DATA'!C307</f>
        <v>1.7708397605972755E-2</v>
      </c>
      <c r="D307" s="7">
        <f>('SHARE PRICE DATA'!D308-'SHARE PRICE DATA'!D307)/'SHARE PRICE DATA'!D307</f>
        <v>-3.3594624860021549E-3</v>
      </c>
      <c r="E307" s="7">
        <f>('SHARE PRICE DATA'!E308-'SHARE PRICE DATA'!E307)/'SHARE PRICE DATA'!E307</f>
        <v>-5.3234579331096201E-3</v>
      </c>
      <c r="F307" s="7">
        <f>('SHARE PRICE DATA'!F308-'SHARE PRICE DATA'!F307)/'SHARE PRICE DATA'!F307</f>
        <v>-5.9198134361827396E-3</v>
      </c>
      <c r="G307" s="8">
        <f>('SHARE PRICE DATA'!G308-'SHARE PRICE DATA'!G307)/'SHARE PRICE DATA'!G307</f>
        <v>-6.5663754393963157E-4</v>
      </c>
    </row>
    <row r="308" spans="1:7" ht="20.100000000000001" customHeight="1" x14ac:dyDescent="0.25">
      <c r="A308" s="4">
        <v>42095</v>
      </c>
      <c r="B308" s="7">
        <f>('SHARE PRICE DATA'!B309-'SHARE PRICE DATA'!B308)/'SHARE PRICE DATA'!B308</f>
        <v>-1.1408083441982488E-3</v>
      </c>
      <c r="C308" s="7">
        <f>('SHARE PRICE DATA'!C309-'SHARE PRICE DATA'!C308)/'SHARE PRICE DATA'!C308</f>
        <v>1.194373711652711E-2</v>
      </c>
      <c r="D308" s="7">
        <f>('SHARE PRICE DATA'!D309-'SHARE PRICE DATA'!D308)/'SHARE PRICE DATA'!D308</f>
        <v>2.4157303370786476E-2</v>
      </c>
      <c r="E308" s="7">
        <f>('SHARE PRICE DATA'!E309-'SHARE PRICE DATA'!E308)/'SHARE PRICE DATA'!E308</f>
        <v>8.8423502036067744E-3</v>
      </c>
      <c r="F308" s="7">
        <f>('SHARE PRICE DATA'!F309-'SHARE PRICE DATA'!F308)/'SHARE PRICE DATA'!F308</f>
        <v>-2.0008120544978757E-2</v>
      </c>
      <c r="G308" s="8">
        <f>('SHARE PRICE DATA'!G309-'SHARE PRICE DATA'!G308)/'SHARE PRICE DATA'!G308</f>
        <v>1.0825363793387667E-2</v>
      </c>
    </row>
    <row r="309" spans="1:7" ht="20.100000000000001" customHeight="1" x14ac:dyDescent="0.25">
      <c r="A309" s="4">
        <v>42100</v>
      </c>
      <c r="B309" s="7">
        <f>('SHARE PRICE DATA'!B310-'SHARE PRICE DATA'!B309)/'SHARE PRICE DATA'!B309</f>
        <v>3.4752814488497423E-2</v>
      </c>
      <c r="C309" s="7">
        <f>('SHARE PRICE DATA'!C310-'SHARE PRICE DATA'!C309)/'SHARE PRICE DATA'!C309</f>
        <v>-1.2641543346713744E-2</v>
      </c>
      <c r="D309" s="7">
        <f>('SHARE PRICE DATA'!D310-'SHARE PRICE DATA'!D309)/'SHARE PRICE DATA'!D309</f>
        <v>4.0226732492229756E-3</v>
      </c>
      <c r="E309" s="7">
        <f>('SHARE PRICE DATA'!E310-'SHARE PRICE DATA'!E309)/'SHARE PRICE DATA'!E309</f>
        <v>1.2455310806135341E-2</v>
      </c>
      <c r="F309" s="7">
        <f>('SHARE PRICE DATA'!F310-'SHARE PRICE DATA'!F309)/'SHARE PRICE DATA'!F309</f>
        <v>2.278743238577428E-3</v>
      </c>
      <c r="G309" s="8">
        <f>('SHARE PRICE DATA'!G310-'SHARE PRICE DATA'!G309)/'SHARE PRICE DATA'!G309</f>
        <v>8.6453924148995626E-3</v>
      </c>
    </row>
    <row r="310" spans="1:7" ht="20.100000000000001" customHeight="1" x14ac:dyDescent="0.25">
      <c r="A310" s="4">
        <v>42101</v>
      </c>
      <c r="B310" s="7">
        <f>('SHARE PRICE DATA'!B311-'SHARE PRICE DATA'!B310)/'SHARE PRICE DATA'!B310</f>
        <v>4.0996531062754788E-3</v>
      </c>
      <c r="C310" s="7">
        <f>('SHARE PRICE DATA'!C311-'SHARE PRICE DATA'!C310)/'SHARE PRICE DATA'!C310</f>
        <v>1.0679611650485381E-2</v>
      </c>
      <c r="D310" s="7">
        <f>('SHARE PRICE DATA'!D311-'SHARE PRICE DATA'!D310)/'SHARE PRICE DATA'!D310</f>
        <v>-9.6521580768531567E-3</v>
      </c>
      <c r="E310" s="7">
        <f>('SHARE PRICE DATA'!E311-'SHARE PRICE DATA'!E310)/'SHARE PRICE DATA'!E310</f>
        <v>7.8596651099213776E-3</v>
      </c>
      <c r="F310" s="7">
        <f>('SHARE PRICE DATA'!F311-'SHARE PRICE DATA'!F310)/'SHARE PRICE DATA'!F310</f>
        <v>-7.3259232041152948E-3</v>
      </c>
      <c r="G310" s="8">
        <f>('SHARE PRICE DATA'!G311-'SHARE PRICE DATA'!G310)/'SHARE PRICE DATA'!G310</f>
        <v>4.2554744064616623E-4</v>
      </c>
    </row>
    <row r="311" spans="1:7" ht="20.100000000000001" customHeight="1" x14ac:dyDescent="0.25">
      <c r="A311" s="4">
        <v>42102</v>
      </c>
      <c r="B311" s="7">
        <f>('SHARE PRICE DATA'!B312-'SHARE PRICE DATA'!B311)/'SHARE PRICE DATA'!B311</f>
        <v>-1.7430904522612922E-2</v>
      </c>
      <c r="C311" s="7">
        <f>('SHARE PRICE DATA'!C312-'SHARE PRICE DATA'!C311)/'SHARE PRICE DATA'!C311</f>
        <v>3.9265129682997175E-2</v>
      </c>
      <c r="D311" s="7">
        <f>('SHARE PRICE DATA'!D312-'SHARE PRICE DATA'!D311)/'SHARE PRICE DATA'!D311</f>
        <v>6.2522986392057577E-3</v>
      </c>
      <c r="E311" s="7">
        <f>('SHARE PRICE DATA'!E312-'SHARE PRICE DATA'!E311)/'SHARE PRICE DATA'!E311</f>
        <v>3.5883815551537844E-3</v>
      </c>
      <c r="F311" s="7">
        <f>('SHARE PRICE DATA'!F312-'SHARE PRICE DATA'!F311)/'SHARE PRICE DATA'!F311</f>
        <v>1.829959514170049E-2</v>
      </c>
      <c r="G311" s="8">
        <f>('SHARE PRICE DATA'!G312-'SHARE PRICE DATA'!G311)/'SHARE PRICE DATA'!G311</f>
        <v>6.7034662980391367E-3</v>
      </c>
    </row>
    <row r="312" spans="1:7" ht="20.100000000000001" customHeight="1" x14ac:dyDescent="0.25">
      <c r="A312" s="4">
        <v>42103</v>
      </c>
      <c r="B312" s="7">
        <f>('SHARE PRICE DATA'!B313-'SHARE PRICE DATA'!B312)/'SHARE PRICE DATA'!B312</f>
        <v>-8.4705130254116474E-3</v>
      </c>
      <c r="C312" s="7">
        <f>('SHARE PRICE DATA'!C313-'SHARE PRICE DATA'!C312)/'SHARE PRICE DATA'!C312</f>
        <v>3.402657423454656E-2</v>
      </c>
      <c r="D312" s="7">
        <f>('SHARE PRICE DATA'!D313-'SHARE PRICE DATA'!D312)/'SHARE PRICE DATA'!D312</f>
        <v>2.5036549707602211E-2</v>
      </c>
      <c r="E312" s="7">
        <f>('SHARE PRICE DATA'!E313-'SHARE PRICE DATA'!E312)/'SHARE PRICE DATA'!E312</f>
        <v>-3.4066274388355271E-3</v>
      </c>
      <c r="F312" s="7">
        <f>('SHARE PRICE DATA'!F313-'SHARE PRICE DATA'!F312)/'SHARE PRICE DATA'!F312</f>
        <v>4.8164303889494308E-3</v>
      </c>
      <c r="G312" s="8">
        <f>('SHARE PRICE DATA'!G313-'SHARE PRICE DATA'!G312)/'SHARE PRICE DATA'!G312</f>
        <v>6.1816060123137178E-3</v>
      </c>
    </row>
    <row r="313" spans="1:7" ht="20.100000000000001" customHeight="1" x14ac:dyDescent="0.25">
      <c r="A313" s="4">
        <v>42104</v>
      </c>
      <c r="B313" s="7">
        <f>('SHARE PRICE DATA'!B314-'SHARE PRICE DATA'!B313)/'SHARE PRICE DATA'!B313</f>
        <v>-1.4506769825918396E-3</v>
      </c>
      <c r="C313" s="7">
        <f>('SHARE PRICE DATA'!C314-'SHARE PRICE DATA'!C313)/'SHARE PRICE DATA'!C313</f>
        <v>9.7212134756130865E-3</v>
      </c>
      <c r="D313" s="7">
        <f>('SHARE PRICE DATA'!D314-'SHARE PRICE DATA'!D313)/'SHARE PRICE DATA'!D313</f>
        <v>1.8541629523979281E-2</v>
      </c>
      <c r="E313" s="7">
        <f>('SHARE PRICE DATA'!E314-'SHARE PRICE DATA'!E313)/'SHARE PRICE DATA'!E313</f>
        <v>-4.7742810328267387E-3</v>
      </c>
      <c r="F313" s="7">
        <f>('SHARE PRICE DATA'!F314-'SHARE PRICE DATA'!F313)/'SHARE PRICE DATA'!F313</f>
        <v>9.9032287238853614E-3</v>
      </c>
      <c r="G313" s="8">
        <f>('SHARE PRICE DATA'!G314-'SHARE PRICE DATA'!G313)/'SHARE PRICE DATA'!G313</f>
        <v>-2.018333950141996E-4</v>
      </c>
    </row>
    <row r="314" spans="1:7" ht="20.100000000000001" customHeight="1" x14ac:dyDescent="0.25">
      <c r="A314" s="4">
        <v>42107</v>
      </c>
      <c r="B314" s="7">
        <f>('SHARE PRICE DATA'!B315-'SHARE PRICE DATA'!B314)/'SHARE PRICE DATA'!B314</f>
        <v>6.2953995157384625E-3</v>
      </c>
      <c r="C314" s="7">
        <f>('SHARE PRICE DATA'!C315-'SHARE PRICE DATA'!C314)/'SHARE PRICE DATA'!C314</f>
        <v>2.0749183865434628E-2</v>
      </c>
      <c r="D314" s="7">
        <f>('SHARE PRICE DATA'!D315-'SHARE PRICE DATA'!D314)/'SHARE PRICE DATA'!D314</f>
        <v>-7.0015753544543547E-4</v>
      </c>
      <c r="E314" s="7">
        <f>('SHARE PRICE DATA'!E315-'SHARE PRICE DATA'!E314)/'SHARE PRICE DATA'!E314</f>
        <v>2.2992421016775951E-2</v>
      </c>
      <c r="F314" s="7">
        <f>('SHARE PRICE DATA'!F315-'SHARE PRICE DATA'!F314)/'SHARE PRICE DATA'!F314</f>
        <v>2.5522768996551369E-3</v>
      </c>
      <c r="G314" s="8">
        <f>('SHARE PRICE DATA'!G315-'SHARE PRICE DATA'!G314)/'SHARE PRICE DATA'!G314</f>
        <v>5.7154966623243876E-3</v>
      </c>
    </row>
    <row r="315" spans="1:7" ht="20.100000000000001" customHeight="1" x14ac:dyDescent="0.25">
      <c r="A315" s="4">
        <v>42109</v>
      </c>
      <c r="B315" s="7">
        <f>('SHARE PRICE DATA'!B316-'SHARE PRICE DATA'!B315)/'SHARE PRICE DATA'!B315</f>
        <v>1.7645171639396856E-2</v>
      </c>
      <c r="C315" s="7">
        <f>('SHARE PRICE DATA'!C316-'SHARE PRICE DATA'!C315)/'SHARE PRICE DATA'!C315</f>
        <v>1.4635732870772146E-3</v>
      </c>
      <c r="D315" s="7">
        <f>('SHARE PRICE DATA'!D316-'SHARE PRICE DATA'!D315)/'SHARE PRICE DATA'!D315</f>
        <v>1.5939744263443727E-2</v>
      </c>
      <c r="E315" s="7">
        <f>('SHARE PRICE DATA'!E316-'SHARE PRICE DATA'!E315)/'SHARE PRICE DATA'!E315</f>
        <v>-7.5473792280585676E-3</v>
      </c>
      <c r="F315" s="7">
        <f>('SHARE PRICE DATA'!F316-'SHARE PRICE DATA'!F315)/'SHARE PRICE DATA'!F315</f>
        <v>-1.1523001339883958E-2</v>
      </c>
      <c r="G315" s="8">
        <f>('SHARE PRICE DATA'!G316-'SHARE PRICE DATA'!G315)/'SHARE PRICE DATA'!G315</f>
        <v>-8.4267419168694603E-3</v>
      </c>
    </row>
    <row r="316" spans="1:7" ht="20.100000000000001" customHeight="1" x14ac:dyDescent="0.25">
      <c r="A316" s="4">
        <v>42110</v>
      </c>
      <c r="B316" s="7">
        <f>('SHARE PRICE DATA'!B317-'SHARE PRICE DATA'!B316)/'SHARE PRICE DATA'!B316</f>
        <v>3.247162673392185E-2</v>
      </c>
      <c r="C316" s="7">
        <f>('SHARE PRICE DATA'!C317-'SHARE PRICE DATA'!C316)/'SHARE PRICE DATA'!C316</f>
        <v>4.0054127198917945E-3</v>
      </c>
      <c r="D316" s="7">
        <f>('SHARE PRICE DATA'!D317-'SHARE PRICE DATA'!D316)/'SHARE PRICE DATA'!D316</f>
        <v>4.9999999999999611E-3</v>
      </c>
      <c r="E316" s="7">
        <f>('SHARE PRICE DATA'!E317-'SHARE PRICE DATA'!E316)/'SHARE PRICE DATA'!E316</f>
        <v>-2.0046411496630924E-2</v>
      </c>
      <c r="F316" s="7">
        <f>('SHARE PRICE DATA'!F317-'SHARE PRICE DATA'!F316)/'SHARE PRICE DATA'!F316</f>
        <v>-9.9855412976684946E-3</v>
      </c>
      <c r="G316" s="8">
        <f>('SHARE PRICE DATA'!G317-'SHARE PRICE DATA'!G316)/'SHARE PRICE DATA'!G316</f>
        <v>-4.6406749517094743E-3</v>
      </c>
    </row>
    <row r="317" spans="1:7" ht="20.100000000000001" customHeight="1" x14ac:dyDescent="0.25">
      <c r="A317" s="4">
        <v>42111</v>
      </c>
      <c r="B317" s="7">
        <f>('SHARE PRICE DATA'!B318-'SHARE PRICE DATA'!B317)/'SHARE PRICE DATA'!B317</f>
        <v>7.3282442748090907E-3</v>
      </c>
      <c r="C317" s="7">
        <f>('SHARE PRICE DATA'!C318-'SHARE PRICE DATA'!C317)/'SHARE PRICE DATA'!C317</f>
        <v>-6.4693514475176316E-4</v>
      </c>
      <c r="D317" s="7">
        <f>('SHARE PRICE DATA'!D318-'SHARE PRICE DATA'!D317)/'SHARE PRICE DATA'!D317</f>
        <v>-1.372448104305978E-3</v>
      </c>
      <c r="E317" s="7">
        <f>('SHARE PRICE DATA'!E318-'SHARE PRICE DATA'!E317)/'SHARE PRICE DATA'!E317</f>
        <v>-5.848787446504993E-3</v>
      </c>
      <c r="F317" s="7">
        <f>('SHARE PRICE DATA'!F318-'SHARE PRICE DATA'!F317)/'SHARE PRICE DATA'!F317</f>
        <v>-4.1759846652366806E-3</v>
      </c>
      <c r="G317" s="8">
        <f>('SHARE PRICE DATA'!G318-'SHARE PRICE DATA'!G317)/'SHARE PRICE DATA'!G317</f>
        <v>-7.8120312397527642E-3</v>
      </c>
    </row>
    <row r="318" spans="1:7" ht="20.100000000000001" customHeight="1" x14ac:dyDescent="0.25">
      <c r="A318" s="4">
        <v>42114</v>
      </c>
      <c r="B318" s="7">
        <f>('SHARE PRICE DATA'!B319-'SHARE PRICE DATA'!B318)/'SHARE PRICE DATA'!B318</f>
        <v>-2.470445589572591E-2</v>
      </c>
      <c r="C318" s="7">
        <f>('SHARE PRICE DATA'!C319-'SHARE PRICE DATA'!C318)/'SHARE PRICE DATA'!C318</f>
        <v>-4.4559529589469779E-2</v>
      </c>
      <c r="D318" s="7">
        <f>('SHARE PRICE DATA'!D319-'SHARE PRICE DATA'!D318)/'SHARE PRICE DATA'!D318</f>
        <v>-1.2369008761381283E-2</v>
      </c>
      <c r="E318" s="7">
        <f>('SHARE PRICE DATA'!E319-'SHARE PRICE DATA'!E318)/'SHARE PRICE DATA'!E318</f>
        <v>-2.5111206772851197E-2</v>
      </c>
      <c r="F318" s="7">
        <f>('SHARE PRICE DATA'!F319-'SHARE PRICE DATA'!F318)/'SHARE PRICE DATA'!F318</f>
        <v>-2.2319484864456025E-2</v>
      </c>
      <c r="G318" s="8">
        <f>('SHARE PRICE DATA'!G319-'SHARE PRICE DATA'!G318)/'SHARE PRICE DATA'!G318</f>
        <v>-1.9544618716620766E-2</v>
      </c>
    </row>
    <row r="319" spans="1:7" ht="20.100000000000001" customHeight="1" x14ac:dyDescent="0.25">
      <c r="A319" s="4">
        <v>42115</v>
      </c>
      <c r="B319" s="7">
        <f>('SHARE PRICE DATA'!B320-'SHARE PRICE DATA'!B319)/'SHARE PRICE DATA'!B319</f>
        <v>-4.040404040404076E-3</v>
      </c>
      <c r="C319" s="7">
        <f>('SHARE PRICE DATA'!C320-'SHARE PRICE DATA'!C319)/'SHARE PRICE DATA'!C319</f>
        <v>-1.0897182541923074E-2</v>
      </c>
      <c r="D319" s="7">
        <f>('SHARE PRICE DATA'!D320-'SHARE PRICE DATA'!D319)/'SHARE PRICE DATA'!D319</f>
        <v>5.5661854235520012E-3</v>
      </c>
      <c r="E319" s="7">
        <f>('SHARE PRICE DATA'!E320-'SHARE PRICE DATA'!E319)/'SHARE PRICE DATA'!E319</f>
        <v>-5.3576685310567614E-3</v>
      </c>
      <c r="F319" s="7">
        <f>('SHARE PRICE DATA'!F320-'SHARE PRICE DATA'!F319)/'SHARE PRICE DATA'!F319</f>
        <v>5.2267666705731117E-3</v>
      </c>
      <c r="G319" s="8">
        <f>('SHARE PRICE DATA'!G320-'SHARE PRICE DATA'!G319)/'SHARE PRICE DATA'!G319</f>
        <v>-7.5367000391949376E-3</v>
      </c>
    </row>
    <row r="320" spans="1:7" ht="20.100000000000001" customHeight="1" x14ac:dyDescent="0.25">
      <c r="A320" s="4">
        <v>42116</v>
      </c>
      <c r="B320" s="7">
        <f>('SHARE PRICE DATA'!B321-'SHARE PRICE DATA'!B320)/'SHARE PRICE DATA'!B320</f>
        <v>-2.6057107193009726E-2</v>
      </c>
      <c r="C320" s="7">
        <f>('SHARE PRICE DATA'!C321-'SHARE PRICE DATA'!C320)/'SHARE PRICE DATA'!C320</f>
        <v>4.5667313620276285E-3</v>
      </c>
      <c r="D320" s="7">
        <f>('SHARE PRICE DATA'!D321-'SHARE PRICE DATA'!D320)/'SHARE PRICE DATA'!D320</f>
        <v>-1.7125064867669914E-2</v>
      </c>
      <c r="E320" s="7">
        <f>('SHARE PRICE DATA'!E321-'SHARE PRICE DATA'!E320)/'SHARE PRICE DATA'!E320</f>
        <v>3.2851900082869659E-2</v>
      </c>
      <c r="F320" s="7">
        <f>('SHARE PRICE DATA'!F321-'SHARE PRICE DATA'!F320)/'SHARE PRICE DATA'!F320</f>
        <v>-2.7746689050551542E-3</v>
      </c>
      <c r="G320" s="8">
        <f>('SHARE PRICE DATA'!G321-'SHARE PRICE DATA'!G320)/'SHARE PRICE DATA'!G320</f>
        <v>7.7355719965717688E-3</v>
      </c>
    </row>
    <row r="321" spans="1:7" ht="20.100000000000001" customHeight="1" x14ac:dyDescent="0.25">
      <c r="A321" s="4">
        <v>42117</v>
      </c>
      <c r="B321" s="7">
        <f>('SHARE PRICE DATA'!B322-'SHARE PRICE DATA'!B321)/'SHARE PRICE DATA'!B321</f>
        <v>-1.377763537327783E-2</v>
      </c>
      <c r="C321" s="7">
        <f>('SHARE PRICE DATA'!C322-'SHARE PRICE DATA'!C321)/'SHARE PRICE DATA'!C321</f>
        <v>-3.2958290714853703E-3</v>
      </c>
      <c r="D321" s="7">
        <f>('SHARE PRICE DATA'!D322-'SHARE PRICE DATA'!D321)/'SHARE PRICE DATA'!D321</f>
        <v>-2.4111228440689976E-2</v>
      </c>
      <c r="E321" s="7">
        <f>('SHARE PRICE DATA'!E322-'SHARE PRICE DATA'!E321)/'SHARE PRICE DATA'!E321</f>
        <v>-1.1433319961029311E-2</v>
      </c>
      <c r="F321" s="7">
        <f>('SHARE PRICE DATA'!F322-'SHARE PRICE DATA'!F321)/'SHARE PRICE DATA'!F321</f>
        <v>-7.4352919170425488E-3</v>
      </c>
      <c r="G321" s="8">
        <f>('SHARE PRICE DATA'!G322-'SHARE PRICE DATA'!G321)/'SHARE PRICE DATA'!G321</f>
        <v>-5.5614656511102879E-3</v>
      </c>
    </row>
    <row r="322" spans="1:7" ht="20.100000000000001" customHeight="1" x14ac:dyDescent="0.25">
      <c r="A322" s="4">
        <v>42118</v>
      </c>
      <c r="B322" s="7">
        <f>('SHARE PRICE DATA'!B323-'SHARE PRICE DATA'!B322)/'SHARE PRICE DATA'!B322</f>
        <v>2.5990903183885639E-2</v>
      </c>
      <c r="C322" s="7">
        <f>('SHARE PRICE DATA'!C323-'SHARE PRICE DATA'!C322)/'SHARE PRICE DATA'!C322</f>
        <v>2.7366020524515135E-3</v>
      </c>
      <c r="D322" s="7">
        <f>('SHARE PRICE DATA'!D323-'SHARE PRICE DATA'!D322)/'SHARE PRICE DATA'!D322</f>
        <v>-5.7709648331831301E-3</v>
      </c>
      <c r="E322" s="7">
        <f>('SHARE PRICE DATA'!E323-'SHARE PRICE DATA'!E322)/'SHARE PRICE DATA'!E322</f>
        <v>-2.6290617119336872E-2</v>
      </c>
      <c r="F322" s="7">
        <f>('SHARE PRICE DATA'!F323-'SHARE PRICE DATA'!F322)/'SHARE PRICE DATA'!F322</f>
        <v>-5.9503898612518043E-2</v>
      </c>
      <c r="G322" s="8">
        <f>('SHARE PRICE DATA'!G323-'SHARE PRICE DATA'!G322)/'SHARE PRICE DATA'!G322</f>
        <v>-1.0711367794218347E-2</v>
      </c>
    </row>
    <row r="323" spans="1:7" ht="20.100000000000001" customHeight="1" x14ac:dyDescent="0.25">
      <c r="A323" s="4">
        <v>42121</v>
      </c>
      <c r="B323" s="7">
        <f>('SHARE PRICE DATA'!B324-'SHARE PRICE DATA'!B323)/'SHARE PRICE DATA'!B323</f>
        <v>-2.0265991133628987E-2</v>
      </c>
      <c r="C323" s="7">
        <f>('SHARE PRICE DATA'!C324-'SHARE PRICE DATA'!C323)/'SHARE PRICE DATA'!C323</f>
        <v>-5.5151239481464895E-3</v>
      </c>
      <c r="D323" s="7">
        <f>('SHARE PRICE DATA'!D324-'SHARE PRICE DATA'!D323)/'SHARE PRICE DATA'!D323</f>
        <v>-3.0836205332849632E-2</v>
      </c>
      <c r="E323" s="7">
        <f>('SHARE PRICE DATA'!E324-'SHARE PRICE DATA'!E323)/'SHARE PRICE DATA'!E323</f>
        <v>-7.2636341986186109E-3</v>
      </c>
      <c r="F323" s="7">
        <f>('SHARE PRICE DATA'!F324-'SHARE PRICE DATA'!F323)/'SHARE PRICE DATA'!F323</f>
        <v>-5.134627426424546E-3</v>
      </c>
      <c r="G323" s="8">
        <f>('SHARE PRICE DATA'!G324-'SHARE PRICE DATA'!G323)/'SHARE PRICE DATA'!G323</f>
        <v>-9.5105536348573209E-3</v>
      </c>
    </row>
    <row r="324" spans="1:7" ht="20.100000000000001" customHeight="1" x14ac:dyDescent="0.25">
      <c r="A324" s="4">
        <v>42122</v>
      </c>
      <c r="B324" s="7">
        <f>('SHARE PRICE DATA'!B325-'SHARE PRICE DATA'!B324)/'SHARE PRICE DATA'!B324</f>
        <v>-5.4945054945054585E-3</v>
      </c>
      <c r="C324" s="7">
        <f>('SHARE PRICE DATA'!C325-'SHARE PRICE DATA'!C324)/'SHARE PRICE DATA'!C324</f>
        <v>-1.0919901663712716E-2</v>
      </c>
      <c r="D324" s="7">
        <f>('SHARE PRICE DATA'!D325-'SHARE PRICE DATA'!D324)/'SHARE PRICE DATA'!D324</f>
        <v>1.9651880965749581E-2</v>
      </c>
      <c r="E324" s="7">
        <f>('SHARE PRICE DATA'!E325-'SHARE PRICE DATA'!E324)/'SHARE PRICE DATA'!E324</f>
        <v>-1.2294590380233787E-3</v>
      </c>
      <c r="F324" s="7">
        <f>('SHARE PRICE DATA'!F325-'SHARE PRICE DATA'!F324)/'SHARE PRICE DATA'!F324</f>
        <v>-1.2411883182275978E-2</v>
      </c>
      <c r="G324" s="8">
        <f>('SHARE PRICE DATA'!G325-'SHARE PRICE DATA'!G324)/'SHARE PRICE DATA'!G324</f>
        <v>8.0726379190631265E-3</v>
      </c>
    </row>
    <row r="325" spans="1:7" ht="20.100000000000001" customHeight="1" x14ac:dyDescent="0.25">
      <c r="A325" s="4">
        <v>42123</v>
      </c>
      <c r="B325" s="7">
        <f>('SHARE PRICE DATA'!B326-'SHARE PRICE DATA'!B325)/'SHARE PRICE DATA'!B325</f>
        <v>-4.8748781280467989E-3</v>
      </c>
      <c r="C325" s="7">
        <f>('SHARE PRICE DATA'!C326-'SHARE PRICE DATA'!C325)/'SHARE PRICE DATA'!C325</f>
        <v>-1.5895953757225433E-2</v>
      </c>
      <c r="D325" s="7">
        <f>('SHARE PRICE DATA'!D326-'SHARE PRICE DATA'!D325)/'SHARE PRICE DATA'!D325</f>
        <v>-2.2026431718060423E-3</v>
      </c>
      <c r="E325" s="7">
        <f>('SHARE PRICE DATA'!E326-'SHARE PRICE DATA'!E325)/'SHARE PRICE DATA'!E325</f>
        <v>-6.3350046536763778E-3</v>
      </c>
      <c r="F325" s="7">
        <f>('SHARE PRICE DATA'!F326-'SHARE PRICE DATA'!F325)/'SHARE PRICE DATA'!F325</f>
        <v>1.2746322685905118E-4</v>
      </c>
      <c r="G325" s="8">
        <f>('SHARE PRICE DATA'!G326-'SHARE PRICE DATA'!G325)/'SHARE PRICE DATA'!G325</f>
        <v>-6.221624900808089E-3</v>
      </c>
    </row>
    <row r="326" spans="1:7" ht="20.100000000000001" customHeight="1" x14ac:dyDescent="0.25">
      <c r="A326" s="4">
        <v>42124</v>
      </c>
      <c r="B326" s="7">
        <f>('SHARE PRICE DATA'!B327-'SHARE PRICE DATA'!B326)/'SHARE PRICE DATA'!B326</f>
        <v>-5.2253429131285632E-3</v>
      </c>
      <c r="C326" s="7">
        <f>('SHARE PRICE DATA'!C327-'SHARE PRICE DATA'!C326)/'SHARE PRICE DATA'!C326</f>
        <v>1.3627019089574182E-2</v>
      </c>
      <c r="D326" s="7">
        <f>('SHARE PRICE DATA'!D327-'SHARE PRICE DATA'!D326)/'SHARE PRICE DATA'!D326</f>
        <v>-6.4385577630610737E-3</v>
      </c>
      <c r="E326" s="7">
        <f>('SHARE PRICE DATA'!E327-'SHARE PRICE DATA'!E326)/'SHARE PRICE DATA'!E326</f>
        <v>-1.3475948755136545E-2</v>
      </c>
      <c r="F326" s="7">
        <f>('SHARE PRICE DATA'!F327-'SHARE PRICE DATA'!F326)/'SHARE PRICE DATA'!F326</f>
        <v>-9.7879282218596136E-3</v>
      </c>
      <c r="G326" s="8">
        <f>('SHARE PRICE DATA'!G327-'SHARE PRICE DATA'!G326)/'SHARE PRICE DATA'!G326</f>
        <v>-7.8829263132608862E-3</v>
      </c>
    </row>
    <row r="327" spans="1:7" ht="20.100000000000001" customHeight="1" x14ac:dyDescent="0.25">
      <c r="A327" s="4">
        <v>42128</v>
      </c>
      <c r="B327" s="7">
        <f>('SHARE PRICE DATA'!B328-'SHARE PRICE DATA'!B327)/'SHARE PRICE DATA'!B327</f>
        <v>7.5673013788575022E-2</v>
      </c>
      <c r="C327" s="7">
        <f>('SHARE PRICE DATA'!C328-'SHARE PRICE DATA'!C327)/'SHARE PRICE DATA'!C327</f>
        <v>3.1987019760097379E-2</v>
      </c>
      <c r="D327" s="7">
        <f>('SHARE PRICE DATA'!D328-'SHARE PRICE DATA'!D327)/'SHARE PRICE DATA'!D327</f>
        <v>2.6846880207369004E-2</v>
      </c>
      <c r="E327" s="7">
        <f>('SHARE PRICE DATA'!E328-'SHARE PRICE DATA'!E327)/'SHARE PRICE DATA'!E327</f>
        <v>-1.225114854517611E-3</v>
      </c>
      <c r="F327" s="7">
        <f>('SHARE PRICE DATA'!F328-'SHARE PRICE DATA'!F327)/'SHARE PRICE DATA'!F327</f>
        <v>2.6719522240527111E-2</v>
      </c>
      <c r="G327" s="8">
        <f>('SHARE PRICE DATA'!G328-'SHARE PRICE DATA'!G327)/'SHARE PRICE DATA'!G327</f>
        <v>1.7743678481347214E-2</v>
      </c>
    </row>
    <row r="328" spans="1:7" ht="20.100000000000001" customHeight="1" x14ac:dyDescent="0.25">
      <c r="A328" s="4">
        <v>42129</v>
      </c>
      <c r="B328" s="7">
        <f>('SHARE PRICE DATA'!B329-'SHARE PRICE DATA'!B328)/'SHARE PRICE DATA'!B328</f>
        <v>4.3491530596673281E-2</v>
      </c>
      <c r="C328" s="7">
        <f>('SHARE PRICE DATA'!C329-'SHARE PRICE DATA'!C328)/'SHARE PRICE DATA'!C328</f>
        <v>5.0536245718449293E-4</v>
      </c>
      <c r="D328" s="7">
        <f>('SHARE PRICE DATA'!D329-'SHARE PRICE DATA'!D328)/'SHARE PRICE DATA'!D328</f>
        <v>-1.8571943743238492E-2</v>
      </c>
      <c r="E328" s="7">
        <f>('SHARE PRICE DATA'!E329-'SHARE PRICE DATA'!E328)/'SHARE PRICE DATA'!E328</f>
        <v>6.6850659306961612E-3</v>
      </c>
      <c r="F328" s="7">
        <f>('SHARE PRICE DATA'!F329-'SHARE PRICE DATA'!F328)/'SHARE PRICE DATA'!F328</f>
        <v>-1.3814370957228077E-2</v>
      </c>
      <c r="G328" s="8">
        <f>('SHARE PRICE DATA'!G329-'SHARE PRICE DATA'!G328)/'SHARE PRICE DATA'!G328</f>
        <v>-1.8351734175221677E-3</v>
      </c>
    </row>
    <row r="329" spans="1:7" ht="20.100000000000001" customHeight="1" x14ac:dyDescent="0.25">
      <c r="A329" s="4">
        <v>42130</v>
      </c>
      <c r="B329" s="7">
        <f>('SHARE PRICE DATA'!B330-'SHARE PRICE DATA'!B329)/'SHARE PRICE DATA'!B329</f>
        <v>-3.9631471190406421E-2</v>
      </c>
      <c r="C329" s="7">
        <f>('SHARE PRICE DATA'!C330-'SHARE PRICE DATA'!C329)/'SHARE PRICE DATA'!C329</f>
        <v>-1.3076664047592296E-2</v>
      </c>
      <c r="D329" s="7">
        <f>('SHARE PRICE DATA'!D330-'SHARE PRICE DATA'!D329)/'SHARE PRICE DATA'!D329</f>
        <v>-2.5169943046114151E-2</v>
      </c>
      <c r="E329" s="7">
        <f>('SHARE PRICE DATA'!E330-'SHARE PRICE DATA'!E329)/'SHARE PRICE DATA'!E329</f>
        <v>-4.6758864384062383E-2</v>
      </c>
      <c r="F329" s="7">
        <f>('SHARE PRICE DATA'!F330-'SHARE PRICE DATA'!F329)/'SHARE PRICE DATA'!F329</f>
        <v>-2.2499046650565655E-2</v>
      </c>
      <c r="G329" s="8">
        <f>('SHARE PRICE DATA'!G330-'SHARE PRICE DATA'!G329)/'SHARE PRICE DATA'!G329</f>
        <v>-2.6339880190115666E-2</v>
      </c>
    </row>
    <row r="330" spans="1:7" ht="20.100000000000001" customHeight="1" x14ac:dyDescent="0.25">
      <c r="A330" s="4">
        <v>42131</v>
      </c>
      <c r="B330" s="7">
        <f>('SHARE PRICE DATA'!B331-'SHARE PRICE DATA'!B330)/'SHARE PRICE DATA'!B330</f>
        <v>-2.9389371097913914E-2</v>
      </c>
      <c r="C330" s="7">
        <f>('SHARE PRICE DATA'!C331-'SHARE PRICE DATA'!C330)/'SHARE PRICE DATA'!C330</f>
        <v>-1.1202729599090159E-2</v>
      </c>
      <c r="D330" s="7">
        <f>('SHARE PRICE DATA'!D331-'SHARE PRICE DATA'!D330)/'SHARE PRICE DATA'!D330</f>
        <v>-1.5077271013946476E-2</v>
      </c>
      <c r="E330" s="7">
        <f>('SHARE PRICE DATA'!E331-'SHARE PRICE DATA'!E330)/'SHARE PRICE DATA'!E330</f>
        <v>2.1410539098200292E-3</v>
      </c>
      <c r="F330" s="7">
        <f>('SHARE PRICE DATA'!F331-'SHARE PRICE DATA'!F330)/'SHARE PRICE DATA'!F330</f>
        <v>1.0559167750325074E-2</v>
      </c>
      <c r="G330" s="8">
        <f>('SHARE PRICE DATA'!G331-'SHARE PRICE DATA'!G330)/'SHARE PRICE DATA'!G330</f>
        <v>-4.426333879419958E-3</v>
      </c>
    </row>
    <row r="331" spans="1:7" ht="20.100000000000001" customHeight="1" x14ac:dyDescent="0.25">
      <c r="A331" s="4">
        <v>42132</v>
      </c>
      <c r="B331" s="7">
        <f>('SHARE PRICE DATA'!B332-'SHARE PRICE DATA'!B331)/'SHARE PRICE DATA'!B331</f>
        <v>-9.5701286476310363E-3</v>
      </c>
      <c r="C331" s="7">
        <f>('SHARE PRICE DATA'!C332-'SHARE PRICE DATA'!C331)/'SHARE PRICE DATA'!C331</f>
        <v>2.3579480101219231E-2</v>
      </c>
      <c r="D331" s="7">
        <f>('SHARE PRICE DATA'!D332-'SHARE PRICE DATA'!D331)/'SHARE PRICE DATA'!D331</f>
        <v>1.9135093761959432E-3</v>
      </c>
      <c r="E331" s="7">
        <f>('SHARE PRICE DATA'!E332-'SHARE PRICE DATA'!E331)/'SHARE PRICE DATA'!E331</f>
        <v>1.8686224489795889E-2</v>
      </c>
      <c r="F331" s="7">
        <f>('SHARE PRICE DATA'!F332-'SHARE PRICE DATA'!F331)/'SHARE PRICE DATA'!F331</f>
        <v>7.8237595223389165E-3</v>
      </c>
      <c r="G331" s="8">
        <f>('SHARE PRICE DATA'!G332-'SHARE PRICE DATA'!G331)/'SHARE PRICE DATA'!G331</f>
        <v>1.903371954926307E-2</v>
      </c>
    </row>
    <row r="332" spans="1:7" ht="20.100000000000001" customHeight="1" x14ac:dyDescent="0.25">
      <c r="A332" s="4">
        <v>42135</v>
      </c>
      <c r="B332" s="7">
        <f>('SHARE PRICE DATA'!B333-'SHARE PRICE DATA'!B332)/'SHARE PRICE DATA'!B332</f>
        <v>1.124663392998578E-2</v>
      </c>
      <c r="C332" s="7">
        <f>('SHARE PRICE DATA'!C333-'SHARE PRICE DATA'!C332)/'SHARE PRICE DATA'!C332</f>
        <v>6.5737723339701348E-3</v>
      </c>
      <c r="D332" s="7">
        <f>('SHARE PRICE DATA'!D333-'SHARE PRICE DATA'!D332)/'SHARE PRICE DATA'!D332</f>
        <v>5.4430863254392663E-2</v>
      </c>
      <c r="E332" s="7">
        <f>('SHARE PRICE DATA'!E333-'SHARE PRICE DATA'!E332)/'SHARE PRICE DATA'!E332</f>
        <v>1.0768171289050301E-2</v>
      </c>
      <c r="F332" s="7">
        <f>('SHARE PRICE DATA'!F333-'SHARE PRICE DATA'!F332)/'SHARE PRICE DATA'!F332</f>
        <v>1.7364657814096015E-2</v>
      </c>
      <c r="G332" s="8">
        <f>('SHARE PRICE DATA'!G333-'SHARE PRICE DATA'!G332)/'SHARE PRICE DATA'!G332</f>
        <v>1.4827678185039944E-2</v>
      </c>
    </row>
    <row r="333" spans="1:7" ht="20.100000000000001" customHeight="1" x14ac:dyDescent="0.25">
      <c r="A333" s="4">
        <v>42136</v>
      </c>
      <c r="B333" s="7">
        <f>('SHARE PRICE DATA'!B334-'SHARE PRICE DATA'!B333)/'SHARE PRICE DATA'!B333</f>
        <v>-3.0231829573934766E-2</v>
      </c>
      <c r="C333" s="7">
        <f>('SHARE PRICE DATA'!C334-'SHARE PRICE DATA'!C333)/'SHARE PRICE DATA'!C333</f>
        <v>-3.058889198995253E-2</v>
      </c>
      <c r="D333" s="7">
        <f>('SHARE PRICE DATA'!D334-'SHARE PRICE DATA'!D333)/'SHARE PRICE DATA'!D333</f>
        <v>-3.133490309726511E-2</v>
      </c>
      <c r="E333" s="7">
        <f>('SHARE PRICE DATA'!E334-'SHARE PRICE DATA'!E333)/'SHARE PRICE DATA'!E333</f>
        <v>-3.4004335707649484E-2</v>
      </c>
      <c r="F333" s="7">
        <f>('SHARE PRICE DATA'!F334-'SHARE PRICE DATA'!F333)/'SHARE PRICE DATA'!F333</f>
        <v>-2.128514056224904E-2</v>
      </c>
      <c r="G333" s="8">
        <f>('SHARE PRICE DATA'!G334-'SHARE PRICE DATA'!G333)/'SHARE PRICE DATA'!G333</f>
        <v>-2.2896467483177183E-2</v>
      </c>
    </row>
    <row r="334" spans="1:7" ht="20.100000000000001" customHeight="1" x14ac:dyDescent="0.25">
      <c r="A334" s="4">
        <v>42137</v>
      </c>
      <c r="B334" s="7">
        <f>('SHARE PRICE DATA'!B335-'SHARE PRICE DATA'!B334)/'SHARE PRICE DATA'!B334</f>
        <v>7.1070909384590162E-3</v>
      </c>
      <c r="C334" s="7">
        <f>('SHARE PRICE DATA'!C335-'SHARE PRICE DATA'!C334)/'SHARE PRICE DATA'!C334</f>
        <v>1.8943974203949943E-2</v>
      </c>
      <c r="D334" s="7">
        <f>('SHARE PRICE DATA'!D335-'SHARE PRICE DATA'!D334)/'SHARE PRICE DATA'!D334</f>
        <v>2.524308152580404E-2</v>
      </c>
      <c r="E334" s="7">
        <f>('SHARE PRICE DATA'!E335-'SHARE PRICE DATA'!E334)/'SHARE PRICE DATA'!E334</f>
        <v>2.0197486535008979E-2</v>
      </c>
      <c r="F334" s="7">
        <f>('SHARE PRICE DATA'!F335-'SHARE PRICE DATA'!F334)/'SHARE PRICE DATA'!F334</f>
        <v>3.2570783750513629E-3</v>
      </c>
      <c r="G334" s="8">
        <f>('SHARE PRICE DATA'!G335-'SHARE PRICE DATA'!G334)/'SHARE PRICE DATA'!G334</f>
        <v>1.3900856776751354E-2</v>
      </c>
    </row>
    <row r="335" spans="1:7" ht="20.100000000000001" customHeight="1" x14ac:dyDescent="0.25">
      <c r="A335" s="4">
        <v>42138</v>
      </c>
      <c r="B335" s="7">
        <f>('SHARE PRICE DATA'!B336-'SHARE PRICE DATA'!B335)/'SHARE PRICE DATA'!B335</f>
        <v>1.4434643143544507E-2</v>
      </c>
      <c r="C335" s="7">
        <f>('SHARE PRICE DATA'!C336-'SHARE PRICE DATA'!C335)/'SHARE PRICE DATA'!C335</f>
        <v>-7.1202531645569106E-3</v>
      </c>
      <c r="D335" s="7">
        <f>('SHARE PRICE DATA'!D336-'SHARE PRICE DATA'!D335)/'SHARE PRICE DATA'!D335</f>
        <v>2.3709648002918114E-2</v>
      </c>
      <c r="E335" s="7">
        <f>('SHARE PRICE DATA'!E336-'SHARE PRICE DATA'!E335)/'SHARE PRICE DATA'!E335</f>
        <v>-6.5363584941234773E-3</v>
      </c>
      <c r="F335" s="7">
        <f>('SHARE PRICE DATA'!F336-'SHARE PRICE DATA'!F335)/'SHARE PRICE DATA'!F335</f>
        <v>-1.0940974973797944E-2</v>
      </c>
      <c r="G335" s="8">
        <f>('SHARE PRICE DATA'!G336-'SHARE PRICE DATA'!G335)/'SHARE PRICE DATA'!G335</f>
        <v>-1.6527773190805964E-3</v>
      </c>
    </row>
    <row r="336" spans="1:7" ht="20.100000000000001" customHeight="1" x14ac:dyDescent="0.25">
      <c r="A336" s="4">
        <v>42139</v>
      </c>
      <c r="B336" s="7">
        <f>('SHARE PRICE DATA'!B337-'SHARE PRICE DATA'!B336)/'SHARE PRICE DATA'!B336</f>
        <v>6.9565217391303986E-3</v>
      </c>
      <c r="C336" s="7">
        <f>('SHARE PRICE DATA'!C337-'SHARE PRICE DATA'!C336)/'SHARE PRICE DATA'!C336</f>
        <v>-5.1792828685258445E-3</v>
      </c>
      <c r="D336" s="7">
        <f>('SHARE PRICE DATA'!D337-'SHARE PRICE DATA'!D336)/'SHARE PRICE DATA'!D336</f>
        <v>2.3873151612328686E-2</v>
      </c>
      <c r="E336" s="7">
        <f>('SHARE PRICE DATA'!E337-'SHARE PRICE DATA'!E336)/'SHARE PRICE DATA'!E336</f>
        <v>6.4844689061808059E-3</v>
      </c>
      <c r="F336" s="7">
        <f>('SHARE PRICE DATA'!F337-'SHARE PRICE DATA'!F336)/'SHARE PRICE DATA'!F336</f>
        <v>1.3026285182600629E-2</v>
      </c>
      <c r="G336" s="8">
        <f>('SHARE PRICE DATA'!G337-'SHARE PRICE DATA'!G336)/'SHARE PRICE DATA'!G336</f>
        <v>4.335063585098272E-3</v>
      </c>
    </row>
    <row r="337" spans="1:7" ht="20.100000000000001" customHeight="1" x14ac:dyDescent="0.25">
      <c r="A337" s="4">
        <v>42142</v>
      </c>
      <c r="B337" s="7">
        <f>('SHARE PRICE DATA'!B338-'SHARE PRICE DATA'!B337)/'SHARE PRICE DATA'!B337</f>
        <v>1.0362694300518172E-2</v>
      </c>
      <c r="C337" s="7">
        <f>('SHARE PRICE DATA'!C338-'SHARE PRICE DATA'!C337)/'SHARE PRICE DATA'!C337</f>
        <v>1.8937010126437386E-2</v>
      </c>
      <c r="D337" s="7">
        <f>('SHARE PRICE DATA'!D338-'SHARE PRICE DATA'!D337)/'SHARE PRICE DATA'!D337</f>
        <v>4.8721071863580207E-3</v>
      </c>
      <c r="E337" s="7">
        <f>('SHARE PRICE DATA'!E338-'SHARE PRICE DATA'!E337)/'SHARE PRICE DATA'!E337</f>
        <v>1.2351110971432077E-2</v>
      </c>
      <c r="F337" s="7">
        <f>('SHARE PRICE DATA'!F338-'SHARE PRICE DATA'!F337)/'SHARE PRICE DATA'!F337</f>
        <v>1.6328613343538717E-2</v>
      </c>
      <c r="G337" s="8">
        <f>('SHARE PRICE DATA'!G338-'SHARE PRICE DATA'!G337)/'SHARE PRICE DATA'!G337</f>
        <v>1.3296003513394791E-2</v>
      </c>
    </row>
    <row r="338" spans="1:7" ht="20.100000000000001" customHeight="1" x14ac:dyDescent="0.25">
      <c r="A338" s="4">
        <v>42143</v>
      </c>
      <c r="B338" s="7">
        <f>('SHARE PRICE DATA'!B339-'SHARE PRICE DATA'!B338)/'SHARE PRICE DATA'!B338</f>
        <v>-1.5384615384615349E-2</v>
      </c>
      <c r="C338" s="7">
        <f>('SHARE PRICE DATA'!C339-'SHARE PRICE DATA'!C338)/'SHARE PRICE DATA'!C338</f>
        <v>5.614823133071308E-3</v>
      </c>
      <c r="D338" s="7">
        <f>('SHARE PRICE DATA'!D339-'SHARE PRICE DATA'!D338)/'SHARE PRICE DATA'!D338</f>
        <v>-1.558441558441519E-3</v>
      </c>
      <c r="E338" s="7">
        <f>('SHARE PRICE DATA'!E339-'SHARE PRICE DATA'!E338)/'SHARE PRICE DATA'!E338</f>
        <v>5.2775363218676274E-3</v>
      </c>
      <c r="F338" s="7">
        <f>('SHARE PRICE DATA'!F339-'SHARE PRICE DATA'!F338)/'SHARE PRICE DATA'!F338</f>
        <v>1.3254675536588474E-2</v>
      </c>
      <c r="G338" s="8">
        <f>('SHARE PRICE DATA'!G339-'SHARE PRICE DATA'!G338)/'SHARE PRICE DATA'!G338</f>
        <v>-1.5086339224120965E-3</v>
      </c>
    </row>
    <row r="339" spans="1:7" ht="20.100000000000001" customHeight="1" x14ac:dyDescent="0.25">
      <c r="A339" s="4">
        <v>42144</v>
      </c>
      <c r="B339" s="7">
        <f>('SHARE PRICE DATA'!B340-'SHARE PRICE DATA'!B339)/'SHARE PRICE DATA'!B339</f>
        <v>-6.313131313131313E-3</v>
      </c>
      <c r="C339" s="7">
        <f>('SHARE PRICE DATA'!C340-'SHARE PRICE DATA'!C339)/'SHARE PRICE DATA'!C339</f>
        <v>1.3288665549972057E-2</v>
      </c>
      <c r="D339" s="7">
        <f>('SHARE PRICE DATA'!D340-'SHARE PRICE DATA'!D339)/'SHARE PRICE DATA'!D339</f>
        <v>1.2140131807145333E-2</v>
      </c>
      <c r="E339" s="7">
        <f>('SHARE PRICE DATA'!E340-'SHARE PRICE DATA'!E339)/'SHARE PRICE DATA'!E339</f>
        <v>-3.4278302760792755E-3</v>
      </c>
      <c r="F339" s="7">
        <f>('SHARE PRICE DATA'!F340-'SHARE PRICE DATA'!F339)/'SHARE PRICE DATA'!F339</f>
        <v>1.3155612813715509E-2</v>
      </c>
      <c r="G339" s="8">
        <f>('SHARE PRICE DATA'!G340-'SHARE PRICE DATA'!G339)/'SHARE PRICE DATA'!G339</f>
        <v>6.933489790212027E-3</v>
      </c>
    </row>
    <row r="340" spans="1:7" ht="20.100000000000001" customHeight="1" x14ac:dyDescent="0.25">
      <c r="A340" s="4">
        <v>42145</v>
      </c>
      <c r="B340" s="7">
        <f>('SHARE PRICE DATA'!B341-'SHARE PRICE DATA'!B340)/'SHARE PRICE DATA'!B340</f>
        <v>8.8945362134689055E-3</v>
      </c>
      <c r="C340" s="7">
        <f>('SHARE PRICE DATA'!C341-'SHARE PRICE DATA'!C340)/'SHARE PRICE DATA'!C340</f>
        <v>-1.1571523032841084E-2</v>
      </c>
      <c r="D340" s="7">
        <f>('SHARE PRICE DATA'!D341-'SHARE PRICE DATA'!D340)/'SHARE PRICE DATA'!D340</f>
        <v>-8.3961617546264179E-3</v>
      </c>
      <c r="E340" s="7">
        <f>('SHARE PRICE DATA'!E341-'SHARE PRICE DATA'!E340)/'SHARE PRICE DATA'!E340</f>
        <v>1.2642930184995873E-2</v>
      </c>
      <c r="F340" s="7">
        <f>('SHARE PRICE DATA'!F341-'SHARE PRICE DATA'!F340)/'SHARE PRICE DATA'!F340</f>
        <v>-6.6024355651202443E-4</v>
      </c>
      <c r="G340" s="8">
        <f>('SHARE PRICE DATA'!G341-'SHARE PRICE DATA'!G340)/'SHARE PRICE DATA'!G340</f>
        <v>-1.0008186883671381E-3</v>
      </c>
    </row>
    <row r="341" spans="1:7" ht="20.100000000000001" customHeight="1" x14ac:dyDescent="0.25">
      <c r="A341" s="4">
        <v>42146</v>
      </c>
      <c r="B341" s="7">
        <f>('SHARE PRICE DATA'!B342-'SHARE PRICE DATA'!B341)/'SHARE PRICE DATA'!B341</f>
        <v>1.5270780856423066E-2</v>
      </c>
      <c r="C341" s="7">
        <f>('SHARE PRICE DATA'!C342-'SHARE PRICE DATA'!C341)/'SHARE PRICE DATA'!C341</f>
        <v>6.41097112275616E-3</v>
      </c>
      <c r="D341" s="7">
        <f>('SHARE PRICE DATA'!D342-'SHARE PRICE DATA'!D341)/'SHARE PRICE DATA'!D341</f>
        <v>-2.3846552617936872E-2</v>
      </c>
      <c r="E341" s="7">
        <f>('SHARE PRICE DATA'!E342-'SHARE PRICE DATA'!E341)/'SHARE PRICE DATA'!E341</f>
        <v>1.0434835827289669E-2</v>
      </c>
      <c r="F341" s="7">
        <f>('SHARE PRICE DATA'!F342-'SHARE PRICE DATA'!F341)/'SHARE PRICE DATA'!F341</f>
        <v>-7.5855824993268631E-4</v>
      </c>
      <c r="G341" s="8">
        <f>('SHARE PRICE DATA'!G342-'SHARE PRICE DATA'!G341)/'SHARE PRICE DATA'!G341</f>
        <v>5.3273449397415427E-3</v>
      </c>
    </row>
    <row r="342" spans="1:7" ht="20.100000000000001" customHeight="1" x14ac:dyDescent="0.25">
      <c r="A342" s="4">
        <v>42149</v>
      </c>
      <c r="B342" s="7">
        <f>('SHARE PRICE DATA'!B343-'SHARE PRICE DATA'!B342)/'SHARE PRICE DATA'!B342</f>
        <v>2.1243603659482163E-2</v>
      </c>
      <c r="C342" s="7">
        <f>('SHARE PRICE DATA'!C343-'SHARE PRICE DATA'!C342)/'SHARE PRICE DATA'!C342</f>
        <v>-9.3613249875366226E-3</v>
      </c>
      <c r="D342" s="7">
        <f>('SHARE PRICE DATA'!D343-'SHARE PRICE DATA'!D342)/'SHARE PRICE DATA'!D342</f>
        <v>-1.6817135776243584E-2</v>
      </c>
      <c r="E342" s="7">
        <f>('SHARE PRICE DATA'!E343-'SHARE PRICE DATA'!E342)/'SHARE PRICE DATA'!E342</f>
        <v>-1.3234403391883651E-2</v>
      </c>
      <c r="F342" s="7">
        <f>('SHARE PRICE DATA'!F343-'SHARE PRICE DATA'!F342)/'SHARE PRICE DATA'!F342</f>
        <v>-1.1656381624057183E-2</v>
      </c>
      <c r="G342" s="8">
        <f>('SHARE PRICE DATA'!G343-'SHARE PRICE DATA'!G342)/'SHARE PRICE DATA'!G342</f>
        <v>-1.1217741214343163E-2</v>
      </c>
    </row>
    <row r="343" spans="1:7" ht="20.100000000000001" customHeight="1" x14ac:dyDescent="0.25">
      <c r="A343" s="4">
        <v>42150</v>
      </c>
      <c r="B343" s="7">
        <f>('SHARE PRICE DATA'!B344-'SHARE PRICE DATA'!B343)/'SHARE PRICE DATA'!B343</f>
        <v>-2.0498026116003643E-2</v>
      </c>
      <c r="C343" s="7">
        <f>('SHARE PRICE DATA'!C344-'SHARE PRICE DATA'!C343)/'SHARE PRICE DATA'!C343</f>
        <v>-1.0679937374189295E-2</v>
      </c>
      <c r="D343" s="7">
        <f>('SHARE PRICE DATA'!D344-'SHARE PRICE DATA'!D343)/'SHARE PRICE DATA'!D343</f>
        <v>-1.6204537270435313E-3</v>
      </c>
      <c r="E343" s="7">
        <f>('SHARE PRICE DATA'!E344-'SHARE PRICE DATA'!E343)/'SHARE PRICE DATA'!E343</f>
        <v>-6.6599146794341438E-3</v>
      </c>
      <c r="F343" s="7">
        <f>('SHARE PRICE DATA'!F344-'SHARE PRICE DATA'!F343)/'SHARE PRICE DATA'!F343</f>
        <v>-4.3111992071358006E-3</v>
      </c>
      <c r="G343" s="8">
        <f>('SHARE PRICE DATA'!G344-'SHARE PRICE DATA'!G343)/'SHARE PRICE DATA'!G343</f>
        <v>-4.0685316243595747E-3</v>
      </c>
    </row>
    <row r="344" spans="1:7" ht="20.100000000000001" customHeight="1" x14ac:dyDescent="0.25">
      <c r="A344" s="4">
        <v>42151</v>
      </c>
      <c r="B344" s="7">
        <f>('SHARE PRICE DATA'!B345-'SHARE PRICE DATA'!B344)/'SHARE PRICE DATA'!B344</f>
        <v>2.6972562393427338E-2</v>
      </c>
      <c r="C344" s="7">
        <f>('SHARE PRICE DATA'!C345-'SHARE PRICE DATA'!C344)/'SHARE PRICE DATA'!C344</f>
        <v>2.5998982648505831E-3</v>
      </c>
      <c r="D344" s="7">
        <f>('SHARE PRICE DATA'!D345-'SHARE PRICE DATA'!D344)/'SHARE PRICE DATA'!D344</f>
        <v>1.2263300270513894E-2</v>
      </c>
      <c r="E344" s="7">
        <f>('SHARE PRICE DATA'!E345-'SHARE PRICE DATA'!E344)/'SHARE PRICE DATA'!E344</f>
        <v>9.6088487919421331E-3</v>
      </c>
      <c r="F344" s="7">
        <f>('SHARE PRICE DATA'!F345-'SHARE PRICE DATA'!F344)/'SHARE PRICE DATA'!F344</f>
        <v>-2.0031851888717464E-2</v>
      </c>
      <c r="G344" s="8">
        <f>('SHARE PRICE DATA'!G345-'SHARE PRICE DATA'!G344)/'SHARE PRICE DATA'!G344</f>
        <v>1.2077114829934245E-3</v>
      </c>
    </row>
    <row r="345" spans="1:7" ht="20.100000000000001" customHeight="1" x14ac:dyDescent="0.25">
      <c r="A345" s="4">
        <v>42152</v>
      </c>
      <c r="B345" s="7">
        <f>('SHARE PRICE DATA'!B346-'SHARE PRICE DATA'!B345)/'SHARE PRICE DATA'!B345</f>
        <v>-9.5094339622640821E-3</v>
      </c>
      <c r="C345" s="7">
        <f>('SHARE PRICE DATA'!C346-'SHARE PRICE DATA'!C345)/'SHARE PRICE DATA'!C345</f>
        <v>-1.1500084559445341E-2</v>
      </c>
      <c r="D345" s="7">
        <f>('SHARE PRICE DATA'!D346-'SHARE PRICE DATA'!D345)/'SHARE PRICE DATA'!D345</f>
        <v>-1.1223944414751389E-2</v>
      </c>
      <c r="E345" s="7">
        <f>('SHARE PRICE DATA'!E346-'SHARE PRICE DATA'!E345)/'SHARE PRICE DATA'!E345</f>
        <v>-3.2438718364598677E-3</v>
      </c>
      <c r="F345" s="7">
        <f>('SHARE PRICE DATA'!F346-'SHARE PRICE DATA'!F345)/'SHARE PRICE DATA'!F345</f>
        <v>2.2980625174576573E-2</v>
      </c>
      <c r="G345" s="8">
        <f>('SHARE PRICE DATA'!G346-'SHARE PRICE DATA'!G345)/'SHARE PRICE DATA'!G345</f>
        <v>-2.1023295770744399E-3</v>
      </c>
    </row>
    <row r="346" spans="1:7" ht="20.100000000000001" customHeight="1" x14ac:dyDescent="0.25">
      <c r="A346" s="4">
        <v>42153</v>
      </c>
      <c r="B346" s="7">
        <f>('SHARE PRICE DATA'!B347-'SHARE PRICE DATA'!B346)/'SHARE PRICE DATA'!B346</f>
        <v>5.6385248399877042E-3</v>
      </c>
      <c r="C346" s="7">
        <f>('SHARE PRICE DATA'!C347-'SHARE PRICE DATA'!C346)/'SHARE PRICE DATA'!C346</f>
        <v>4.562303963501309E-4</v>
      </c>
      <c r="D346" s="7">
        <f>('SHARE PRICE DATA'!D347-'SHARE PRICE DATA'!D346)/'SHARE PRICE DATA'!D346</f>
        <v>2.3423423423422603E-3</v>
      </c>
      <c r="E346" s="7">
        <f>('SHARE PRICE DATA'!E347-'SHARE PRICE DATA'!E346)/'SHARE PRICE DATA'!E346</f>
        <v>1.6456356881888769E-2</v>
      </c>
      <c r="F346" s="7">
        <f>('SHARE PRICE DATA'!F347-'SHARE PRICE DATA'!F346)/'SHARE PRICE DATA'!F346</f>
        <v>4.021248076254846E-3</v>
      </c>
      <c r="G346" s="8">
        <f>('SHARE PRICE DATA'!G347-'SHARE PRICE DATA'!G346)/'SHARE PRICE DATA'!G346</f>
        <v>1.1696418801085247E-2</v>
      </c>
    </row>
    <row r="347" spans="1:7" ht="20.100000000000001" customHeight="1" x14ac:dyDescent="0.25">
      <c r="A347" s="4">
        <v>42156</v>
      </c>
      <c r="B347" s="7">
        <f>('SHARE PRICE DATA'!B348-'SHARE PRICE DATA'!B347)/'SHARE PRICE DATA'!B347</f>
        <v>-1.7881497196544863E-2</v>
      </c>
      <c r="C347" s="7">
        <f>('SHARE PRICE DATA'!C348-'SHARE PRICE DATA'!C347)/'SHARE PRICE DATA'!C347</f>
        <v>2.7589351878242085E-2</v>
      </c>
      <c r="D347" s="7">
        <f>('SHARE PRICE DATA'!D348-'SHARE PRICE DATA'!D347)/'SHARE PRICE DATA'!D347</f>
        <v>0</v>
      </c>
      <c r="E347" s="7">
        <f>('SHARE PRICE DATA'!E348-'SHARE PRICE DATA'!E347)/'SHARE PRICE DATA'!E347</f>
        <v>3.0295707856344636E-2</v>
      </c>
      <c r="F347" s="7">
        <f>('SHARE PRICE DATA'!F348-'SHARE PRICE DATA'!F347)/'SHARE PRICE DATA'!F347</f>
        <v>1.1520965189873394E-2</v>
      </c>
      <c r="G347" s="8">
        <f>('SHARE PRICE DATA'!G348-'SHARE PRICE DATA'!G347)/'SHARE PRICE DATA'!G347</f>
        <v>7.3845317955310863E-4</v>
      </c>
    </row>
    <row r="348" spans="1:7" ht="20.100000000000001" customHeight="1" x14ac:dyDescent="0.25">
      <c r="A348" s="4">
        <v>42157</v>
      </c>
      <c r="B348" s="7">
        <f>('SHARE PRICE DATA'!B349-'SHARE PRICE DATA'!B348)/'SHARE PRICE DATA'!B348</f>
        <v>-1.1726585403487151E-2</v>
      </c>
      <c r="C348" s="7">
        <f>('SHARE PRICE DATA'!C349-'SHARE PRICE DATA'!C348)/'SHARE PRICE DATA'!C348</f>
        <v>-2.9400343928551362E-3</v>
      </c>
      <c r="D348" s="7">
        <f>('SHARE PRICE DATA'!D349-'SHARE PRICE DATA'!D348)/'SHARE PRICE DATA'!D348</f>
        <v>-4.2782671220564367E-2</v>
      </c>
      <c r="E348" s="7">
        <f>('SHARE PRICE DATA'!E349-'SHARE PRICE DATA'!E348)/'SHARE PRICE DATA'!E348</f>
        <v>-1.9466432131339809E-2</v>
      </c>
      <c r="F348" s="7">
        <f>('SHARE PRICE DATA'!F349-'SHARE PRICE DATA'!F348)/'SHARE PRICE DATA'!F348</f>
        <v>-1.8037835459744876E-2</v>
      </c>
      <c r="G348" s="8">
        <f>('SHARE PRICE DATA'!G349-'SHARE PRICE DATA'!G348)/'SHARE PRICE DATA'!G348</f>
        <v>-2.3721147517378569E-2</v>
      </c>
    </row>
    <row r="349" spans="1:7" ht="20.100000000000001" customHeight="1" x14ac:dyDescent="0.25">
      <c r="A349" s="4">
        <v>42158</v>
      </c>
      <c r="B349" s="7">
        <f>('SHARE PRICE DATA'!B350-'SHARE PRICE DATA'!B349)/'SHARE PRICE DATA'!B349</f>
        <v>-3.8095238095238057E-2</v>
      </c>
      <c r="C349" s="7">
        <f>('SHARE PRICE DATA'!C350-'SHARE PRICE DATA'!C349)/'SHARE PRICE DATA'!C349</f>
        <v>-3.1156114387449296E-3</v>
      </c>
      <c r="D349" s="7">
        <f>('SHARE PRICE DATA'!D350-'SHARE PRICE DATA'!D349)/'SHARE PRICE DATA'!D349</f>
        <v>-3.2676056338028128E-2</v>
      </c>
      <c r="E349" s="7">
        <f>('SHARE PRICE DATA'!E350-'SHARE PRICE DATA'!E349)/'SHARE PRICE DATA'!E349</f>
        <v>-1.1600789332057564E-2</v>
      </c>
      <c r="F349" s="7">
        <f>('SHARE PRICE DATA'!F350-'SHARE PRICE DATA'!F349)/'SHARE PRICE DATA'!F349</f>
        <v>7.118677817602526E-3</v>
      </c>
      <c r="G349" s="8">
        <f>('SHARE PRICE DATA'!G350-'SHARE PRICE DATA'!G349)/'SHARE PRICE DATA'!G349</f>
        <v>-1.2916547436809412E-2</v>
      </c>
    </row>
    <row r="350" spans="1:7" ht="20.100000000000001" customHeight="1" x14ac:dyDescent="0.25">
      <c r="A350" s="4">
        <v>42159</v>
      </c>
      <c r="B350" s="7">
        <f>('SHARE PRICE DATA'!B351-'SHARE PRICE DATA'!B350)/'SHARE PRICE DATA'!B350</f>
        <v>-2.1587404642103663E-2</v>
      </c>
      <c r="C350" s="7">
        <f>('SHARE PRICE DATA'!C351-'SHARE PRICE DATA'!C350)/'SHARE PRICE DATA'!C350</f>
        <v>1.8528853666703898E-2</v>
      </c>
      <c r="D350" s="7">
        <f>('SHARE PRICE DATA'!D351-'SHARE PRICE DATA'!D350)/'SHARE PRICE DATA'!D350</f>
        <v>1.9413706076494414E-4</v>
      </c>
      <c r="E350" s="7">
        <f>('SHARE PRICE DATA'!E351-'SHARE PRICE DATA'!E350)/'SHARE PRICE DATA'!E350</f>
        <v>4.8702280839735945E-3</v>
      </c>
      <c r="F350" s="7">
        <f>('SHARE PRICE DATA'!F351-'SHARE PRICE DATA'!F350)/'SHARE PRICE DATA'!F350</f>
        <v>2.4467401512530502E-3</v>
      </c>
      <c r="G350" s="8">
        <f>('SHARE PRICE DATA'!G351-'SHARE PRICE DATA'!G350)/'SHARE PRICE DATA'!G350</f>
        <v>-8.8608349604289845E-4</v>
      </c>
    </row>
    <row r="351" spans="1:7" ht="20.100000000000001" customHeight="1" x14ac:dyDescent="0.25">
      <c r="A351" s="4">
        <v>42160</v>
      </c>
      <c r="B351" s="7">
        <f>('SHARE PRICE DATA'!B352-'SHARE PRICE DATA'!B351)/'SHARE PRICE DATA'!B351</f>
        <v>2.3224950232249505E-2</v>
      </c>
      <c r="C351" s="7">
        <f>('SHARE PRICE DATA'!C352-'SHARE PRICE DATA'!C351)/'SHARE PRICE DATA'!C351</f>
        <v>-7.0684931506849813E-3</v>
      </c>
      <c r="D351" s="7">
        <f>('SHARE PRICE DATA'!D352-'SHARE PRICE DATA'!D351)/'SHARE PRICE DATA'!D351</f>
        <v>7.7639751552790613E-4</v>
      </c>
      <c r="E351" s="7">
        <f>('SHARE PRICE DATA'!E352-'SHARE PRICE DATA'!E351)/'SHARE PRICE DATA'!E351</f>
        <v>1.2854089527077821E-2</v>
      </c>
      <c r="F351" s="7">
        <f>('SHARE PRICE DATA'!F352-'SHARE PRICE DATA'!F351)/'SHARE PRICE DATA'!F351</f>
        <v>-7.864697615936514E-3</v>
      </c>
      <c r="G351" s="8">
        <f>('SHARE PRICE DATA'!G352-'SHARE PRICE DATA'!G351)/'SHARE PRICE DATA'!G351</f>
        <v>-1.6756534600956034E-3</v>
      </c>
    </row>
    <row r="352" spans="1:7" ht="20.100000000000001" customHeight="1" x14ac:dyDescent="0.25">
      <c r="A352" s="4">
        <v>42163</v>
      </c>
      <c r="B352" s="7">
        <f>('SHARE PRICE DATA'!B353-'SHARE PRICE DATA'!B352)/'SHARE PRICE DATA'!B352</f>
        <v>-6.6472114137482319E-3</v>
      </c>
      <c r="C352" s="7">
        <f>('SHARE PRICE DATA'!C353-'SHARE PRICE DATA'!C352)/'SHARE PRICE DATA'!C352</f>
        <v>-2.2956790464102372E-2</v>
      </c>
      <c r="D352" s="7">
        <f>('SHARE PRICE DATA'!D353-'SHARE PRICE DATA'!D352)/'SHARE PRICE DATA'!D352</f>
        <v>-1.1442979053529933E-2</v>
      </c>
      <c r="E352" s="7">
        <f>('SHARE PRICE DATA'!E353-'SHARE PRICE DATA'!E352)/'SHARE PRICE DATA'!E352</f>
        <v>-2.8235154253105866E-3</v>
      </c>
      <c r="F352" s="7">
        <f>('SHARE PRICE DATA'!F353-'SHARE PRICE DATA'!F352)/'SHARE PRICE DATA'!F352</f>
        <v>-5.8893693156403309E-3</v>
      </c>
      <c r="G352" s="8">
        <f>('SHARE PRICE DATA'!G353-'SHARE PRICE DATA'!G352)/'SHARE PRICE DATA'!G352</f>
        <v>-9.1674950660273116E-3</v>
      </c>
    </row>
    <row r="353" spans="1:7" ht="20.100000000000001" customHeight="1" x14ac:dyDescent="0.25">
      <c r="A353" s="4">
        <v>42164</v>
      </c>
      <c r="B353" s="7">
        <f>('SHARE PRICE DATA'!B354-'SHARE PRICE DATA'!B353)/'SHARE PRICE DATA'!B353</f>
        <v>-1.4689081116370163E-2</v>
      </c>
      <c r="C353" s="7">
        <f>('SHARE PRICE DATA'!C354-'SHARE PRICE DATA'!C353)/'SHARE PRICE DATA'!C353</f>
        <v>-1.5249929398475264E-3</v>
      </c>
      <c r="D353" s="7">
        <f>('SHARE PRICE DATA'!D354-'SHARE PRICE DATA'!D353)/'SHARE PRICE DATA'!D353</f>
        <v>1.0005885815185337E-2</v>
      </c>
      <c r="E353" s="7">
        <f>('SHARE PRICE DATA'!E354-'SHARE PRICE DATA'!E353)/'SHARE PRICE DATA'!E353</f>
        <v>-6.1995171529908881E-3</v>
      </c>
      <c r="F353" s="7">
        <f>('SHARE PRICE DATA'!F354-'SHARE PRICE DATA'!F353)/'SHARE PRICE DATA'!F353</f>
        <v>-3.8495188101487542E-3</v>
      </c>
      <c r="G353" s="8">
        <f>('SHARE PRICE DATA'!G354-'SHARE PRICE DATA'!G353)/'SHARE PRICE DATA'!G353</f>
        <v>-1.5774934217694901E-3</v>
      </c>
    </row>
    <row r="354" spans="1:7" ht="20.100000000000001" customHeight="1" x14ac:dyDescent="0.25">
      <c r="A354" s="4">
        <v>42165</v>
      </c>
      <c r="B354" s="7">
        <f>('SHARE PRICE DATA'!B355-'SHARE PRICE DATA'!B354)/'SHARE PRICE DATA'!B354</f>
        <v>1.2092098724531977E-2</v>
      </c>
      <c r="C354" s="7">
        <f>('SHARE PRICE DATA'!C355-'SHARE PRICE DATA'!C354)/'SHARE PRICE DATA'!C354</f>
        <v>2.488969340423125E-2</v>
      </c>
      <c r="D354" s="7">
        <f>('SHARE PRICE DATA'!D355-'SHARE PRICE DATA'!D354)/'SHARE PRICE DATA'!D354</f>
        <v>1.0295260295260429E-2</v>
      </c>
      <c r="E354" s="7">
        <f>('SHARE PRICE DATA'!E355-'SHARE PRICE DATA'!E354)/'SHARE PRICE DATA'!E354</f>
        <v>2.3693128992592148E-2</v>
      </c>
      <c r="F354" s="7">
        <f>('SHARE PRICE DATA'!F355-'SHARE PRICE DATA'!F354)/'SHARE PRICE DATA'!F354</f>
        <v>1.6887907455270929E-2</v>
      </c>
      <c r="G354" s="8">
        <f>('SHARE PRICE DATA'!G355-'SHARE PRICE DATA'!G354)/'SHARE PRICE DATA'!G354</f>
        <v>1.356620250177012E-2</v>
      </c>
    </row>
    <row r="355" spans="1:7" ht="20.100000000000001" customHeight="1" x14ac:dyDescent="0.25">
      <c r="A355" s="4">
        <v>42166</v>
      </c>
      <c r="B355" s="7">
        <f>('SHARE PRICE DATA'!B356-'SHARE PRICE DATA'!B355)/'SHARE PRICE DATA'!B355</f>
        <v>-1.3747954173486052E-2</v>
      </c>
      <c r="C355" s="7">
        <f>('SHARE PRICE DATA'!C356-'SHARE PRICE DATA'!C355)/'SHARE PRICE DATA'!C355</f>
        <v>-3.1681201015564556E-2</v>
      </c>
      <c r="D355" s="7">
        <f>('SHARE PRICE DATA'!D356-'SHARE PRICE DATA'!D355)/'SHARE PRICE DATA'!D355</f>
        <v>-2.3841568929052169E-2</v>
      </c>
      <c r="E355" s="7">
        <f>('SHARE PRICE DATA'!E356-'SHARE PRICE DATA'!E355)/'SHARE PRICE DATA'!E355</f>
        <v>-1.8662291623941719E-2</v>
      </c>
      <c r="F355" s="7">
        <f>('SHARE PRICE DATA'!F356-'SHARE PRICE DATA'!F355)/'SHARE PRICE DATA'!F355</f>
        <v>-1.2017569835159479E-2</v>
      </c>
      <c r="G355" s="8">
        <f>('SHARE PRICE DATA'!G356-'SHARE PRICE DATA'!G355)/'SHARE PRICE DATA'!G355</f>
        <v>-1.7492967716696801E-2</v>
      </c>
    </row>
    <row r="356" spans="1:7" ht="20.100000000000001" customHeight="1" x14ac:dyDescent="0.25">
      <c r="A356" s="4">
        <v>42167</v>
      </c>
      <c r="B356" s="7">
        <f>('SHARE PRICE DATA'!B357-'SHARE PRICE DATA'!B356)/'SHARE PRICE DATA'!B356</f>
        <v>-2.8211085297046887E-3</v>
      </c>
      <c r="C356" s="7">
        <f>('SHARE PRICE DATA'!C357-'SHARE PRICE DATA'!C356)/'SHARE PRICE DATA'!C356</f>
        <v>1.3622891016871787E-2</v>
      </c>
      <c r="D356" s="7">
        <f>('SHARE PRICE DATA'!D357-'SHARE PRICE DATA'!D356)/'SHARE PRICE DATA'!D356</f>
        <v>3.9393342525111016E-4</v>
      </c>
      <c r="E356" s="7">
        <f>('SHARE PRICE DATA'!E357-'SHARE PRICE DATA'!E356)/'SHARE PRICE DATA'!E356</f>
        <v>-9.3145450203008778E-3</v>
      </c>
      <c r="F356" s="7">
        <f>('SHARE PRICE DATA'!F357-'SHARE PRICE DATA'!F356)/'SHARE PRICE DATA'!F356</f>
        <v>-1.2588355770911816E-2</v>
      </c>
      <c r="G356" s="8">
        <f>('SHARE PRICE DATA'!G357-'SHARE PRICE DATA'!G356)/'SHARE PRICE DATA'!G356</f>
        <v>2.0598400211141077E-3</v>
      </c>
    </row>
    <row r="357" spans="1:7" ht="20.100000000000001" customHeight="1" x14ac:dyDescent="0.25">
      <c r="A357" s="4">
        <v>42170</v>
      </c>
      <c r="B357" s="7">
        <f>('SHARE PRICE DATA'!B358-'SHARE PRICE DATA'!B357)/'SHARE PRICE DATA'!B357</f>
        <v>1.1482775836245594E-2</v>
      </c>
      <c r="C357" s="7">
        <f>('SHARE PRICE DATA'!C358-'SHARE PRICE DATA'!C357)/'SHARE PRICE DATA'!C357</f>
        <v>1.3327335095315777E-2</v>
      </c>
      <c r="D357" s="7">
        <f>('SHARE PRICE DATA'!D358-'SHARE PRICE DATA'!D357)/'SHARE PRICE DATA'!D357</f>
        <v>-1.3388462295727417E-2</v>
      </c>
      <c r="E357" s="7">
        <f>('SHARE PRICE DATA'!E358-'SHARE PRICE DATA'!E357)/'SHARE PRICE DATA'!E357</f>
        <v>6.9611861137897505E-3</v>
      </c>
      <c r="F357" s="7">
        <f>('SHARE PRICE DATA'!F358-'SHARE PRICE DATA'!F357)/'SHARE PRICE DATA'!F357</f>
        <v>-0.49859610957933881</v>
      </c>
      <c r="G357" s="8">
        <f>('SHARE PRICE DATA'!G358-'SHARE PRICE DATA'!G357)/'SHARE PRICE DATA'!G357</f>
        <v>6.102106693206889E-3</v>
      </c>
    </row>
    <row r="358" spans="1:7" ht="20.100000000000001" customHeight="1" x14ac:dyDescent="0.25">
      <c r="A358" s="4">
        <v>42171</v>
      </c>
      <c r="B358" s="7">
        <f>('SHARE PRICE DATA'!B359-'SHARE PRICE DATA'!B358)/'SHARE PRICE DATA'!B358</f>
        <v>8.2263902599539324E-4</v>
      </c>
      <c r="C358" s="7">
        <f>('SHARE PRICE DATA'!C359-'SHARE PRICE DATA'!C358)/'SHARE PRICE DATA'!C358</f>
        <v>3.2741398446171424E-3</v>
      </c>
      <c r="D358" s="7">
        <f>('SHARE PRICE DATA'!D359-'SHARE PRICE DATA'!D358)/'SHARE PRICE DATA'!D358</f>
        <v>1.6164438235880992E-2</v>
      </c>
      <c r="E358" s="7">
        <f>('SHARE PRICE DATA'!E359-'SHARE PRICE DATA'!E358)/'SHARE PRICE DATA'!E358</f>
        <v>3.5313481969176065E-3</v>
      </c>
      <c r="F358" s="7">
        <f>('SHARE PRICE DATA'!F359-'SHARE PRICE DATA'!F358)/'SHARE PRICE DATA'!F358</f>
        <v>8.4249823428513993E-3</v>
      </c>
      <c r="G358" s="8">
        <f>('SHARE PRICE DATA'!G359-'SHARE PRICE DATA'!G358)/'SHARE PRICE DATA'!G358</f>
        <v>3.7597958366166022E-3</v>
      </c>
    </row>
    <row r="359" spans="1:7" ht="20.100000000000001" customHeight="1" x14ac:dyDescent="0.25">
      <c r="A359" s="4">
        <v>42172</v>
      </c>
      <c r="B359" s="7">
        <f>('SHARE PRICE DATA'!B360-'SHARE PRICE DATA'!B359)/'SHARE PRICE DATA'!B359</f>
        <v>6.2469176393228154E-3</v>
      </c>
      <c r="C359" s="7">
        <f>('SHARE PRICE DATA'!C360-'SHARE PRICE DATA'!C359)/'SHARE PRICE DATA'!C359</f>
        <v>3.0034847060124981E-2</v>
      </c>
      <c r="D359" s="7">
        <f>('SHARE PRICE DATA'!D360-'SHARE PRICE DATA'!D359)/'SHARE PRICE DATA'!D359</f>
        <v>1.9638648860958365E-3</v>
      </c>
      <c r="E359" s="7">
        <f>('SHARE PRICE DATA'!E360-'SHARE PRICE DATA'!E359)/'SHARE PRICE DATA'!E359</f>
        <v>1.7087645006411512E-2</v>
      </c>
      <c r="F359" s="7">
        <f>('SHARE PRICE DATA'!F360-'SHARE PRICE DATA'!F359)/'SHARE PRICE DATA'!F359</f>
        <v>-3.6520086047326936E-3</v>
      </c>
      <c r="G359" s="8">
        <f>('SHARE PRICE DATA'!G360-'SHARE PRICE DATA'!G359)/'SHARE PRICE DATA'!G359</f>
        <v>5.4765497624081026E-3</v>
      </c>
    </row>
    <row r="360" spans="1:7" ht="20.100000000000001" customHeight="1" x14ac:dyDescent="0.25">
      <c r="A360" s="4">
        <v>42173</v>
      </c>
      <c r="B360" s="7">
        <f>('SHARE PRICE DATA'!B361-'SHARE PRICE DATA'!B360)/'SHARE PRICE DATA'!B360</f>
        <v>2.1565103741218644E-2</v>
      </c>
      <c r="C360" s="7">
        <f>('SHARE PRICE DATA'!C361-'SHARE PRICE DATA'!C360)/'SHARE PRICE DATA'!C360</f>
        <v>5.1498227902480861E-2</v>
      </c>
      <c r="D360" s="7">
        <f>('SHARE PRICE DATA'!D361-'SHARE PRICE DATA'!D360)/'SHARE PRICE DATA'!D360</f>
        <v>1.156409251274017E-2</v>
      </c>
      <c r="E360" s="7">
        <f>('SHARE PRICE DATA'!E361-'SHARE PRICE DATA'!E360)/'SHARE PRICE DATA'!E360</f>
        <v>4.8378584413299713E-3</v>
      </c>
      <c r="F360" s="7">
        <f>('SHARE PRICE DATA'!F361-'SHARE PRICE DATA'!F360)/'SHARE PRICE DATA'!F360</f>
        <v>5.1215103434424812E-3</v>
      </c>
      <c r="G360" s="8">
        <f>('SHARE PRICE DATA'!G361-'SHARE PRICE DATA'!G360)/'SHARE PRICE DATA'!G360</f>
        <v>1.0553184067476049E-2</v>
      </c>
    </row>
    <row r="361" spans="1:7" ht="20.100000000000001" customHeight="1" x14ac:dyDescent="0.25">
      <c r="A361" s="4">
        <v>42174</v>
      </c>
      <c r="B361" s="7">
        <f>('SHARE PRICE DATA'!B362-'SHARE PRICE DATA'!B361)/'SHARE PRICE DATA'!B361</f>
        <v>2.0150327842635572E-2</v>
      </c>
      <c r="C361" s="7">
        <f>('SHARE PRICE DATA'!C362-'SHARE PRICE DATA'!C361)/'SHARE PRICE DATA'!C361</f>
        <v>1.7823400234921655E-2</v>
      </c>
      <c r="D361" s="7">
        <f>('SHARE PRICE DATA'!D362-'SHARE PRICE DATA'!D361)/'SHARE PRICE DATA'!D361</f>
        <v>8.1379577601238748E-3</v>
      </c>
      <c r="E361" s="7">
        <f>('SHARE PRICE DATA'!E362-'SHARE PRICE DATA'!E361)/'SHARE PRICE DATA'!E361</f>
        <v>3.2680692130373414E-3</v>
      </c>
      <c r="F361" s="7">
        <f>('SHARE PRICE DATA'!F362-'SHARE PRICE DATA'!F361)/'SHARE PRICE DATA'!F361</f>
        <v>-4.1462683584773475E-3</v>
      </c>
      <c r="G361" s="8">
        <f>('SHARE PRICE DATA'!G362-'SHARE PRICE DATA'!G361)/'SHARE PRICE DATA'!G361</f>
        <v>7.3883041750887396E-3</v>
      </c>
    </row>
    <row r="362" spans="1:7" ht="20.100000000000001" customHeight="1" x14ac:dyDescent="0.25">
      <c r="A362" s="4">
        <v>42177</v>
      </c>
      <c r="B362" s="7">
        <f>('SHARE PRICE DATA'!B363-'SHARE PRICE DATA'!B362)/'SHARE PRICE DATA'!B362</f>
        <v>-1.5676438313215238E-3</v>
      </c>
      <c r="C362" s="7">
        <f>('SHARE PRICE DATA'!C363-'SHARE PRICE DATA'!C362)/'SHARE PRICE DATA'!C362</f>
        <v>-5.1680883090817632E-3</v>
      </c>
      <c r="D362" s="7">
        <f>('SHARE PRICE DATA'!D363-'SHARE PRICE DATA'!D362)/'SHARE PRICE DATA'!D362</f>
        <v>2.1910436286757817E-2</v>
      </c>
      <c r="E362" s="7">
        <f>('SHARE PRICE DATA'!E363-'SHARE PRICE DATA'!E362)/'SHARE PRICE DATA'!E362</f>
        <v>6.9220254195386461E-3</v>
      </c>
      <c r="F362" s="7">
        <f>('SHARE PRICE DATA'!F363-'SHARE PRICE DATA'!F362)/'SHARE PRICE DATA'!F362</f>
        <v>2.7740155505392616E-2</v>
      </c>
      <c r="G362" s="8">
        <f>('SHARE PRICE DATA'!G363-'SHARE PRICE DATA'!G362)/'SHARE PRICE DATA'!G362</f>
        <v>1.5157322567548851E-2</v>
      </c>
    </row>
    <row r="363" spans="1:7" ht="20.100000000000001" customHeight="1" x14ac:dyDescent="0.25">
      <c r="A363" s="4">
        <v>42178</v>
      </c>
      <c r="B363" s="7">
        <f>('SHARE PRICE DATA'!B364-'SHARE PRICE DATA'!B363)/'SHARE PRICE DATA'!B363</f>
        <v>9.4206311822895704E-4</v>
      </c>
      <c r="C363" s="7">
        <f>('SHARE PRICE DATA'!C364-'SHARE PRICE DATA'!C363)/'SHARE PRICE DATA'!C363</f>
        <v>3.4296666162303697E-3</v>
      </c>
      <c r="D363" s="7">
        <f>('SHARE PRICE DATA'!D364-'SHARE PRICE DATA'!D363)/'SHARE PRICE DATA'!D363</f>
        <v>6.7707353770921734E-3</v>
      </c>
      <c r="E363" s="7">
        <f>('SHARE PRICE DATA'!E364-'SHARE PRICE DATA'!E363)/'SHARE PRICE DATA'!E363</f>
        <v>1.9641258195892668E-2</v>
      </c>
      <c r="F363" s="7">
        <f>('SHARE PRICE DATA'!F364-'SHARE PRICE DATA'!F363)/'SHARE PRICE DATA'!F363</f>
        <v>-2.269621241702471E-2</v>
      </c>
      <c r="G363" s="8">
        <f>('SHARE PRICE DATA'!G364-'SHARE PRICE DATA'!G363)/'SHARE PRICE DATA'!G363</f>
        <v>2.6743396461837055E-3</v>
      </c>
    </row>
    <row r="364" spans="1:7" ht="20.100000000000001" customHeight="1" x14ac:dyDescent="0.25">
      <c r="A364" s="4">
        <v>42179</v>
      </c>
      <c r="B364" s="7">
        <f>('SHARE PRICE DATA'!B365-'SHARE PRICE DATA'!B364)/'SHARE PRICE DATA'!B364</f>
        <v>-2.6666666666667381E-3</v>
      </c>
      <c r="C364" s="7">
        <f>('SHARE PRICE DATA'!C365-'SHARE PRICE DATA'!C364)/'SHARE PRICE DATA'!C364</f>
        <v>-4.021110831867303E-3</v>
      </c>
      <c r="D364" s="7">
        <f>('SHARE PRICE DATA'!D365-'SHARE PRICE DATA'!D364)/'SHARE PRICE DATA'!D364</f>
        <v>-1.9241546796188971E-2</v>
      </c>
      <c r="E364" s="7">
        <f>('SHARE PRICE DATA'!E365-'SHARE PRICE DATA'!E364)/'SHARE PRICE DATA'!E364</f>
        <v>-8.7532931078439964E-3</v>
      </c>
      <c r="F364" s="7">
        <f>('SHARE PRICE DATA'!F365-'SHARE PRICE DATA'!F364)/'SHARE PRICE DATA'!F364</f>
        <v>-6.0430504919342307E-3</v>
      </c>
      <c r="G364" s="8">
        <f>('SHARE PRICE DATA'!G365-'SHARE PRICE DATA'!G364)/'SHARE PRICE DATA'!G364</f>
        <v>-2.6866280372474086E-3</v>
      </c>
    </row>
    <row r="365" spans="1:7" ht="20.100000000000001" customHeight="1" x14ac:dyDescent="0.25">
      <c r="A365" s="4">
        <v>42180</v>
      </c>
      <c r="B365" s="7">
        <f>('SHARE PRICE DATA'!B366-'SHARE PRICE DATA'!B365)/'SHARE PRICE DATA'!B365</f>
        <v>-1.2739855300408791E-2</v>
      </c>
      <c r="C365" s="7">
        <f>('SHARE PRICE DATA'!C366-'SHARE PRICE DATA'!C365)/'SHARE PRICE DATA'!C365</f>
        <v>1.4029775422659579E-2</v>
      </c>
      <c r="D365" s="7">
        <f>('SHARE PRICE DATA'!D366-'SHARE PRICE DATA'!D365)/'SHARE PRICE DATA'!D365</f>
        <v>9.5238095238095247E-3</v>
      </c>
      <c r="E365" s="7">
        <f>('SHARE PRICE DATA'!E366-'SHARE PRICE DATA'!E365)/'SHARE PRICE DATA'!E365</f>
        <v>3.2750342935528226E-2</v>
      </c>
      <c r="F365" s="7">
        <f>('SHARE PRICE DATA'!F366-'SHARE PRICE DATA'!F365)/'SHARE PRICE DATA'!F365</f>
        <v>-3.9694503065019048E-3</v>
      </c>
      <c r="G365" s="8">
        <f>('SHARE PRICE DATA'!G366-'SHARE PRICE DATA'!G365)/'SHARE PRICE DATA'!G365</f>
        <v>5.997186407194998E-3</v>
      </c>
    </row>
    <row r="366" spans="1:7" ht="20.100000000000001" customHeight="1" x14ac:dyDescent="0.25">
      <c r="A366" s="4">
        <v>42181</v>
      </c>
      <c r="B366" s="7">
        <f>('SHARE PRICE DATA'!B367-'SHARE PRICE DATA'!B366)/'SHARE PRICE DATA'!B366</f>
        <v>-2.0710530508205641E-3</v>
      </c>
      <c r="C366" s="7">
        <f>('SHARE PRICE DATA'!C367-'SHARE PRICE DATA'!C366)/'SHARE PRICE DATA'!C366</f>
        <v>-5.0763947643458146E-3</v>
      </c>
      <c r="D366" s="7">
        <f>('SHARE PRICE DATA'!D367-'SHARE PRICE DATA'!D366)/'SHARE PRICE DATA'!D366</f>
        <v>1.8867924528306177E-4</v>
      </c>
      <c r="E366" s="7">
        <f>('SHARE PRICE DATA'!E367-'SHARE PRICE DATA'!E366)/'SHARE PRICE DATA'!E366</f>
        <v>-1.491504787204607E-2</v>
      </c>
      <c r="F366" s="7">
        <f>('SHARE PRICE DATA'!F367-'SHARE PRICE DATA'!F366)/'SHARE PRICE DATA'!F366</f>
        <v>1.5083488876557581E-2</v>
      </c>
      <c r="G366" s="8">
        <f>('SHARE PRICE DATA'!G367-'SHARE PRICE DATA'!G366)/'SHARE PRICE DATA'!G366</f>
        <v>-3.0158478088412417E-3</v>
      </c>
    </row>
    <row r="367" spans="1:7" ht="20.100000000000001" customHeight="1" x14ac:dyDescent="0.25">
      <c r="A367" s="4">
        <v>42184</v>
      </c>
      <c r="B367" s="7">
        <f>('SHARE PRICE DATA'!B368-'SHARE PRICE DATA'!B367)/'SHARE PRICE DATA'!B367</f>
        <v>-1.4208173690932276E-2</v>
      </c>
      <c r="C367" s="7">
        <f>('SHARE PRICE DATA'!C368-'SHARE PRICE DATA'!C367)/'SHARE PRICE DATA'!C367</f>
        <v>-8.8039617828022162E-3</v>
      </c>
      <c r="D367" s="7">
        <f>('SHARE PRICE DATA'!D368-'SHARE PRICE DATA'!D367)/'SHARE PRICE DATA'!D367</f>
        <v>-2.0750801735521598E-2</v>
      </c>
      <c r="E367" s="7">
        <f>('SHARE PRICE DATA'!E368-'SHARE PRICE DATA'!E367)/'SHARE PRICE DATA'!E367</f>
        <v>4.4102362425910329E-3</v>
      </c>
      <c r="F367" s="7">
        <f>('SHARE PRICE DATA'!F368-'SHARE PRICE DATA'!F367)/'SHARE PRICE DATA'!F367</f>
        <v>-1.5753901202663772E-2</v>
      </c>
      <c r="G367" s="8">
        <f>('SHARE PRICE DATA'!G368-'SHARE PRICE DATA'!G367)/'SHARE PRICE DATA'!G367</f>
        <v>-5.9934905421575374E-3</v>
      </c>
    </row>
    <row r="368" spans="1:7" ht="20.100000000000001" customHeight="1" x14ac:dyDescent="0.25">
      <c r="A368" s="4">
        <v>42185</v>
      </c>
      <c r="B368" s="7">
        <f>('SHARE PRICE DATA'!B369-'SHARE PRICE DATA'!B368)/'SHARE PRICE DATA'!B368</f>
        <v>2.9149797570849467E-3</v>
      </c>
      <c r="C368" s="7">
        <f>('SHARE PRICE DATA'!C369-'SHARE PRICE DATA'!C368)/'SHARE PRICE DATA'!C368</f>
        <v>9.7905627050214935E-3</v>
      </c>
      <c r="D368" s="7">
        <f>('SHARE PRICE DATA'!D369-'SHARE PRICE DATA'!D368)/'SHARE PRICE DATA'!D368</f>
        <v>1.2521672124831438E-2</v>
      </c>
      <c r="E368" s="7">
        <f>('SHARE PRICE DATA'!E369-'SHARE PRICE DATA'!E368)/'SHARE PRICE DATA'!E368</f>
        <v>-2.82470074952453E-3</v>
      </c>
      <c r="F368" s="7">
        <f>('SHARE PRICE DATA'!F369-'SHARE PRICE DATA'!F368)/'SHARE PRICE DATA'!F368</f>
        <v>-4.9482453925776089E-3</v>
      </c>
      <c r="G368" s="8">
        <f>('SHARE PRICE DATA'!G369-'SHARE PRICE DATA'!G368)/'SHARE PRICE DATA'!G368</f>
        <v>4.9079133229517754E-3</v>
      </c>
    </row>
    <row r="369" spans="1:7" ht="20.100000000000001" customHeight="1" x14ac:dyDescent="0.25">
      <c r="A369" s="4">
        <v>42186</v>
      </c>
      <c r="B369" s="7">
        <f>('SHARE PRICE DATA'!B370-'SHARE PRICE DATA'!B369)/'SHARE PRICE DATA'!B369</f>
        <v>1.307928306152111E-2</v>
      </c>
      <c r="C369" s="7">
        <f>('SHARE PRICE DATA'!C370-'SHARE PRICE DATA'!C369)/'SHARE PRICE DATA'!C369</f>
        <v>5.2976160727672087E-3</v>
      </c>
      <c r="D369" s="7">
        <f>('SHARE PRICE DATA'!D370-'SHARE PRICE DATA'!D369)/'SHARE PRICE DATA'!D369</f>
        <v>1.8264840182648446E-2</v>
      </c>
      <c r="E369" s="7">
        <f>('SHARE PRICE DATA'!E370-'SHARE PRICE DATA'!E369)/'SHARE PRICE DATA'!E369</f>
        <v>1.5173187491235425E-2</v>
      </c>
      <c r="F369" s="7">
        <f>('SHARE PRICE DATA'!F370-'SHARE PRICE DATA'!F369)/'SHARE PRICE DATA'!F369</f>
        <v>1.2533617496321127E-2</v>
      </c>
      <c r="G369" s="8">
        <f>('SHARE PRICE DATA'!G370-'SHARE PRICE DATA'!G369)/'SHARE PRICE DATA'!G369</f>
        <v>8.6404905828946516E-3</v>
      </c>
    </row>
    <row r="370" spans="1:7" ht="20.100000000000001" customHeight="1" x14ac:dyDescent="0.25">
      <c r="A370" s="4">
        <v>42187</v>
      </c>
      <c r="B370" s="7">
        <f>('SHARE PRICE DATA'!B371-'SHARE PRICE DATA'!B370)/'SHARE PRICE DATA'!B370</f>
        <v>-1.067899266815418E-2</v>
      </c>
      <c r="C370" s="7">
        <f>('SHARE PRICE DATA'!C371-'SHARE PRICE DATA'!C370)/'SHARE PRICE DATA'!C370</f>
        <v>4.5239870743225994E-3</v>
      </c>
      <c r="D370" s="7">
        <f>('SHARE PRICE DATA'!D371-'SHARE PRICE DATA'!D370)/'SHARE PRICE DATA'!D370</f>
        <v>-7.4738415545607425E-4</v>
      </c>
      <c r="E370" s="7">
        <f>('SHARE PRICE DATA'!E371-'SHARE PRICE DATA'!E370)/'SHARE PRICE DATA'!E370</f>
        <v>-7.100232069841921E-3</v>
      </c>
      <c r="F370" s="7">
        <f>('SHARE PRICE DATA'!F371-'SHARE PRICE DATA'!F370)/'SHARE PRICE DATA'!F370</f>
        <v>-9.5720156359627821E-3</v>
      </c>
      <c r="G370" s="8">
        <f>('SHARE PRICE DATA'!G371-'SHARE PRICE DATA'!G370)/'SHARE PRICE DATA'!G370</f>
        <v>-2.6790745612109727E-3</v>
      </c>
    </row>
    <row r="371" spans="1:7" ht="20.100000000000001" customHeight="1" x14ac:dyDescent="0.25">
      <c r="A371" s="4">
        <v>42188</v>
      </c>
      <c r="B371" s="7">
        <f>('SHARE PRICE DATA'!B372-'SHARE PRICE DATA'!B371)/'SHARE PRICE DATA'!B371</f>
        <v>-3.0610600934430333E-3</v>
      </c>
      <c r="C371" s="7">
        <f>('SHARE PRICE DATA'!C372-'SHARE PRICE DATA'!C371)/'SHARE PRICE DATA'!C371</f>
        <v>-3.5138077798673212E-3</v>
      </c>
      <c r="D371" s="7">
        <f>('SHARE PRICE DATA'!D372-'SHARE PRICE DATA'!D371)/'SHARE PRICE DATA'!D371</f>
        <v>5.4225878833210383E-3</v>
      </c>
      <c r="E371" s="7">
        <f>('SHARE PRICE DATA'!E372-'SHARE PRICE DATA'!E371)/'SHARE PRICE DATA'!E371</f>
        <v>6.0101839227579808E-3</v>
      </c>
      <c r="F371" s="7">
        <f>('SHARE PRICE DATA'!F372-'SHARE PRICE DATA'!F371)/'SHARE PRICE DATA'!F371</f>
        <v>1.8215857916308944E-3</v>
      </c>
      <c r="G371" s="8">
        <f>('SHARE PRICE DATA'!G372-'SHARE PRICE DATA'!G371)/'SHARE PRICE DATA'!G371</f>
        <v>5.2598243743246431E-3</v>
      </c>
    </row>
    <row r="372" spans="1:7" ht="20.100000000000001" customHeight="1" x14ac:dyDescent="0.25">
      <c r="A372" s="4">
        <v>42191</v>
      </c>
      <c r="B372" s="7">
        <f>('SHARE PRICE DATA'!B373-'SHARE PRICE DATA'!B372)/'SHARE PRICE DATA'!B372</f>
        <v>-2.9088558500322474E-3</v>
      </c>
      <c r="C372" s="7">
        <f>('SHARE PRICE DATA'!C373-'SHARE PRICE DATA'!C372)/'SHARE PRICE DATA'!C372</f>
        <v>8.4926744474794688E-3</v>
      </c>
      <c r="D372" s="7">
        <f>('SHARE PRICE DATA'!D373-'SHARE PRICE DATA'!D372)/'SHARE PRICE DATA'!D372</f>
        <v>7.6250697414913682E-3</v>
      </c>
      <c r="E372" s="7">
        <f>('SHARE PRICE DATA'!E373-'SHARE PRICE DATA'!E372)/'SHARE PRICE DATA'!E372</f>
        <v>4.6190015212279958E-3</v>
      </c>
      <c r="F372" s="7">
        <f>('SHARE PRICE DATA'!F373-'SHARE PRICE DATA'!F372)/'SHARE PRICE DATA'!F372</f>
        <v>-6.51548057982731E-3</v>
      </c>
      <c r="G372" s="8">
        <f>('SHARE PRICE DATA'!G373-'SHARE PRICE DATA'!G372)/'SHARE PRICE DATA'!G372</f>
        <v>4.128105467630574E-3</v>
      </c>
    </row>
    <row r="373" spans="1:7" ht="20.100000000000001" customHeight="1" x14ac:dyDescent="0.25">
      <c r="A373" s="4">
        <v>42192</v>
      </c>
      <c r="B373" s="7">
        <f>('SHARE PRICE DATA'!B374-'SHARE PRICE DATA'!B373)/'SHARE PRICE DATA'!B373</f>
        <v>-1.1507293354943311E-2</v>
      </c>
      <c r="C373" s="7">
        <f>('SHARE PRICE DATA'!C374-'SHARE PRICE DATA'!C373)/'SHARE PRICE DATA'!C373</f>
        <v>-1.1720673692504657E-2</v>
      </c>
      <c r="D373" s="7">
        <f>('SHARE PRICE DATA'!D374-'SHARE PRICE DATA'!D373)/'SHARE PRICE DATA'!D373</f>
        <v>6.6445182724252918E-3</v>
      </c>
      <c r="E373" s="7">
        <f>('SHARE PRICE DATA'!E374-'SHARE PRICE DATA'!E373)/'SHARE PRICE DATA'!E373</f>
        <v>-2.8632784538295351E-3</v>
      </c>
      <c r="F373" s="7">
        <f>('SHARE PRICE DATA'!F374-'SHARE PRICE DATA'!F373)/'SHARE PRICE DATA'!F373</f>
        <v>-1.47432638535846E-3</v>
      </c>
      <c r="G373" s="8">
        <f>('SHARE PRICE DATA'!G374-'SHARE PRICE DATA'!G373)/'SHARE PRICE DATA'!G373</f>
        <v>-1.3141307877411028E-3</v>
      </c>
    </row>
    <row r="374" spans="1:7" ht="20.100000000000001" customHeight="1" x14ac:dyDescent="0.25">
      <c r="A374" s="4">
        <v>42193</v>
      </c>
      <c r="B374" s="7">
        <f>('SHARE PRICE DATA'!B375-'SHARE PRICE DATA'!B374)/'SHARE PRICE DATA'!B374</f>
        <v>-5.9026069847516365E-3</v>
      </c>
      <c r="C374" s="7">
        <f>('SHARE PRICE DATA'!C375-'SHARE PRICE DATA'!C374)/'SHARE PRICE DATA'!C374</f>
        <v>-8.5708590791309779E-3</v>
      </c>
      <c r="D374" s="7">
        <f>('SHARE PRICE DATA'!D375-'SHARE PRICE DATA'!D374)/'SHARE PRICE DATA'!D374</f>
        <v>-1.9435276861019479E-2</v>
      </c>
      <c r="E374" s="7">
        <f>('SHARE PRICE DATA'!E375-'SHARE PRICE DATA'!E374)/'SHARE PRICE DATA'!E374</f>
        <v>-3.644596609420805E-3</v>
      </c>
      <c r="F374" s="7">
        <f>('SHARE PRICE DATA'!F375-'SHARE PRICE DATA'!F374)/'SHARE PRICE DATA'!F374</f>
        <v>-2.5304210579909281E-2</v>
      </c>
      <c r="G374" s="8">
        <f>('SHARE PRICE DATA'!G375-'SHARE PRICE DATA'!G374)/'SHARE PRICE DATA'!G374</f>
        <v>-1.7179303052106479E-2</v>
      </c>
    </row>
    <row r="375" spans="1:7" ht="20.100000000000001" customHeight="1" x14ac:dyDescent="0.25">
      <c r="A375" s="4">
        <v>42194</v>
      </c>
      <c r="B375" s="7">
        <f>('SHARE PRICE DATA'!B376-'SHARE PRICE DATA'!B375)/'SHARE PRICE DATA'!B375</f>
        <v>-1.3194788058716808E-2</v>
      </c>
      <c r="C375" s="7">
        <f>('SHARE PRICE DATA'!C376-'SHARE PRICE DATA'!C375)/'SHARE PRICE DATA'!C375</f>
        <v>-7.5392038600723766E-3</v>
      </c>
      <c r="D375" s="7">
        <f>('SHARE PRICE DATA'!D376-'SHARE PRICE DATA'!D375)/'SHARE PRICE DATA'!D375</f>
        <v>1.3089005235602945E-3</v>
      </c>
      <c r="E375" s="7">
        <f>('SHARE PRICE DATA'!E376-'SHARE PRICE DATA'!E375)/'SHARE PRICE DATA'!E375</f>
        <v>2.3942803303220111E-2</v>
      </c>
      <c r="F375" s="7">
        <f>('SHARE PRICE DATA'!F376-'SHARE PRICE DATA'!F375)/'SHARE PRICE DATA'!F375</f>
        <v>-2.0371918094442124E-2</v>
      </c>
      <c r="G375" s="8">
        <f>('SHARE PRICE DATA'!G376-'SHARE PRICE DATA'!G375)/'SHARE PRICE DATA'!G375</f>
        <v>-4.1195157997842118E-3</v>
      </c>
    </row>
    <row r="376" spans="1:7" ht="20.100000000000001" customHeight="1" x14ac:dyDescent="0.25">
      <c r="A376" s="4">
        <v>42195</v>
      </c>
      <c r="B376" s="7">
        <f>('SHARE PRICE DATA'!B377-'SHARE PRICE DATA'!B376)/'SHARE PRICE DATA'!B376</f>
        <v>-1.7716864449272788E-2</v>
      </c>
      <c r="C376" s="7">
        <f>('SHARE PRICE DATA'!C377-'SHARE PRICE DATA'!C376)/'SHARE PRICE DATA'!C376</f>
        <v>1.4433302947432392E-2</v>
      </c>
      <c r="D376" s="7">
        <f>('SHARE PRICE DATA'!D377-'SHARE PRICE DATA'!D376)/'SHARE PRICE DATA'!D376</f>
        <v>1.027077497665733E-2</v>
      </c>
      <c r="E376" s="7">
        <f>('SHARE PRICE DATA'!E377-'SHARE PRICE DATA'!E376)/'SHARE PRICE DATA'!E376</f>
        <v>1.3179972936400492E-2</v>
      </c>
      <c r="F376" s="7">
        <f>('SHARE PRICE DATA'!F377-'SHARE PRICE DATA'!F376)/'SHARE PRICE DATA'!F376</f>
        <v>-7.4650741175220795E-4</v>
      </c>
      <c r="G376" s="8">
        <f>('SHARE PRICE DATA'!G377-'SHARE PRICE DATA'!G376)/'SHARE PRICE DATA'!G376</f>
        <v>3.1820222632759523E-3</v>
      </c>
    </row>
    <row r="377" spans="1:7" ht="20.100000000000001" customHeight="1" x14ac:dyDescent="0.25">
      <c r="A377" s="4">
        <v>42198</v>
      </c>
      <c r="B377" s="7">
        <f>('SHARE PRICE DATA'!B378-'SHARE PRICE DATA'!B377)/'SHARE PRICE DATA'!B377</f>
        <v>-1.0209290454313425E-2</v>
      </c>
      <c r="C377" s="7">
        <f>('SHARE PRICE DATA'!C378-'SHARE PRICE DATA'!C377)/'SHARE PRICE DATA'!C377</f>
        <v>5.6412560531177583E-3</v>
      </c>
      <c r="D377" s="7">
        <f>('SHARE PRICE DATA'!D378-'SHARE PRICE DATA'!D377)/'SHARE PRICE DATA'!D377</f>
        <v>1.1275415896488027E-2</v>
      </c>
      <c r="E377" s="7">
        <f>('SHARE PRICE DATA'!E378-'SHARE PRICE DATA'!E377)/'SHARE PRICE DATA'!E377</f>
        <v>-7.5059433181077304E-3</v>
      </c>
      <c r="F377" s="7">
        <f>('SHARE PRICE DATA'!F378-'SHARE PRICE DATA'!F377)/'SHARE PRICE DATA'!F377</f>
        <v>1.3927427961579461E-2</v>
      </c>
      <c r="G377" s="8">
        <f>('SHARE PRICE DATA'!G378-'SHARE PRICE DATA'!G377)/'SHARE PRICE DATA'!G377</f>
        <v>1.0837846240609558E-2</v>
      </c>
    </row>
    <row r="378" spans="1:7" ht="20.100000000000001" customHeight="1" x14ac:dyDescent="0.25">
      <c r="A378" s="4">
        <v>42199</v>
      </c>
      <c r="B378" s="7">
        <f>('SHARE PRICE DATA'!B379-'SHARE PRICE DATA'!B378)/'SHARE PRICE DATA'!B378</f>
        <v>-3.7820182224515132E-3</v>
      </c>
      <c r="C378" s="7">
        <f>('SHARE PRICE DATA'!C379-'SHARE PRICE DATA'!C378)/'SHARE PRICE DATA'!C378</f>
        <v>-9.5313741064336991E-3</v>
      </c>
      <c r="D378" s="7">
        <f>('SHARE PRICE DATA'!D379-'SHARE PRICE DATA'!D378)/'SHARE PRICE DATA'!D378</f>
        <v>-1.8095412173277238E-2</v>
      </c>
      <c r="E378" s="7">
        <f>('SHARE PRICE DATA'!E379-'SHARE PRICE DATA'!E378)/'SHARE PRICE DATA'!E378</f>
        <v>0</v>
      </c>
      <c r="F378" s="7">
        <f>('SHARE PRICE DATA'!F379-'SHARE PRICE DATA'!F378)/'SHARE PRICE DATA'!F378</f>
        <v>2.1104152413030965E-2</v>
      </c>
      <c r="G378" s="8">
        <f>('SHARE PRICE DATA'!G379-'SHARE PRICE DATA'!G378)/'SHARE PRICE DATA'!G378</f>
        <v>-1.0117595138117239E-3</v>
      </c>
    </row>
    <row r="379" spans="1:7" ht="20.100000000000001" customHeight="1" x14ac:dyDescent="0.25">
      <c r="A379" s="4">
        <v>42200</v>
      </c>
      <c r="B379" s="7">
        <f>('SHARE PRICE DATA'!B380-'SHARE PRICE DATA'!B379)/'SHARE PRICE DATA'!B379</f>
        <v>5.5220017256256181E-3</v>
      </c>
      <c r="C379" s="7">
        <f>('SHARE PRICE DATA'!C380-'SHARE PRICE DATA'!C379)/'SHARE PRICE DATA'!C379</f>
        <v>1.3833199679230107E-2</v>
      </c>
      <c r="D379" s="7">
        <f>('SHARE PRICE DATA'!D380-'SHARE PRICE DATA'!D379)/'SHARE PRICE DATA'!D379</f>
        <v>-1.116902457185448E-3</v>
      </c>
      <c r="E379" s="7">
        <f>('SHARE PRICE DATA'!E380-'SHARE PRICE DATA'!E379)/'SHARE PRICE DATA'!E379</f>
        <v>6.1362902357627791E-3</v>
      </c>
      <c r="F379" s="7">
        <f>('SHARE PRICE DATA'!F380-'SHARE PRICE DATA'!F379)/'SHARE PRICE DATA'!F379</f>
        <v>1.2936810638078501E-2</v>
      </c>
      <c r="G379" s="8">
        <f>('SHARE PRICE DATA'!G380-'SHARE PRICE DATA'!G379)/'SHARE PRICE DATA'!G379</f>
        <v>9.5009827121422911E-3</v>
      </c>
    </row>
    <row r="380" spans="1:7" ht="20.100000000000001" customHeight="1" x14ac:dyDescent="0.25">
      <c r="A380" s="4">
        <v>42201</v>
      </c>
      <c r="B380" s="7">
        <f>('SHARE PRICE DATA'!B381-'SHARE PRICE DATA'!B380)/'SHARE PRICE DATA'!B380</f>
        <v>1.0296893770377707E-3</v>
      </c>
      <c r="C380" s="7">
        <f>('SHARE PRICE DATA'!C381-'SHARE PRICE DATA'!C380)/'SHARE PRICE DATA'!C380</f>
        <v>1.2111924065651572E-2</v>
      </c>
      <c r="D380" s="7">
        <f>('SHARE PRICE DATA'!D381-'SHARE PRICE DATA'!D380)/'SHARE PRICE DATA'!D380</f>
        <v>1.285874021617588E-2</v>
      </c>
      <c r="E380" s="7">
        <f>('SHARE PRICE DATA'!E381-'SHARE PRICE DATA'!E380)/'SHARE PRICE DATA'!E380</f>
        <v>-4.2799058420712311E-4</v>
      </c>
      <c r="F380" s="7">
        <f>('SHARE PRICE DATA'!F381-'SHARE PRICE DATA'!F380)/'SHARE PRICE DATA'!F380</f>
        <v>5.2409301378924106E-3</v>
      </c>
      <c r="G380" s="8">
        <f>('SHARE PRICE DATA'!G381-'SHARE PRICE DATA'!G380)/'SHARE PRICE DATA'!G380</f>
        <v>8.7888308120810908E-3</v>
      </c>
    </row>
    <row r="381" spans="1:7" ht="20.100000000000001" customHeight="1" x14ac:dyDescent="0.25">
      <c r="A381" s="4">
        <v>42202</v>
      </c>
      <c r="B381" s="7">
        <f>('SHARE PRICE DATA'!B382-'SHARE PRICE DATA'!B381)/'SHARE PRICE DATA'!B381</f>
        <v>2.9144522544146162E-3</v>
      </c>
      <c r="C381" s="7">
        <f>('SHARE PRICE DATA'!C382-'SHARE PRICE DATA'!C381)/'SHARE PRICE DATA'!C381</f>
        <v>-1.4653446002051483E-3</v>
      </c>
      <c r="D381" s="7">
        <f>('SHARE PRICE DATA'!D382-'SHARE PRICE DATA'!D381)/'SHARE PRICE DATA'!D381</f>
        <v>-2.5758969641213932E-3</v>
      </c>
      <c r="E381" s="7">
        <f>('SHARE PRICE DATA'!E382-'SHARE PRICE DATA'!E381)/'SHARE PRICE DATA'!E381</f>
        <v>1.6324127595803652E-3</v>
      </c>
      <c r="F381" s="7">
        <f>('SHARE PRICE DATA'!F382-'SHARE PRICE DATA'!F381)/'SHARE PRICE DATA'!F381</f>
        <v>1.43753796315044E-2</v>
      </c>
      <c r="G381" s="8">
        <f>('SHARE PRICE DATA'!G382-'SHARE PRICE DATA'!G381)/'SHARE PRICE DATA'!G381</f>
        <v>6.0430034043315324E-4</v>
      </c>
    </row>
    <row r="382" spans="1:7" ht="20.100000000000001" customHeight="1" x14ac:dyDescent="0.25">
      <c r="A382" s="4">
        <v>42205</v>
      </c>
      <c r="B382" s="7">
        <f>('SHARE PRICE DATA'!B383-'SHARE PRICE DATA'!B382)/'SHARE PRICE DATA'!B382</f>
        <v>-2.5641025641025641E-3</v>
      </c>
      <c r="C382" s="7">
        <f>('SHARE PRICE DATA'!C383-'SHARE PRICE DATA'!C382)/'SHARE PRICE DATA'!C382</f>
        <v>2.5436579758352715E-3</v>
      </c>
      <c r="D382" s="7">
        <f>('SHARE PRICE DATA'!D383-'SHARE PRICE DATA'!D382)/'SHARE PRICE DATA'!D382</f>
        <v>-1.3650617967164687E-2</v>
      </c>
      <c r="E382" s="7">
        <f>('SHARE PRICE DATA'!E383-'SHARE PRICE DATA'!E382)/'SHARE PRICE DATA'!E382</f>
        <v>-1.6297523310801541E-3</v>
      </c>
      <c r="F382" s="7">
        <f>('SHARE PRICE DATA'!F383-'SHARE PRICE DATA'!F382)/'SHARE PRICE DATA'!F382</f>
        <v>-9.9800399201619501E-5</v>
      </c>
      <c r="G382" s="8">
        <f>('SHARE PRICE DATA'!G383-'SHARE PRICE DATA'!G382)/'SHARE PRICE DATA'!G382</f>
        <v>-1.517392039084784E-3</v>
      </c>
    </row>
    <row r="383" spans="1:7" ht="20.100000000000001" customHeight="1" x14ac:dyDescent="0.25">
      <c r="A383" s="4">
        <v>42206</v>
      </c>
      <c r="B383" s="7">
        <f>('SHARE PRICE DATA'!B384-'SHARE PRICE DATA'!B383)/'SHARE PRICE DATA'!B383</f>
        <v>-3.5646958011996493E-2</v>
      </c>
      <c r="C383" s="7">
        <f>('SHARE PRICE DATA'!C384-'SHARE PRICE DATA'!C383)/'SHARE PRICE DATA'!C383</f>
        <v>-1.6833373993656989E-2</v>
      </c>
      <c r="D383" s="7">
        <f>('SHARE PRICE DATA'!D384-'SHARE PRICE DATA'!D383)/'SHARE PRICE DATA'!D383</f>
        <v>-1.1595287076865616E-2</v>
      </c>
      <c r="E383" s="7">
        <f>('SHARE PRICE DATA'!E384-'SHARE PRICE DATA'!E383)/'SHARE PRICE DATA'!E383</f>
        <v>-1.2069150074930519E-2</v>
      </c>
      <c r="F383" s="7">
        <f>('SHARE PRICE DATA'!F384-'SHARE PRICE DATA'!F383)/'SHARE PRICE DATA'!F383</f>
        <v>0.11053997404930643</v>
      </c>
      <c r="G383" s="8">
        <f>('SHARE PRICE DATA'!G384-'SHARE PRICE DATA'!G383)/'SHARE PRICE DATA'!G383</f>
        <v>-8.3736451499852767E-3</v>
      </c>
    </row>
    <row r="384" spans="1:7" ht="20.100000000000001" customHeight="1" x14ac:dyDescent="0.25">
      <c r="A384" s="4">
        <v>42207</v>
      </c>
      <c r="B384" s="7">
        <f>('SHARE PRICE DATA'!B385-'SHARE PRICE DATA'!B384)/'SHARE PRICE DATA'!B384</f>
        <v>1.279545050648646E-2</v>
      </c>
      <c r="C384" s="7">
        <f>('SHARE PRICE DATA'!C385-'SHARE PRICE DATA'!C384)/'SHARE PRICE DATA'!C384</f>
        <v>4.263027295285364E-2</v>
      </c>
      <c r="D384" s="7">
        <f>('SHARE PRICE DATA'!D385-'SHARE PRICE DATA'!D384)/'SHARE PRICE DATA'!D384</f>
        <v>1.6650898770103981E-2</v>
      </c>
      <c r="E384" s="7">
        <f>('SHARE PRICE DATA'!E385-'SHARE PRICE DATA'!E384)/'SHARE PRICE DATA'!E384</f>
        <v>4.9299780588889326E-3</v>
      </c>
      <c r="F384" s="7">
        <f>('SHARE PRICE DATA'!F385-'SHARE PRICE DATA'!F384)/'SHARE PRICE DATA'!F384</f>
        <v>-9.0324900013482954E-3</v>
      </c>
      <c r="G384" s="8">
        <f>('SHARE PRICE DATA'!G385-'SHARE PRICE DATA'!G384)/'SHARE PRICE DATA'!G384</f>
        <v>1.1453707915722542E-2</v>
      </c>
    </row>
    <row r="385" spans="1:7" ht="20.100000000000001" customHeight="1" x14ac:dyDescent="0.25">
      <c r="A385" s="4">
        <v>42208</v>
      </c>
      <c r="B385" s="7">
        <f>('SHARE PRICE DATA'!B386-'SHARE PRICE DATA'!B385)/'SHARE PRICE DATA'!B385</f>
        <v>-4.0357957536409101E-3</v>
      </c>
      <c r="C385" s="7">
        <f>('SHARE PRICE DATA'!C386-'SHARE PRICE DATA'!C385)/'SHARE PRICE DATA'!C385</f>
        <v>-4.5694702270455082E-3</v>
      </c>
      <c r="D385" s="7">
        <f>('SHARE PRICE DATA'!D386-'SHARE PRICE DATA'!D385)/'SHARE PRICE DATA'!D385</f>
        <v>3.1639679880886762E-3</v>
      </c>
      <c r="E385" s="7">
        <f>('SHARE PRICE DATA'!E386-'SHARE PRICE DATA'!E385)/'SHARE PRICE DATA'!E385</f>
        <v>-1.2722714897975759E-2</v>
      </c>
      <c r="F385" s="7">
        <f>('SHARE PRICE DATA'!F386-'SHARE PRICE DATA'!F385)/'SHARE PRICE DATA'!F385</f>
        <v>-3.40105205877018E-3</v>
      </c>
      <c r="G385" s="8">
        <f>('SHARE PRICE DATA'!G386-'SHARE PRICE DATA'!G385)/'SHARE PRICE DATA'!G385</f>
        <v>-4.7040985541799314E-3</v>
      </c>
    </row>
    <row r="386" spans="1:7" ht="20.100000000000001" customHeight="1" x14ac:dyDescent="0.25">
      <c r="A386" s="4">
        <v>42209</v>
      </c>
      <c r="B386" s="7">
        <f>('SHARE PRICE DATA'!B387-'SHARE PRICE DATA'!B386)/'SHARE PRICE DATA'!B386</f>
        <v>-2.6427061310782241E-3</v>
      </c>
      <c r="C386" s="7">
        <f>('SHARE PRICE DATA'!C387-'SHARE PRICE DATA'!C386)/'SHARE PRICE DATA'!C386</f>
        <v>-1.9700664658346613E-2</v>
      </c>
      <c r="D386" s="7">
        <f>('SHARE PRICE DATA'!D387-'SHARE PRICE DATA'!D386)/'SHARE PRICE DATA'!D386</f>
        <v>-2.2263450834879406E-2</v>
      </c>
      <c r="E386" s="7">
        <f>('SHARE PRICE DATA'!E387-'SHARE PRICE DATA'!E386)/'SHARE PRICE DATA'!E386</f>
        <v>-1.5562290113850439E-2</v>
      </c>
      <c r="F386" s="7">
        <f>('SHARE PRICE DATA'!F387-'SHARE PRICE DATA'!F386)/'SHARE PRICE DATA'!F386</f>
        <v>-8.6454020111935218E-3</v>
      </c>
      <c r="G386" s="8">
        <f>('SHARE PRICE DATA'!G387-'SHARE PRICE DATA'!G386)/'SHARE PRICE DATA'!G386</f>
        <v>-9.1125253957936685E-3</v>
      </c>
    </row>
    <row r="387" spans="1:7" ht="20.100000000000001" customHeight="1" x14ac:dyDescent="0.25">
      <c r="A387" s="4">
        <v>42212</v>
      </c>
      <c r="B387" s="7">
        <f>('SHARE PRICE DATA'!B388-'SHARE PRICE DATA'!B387)/'SHARE PRICE DATA'!B387</f>
        <v>-4.1158805864688335E-2</v>
      </c>
      <c r="C387" s="7">
        <f>('SHARE PRICE DATA'!C388-'SHARE PRICE DATA'!C387)/'SHARE PRICE DATA'!C387</f>
        <v>-1.8779571728208381E-2</v>
      </c>
      <c r="D387" s="7">
        <f>('SHARE PRICE DATA'!D388-'SHARE PRICE DATA'!D387)/'SHARE PRICE DATA'!D387</f>
        <v>-1.6888045540796922E-2</v>
      </c>
      <c r="E387" s="7">
        <f>('SHARE PRICE DATA'!E388-'SHARE PRICE DATA'!E387)/'SHARE PRICE DATA'!E387</f>
        <v>-3.0950994259089752E-2</v>
      </c>
      <c r="F387" s="7">
        <f>('SHARE PRICE DATA'!F388-'SHARE PRICE DATA'!F387)/'SHARE PRICE DATA'!F387</f>
        <v>-2.235277918024502E-2</v>
      </c>
      <c r="G387" s="8">
        <f>('SHARE PRICE DATA'!G388-'SHARE PRICE DATA'!G387)/'SHARE PRICE DATA'!G387</f>
        <v>-1.9597464598248963E-2</v>
      </c>
    </row>
    <row r="388" spans="1:7" ht="20.100000000000001" customHeight="1" x14ac:dyDescent="0.25">
      <c r="A388" s="4">
        <v>42213</v>
      </c>
      <c r="B388" s="7">
        <f>('SHARE PRICE DATA'!B389-'SHARE PRICE DATA'!B388)/'SHARE PRICE DATA'!B388</f>
        <v>-5.3426676492261925E-3</v>
      </c>
      <c r="C388" s="7">
        <f>('SHARE PRICE DATA'!C389-'SHARE PRICE DATA'!C388)/'SHARE PRICE DATA'!C388</f>
        <v>4.1260688009545545E-3</v>
      </c>
      <c r="D388" s="7">
        <f>('SHARE PRICE DATA'!D389-'SHARE PRICE DATA'!D388)/'SHARE PRICE DATA'!D388</f>
        <v>1.1580775911986542E-3</v>
      </c>
      <c r="E388" s="7">
        <f>('SHARE PRICE DATA'!E389-'SHARE PRICE DATA'!E388)/'SHARE PRICE DATA'!E388</f>
        <v>6.7542428665464385E-3</v>
      </c>
      <c r="F388" s="7">
        <f>('SHARE PRICE DATA'!F389-'SHARE PRICE DATA'!F388)/'SHARE PRICE DATA'!F388</f>
        <v>-1.4084507042253522E-3</v>
      </c>
      <c r="G388" s="8">
        <f>('SHARE PRICE DATA'!G389-'SHARE PRICE DATA'!G388)/'SHARE PRICE DATA'!G388</f>
        <v>-3.7062730530910081E-3</v>
      </c>
    </row>
    <row r="389" spans="1:7" ht="20.100000000000001" customHeight="1" x14ac:dyDescent="0.25">
      <c r="A389" s="4">
        <v>42214</v>
      </c>
      <c r="B389" s="7">
        <f>('SHARE PRICE DATA'!B390-'SHARE PRICE DATA'!B389)/'SHARE PRICE DATA'!B389</f>
        <v>-3.704389701795366E-4</v>
      </c>
      <c r="C389" s="7">
        <f>('SHARE PRICE DATA'!C390-'SHARE PRICE DATA'!C389)/'SHARE PRICE DATA'!C389</f>
        <v>-1.4357146393385811E-2</v>
      </c>
      <c r="D389" s="7">
        <f>('SHARE PRICE DATA'!D390-'SHARE PRICE DATA'!D389)/'SHARE PRICE DATA'!D389</f>
        <v>-2.178523231154823E-2</v>
      </c>
      <c r="E389" s="7">
        <f>('SHARE PRICE DATA'!E390-'SHARE PRICE DATA'!E389)/'SHARE PRICE DATA'!E389</f>
        <v>1.751144213548636E-2</v>
      </c>
      <c r="F389" s="7">
        <f>('SHARE PRICE DATA'!F390-'SHARE PRICE DATA'!F389)/'SHARE PRICE DATA'!F389</f>
        <v>2.0404325340855709E-2</v>
      </c>
      <c r="G389" s="8">
        <f>('SHARE PRICE DATA'!G390-'SHARE PRICE DATA'!G389)/'SHARE PRICE DATA'!G389</f>
        <v>3.7947167491586883E-3</v>
      </c>
    </row>
    <row r="390" spans="1:7" ht="20.100000000000001" customHeight="1" x14ac:dyDescent="0.25">
      <c r="A390" s="4">
        <v>42215</v>
      </c>
      <c r="B390" s="7">
        <f>('SHARE PRICE DATA'!B391-'SHARE PRICE DATA'!B390)/'SHARE PRICE DATA'!B390</f>
        <v>5.0027793218453426E-3</v>
      </c>
      <c r="C390" s="7">
        <f>('SHARE PRICE DATA'!C391-'SHARE PRICE DATA'!C390)/'SHARE PRICE DATA'!C390</f>
        <v>3.8675975689385794E-3</v>
      </c>
      <c r="D390" s="7">
        <f>('SHARE PRICE DATA'!D391-'SHARE PRICE DATA'!D390)/'SHARE PRICE DATA'!D390</f>
        <v>1.2613322822230938E-2</v>
      </c>
      <c r="E390" s="7">
        <f>('SHARE PRICE DATA'!E391-'SHARE PRICE DATA'!E390)/'SHARE PRICE DATA'!E390</f>
        <v>-7.543374402816193E-3</v>
      </c>
      <c r="F390" s="7">
        <f>('SHARE PRICE DATA'!F391-'SHARE PRICE DATA'!F390)/'SHARE PRICE DATA'!F390</f>
        <v>-1.4835974935495886E-2</v>
      </c>
      <c r="G390" s="8">
        <f>('SHARE PRICE DATA'!G391-'SHARE PRICE DATA'!G390)/'SHARE PRICE DATA'!G390</f>
        <v>5.1488512133648912E-3</v>
      </c>
    </row>
    <row r="391" spans="1:7" ht="20.100000000000001" customHeight="1" x14ac:dyDescent="0.25">
      <c r="A391" s="4">
        <v>42216</v>
      </c>
      <c r="B391" s="7">
        <f>('SHARE PRICE DATA'!B392-'SHARE PRICE DATA'!B391)/'SHARE PRICE DATA'!B391</f>
        <v>6.8215339233039188E-3</v>
      </c>
      <c r="C391" s="7">
        <f>('SHARE PRICE DATA'!C392-'SHARE PRICE DATA'!C391)/'SHARE PRICE DATA'!C391</f>
        <v>2.3516461523066376E-3</v>
      </c>
      <c r="D391" s="7">
        <f>('SHARE PRICE DATA'!D392-'SHARE PRICE DATA'!D391)/'SHARE PRICE DATA'!D391</f>
        <v>5.2549630206305958E-2</v>
      </c>
      <c r="E391" s="7">
        <f>('SHARE PRICE DATA'!E392-'SHARE PRICE DATA'!E391)/'SHARE PRICE DATA'!E391</f>
        <v>7.5444078484361472E-3</v>
      </c>
      <c r="F391" s="7">
        <f>('SHARE PRICE DATA'!F392-'SHARE PRICE DATA'!F391)/'SHARE PRICE DATA'!F391</f>
        <v>8.3715274529978911E-3</v>
      </c>
      <c r="G391" s="8">
        <f>('SHARE PRICE DATA'!G392-'SHARE PRICE DATA'!G391)/'SHARE PRICE DATA'!G391</f>
        <v>1.4770071484388496E-2</v>
      </c>
    </row>
    <row r="392" spans="1:7" ht="20.100000000000001" customHeight="1" x14ac:dyDescent="0.25">
      <c r="A392" s="4">
        <v>42219</v>
      </c>
      <c r="B392" s="7">
        <f>('SHARE PRICE DATA'!B393-'SHARE PRICE DATA'!B392)/'SHARE PRICE DATA'!B392</f>
        <v>1.4649331624243811E-3</v>
      </c>
      <c r="C392" s="7">
        <f>('SHARE PRICE DATA'!C393-'SHARE PRICE DATA'!C392)/'SHARE PRICE DATA'!C392</f>
        <v>-4.9917635900763736E-4</v>
      </c>
      <c r="D392" s="7">
        <f>('SHARE PRICE DATA'!D393-'SHARE PRICE DATA'!D392)/'SHARE PRICE DATA'!D392</f>
        <v>3.9386094674556345E-2</v>
      </c>
      <c r="E392" s="7">
        <f>('SHARE PRICE DATA'!E393-'SHARE PRICE DATA'!E392)/'SHARE PRICE DATA'!E392</f>
        <v>-5.6718169372187779E-3</v>
      </c>
      <c r="F392" s="7">
        <f>('SHARE PRICE DATA'!F393-'SHARE PRICE DATA'!F392)/'SHARE PRICE DATA'!F392</f>
        <v>9.2760076063262372E-4</v>
      </c>
      <c r="G392" s="8">
        <f>('SHARE PRICE DATA'!G393-'SHARE PRICE DATA'!G392)/'SHARE PRICE DATA'!G392</f>
        <v>2.5787350042113409E-3</v>
      </c>
    </row>
    <row r="393" spans="1:7" ht="20.100000000000001" customHeight="1" x14ac:dyDescent="0.25">
      <c r="A393" s="4">
        <v>42220</v>
      </c>
      <c r="B393" s="7">
        <f>('SHARE PRICE DATA'!B394-'SHARE PRICE DATA'!B393)/'SHARE PRICE DATA'!B393</f>
        <v>-2.3953190711281814E-2</v>
      </c>
      <c r="C393" s="7">
        <f>('SHARE PRICE DATA'!C394-'SHARE PRICE DATA'!C393)/'SHARE PRICE DATA'!C393</f>
        <v>-1.3035009738800334E-2</v>
      </c>
      <c r="D393" s="7">
        <f>('SHARE PRICE DATA'!D394-'SHARE PRICE DATA'!D393)/'SHARE PRICE DATA'!D393</f>
        <v>2.5440313111545907E-2</v>
      </c>
      <c r="E393" s="7">
        <f>('SHARE PRICE DATA'!E394-'SHARE PRICE DATA'!E393)/'SHARE PRICE DATA'!E393</f>
        <v>-2.978532089468462E-3</v>
      </c>
      <c r="F393" s="7">
        <f>('SHARE PRICE DATA'!F394-'SHARE PRICE DATA'!F393)/'SHARE PRICE DATA'!F393</f>
        <v>-1.7839766461239054E-2</v>
      </c>
      <c r="G393" s="8">
        <f>('SHARE PRICE DATA'!G394-'SHARE PRICE DATA'!G393)/'SHARE PRICE DATA'!G393</f>
        <v>-4.0844983478234695E-3</v>
      </c>
    </row>
    <row r="394" spans="1:7" ht="20.100000000000001" customHeight="1" x14ac:dyDescent="0.25">
      <c r="A394" s="4">
        <v>42221</v>
      </c>
      <c r="B394" s="7">
        <f>('SHARE PRICE DATA'!B395-'SHARE PRICE DATA'!B394)/'SHARE PRICE DATA'!B394</f>
        <v>1.1802173098538907E-2</v>
      </c>
      <c r="C394" s="7">
        <f>('SHARE PRICE DATA'!C395-'SHARE PRICE DATA'!C394)/'SHARE PRICE DATA'!C394</f>
        <v>-4.5541949195430166E-4</v>
      </c>
      <c r="D394" s="7">
        <f>('SHARE PRICE DATA'!D395-'SHARE PRICE DATA'!D394)/'SHARE PRICE DATA'!D394</f>
        <v>-9.8889659958361076E-3</v>
      </c>
      <c r="E394" s="7">
        <f>('SHARE PRICE DATA'!E395-'SHARE PRICE DATA'!E394)/'SHARE PRICE DATA'!E394</f>
        <v>2.4801307705315887E-3</v>
      </c>
      <c r="F394" s="7">
        <f>('SHARE PRICE DATA'!F395-'SHARE PRICE DATA'!F394)/'SHARE PRICE DATA'!F394</f>
        <v>2.5240611436120025E-2</v>
      </c>
      <c r="G394" s="8">
        <f>('SHARE PRICE DATA'!G395-'SHARE PRICE DATA'!G394)/'SHARE PRICE DATA'!G394</f>
        <v>5.3843821924606343E-3</v>
      </c>
    </row>
    <row r="395" spans="1:7" ht="20.100000000000001" customHeight="1" x14ac:dyDescent="0.25">
      <c r="A395" s="4">
        <v>42222</v>
      </c>
      <c r="B395" s="7">
        <f>('SHARE PRICE DATA'!B396-'SHARE PRICE DATA'!B395)/'SHARE PRICE DATA'!B395</f>
        <v>1.1109053878911733E-3</v>
      </c>
      <c r="C395" s="7">
        <f>('SHARE PRICE DATA'!C396-'SHARE PRICE DATA'!C395)/'SHARE PRICE DATA'!C395</f>
        <v>-8.3531615450817606E-3</v>
      </c>
      <c r="D395" s="7">
        <f>('SHARE PRICE DATA'!D396-'SHARE PRICE DATA'!D395)/'SHARE PRICE DATA'!D395</f>
        <v>1.0162957771158146E-2</v>
      </c>
      <c r="E395" s="7">
        <f>('SHARE PRICE DATA'!E396-'SHARE PRICE DATA'!E395)/'SHARE PRICE DATA'!E395</f>
        <v>2.7438852965982544E-2</v>
      </c>
      <c r="F395" s="7">
        <f>('SHARE PRICE DATA'!F396-'SHARE PRICE DATA'!F395)/'SHARE PRICE DATA'!F395</f>
        <v>2.6689982053288768E-3</v>
      </c>
      <c r="G395" s="8">
        <f>('SHARE PRICE DATA'!G396-'SHARE PRICE DATA'!G395)/'SHARE PRICE DATA'!G395</f>
        <v>2.6591711464517432E-3</v>
      </c>
    </row>
    <row r="396" spans="1:7" ht="20.100000000000001" customHeight="1" x14ac:dyDescent="0.25">
      <c r="A396" s="4">
        <v>42223</v>
      </c>
      <c r="B396" s="7">
        <f>('SHARE PRICE DATA'!B397-'SHARE PRICE DATA'!B396)/'SHARE PRICE DATA'!B396</f>
        <v>4.4201960421675561E-2</v>
      </c>
      <c r="C396" s="7">
        <f>('SHARE PRICE DATA'!C397-'SHARE PRICE DATA'!C396)/'SHARE PRICE DATA'!C396</f>
        <v>4.9520114355728227E-3</v>
      </c>
      <c r="D396" s="7">
        <f>('SHARE PRICE DATA'!D397-'SHARE PRICE DATA'!D396)/'SHARE PRICE DATA'!D396</f>
        <v>-2.376409366869045E-2</v>
      </c>
      <c r="E396" s="7">
        <f>('SHARE PRICE DATA'!E397-'SHARE PRICE DATA'!E396)/'SHARE PRICE DATA'!E396</f>
        <v>3.5297980627155066E-3</v>
      </c>
      <c r="F396" s="7">
        <f>('SHARE PRICE DATA'!F397-'SHARE PRICE DATA'!F396)/'SHARE PRICE DATA'!F396</f>
        <v>5.6450502547155564E-3</v>
      </c>
      <c r="G396" s="8">
        <f>('SHARE PRICE DATA'!G397-'SHARE PRICE DATA'!G396)/'SHARE PRICE DATA'!G396</f>
        <v>-2.1817696080978352E-3</v>
      </c>
    </row>
    <row r="397" spans="1:7" ht="20.100000000000001" customHeight="1" x14ac:dyDescent="0.25">
      <c r="A397" s="4">
        <v>42226</v>
      </c>
      <c r="B397" s="7">
        <f>('SHARE PRICE DATA'!B398-'SHARE PRICE DATA'!B397)/'SHARE PRICE DATA'!B397</f>
        <v>-2.5504782146652458E-2</v>
      </c>
      <c r="C397" s="7">
        <f>('SHARE PRICE DATA'!C398-'SHARE PRICE DATA'!C397)/'SHARE PRICE DATA'!C397</f>
        <v>-1.4376428752857483E-2</v>
      </c>
      <c r="D397" s="7">
        <f>('SHARE PRICE DATA'!D398-'SHARE PRICE DATA'!D397)/'SHARE PRICE DATA'!D397</f>
        <v>6.041222459133069E-3</v>
      </c>
      <c r="E397" s="7">
        <f>('SHARE PRICE DATA'!E398-'SHARE PRICE DATA'!E397)/'SHARE PRICE DATA'!E397</f>
        <v>-9.3251533742330795E-3</v>
      </c>
      <c r="F397" s="7">
        <f>('SHARE PRICE DATA'!F398-'SHARE PRICE DATA'!F397)/'SHARE PRICE DATA'!F397</f>
        <v>-1.2458926615552998E-2</v>
      </c>
      <c r="G397" s="8">
        <f>('SHARE PRICE DATA'!G398-'SHARE PRICE DATA'!G397)/'SHARE PRICE DATA'!G397</f>
        <v>-4.7693773885400456E-3</v>
      </c>
    </row>
    <row r="398" spans="1:7" ht="20.100000000000001" customHeight="1" x14ac:dyDescent="0.25">
      <c r="A398" s="4">
        <v>42227</v>
      </c>
      <c r="B398" s="7">
        <f>('SHARE PRICE DATA'!B399-'SHARE PRICE DATA'!B398)/'SHARE PRICE DATA'!B398</f>
        <v>-1.6902944383860537E-2</v>
      </c>
      <c r="C398" s="7">
        <f>('SHARE PRICE DATA'!C399-'SHARE PRICE DATA'!C398)/'SHARE PRICE DATA'!C398</f>
        <v>-3.8655808679517573E-3</v>
      </c>
      <c r="D398" s="7">
        <f>('SHARE PRICE DATA'!D399-'SHARE PRICE DATA'!D398)/'SHARE PRICE DATA'!D398</f>
        <v>-4.8746026139173476E-2</v>
      </c>
      <c r="E398" s="7">
        <f>('SHARE PRICE DATA'!E399-'SHARE PRICE DATA'!E398)/'SHARE PRICE DATA'!E398</f>
        <v>-1.0706520243305009E-2</v>
      </c>
      <c r="F398" s="7">
        <f>('SHARE PRICE DATA'!F399-'SHARE PRICE DATA'!F398)/'SHARE PRICE DATA'!F398</f>
        <v>2.0703359674661363E-2</v>
      </c>
      <c r="G398" s="8">
        <f>('SHARE PRICE DATA'!G399-'SHARE PRICE DATA'!G398)/'SHARE PRICE DATA'!G398</f>
        <v>-8.3848960134824853E-3</v>
      </c>
    </row>
    <row r="399" spans="1:7" ht="20.100000000000001" customHeight="1" x14ac:dyDescent="0.25">
      <c r="A399" s="4">
        <v>42228</v>
      </c>
      <c r="B399" s="7">
        <f>('SHARE PRICE DATA'!B400-'SHARE PRICE DATA'!B399)/'SHARE PRICE DATA'!B399</f>
        <v>-4.9916805324457976E-3</v>
      </c>
      <c r="C399" s="7">
        <f>('SHARE PRICE DATA'!C400-'SHARE PRICE DATA'!C399)/'SHARE PRICE DATA'!C399</f>
        <v>-2.4111346820510238E-2</v>
      </c>
      <c r="D399" s="7">
        <f>('SHARE PRICE DATA'!D400-'SHARE PRICE DATA'!D399)/'SHARE PRICE DATA'!D399</f>
        <v>-4.7716301522465733E-2</v>
      </c>
      <c r="E399" s="7">
        <f>('SHARE PRICE DATA'!E400-'SHARE PRICE DATA'!E399)/'SHARE PRICE DATA'!E399</f>
        <v>-1.9307812152236838E-2</v>
      </c>
      <c r="F399" s="7">
        <f>('SHARE PRICE DATA'!F400-'SHARE PRICE DATA'!F399)/'SHARE PRICE DATA'!F399</f>
        <v>3.3866075066781451E-2</v>
      </c>
      <c r="G399" s="8">
        <f>('SHARE PRICE DATA'!G400-'SHARE PRICE DATA'!G399)/'SHARE PRICE DATA'!G399</f>
        <v>-1.2697511563337437E-2</v>
      </c>
    </row>
    <row r="400" spans="1:7" ht="20.100000000000001" customHeight="1" x14ac:dyDescent="0.25">
      <c r="A400" s="4">
        <v>42229</v>
      </c>
      <c r="B400" s="7">
        <f>('SHARE PRICE DATA'!B401-'SHARE PRICE DATA'!B400)/'SHARE PRICE DATA'!B400</f>
        <v>2.601263470828646E-3</v>
      </c>
      <c r="C400" s="7">
        <f>('SHARE PRICE DATA'!C401-'SHARE PRICE DATA'!C400)/'SHARE PRICE DATA'!C400</f>
        <v>-8.6421716770054367E-3</v>
      </c>
      <c r="D400" s="7">
        <f>('SHARE PRICE DATA'!D401-'SHARE PRICE DATA'!D400)/'SHARE PRICE DATA'!D400</f>
        <v>1.1503217001364745E-2</v>
      </c>
      <c r="E400" s="7">
        <f>('SHARE PRICE DATA'!E401-'SHARE PRICE DATA'!E400)/'SHARE PRICE DATA'!E400</f>
        <v>-9.9290780141843976E-4</v>
      </c>
      <c r="F400" s="7">
        <f>('SHARE PRICE DATA'!F401-'SHARE PRICE DATA'!F400)/'SHARE PRICE DATA'!F400</f>
        <v>1.3225312021020284E-2</v>
      </c>
      <c r="G400" s="8">
        <f>('SHARE PRICE DATA'!G401-'SHARE PRICE DATA'!G400)/'SHARE PRICE DATA'!G400</f>
        <v>1.3546687912952421E-3</v>
      </c>
    </row>
    <row r="401" spans="1:7" ht="20.100000000000001" customHeight="1" x14ac:dyDescent="0.25">
      <c r="A401" s="4">
        <v>42230</v>
      </c>
      <c r="B401" s="7">
        <f>('SHARE PRICE DATA'!B402-'SHARE PRICE DATA'!B401)/'SHARE PRICE DATA'!B401</f>
        <v>2.7798369162342473E-3</v>
      </c>
      <c r="C401" s="7">
        <f>('SHARE PRICE DATA'!C402-'SHARE PRICE DATA'!C401)/'SHARE PRICE DATA'!C401</f>
        <v>3.4388704674296694E-2</v>
      </c>
      <c r="D401" s="7">
        <f>('SHARE PRICE DATA'!D402-'SHARE PRICE DATA'!D401)/'SHARE PRICE DATA'!D401</f>
        <v>3.4888203546646152E-2</v>
      </c>
      <c r="E401" s="7">
        <f>('SHARE PRICE DATA'!E402-'SHARE PRICE DATA'!E401)/'SHARE PRICE DATA'!E401</f>
        <v>2.2092858157035405E-2</v>
      </c>
      <c r="F401" s="7">
        <f>('SHARE PRICE DATA'!F402-'SHARE PRICE DATA'!F401)/'SHARE PRICE DATA'!F401</f>
        <v>-6.7856679776979812E-3</v>
      </c>
      <c r="G401" s="8">
        <f>('SHARE PRICE DATA'!G402-'SHARE PRICE DATA'!G401)/'SHARE PRICE DATA'!G401</f>
        <v>1.8794513009840912E-2</v>
      </c>
    </row>
    <row r="402" spans="1:7" ht="20.100000000000001" customHeight="1" x14ac:dyDescent="0.25">
      <c r="A402" s="4">
        <v>42233</v>
      </c>
      <c r="B402" s="7">
        <f>('SHARE PRICE DATA'!B403-'SHARE PRICE DATA'!B402)/'SHARE PRICE DATA'!B402</f>
        <v>-2.3655516540380832E-2</v>
      </c>
      <c r="C402" s="7">
        <f>('SHARE PRICE DATA'!C403-'SHARE PRICE DATA'!C402)/'SHARE PRICE DATA'!C402</f>
        <v>-1.7579235820278167E-2</v>
      </c>
      <c r="D402" s="7">
        <f>('SHARE PRICE DATA'!D403-'SHARE PRICE DATA'!D402)/'SHARE PRICE DATA'!D402</f>
        <v>3.9485937791022621E-2</v>
      </c>
      <c r="E402" s="7">
        <f>('SHARE PRICE DATA'!E403-'SHARE PRICE DATA'!E402)/'SHARE PRICE DATA'!E402</f>
        <v>-1.219681604756483E-2</v>
      </c>
      <c r="F402" s="7">
        <f>('SHARE PRICE DATA'!F403-'SHARE PRICE DATA'!F402)/'SHARE PRICE DATA'!F402</f>
        <v>-6.222802436901733E-3</v>
      </c>
      <c r="G402" s="8">
        <f>('SHARE PRICE DATA'!G403-'SHARE PRICE DATA'!G402)/'SHARE PRICE DATA'!G402</f>
        <v>-6.7352375414673109E-3</v>
      </c>
    </row>
    <row r="403" spans="1:7" ht="20.100000000000001" customHeight="1" x14ac:dyDescent="0.25">
      <c r="A403" s="4">
        <v>42234</v>
      </c>
      <c r="B403" s="7">
        <f>('SHARE PRICE DATA'!B404-'SHARE PRICE DATA'!B403)/'SHARE PRICE DATA'!B403</f>
        <v>-1.2492901760363259E-2</v>
      </c>
      <c r="C403" s="7">
        <f>('SHARE PRICE DATA'!C404-'SHARE PRICE DATA'!C403)/'SHARE PRICE DATA'!C403</f>
        <v>-5.999684227145868E-3</v>
      </c>
      <c r="D403" s="7">
        <f>('SHARE PRICE DATA'!D404-'SHARE PRICE DATA'!D403)/'SHARE PRICE DATA'!D403</f>
        <v>1.7559577136713769E-2</v>
      </c>
      <c r="E403" s="7">
        <f>('SHARE PRICE DATA'!E404-'SHARE PRICE DATA'!E403)/'SHARE PRICE DATA'!E403</f>
        <v>1.1334870900601824E-2</v>
      </c>
      <c r="F403" s="7">
        <f>('SHARE PRICE DATA'!F404-'SHARE PRICE DATA'!F403)/'SHARE PRICE DATA'!F403</f>
        <v>1.9223190436572269E-2</v>
      </c>
      <c r="G403" s="8">
        <f>('SHARE PRICE DATA'!G404-'SHARE PRICE DATA'!G403)/'SHARE PRICE DATA'!G403</f>
        <v>-1.6762159201413704E-3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C13" sqref="C13"/>
    </sheetView>
  </sheetViews>
  <sheetFormatPr defaultRowHeight="15.75" x14ac:dyDescent="0.25"/>
  <cols>
    <col min="1" max="1" width="20.6640625" customWidth="1"/>
    <col min="2" max="2" width="23.77734375" customWidth="1"/>
    <col min="3" max="3" width="15.109375" style="1" customWidth="1"/>
    <col min="4" max="4" width="12.5546875" style="1" customWidth="1"/>
    <col min="5" max="5" width="25.5546875" customWidth="1"/>
  </cols>
  <sheetData>
    <row r="1" spans="1:14" ht="18.75" thickBot="1" x14ac:dyDescent="0.3">
      <c r="A1" s="9" t="s">
        <v>12</v>
      </c>
      <c r="B1" s="9" t="s">
        <v>16</v>
      </c>
      <c r="C1" s="10" t="s">
        <v>13</v>
      </c>
      <c r="D1" s="10" t="s">
        <v>15</v>
      </c>
      <c r="E1" s="9" t="s">
        <v>14</v>
      </c>
    </row>
    <row r="2" spans="1:14" ht="30" customHeight="1" x14ac:dyDescent="0.25">
      <c r="A2" s="11" t="s">
        <v>1</v>
      </c>
      <c r="B2" s="13">
        <v>0.2</v>
      </c>
      <c r="C2" s="18">
        <f>AVERAGE(ONGC)</f>
        <v>-4.7966188111174886E-5</v>
      </c>
      <c r="D2" s="12"/>
      <c r="E2" s="11" t="s">
        <v>1</v>
      </c>
      <c r="I2" s="21"/>
      <c r="J2" s="21" t="s">
        <v>1</v>
      </c>
      <c r="K2" s="21" t="s">
        <v>8</v>
      </c>
      <c r="L2" s="21" t="s">
        <v>4</v>
      </c>
      <c r="M2" s="21" t="s">
        <v>11</v>
      </c>
      <c r="N2" s="21" t="s">
        <v>9</v>
      </c>
    </row>
    <row r="3" spans="1:14" ht="30" customHeight="1" thickBot="1" x14ac:dyDescent="0.3">
      <c r="A3" s="11" t="s">
        <v>3</v>
      </c>
      <c r="B3" s="13">
        <v>0.15</v>
      </c>
      <c r="C3" s="12">
        <f>AVERAGE(RIL)</f>
        <v>2.6874867410737552E-4</v>
      </c>
      <c r="D3" s="12"/>
      <c r="E3" s="11" t="s">
        <v>8</v>
      </c>
      <c r="I3" s="19" t="s">
        <v>1</v>
      </c>
      <c r="J3" s="19">
        <f>VARP('SHARE RETURN DATA'!$B$3:$B$1048576)</f>
        <v>4.0261687034933927E-4</v>
      </c>
      <c r="K3" s="19">
        <v>1.5054473900024155E-4</v>
      </c>
      <c r="L3" s="19">
        <v>1.3783252952187435E-4</v>
      </c>
      <c r="M3" s="19">
        <v>1.2312727469127635E-4</v>
      </c>
      <c r="N3" s="20">
        <v>-1.4894453069892169E-5</v>
      </c>
    </row>
    <row r="4" spans="1:14" ht="30" customHeight="1" thickBot="1" x14ac:dyDescent="0.3">
      <c r="A4" s="11" t="s">
        <v>4</v>
      </c>
      <c r="B4" s="13">
        <v>0.3</v>
      </c>
      <c r="C4" s="12">
        <f>AVERAGE(SBI)</f>
        <v>-9.1867705777457962E-4</v>
      </c>
      <c r="D4" s="12"/>
      <c r="E4" s="11" t="s">
        <v>4</v>
      </c>
      <c r="I4" s="19" t="s">
        <v>8</v>
      </c>
      <c r="J4" s="19">
        <v>1.5054473900024155E-4</v>
      </c>
      <c r="K4" s="19">
        <f>VARP('SHARE RETURN DATA'!$C$3:$C$1048576)</f>
        <v>2.3518696104567083E-4</v>
      </c>
      <c r="L4" s="19">
        <v>1.3214351413785248E-4</v>
      </c>
      <c r="M4" s="19">
        <v>1.2305386319536851E-4</v>
      </c>
      <c r="N4" s="20">
        <v>-5.0272868972215943E-6</v>
      </c>
    </row>
    <row r="5" spans="1:14" ht="30" customHeight="1" thickBot="1" x14ac:dyDescent="0.3">
      <c r="A5" s="11" t="s">
        <v>5</v>
      </c>
      <c r="B5" s="13">
        <v>0.1</v>
      </c>
      <c r="C5" s="12">
        <f>AVERAGE(L_T)</f>
        <v>1.4448181511089123E-3</v>
      </c>
      <c r="D5" s="12"/>
      <c r="E5" s="11" t="s">
        <v>11</v>
      </c>
      <c r="I5" s="19" t="s">
        <v>4</v>
      </c>
      <c r="J5" s="19">
        <v>1.3783252952187435E-4</v>
      </c>
      <c r="K5" s="19">
        <v>1.3214351413785248E-4</v>
      </c>
      <c r="L5" s="19">
        <f>VARP('SHARE RETURN DATA'!$D$3:$D$1048576)</f>
        <v>2.3851169651411073E-3</v>
      </c>
      <c r="M5" s="19">
        <v>1.9243012587354775E-4</v>
      </c>
      <c r="N5" s="20">
        <v>-1.4529870427720739E-5</v>
      </c>
    </row>
    <row r="6" spans="1:14" ht="30" customHeight="1" thickBot="1" x14ac:dyDescent="0.3">
      <c r="A6" s="11" t="s">
        <v>6</v>
      </c>
      <c r="B6" s="13">
        <v>0.25</v>
      </c>
      <c r="C6" s="12">
        <f>AVERAGE(INFOSY)</f>
        <v>-1.5968188866275369E-3</v>
      </c>
      <c r="D6" s="12"/>
      <c r="E6" s="11" t="s">
        <v>9</v>
      </c>
      <c r="I6" s="19" t="s">
        <v>11</v>
      </c>
      <c r="J6" s="19">
        <v>1.2312727469127635E-4</v>
      </c>
      <c r="K6" s="19">
        <v>1.2305386319536851E-4</v>
      </c>
      <c r="L6" s="19">
        <v>1.9243012587354775E-4</v>
      </c>
      <c r="M6" s="19">
        <f>VARP('SHARE RETURN DATA'!$E$3:$E$1048576)</f>
        <v>2.9469283258547386E-4</v>
      </c>
      <c r="N6" s="20">
        <v>-8.6329709841757906E-6</v>
      </c>
    </row>
    <row r="7" spans="1:14" ht="16.5" thickBot="1" x14ac:dyDescent="0.3">
      <c r="A7" s="14"/>
      <c r="B7" s="15">
        <f>SUM(B2:B6)</f>
        <v>0.99999999999999989</v>
      </c>
      <c r="C7" s="16"/>
      <c r="D7" s="16"/>
      <c r="E7" s="14"/>
      <c r="I7" s="20" t="s">
        <v>9</v>
      </c>
      <c r="J7" s="20">
        <v>-1.4894453069892169E-5</v>
      </c>
      <c r="K7" s="20">
        <v>-5.0272868972215943E-6</v>
      </c>
      <c r="L7" s="20">
        <v>-1.4529870427720739E-5</v>
      </c>
      <c r="M7" s="20">
        <v>-8.6329709841757906E-6</v>
      </c>
      <c r="N7" s="20">
        <f>VARP('SHARE RETURN DATA'!$F$3:$F$1048576)</f>
        <v>1.5433609242808874E-3</v>
      </c>
    </row>
    <row r="10" spans="1:14" x14ac:dyDescent="0.25">
      <c r="A10" t="s">
        <v>17</v>
      </c>
      <c r="B10">
        <f>SUMPRODUCT(B1:B6,C1:C6)</f>
        <v>-4.9960696038449555E-4</v>
      </c>
    </row>
    <row r="12" spans="1:14" x14ac:dyDescent="0.25">
      <c r="A12" t="s">
        <v>18</v>
      </c>
      <c r="B12">
        <f t="array" ref="B12">MMULT(MMULT(TRANSPOSE(w),cv),w)</f>
        <v>3.886142920469344E-4</v>
      </c>
      <c r="C12" s="1" t="s">
        <v>19</v>
      </c>
    </row>
  </sheetData>
  <conditionalFormatting sqref="A2:E6">
    <cfRule type="expression" dxfId="0" priority="1">
      <formula>MOD(ROW(),2)=1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SHARE PRICE DATA</vt:lpstr>
      <vt:lpstr>SHARE RETURN DATA</vt:lpstr>
      <vt:lpstr>PORTFOLIO CONSTRUCTION</vt:lpstr>
      <vt:lpstr>cv</vt:lpstr>
      <vt:lpstr>INFOSY</vt:lpstr>
      <vt:lpstr>L_T</vt:lpstr>
      <vt:lpstr>ONGC</vt:lpstr>
      <vt:lpstr>PRICE_DATA</vt:lpstr>
      <vt:lpstr>RETURN_DATA</vt:lpstr>
      <vt:lpstr>RIL</vt:lpstr>
      <vt:lpstr>SBI</vt:lpstr>
      <vt:lpstr>SENSEX</vt:lpstr>
      <vt:lpstr>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bsc</cp:lastModifiedBy>
  <dcterms:created xsi:type="dcterms:W3CDTF">2015-08-19T06:21:17Z</dcterms:created>
  <dcterms:modified xsi:type="dcterms:W3CDTF">2018-03-06T07:46:58Z</dcterms:modified>
</cp:coreProperties>
</file>