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<sst xmlns="http://schemas.openxmlformats.org/spreadsheetml/2006/main" count="16" uniqueCount="16">
  <si>
    <t>Valuation Method</t>
  </si>
  <si>
    <t>Assumption 1</t>
  </si>
  <si>
    <t>Assumption 2</t>
  </si>
  <si>
    <t>Assumption 3</t>
  </si>
  <si>
    <t>Assumption 4</t>
  </si>
  <si>
    <t>Assumption 5</t>
  </si>
  <si>
    <t xml:space="preserve"> Minimum </t>
  </si>
  <si>
    <t xml:space="preserve"> Range </t>
  </si>
  <si>
    <t>DCF</t>
  </si>
  <si>
    <t>Public Comp</t>
  </si>
  <si>
    <t>Asset Repl</t>
  </si>
  <si>
    <t>M&amp;A Comp</t>
  </si>
  <si>
    <t>Repl Cost</t>
  </si>
  <si>
    <t>Sum of Parts</t>
  </si>
  <si>
    <t>12-mnt High Low</t>
  </si>
  <si>
    <t>Range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</si>
</sst>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DCF</c:v>
                </c:pt>
                <c:pt idx="1">
                  <c:v>Public Comp</c:v>
                </c:pt>
                <c:pt idx="2">
                  <c:v>Asset Repl</c:v>
                </c:pt>
                <c:pt idx="3">
                  <c:v>M&amp;A Comp</c:v>
                </c:pt>
                <c:pt idx="4">
                  <c:v>Repl Cost</c:v>
                </c:pt>
                <c:pt idx="5">
                  <c:v>Sum of Parts</c:v>
                </c:pt>
                <c:pt idx="6">
                  <c:v>12-mnt High Low</c:v>
                </c:pt>
              </c:strCache>
            </c:strRef>
          </c:cat>
          <c:val>
            <c:numRef>
              <c:f>Sheet1!$H$4:$H$10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35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DCF</c:v>
                </c:pt>
                <c:pt idx="1">
                  <c:v>Public Comp</c:v>
                </c:pt>
                <c:pt idx="2">
                  <c:v>Asset Repl</c:v>
                </c:pt>
                <c:pt idx="3">
                  <c:v>M&amp;A Comp</c:v>
                </c:pt>
                <c:pt idx="4">
                  <c:v>Repl Cost</c:v>
                </c:pt>
                <c:pt idx="5">
                  <c:v>Sum of Parts</c:v>
                </c:pt>
                <c:pt idx="6">
                  <c:v>12-mnt High Low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-1086848640"/>
        <c:axId val="-1086851904"/>
      </c:barChart>
      <c:catAx>
        <c:axId val="-10868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851904"/>
        <c:crosses val="autoZero"/>
        <c:auto val="1"/>
        <c:lblAlgn val="ctr"/>
        <c:lblOffset val="100"/>
        <c:noMultiLvlLbl val="0"/>
      </c:catAx>
      <c:valAx>
        <c:axId val="-10868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8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33337</xdr:rowOff>
    </xdr:from>
    <xdr:to>
      <xdr:col>16</xdr:col>
      <xdr:colOff>561975</xdr:colOff>
      <xdr:row>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6" sqref="I6"/>
    </sheetView>
  </sheetViews>
  <sheetFormatPr defaultRowHeight="15" x14ac:dyDescent="0.25"/>
  <cols>
    <col min="2" max="2" width="15.85546875" bestFit="1" customWidth="1"/>
    <col min="3" max="7" width="13.140625" bestFit="1" customWidth="1"/>
    <col min="8" max="8" width="10.140625" bestFit="1" customWidth="1"/>
    <col min="9" max="9" width="9.42578125" customWidth="1"/>
  </cols>
  <sheetData>
    <row r="1" spans="1:9" ht="2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21" x14ac:dyDescent="0.35">
      <c r="A2" s="1"/>
      <c r="B2" s="2" t="s">
        <v>15</v>
      </c>
      <c r="C2" s="1"/>
      <c r="D2" s="1"/>
      <c r="E2" s="1"/>
      <c r="F2" s="1"/>
      <c r="G2" s="1"/>
      <c r="H2" s="1"/>
      <c r="I2" s="1"/>
    </row>
    <row r="3" spans="1:9" ht="63" x14ac:dyDescent="0.35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9" ht="21" x14ac:dyDescent="0.35">
      <c r="A4" s="1"/>
      <c r="B4" s="4" t="s">
        <v>8</v>
      </c>
      <c r="C4" s="4">
        <v>30</v>
      </c>
      <c r="D4" s="4">
        <v>33</v>
      </c>
      <c r="E4" s="4">
        <v>36</v>
      </c>
      <c r="F4" s="4">
        <v>42</v>
      </c>
      <c r="G4" s="4">
        <v>45</v>
      </c>
      <c r="H4" s="5">
        <f>MIN(C4:G4)</f>
        <v>30</v>
      </c>
      <c r="I4" s="5">
        <f>MAX(C4:H4)-MIN(C4:H4)</f>
        <v>15</v>
      </c>
    </row>
    <row r="5" spans="1:9" ht="21" x14ac:dyDescent="0.35">
      <c r="A5" s="1"/>
      <c r="B5" s="4" t="s">
        <v>9</v>
      </c>
      <c r="C5" s="4">
        <v>28</v>
      </c>
      <c r="D5" s="4">
        <v>46</v>
      </c>
      <c r="E5" s="4">
        <v>29</v>
      </c>
      <c r="F5" s="4">
        <v>40</v>
      </c>
      <c r="G5" s="4">
        <v>35</v>
      </c>
      <c r="H5" s="5">
        <f t="shared" ref="H5:H10" si="0">MIN(C5:G5)</f>
        <v>28</v>
      </c>
      <c r="I5" s="5">
        <f t="shared" ref="I5:I10" si="1">MAX(C5:H5)-MIN(C5:H5)</f>
        <v>18</v>
      </c>
    </row>
    <row r="6" spans="1:9" ht="21" x14ac:dyDescent="0.35">
      <c r="A6" s="1"/>
      <c r="B6" s="4" t="s">
        <v>10</v>
      </c>
      <c r="C6" s="4">
        <v>42</v>
      </c>
      <c r="D6" s="4">
        <v>38</v>
      </c>
      <c r="E6" s="4">
        <v>36</v>
      </c>
      <c r="F6" s="4">
        <v>29</v>
      </c>
      <c r="G6" s="4">
        <v>26</v>
      </c>
      <c r="H6" s="5">
        <f t="shared" si="0"/>
        <v>26</v>
      </c>
      <c r="I6" s="5">
        <f t="shared" si="1"/>
        <v>16</v>
      </c>
    </row>
    <row r="7" spans="1:9" ht="21" x14ac:dyDescent="0.35">
      <c r="A7" s="1"/>
      <c r="B7" s="4" t="s">
        <v>11</v>
      </c>
      <c r="C7" s="4">
        <v>20</v>
      </c>
      <c r="D7" s="4">
        <v>39</v>
      </c>
      <c r="E7" s="4">
        <v>35</v>
      </c>
      <c r="F7" s="4">
        <v>39</v>
      </c>
      <c r="G7" s="4">
        <v>40</v>
      </c>
      <c r="H7" s="5">
        <f t="shared" si="0"/>
        <v>20</v>
      </c>
      <c r="I7" s="5">
        <f t="shared" si="1"/>
        <v>20</v>
      </c>
    </row>
    <row r="8" spans="1:9" ht="21" x14ac:dyDescent="0.35">
      <c r="A8" s="1"/>
      <c r="B8" s="4" t="s">
        <v>12</v>
      </c>
      <c r="C8" s="4">
        <v>48</v>
      </c>
      <c r="D8" s="4">
        <v>35</v>
      </c>
      <c r="E8" s="4">
        <v>50</v>
      </c>
      <c r="F8" s="4">
        <v>39</v>
      </c>
      <c r="G8" s="4">
        <v>43</v>
      </c>
      <c r="H8" s="5">
        <f t="shared" si="0"/>
        <v>35</v>
      </c>
      <c r="I8" s="5">
        <f t="shared" si="1"/>
        <v>15</v>
      </c>
    </row>
    <row r="9" spans="1:9" ht="21" x14ac:dyDescent="0.35">
      <c r="A9" s="1"/>
      <c r="B9" s="4" t="s">
        <v>13</v>
      </c>
      <c r="C9" s="4">
        <v>32</v>
      </c>
      <c r="D9" s="4">
        <v>33</v>
      </c>
      <c r="E9" s="4">
        <v>30</v>
      </c>
      <c r="F9" s="4">
        <v>37</v>
      </c>
      <c r="G9" s="4">
        <v>29</v>
      </c>
      <c r="H9" s="5">
        <f t="shared" si="0"/>
        <v>29</v>
      </c>
      <c r="I9" s="5">
        <f t="shared" si="1"/>
        <v>8</v>
      </c>
    </row>
    <row r="10" spans="1:9" ht="21" x14ac:dyDescent="0.35">
      <c r="A10" s="1"/>
      <c r="B10" s="4" t="s">
        <v>14</v>
      </c>
      <c r="C10" s="4">
        <v>26</v>
      </c>
      <c r="D10" s="4">
        <v>39</v>
      </c>
      <c r="E10" s="4">
        <v>32</v>
      </c>
      <c r="F10" s="4">
        <v>24</v>
      </c>
      <c r="G10" s="4">
        <v>35</v>
      </c>
      <c r="H10" s="5">
        <f t="shared" si="0"/>
        <v>24</v>
      </c>
      <c r="I10" s="5">
        <f t="shared" si="1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</dc:creator>
  <cp:lastModifiedBy>bsc</cp:lastModifiedBy>
  <dcterms:created xsi:type="dcterms:W3CDTF">2015-10-02T15:35:56Z</dcterms:created>
  <dcterms:modified xsi:type="dcterms:W3CDTF">2018-03-06T06:50:09Z</dcterms:modified>
</cp:coreProperties>
</file>