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c\Desktop\R\day 3\"/>
    </mc:Choice>
  </mc:AlternateContent>
  <bookViews>
    <workbookView xWindow="0" yWindow="0" windowWidth="20490" windowHeight="7755" activeTab="1"/>
  </bookViews>
  <sheets>
    <sheet name="Sheet1" sheetId="1" r:id="rId1"/>
    <sheet name="Scenario Summary" sheetId="3" r:id="rId2"/>
    <sheet name="Sheet2" sheetId="2" r:id="rId3"/>
  </sheets>
  <definedNames>
    <definedName name="fc">Sheet2!$B$7</definedName>
    <definedName name="sphm">Sheet2!$C$5</definedName>
    <definedName name="splm">Sheet2!$C$6</definedName>
    <definedName name="tp">Sheet2!$E$8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B6" i="2"/>
  <c r="E6" i="2" s="1"/>
  <c r="C1" i="2"/>
  <c r="K2" i="1" a="1"/>
  <c r="K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2" i="1"/>
  <c r="A3" i="1"/>
  <c r="A2" i="1"/>
  <c r="A1" i="1"/>
  <c r="E8" i="2" l="1"/>
  <c r="H4" i="2" l="1"/>
  <c r="G14" i="2"/>
</calcChain>
</file>

<file path=xl/sharedStrings.xml><?xml version="1.0" encoding="utf-8"?>
<sst xmlns="http://schemas.openxmlformats.org/spreadsheetml/2006/main" count="48" uniqueCount="36">
  <si>
    <t>Class Interval</t>
  </si>
  <si>
    <t>-</t>
  </si>
  <si>
    <t>Frequency</t>
  </si>
  <si>
    <t xml:space="preserve">Units </t>
  </si>
  <si>
    <t>pi</t>
  </si>
  <si>
    <t>sp</t>
  </si>
  <si>
    <t>cost</t>
  </si>
  <si>
    <t>profit</t>
  </si>
  <si>
    <t>Hpmkt</t>
  </si>
  <si>
    <t>lpmkt</t>
  </si>
  <si>
    <t xml:space="preserve">fc </t>
  </si>
  <si>
    <t xml:space="preserve">Total Profit  </t>
  </si>
  <si>
    <t>Qty</t>
  </si>
  <si>
    <t>Profit</t>
  </si>
  <si>
    <t>qty</t>
  </si>
  <si>
    <t>Sales price hpmkt</t>
  </si>
  <si>
    <t>Units</t>
  </si>
  <si>
    <t>Sp in LPmkt</t>
  </si>
  <si>
    <t>SP in HPmkt</t>
  </si>
  <si>
    <t>FC</t>
  </si>
  <si>
    <t>Expected</t>
  </si>
  <si>
    <t>Optimistic</t>
  </si>
  <si>
    <t>Pessimistic</t>
  </si>
  <si>
    <t>$B$3</t>
  </si>
  <si>
    <t>sphm</t>
  </si>
  <si>
    <t>splm</t>
  </si>
  <si>
    <t>fc</t>
  </si>
  <si>
    <t>tp</t>
  </si>
  <si>
    <t>Created by bsc on 07-03-2018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</si>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</sst>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2" xfId="0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4" xfId="0" applyNumberForma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5" xfId="0" applyFill="1" applyBorder="1" applyAlignment="1"/>
    <xf numFmtId="0" fontId="2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0" fillId="5" borderId="0" xfId="0" applyFill="1" applyBorder="1" applyAlignment="1"/>
    <xf numFmtId="164" fontId="0" fillId="5" borderId="0" xfId="0" applyNumberFormat="1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15" zoomScaleNormal="115" workbookViewId="0">
      <selection activeCell="M5" sqref="M5"/>
    </sheetView>
  </sheetViews>
  <sheetFormatPr defaultRowHeight="15" x14ac:dyDescent="0.25"/>
  <cols>
    <col min="8" max="8" width="4.5703125" customWidth="1"/>
    <col min="10" max="10" width="11" customWidth="1"/>
    <col min="11" max="11" width="10.42578125" customWidth="1"/>
  </cols>
  <sheetData>
    <row r="1" spans="1:11" x14ac:dyDescent="0.25">
      <c r="A1" s="1">
        <f ca="1">RAND()</f>
        <v>6.6349573528474703E-2</v>
      </c>
      <c r="G1" s="3" t="s">
        <v>0</v>
      </c>
      <c r="H1" s="3"/>
      <c r="I1" s="3"/>
      <c r="J1" t="s">
        <v>2</v>
      </c>
    </row>
    <row r="2" spans="1:11" x14ac:dyDescent="0.25">
      <c r="A2">
        <f>ROUND(670.8789,-3)</f>
        <v>1000</v>
      </c>
      <c r="B2">
        <v>56</v>
      </c>
      <c r="C2">
        <v>38</v>
      </c>
      <c r="D2">
        <v>29</v>
      </c>
      <c r="F2">
        <v>29.99</v>
      </c>
      <c r="G2">
        <v>20</v>
      </c>
      <c r="H2" t="s">
        <v>1</v>
      </c>
      <c r="I2">
        <v>30</v>
      </c>
      <c r="J2">
        <f>FREQUENCY(B2:D15,I2:I9)</f>
        <v>6</v>
      </c>
      <c r="K2">
        <f t="array" ref="K2:K10">FREQUENCY(B2:D15,I2:I8)</f>
        <v>6</v>
      </c>
    </row>
    <row r="3" spans="1:11" x14ac:dyDescent="0.25">
      <c r="A3">
        <f>ROUNDDOWN(332.001,-2)</f>
        <v>300</v>
      </c>
      <c r="B3">
        <v>27</v>
      </c>
      <c r="C3">
        <v>38</v>
      </c>
      <c r="D3">
        <v>40</v>
      </c>
      <c r="F3">
        <v>39.99</v>
      </c>
      <c r="G3">
        <v>30</v>
      </c>
      <c r="H3" t="s">
        <v>1</v>
      </c>
      <c r="I3">
        <v>40</v>
      </c>
      <c r="J3">
        <f t="shared" ref="J3:J9" si="0">FREQUENCY(B3:D16,I3:I10)</f>
        <v>13</v>
      </c>
      <c r="K3">
        <v>9</v>
      </c>
    </row>
    <row r="4" spans="1:11" x14ac:dyDescent="0.25">
      <c r="B4">
        <v>85</v>
      </c>
      <c r="C4">
        <v>39</v>
      </c>
      <c r="D4">
        <v>79</v>
      </c>
      <c r="F4">
        <v>49.99</v>
      </c>
      <c r="G4">
        <v>40</v>
      </c>
      <c r="H4" t="s">
        <v>1</v>
      </c>
      <c r="I4">
        <v>50</v>
      </c>
      <c r="J4">
        <f t="shared" si="0"/>
        <v>14</v>
      </c>
      <c r="K4">
        <v>4</v>
      </c>
    </row>
    <row r="5" spans="1:11" x14ac:dyDescent="0.25">
      <c r="B5">
        <v>30</v>
      </c>
      <c r="C5">
        <v>39</v>
      </c>
      <c r="D5">
        <v>36</v>
      </c>
      <c r="F5">
        <v>59.99</v>
      </c>
      <c r="G5">
        <v>50</v>
      </c>
      <c r="H5" t="s">
        <v>1</v>
      </c>
      <c r="I5">
        <v>60</v>
      </c>
      <c r="J5">
        <f t="shared" si="0"/>
        <v>20</v>
      </c>
      <c r="K5">
        <v>8</v>
      </c>
    </row>
    <row r="6" spans="1:11" x14ac:dyDescent="0.25">
      <c r="B6">
        <v>58</v>
      </c>
      <c r="C6">
        <v>80</v>
      </c>
      <c r="D6">
        <v>33</v>
      </c>
      <c r="F6">
        <v>69.989999999999995</v>
      </c>
      <c r="G6">
        <v>60</v>
      </c>
      <c r="H6" t="s">
        <v>1</v>
      </c>
      <c r="I6">
        <v>70</v>
      </c>
      <c r="J6">
        <f t="shared" si="0"/>
        <v>23</v>
      </c>
      <c r="K6">
        <v>6</v>
      </c>
    </row>
    <row r="7" spans="1:11" x14ac:dyDescent="0.25">
      <c r="B7">
        <v>50</v>
      </c>
      <c r="C7">
        <v>88</v>
      </c>
      <c r="D7">
        <v>52</v>
      </c>
      <c r="F7">
        <v>79.989999999999995</v>
      </c>
      <c r="G7">
        <v>70</v>
      </c>
      <c r="H7" t="s">
        <v>1</v>
      </c>
      <c r="I7">
        <v>80</v>
      </c>
      <c r="J7">
        <f t="shared" si="0"/>
        <v>21</v>
      </c>
      <c r="K7">
        <v>2</v>
      </c>
    </row>
    <row r="8" spans="1:11" x14ac:dyDescent="0.25">
      <c r="B8">
        <v>94</v>
      </c>
      <c r="C8">
        <v>69</v>
      </c>
      <c r="D8">
        <v>62</v>
      </c>
      <c r="F8">
        <v>89.99</v>
      </c>
      <c r="G8">
        <v>80</v>
      </c>
      <c r="H8" t="s">
        <v>1</v>
      </c>
      <c r="I8">
        <v>90</v>
      </c>
      <c r="J8">
        <f t="shared" si="0"/>
        <v>21</v>
      </c>
      <c r="K8">
        <v>4</v>
      </c>
    </row>
    <row r="9" spans="1:11" x14ac:dyDescent="0.25">
      <c r="B9">
        <v>60</v>
      </c>
      <c r="C9">
        <v>42</v>
      </c>
      <c r="D9">
        <v>58</v>
      </c>
      <c r="F9">
        <v>99.99</v>
      </c>
      <c r="G9">
        <v>90</v>
      </c>
      <c r="H9" t="s">
        <v>1</v>
      </c>
      <c r="J9">
        <f t="shared" si="0"/>
        <v>0</v>
      </c>
      <c r="K9">
        <v>3</v>
      </c>
    </row>
    <row r="10" spans="1:11" x14ac:dyDescent="0.25">
      <c r="B10">
        <v>26</v>
      </c>
      <c r="C10">
        <v>58</v>
      </c>
      <c r="D10">
        <v>27</v>
      </c>
      <c r="K10" t="e">
        <v>#N/A</v>
      </c>
    </row>
    <row r="11" spans="1:11" x14ac:dyDescent="0.25">
      <c r="B11">
        <v>63</v>
      </c>
      <c r="C11">
        <v>68</v>
      </c>
      <c r="D11">
        <v>40</v>
      </c>
    </row>
    <row r="12" spans="1:11" x14ac:dyDescent="0.25">
      <c r="B12">
        <v>60</v>
      </c>
      <c r="C12">
        <v>82</v>
      </c>
      <c r="D12">
        <v>87</v>
      </c>
    </row>
    <row r="13" spans="1:11" x14ac:dyDescent="0.25">
      <c r="B13">
        <v>63</v>
      </c>
      <c r="C13">
        <v>42</v>
      </c>
      <c r="D13">
        <v>92</v>
      </c>
    </row>
    <row r="14" spans="1:11" x14ac:dyDescent="0.25">
      <c r="B14">
        <v>29</v>
      </c>
      <c r="C14">
        <v>99</v>
      </c>
      <c r="D14">
        <v>62</v>
      </c>
    </row>
    <row r="15" spans="1:11" x14ac:dyDescent="0.25">
      <c r="B15">
        <v>33</v>
      </c>
      <c r="C15">
        <v>52</v>
      </c>
      <c r="D15">
        <v>47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tabSelected="1" workbookViewId="0"/>
  </sheetViews>
  <sheetFormatPr defaultRowHeight="15" outlineLevelRow="1" outlineLevelCol="1" x14ac:dyDescent="0.25"/>
  <cols>
    <col min="3" max="3" width="5.85546875" customWidth="1"/>
    <col min="4" max="7" width="14.140625" bestFit="1" customWidth="1" outlineLevel="1"/>
  </cols>
  <sheetData>
    <row r="1" spans="2:7" ht="15.75" thickBot="1" x14ac:dyDescent="0.3"/>
    <row r="2" spans="2:7" ht="15.75" x14ac:dyDescent="0.25">
      <c r="B2" s="12" t="s">
        <v>29</v>
      </c>
      <c r="C2" s="12"/>
      <c r="D2" s="17"/>
      <c r="E2" s="17"/>
      <c r="F2" s="17"/>
      <c r="G2" s="17"/>
    </row>
    <row r="3" spans="2:7" ht="15.75" collapsed="1" x14ac:dyDescent="0.25">
      <c r="B3" s="11"/>
      <c r="C3" s="11"/>
      <c r="D3" s="18" t="s">
        <v>31</v>
      </c>
      <c r="E3" s="18" t="s">
        <v>20</v>
      </c>
      <c r="F3" s="18" t="s">
        <v>21</v>
      </c>
      <c r="G3" s="18" t="s">
        <v>22</v>
      </c>
    </row>
    <row r="4" spans="2:7" ht="22.5" hidden="1" outlineLevel="1" x14ac:dyDescent="0.25">
      <c r="B4" s="14"/>
      <c r="C4" s="14"/>
      <c r="D4" s="8"/>
      <c r="E4" s="21" t="s">
        <v>28</v>
      </c>
      <c r="F4" s="21" t="s">
        <v>28</v>
      </c>
      <c r="G4" s="21" t="s">
        <v>28</v>
      </c>
    </row>
    <row r="5" spans="2:7" x14ac:dyDescent="0.25">
      <c r="B5" s="15" t="s">
        <v>30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23</v>
      </c>
      <c r="D6" s="8">
        <v>345</v>
      </c>
      <c r="E6" s="19">
        <v>800</v>
      </c>
      <c r="F6" s="19">
        <v>1000</v>
      </c>
      <c r="G6" s="19">
        <v>600</v>
      </c>
    </row>
    <row r="7" spans="2:7" outlineLevel="1" x14ac:dyDescent="0.25">
      <c r="B7" s="14"/>
      <c r="C7" s="14" t="s">
        <v>24</v>
      </c>
      <c r="D7" s="8">
        <v>15000</v>
      </c>
      <c r="E7" s="19">
        <v>14000</v>
      </c>
      <c r="F7" s="19">
        <v>15000</v>
      </c>
      <c r="G7" s="19">
        <v>12000</v>
      </c>
    </row>
    <row r="8" spans="2:7" outlineLevel="1" x14ac:dyDescent="0.25">
      <c r="B8" s="14"/>
      <c r="C8" s="14" t="s">
        <v>25</v>
      </c>
      <c r="D8" s="8">
        <v>13000</v>
      </c>
      <c r="E8" s="19">
        <v>13000</v>
      </c>
      <c r="F8" s="19">
        <v>13000</v>
      </c>
      <c r="G8" s="19">
        <v>12000</v>
      </c>
    </row>
    <row r="9" spans="2:7" outlineLevel="1" x14ac:dyDescent="0.25">
      <c r="B9" s="14"/>
      <c r="C9" s="14" t="s">
        <v>26</v>
      </c>
      <c r="D9" s="9">
        <v>1000000</v>
      </c>
      <c r="E9" s="20">
        <v>1200000</v>
      </c>
      <c r="F9" s="20">
        <v>1150000</v>
      </c>
      <c r="G9" s="20">
        <v>1500000</v>
      </c>
    </row>
    <row r="10" spans="2:7" x14ac:dyDescent="0.25">
      <c r="B10" s="15" t="s">
        <v>32</v>
      </c>
      <c r="C10" s="15"/>
      <c r="D10" s="13"/>
      <c r="E10" s="13"/>
      <c r="F10" s="13"/>
      <c r="G10" s="13"/>
    </row>
    <row r="11" spans="2:7" ht="15.75" outlineLevel="1" thickBot="1" x14ac:dyDescent="0.3">
      <c r="B11" s="16"/>
      <c r="C11" s="16" t="s">
        <v>27</v>
      </c>
      <c r="D11" s="10">
        <v>500</v>
      </c>
      <c r="E11" s="10">
        <v>640000</v>
      </c>
      <c r="F11" s="10">
        <v>1750000</v>
      </c>
      <c r="G11" s="10">
        <v>-1080000</v>
      </c>
    </row>
    <row r="12" spans="2:7" x14ac:dyDescent="0.25">
      <c r="B12" t="s">
        <v>33</v>
      </c>
    </row>
    <row r="13" spans="2:7" x14ac:dyDescent="0.25">
      <c r="B13" t="s">
        <v>34</v>
      </c>
    </row>
    <row r="14" spans="2:7" x14ac:dyDescent="0.25">
      <c r="B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2" zoomScale="115" zoomScaleNormal="115" workbookViewId="0">
      <selection activeCell="H5" sqref="H5 H6 H7 H8 H9 H10"/>
    </sheetView>
  </sheetViews>
  <sheetFormatPr defaultRowHeight="15" x14ac:dyDescent="0.25"/>
  <cols>
    <col min="4" max="4" width="11.85546875" bestFit="1" customWidth="1"/>
    <col min="5" max="5" width="15" bestFit="1" customWidth="1"/>
    <col min="8" max="8" width="14.28515625" bestFit="1" customWidth="1"/>
    <col min="10" max="10" width="12.140625" customWidth="1"/>
    <col min="12" max="12" width="10.140625" bestFit="1" customWidth="1"/>
    <col min="13" max="13" width="10.85546875" bestFit="1" customWidth="1"/>
  </cols>
  <sheetData>
    <row r="1" spans="1:14" x14ac:dyDescent="0.25">
      <c r="A1" s="4">
        <v>2.1880219793492883</v>
      </c>
      <c r="C1">
        <f>2*A1^2+3*A1^3</f>
        <v>40.999953394097687</v>
      </c>
    </row>
    <row r="3" spans="1:14" x14ac:dyDescent="0.25">
      <c r="A3" t="s">
        <v>3</v>
      </c>
      <c r="B3">
        <v>345</v>
      </c>
      <c r="H3" t="s">
        <v>13</v>
      </c>
      <c r="I3" s="2"/>
      <c r="J3" s="2"/>
      <c r="K3" s="2" t="s">
        <v>20</v>
      </c>
      <c r="L3" s="2" t="s">
        <v>21</v>
      </c>
      <c r="M3" s="2" t="s">
        <v>22</v>
      </c>
      <c r="N3" s="2"/>
    </row>
    <row r="4" spans="1:14" x14ac:dyDescent="0.25">
      <c r="B4" t="s">
        <v>4</v>
      </c>
      <c r="C4" t="s">
        <v>5</v>
      </c>
      <c r="D4" t="s">
        <v>6</v>
      </c>
      <c r="E4" t="s">
        <v>7</v>
      </c>
      <c r="H4" s="6">
        <f>E8</f>
        <v>500</v>
      </c>
      <c r="J4" t="s">
        <v>16</v>
      </c>
      <c r="K4">
        <v>800</v>
      </c>
      <c r="L4">
        <v>1000</v>
      </c>
      <c r="M4">
        <v>600</v>
      </c>
    </row>
    <row r="5" spans="1:14" x14ac:dyDescent="0.25">
      <c r="A5" t="s">
        <v>8</v>
      </c>
      <c r="B5">
        <v>0.6</v>
      </c>
      <c r="C5">
        <v>15000</v>
      </c>
      <c r="D5">
        <v>11500</v>
      </c>
      <c r="E5">
        <f>$B$3*B5*(C5-D5)</f>
        <v>724500</v>
      </c>
      <c r="F5" s="7" t="s">
        <v>14</v>
      </c>
      <c r="G5">
        <v>800</v>
      </c>
      <c r="H5">
        <f t="dataTable" ref="H5:H10" dt2D="0" dtr="0" r1="B3" ca="1"/>
        <v>1320000</v>
      </c>
      <c r="J5" t="s">
        <v>18</v>
      </c>
      <c r="K5">
        <v>14000</v>
      </c>
      <c r="L5">
        <v>15000</v>
      </c>
      <c r="M5">
        <v>12000</v>
      </c>
    </row>
    <row r="6" spans="1:14" x14ac:dyDescent="0.25">
      <c r="A6" t="s">
        <v>9</v>
      </c>
      <c r="B6">
        <f>1-B5</f>
        <v>0.4</v>
      </c>
      <c r="C6">
        <v>13000</v>
      </c>
      <c r="D6">
        <v>11000</v>
      </c>
      <c r="E6">
        <f>$B$3*B6*(C6-D6)</f>
        <v>276000</v>
      </c>
      <c r="F6" s="7"/>
      <c r="G6">
        <v>900</v>
      </c>
      <c r="H6">
        <v>1610000</v>
      </c>
      <c r="J6" t="s">
        <v>17</v>
      </c>
      <c r="K6">
        <v>13000</v>
      </c>
      <c r="L6">
        <v>13000</v>
      </c>
      <c r="M6">
        <v>12000</v>
      </c>
    </row>
    <row r="7" spans="1:14" x14ac:dyDescent="0.25">
      <c r="A7" t="s">
        <v>10</v>
      </c>
      <c r="B7" s="5">
        <v>1000000</v>
      </c>
      <c r="C7" s="5"/>
      <c r="F7" s="7"/>
      <c r="G7">
        <v>1000</v>
      </c>
      <c r="H7">
        <v>1900000</v>
      </c>
      <c r="J7" t="s">
        <v>19</v>
      </c>
      <c r="K7">
        <v>1200000</v>
      </c>
      <c r="L7">
        <v>1150000</v>
      </c>
      <c r="M7">
        <v>1500000</v>
      </c>
    </row>
    <row r="8" spans="1:14" x14ac:dyDescent="0.25">
      <c r="D8" t="s">
        <v>11</v>
      </c>
      <c r="E8" s="6">
        <f>SUM(E5+E6)-B7</f>
        <v>500</v>
      </c>
      <c r="F8" s="7"/>
      <c r="G8">
        <v>1100</v>
      </c>
      <c r="H8">
        <v>2190000</v>
      </c>
    </row>
    <row r="9" spans="1:14" x14ac:dyDescent="0.25">
      <c r="F9" s="7"/>
      <c r="G9">
        <v>1150</v>
      </c>
      <c r="H9">
        <v>2335000</v>
      </c>
    </row>
    <row r="10" spans="1:14" x14ac:dyDescent="0.25">
      <c r="F10" s="7"/>
      <c r="G10">
        <v>1250</v>
      </c>
      <c r="H10">
        <v>2625000</v>
      </c>
    </row>
    <row r="13" spans="1:14" x14ac:dyDescent="0.25">
      <c r="H13" s="7" t="s">
        <v>15</v>
      </c>
      <c r="I13" s="7"/>
      <c r="J13" s="7"/>
      <c r="K13" s="7"/>
      <c r="L13" s="7"/>
      <c r="M13" s="7"/>
      <c r="N13" s="7"/>
    </row>
    <row r="14" spans="1:14" x14ac:dyDescent="0.25">
      <c r="F14" s="7" t="s">
        <v>12</v>
      </c>
      <c r="G14" s="6">
        <f>E8</f>
        <v>500</v>
      </c>
      <c r="H14" s="6">
        <v>10000</v>
      </c>
      <c r="I14">
        <v>11000</v>
      </c>
      <c r="J14">
        <v>12000</v>
      </c>
      <c r="K14">
        <v>13000</v>
      </c>
      <c r="L14">
        <v>14000</v>
      </c>
      <c r="M14">
        <v>15000</v>
      </c>
      <c r="N14">
        <v>16000</v>
      </c>
    </row>
    <row r="15" spans="1:14" x14ac:dyDescent="0.25">
      <c r="F15" s="7"/>
      <c r="G15">
        <v>800</v>
      </c>
      <c r="H15">
        <f t="dataTable" ref="H15:N20" dt2D="1" dtr="1" r1="C5" r2="B3"/>
        <v>-1080000</v>
      </c>
      <c r="I15">
        <v>-600000</v>
      </c>
      <c r="J15">
        <v>-120000</v>
      </c>
      <c r="K15">
        <v>360000</v>
      </c>
      <c r="L15">
        <v>840000</v>
      </c>
      <c r="M15">
        <v>1320000</v>
      </c>
      <c r="N15">
        <v>1800000</v>
      </c>
    </row>
    <row r="16" spans="1:14" x14ac:dyDescent="0.25">
      <c r="F16" s="7"/>
      <c r="G16">
        <v>900</v>
      </c>
      <c r="H16">
        <v>-1090000</v>
      </c>
      <c r="I16">
        <v>-550000</v>
      </c>
      <c r="J16">
        <v>-10000</v>
      </c>
      <c r="K16">
        <v>530000</v>
      </c>
      <c r="L16">
        <v>1070000</v>
      </c>
      <c r="M16">
        <v>1610000</v>
      </c>
      <c r="N16">
        <v>2150000</v>
      </c>
    </row>
    <row r="17" spans="6:14" x14ac:dyDescent="0.25">
      <c r="F17" s="7"/>
      <c r="G17">
        <v>1000</v>
      </c>
      <c r="H17">
        <v>-1100000</v>
      </c>
      <c r="I17">
        <v>-500000</v>
      </c>
      <c r="J17">
        <v>100000</v>
      </c>
      <c r="K17">
        <v>700000</v>
      </c>
      <c r="L17">
        <v>1300000</v>
      </c>
      <c r="M17">
        <v>1900000</v>
      </c>
      <c r="N17">
        <v>2500000</v>
      </c>
    </row>
    <row r="18" spans="6:14" x14ac:dyDescent="0.25">
      <c r="F18" s="7"/>
      <c r="G18">
        <v>1100</v>
      </c>
      <c r="H18">
        <v>-1110000</v>
      </c>
      <c r="I18">
        <v>-450000</v>
      </c>
      <c r="J18">
        <v>210000</v>
      </c>
      <c r="K18">
        <v>870000</v>
      </c>
      <c r="L18">
        <v>1530000</v>
      </c>
      <c r="M18">
        <v>2190000</v>
      </c>
      <c r="N18">
        <v>2850000</v>
      </c>
    </row>
    <row r="19" spans="6:14" x14ac:dyDescent="0.25">
      <c r="F19" s="7"/>
      <c r="G19">
        <v>1150</v>
      </c>
      <c r="H19">
        <v>-1115000</v>
      </c>
      <c r="I19">
        <v>-425000</v>
      </c>
      <c r="J19">
        <v>265000</v>
      </c>
      <c r="K19">
        <v>955000</v>
      </c>
      <c r="L19">
        <v>1645000</v>
      </c>
      <c r="M19">
        <v>2335000</v>
      </c>
      <c r="N19">
        <v>3025000</v>
      </c>
    </row>
    <row r="20" spans="6:14" x14ac:dyDescent="0.25">
      <c r="G20">
        <v>1250</v>
      </c>
      <c r="H20">
        <v>-1125000</v>
      </c>
      <c r="I20">
        <v>-375000</v>
      </c>
      <c r="J20">
        <v>375000</v>
      </c>
      <c r="K20">
        <v>1125000</v>
      </c>
      <c r="L20">
        <v>1875000</v>
      </c>
      <c r="M20">
        <v>2625000</v>
      </c>
      <c r="N20">
        <v>3375000</v>
      </c>
    </row>
  </sheetData>
  <scenarios current="2" sqref="E8">
    <scenario name="Expected" locked="1" count="4" user="bsc" comment="Created by bsc on 07-03-2018">
      <inputCells r="B3" val="800"/>
      <inputCells r="C5" val="14000"/>
      <inputCells r="C6" val="13000"/>
      <inputCells r="B7" val="1200000" numFmtId="164"/>
    </scenario>
    <scenario name="Optimistic" locked="1" count="4" user="bsc" comment="Created by bsc on 07-03-2018">
      <inputCells r="B3" val="1000"/>
      <inputCells r="C5" val="15000"/>
      <inputCells r="C6" val="13000"/>
      <inputCells r="B7" val="1150000" numFmtId="164"/>
    </scenario>
    <scenario name="Pessimistic" locked="1" count="4" user="bsc" comment="Created by bsc on 07-03-2018">
      <inputCells r="B3" val="600"/>
      <inputCells r="C5" val="12000"/>
      <inputCells r="C6" val="12000"/>
      <inputCells r="B7" val="1500000" numFmtId="164"/>
    </scenario>
  </scenarios>
  <mergeCells count="4">
    <mergeCell ref="B7:C7"/>
    <mergeCell ref="F5:F10"/>
    <mergeCell ref="F14:F19"/>
    <mergeCell ref="H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Scenario Summary</vt:lpstr>
      <vt:lpstr>Sheet2</vt:lpstr>
      <vt:lpstr>fc</vt:lpstr>
      <vt:lpstr>sphm</vt:lpstr>
      <vt:lpstr>splm</vt:lpstr>
      <vt:lpstr>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</dc:creator>
  <cp:lastModifiedBy>bsc</cp:lastModifiedBy>
  <dcterms:created xsi:type="dcterms:W3CDTF">2018-03-07T04:55:43Z</dcterms:created>
  <dcterms:modified xsi:type="dcterms:W3CDTF">2018-03-07T06:18:15Z</dcterms:modified>
</cp:coreProperties>
</file>