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 prog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0" i="1" l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C40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7" i="1"/>
  <c r="E7" i="1" s="1"/>
  <c r="E37" i="1" l="1"/>
  <c r="D43" i="1" s="1"/>
  <c r="O37" i="1"/>
  <c r="M47" i="1" s="1"/>
</calcChain>
</file>

<file path=xl/sharedStrings.xml><?xml version="1.0" encoding="utf-8"?>
<sst xmlns="http://schemas.openxmlformats.org/spreadsheetml/2006/main" count="21" uniqueCount="20">
  <si>
    <t>RANK CORRELATION</t>
  </si>
  <si>
    <t>TOTAL=</t>
  </si>
  <si>
    <t>R1</t>
  </si>
  <si>
    <t>R2</t>
  </si>
  <si>
    <t>D1</t>
  </si>
  <si>
    <t>N(N^2-1)=</t>
  </si>
  <si>
    <t>WITHOUT TIED RESULTS</t>
  </si>
  <si>
    <t>WITH TIED RESULTS</t>
  </si>
  <si>
    <t>R3</t>
  </si>
  <si>
    <t>R4</t>
  </si>
  <si>
    <t>D1^2</t>
  </si>
  <si>
    <t>D2</t>
  </si>
  <si>
    <t>D2^2</t>
  </si>
  <si>
    <t>n(n^2-1)=</t>
  </si>
  <si>
    <r>
      <t>r=1-6</t>
    </r>
    <r>
      <rPr>
        <b/>
        <sz val="11"/>
        <color rgb="FFFF0000"/>
        <rFont val="Calibri"/>
        <family val="2"/>
      </rPr>
      <t>∑D1/n(n^2-1) =</t>
    </r>
  </si>
  <si>
    <t>m1=</t>
  </si>
  <si>
    <t>m2=</t>
  </si>
  <si>
    <t>m3=</t>
  </si>
  <si>
    <t xml:space="preserve">r      = </t>
  </si>
  <si>
    <r>
      <t>r=1-6(</t>
    </r>
    <r>
      <rPr>
        <b/>
        <sz val="11"/>
        <color rgb="FFFF0000"/>
        <rFont val="Calibri"/>
        <family val="2"/>
      </rPr>
      <t>∑D2+1/12*(m1^3-m1)+1/12*(m2^3-m2)+1/12*(m3^3-m3))/n(n^2-1)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</si>
</sst>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/>
  </sheetViews>
  <sheetFormatPr defaultRowHeight="15" x14ac:dyDescent="0.25"/>
  <cols>
    <col min="2" max="2" width="9.85546875" customWidth="1"/>
  </cols>
  <sheetData>
    <row r="1" spans="1:15" x14ac:dyDescent="0.25">
      <c r="A1">
        <v>15544</v>
      </c>
    </row>
    <row r="2" spans="1:15" ht="23.25" x14ac:dyDescent="0.35">
      <c r="G2" s="1" t="s">
        <v>0</v>
      </c>
    </row>
    <row r="3" spans="1:15" ht="15" customHeight="1" x14ac:dyDescent="0.35">
      <c r="G3" s="1"/>
    </row>
    <row r="4" spans="1:15" ht="15.75" customHeight="1" x14ac:dyDescent="0.35">
      <c r="C4" s="4" t="s">
        <v>6</v>
      </c>
      <c r="G4" s="1"/>
      <c r="L4" s="4" t="s">
        <v>7</v>
      </c>
    </row>
    <row r="6" spans="1:15" x14ac:dyDescent="0.25">
      <c r="B6" t="s">
        <v>2</v>
      </c>
      <c r="C6" t="s">
        <v>3</v>
      </c>
      <c r="D6" t="s">
        <v>4</v>
      </c>
      <c r="E6" t="s">
        <v>10</v>
      </c>
      <c r="L6" t="s">
        <v>8</v>
      </c>
      <c r="M6" t="s">
        <v>9</v>
      </c>
      <c r="N6" t="s">
        <v>11</v>
      </c>
      <c r="O6" t="s">
        <v>12</v>
      </c>
    </row>
    <row r="7" spans="1:15" x14ac:dyDescent="0.25">
      <c r="B7">
        <v>16</v>
      </c>
      <c r="C7">
        <v>9</v>
      </c>
      <c r="D7">
        <f>(B7-C7)</f>
        <v>7</v>
      </c>
      <c r="E7">
        <f>(D7*D7)</f>
        <v>49</v>
      </c>
      <c r="L7">
        <v>17</v>
      </c>
      <c r="M7">
        <v>9</v>
      </c>
      <c r="N7">
        <f>(L7-M7)</f>
        <v>8</v>
      </c>
      <c r="O7">
        <f>(N7*N7)</f>
        <v>64</v>
      </c>
    </row>
    <row r="8" spans="1:15" x14ac:dyDescent="0.25">
      <c r="B8">
        <v>15</v>
      </c>
      <c r="C8">
        <v>11</v>
      </c>
      <c r="D8">
        <f t="shared" ref="D8:D36" si="0">(B8-C8)</f>
        <v>4</v>
      </c>
      <c r="E8">
        <f t="shared" ref="E8:E36" si="1">(D8*D8)</f>
        <v>16</v>
      </c>
      <c r="L8">
        <v>16</v>
      </c>
      <c r="M8">
        <v>11</v>
      </c>
      <c r="N8">
        <f t="shared" ref="N8:N36" si="2">(L8-M8)</f>
        <v>5</v>
      </c>
      <c r="O8">
        <f t="shared" ref="O8:O36" si="3">(N8*N8)</f>
        <v>25</v>
      </c>
    </row>
    <row r="9" spans="1:15" x14ac:dyDescent="0.25">
      <c r="B9">
        <v>8</v>
      </c>
      <c r="C9">
        <v>17</v>
      </c>
      <c r="D9">
        <f t="shared" si="0"/>
        <v>-9</v>
      </c>
      <c r="E9">
        <f t="shared" si="1"/>
        <v>81</v>
      </c>
      <c r="L9" s="5">
        <v>12.5</v>
      </c>
      <c r="M9" s="2">
        <v>17.5</v>
      </c>
      <c r="N9">
        <f t="shared" si="2"/>
        <v>-5</v>
      </c>
      <c r="O9">
        <f t="shared" si="3"/>
        <v>25</v>
      </c>
    </row>
    <row r="10" spans="1:15" x14ac:dyDescent="0.25">
      <c r="B10">
        <v>22</v>
      </c>
      <c r="C10">
        <v>23</v>
      </c>
      <c r="D10">
        <f t="shared" si="0"/>
        <v>-1</v>
      </c>
      <c r="E10">
        <f t="shared" si="1"/>
        <v>1</v>
      </c>
      <c r="L10">
        <v>22</v>
      </c>
      <c r="M10">
        <v>23</v>
      </c>
      <c r="N10">
        <f t="shared" si="2"/>
        <v>-1</v>
      </c>
      <c r="O10">
        <f t="shared" si="3"/>
        <v>1</v>
      </c>
    </row>
    <row r="11" spans="1:15" x14ac:dyDescent="0.25">
      <c r="B11">
        <v>10</v>
      </c>
      <c r="C11">
        <v>5</v>
      </c>
      <c r="D11">
        <f t="shared" si="0"/>
        <v>5</v>
      </c>
      <c r="E11">
        <f t="shared" si="1"/>
        <v>25</v>
      </c>
      <c r="L11">
        <v>9</v>
      </c>
      <c r="M11">
        <v>5</v>
      </c>
      <c r="N11">
        <f t="shared" si="2"/>
        <v>4</v>
      </c>
      <c r="O11">
        <f t="shared" si="3"/>
        <v>16</v>
      </c>
    </row>
    <row r="12" spans="1:15" x14ac:dyDescent="0.25">
      <c r="B12">
        <v>24</v>
      </c>
      <c r="C12">
        <v>21</v>
      </c>
      <c r="D12">
        <f t="shared" si="0"/>
        <v>3</v>
      </c>
      <c r="E12">
        <f t="shared" si="1"/>
        <v>9</v>
      </c>
      <c r="L12">
        <v>24</v>
      </c>
      <c r="M12" s="6">
        <v>21.5</v>
      </c>
      <c r="N12">
        <f t="shared" si="2"/>
        <v>2.5</v>
      </c>
      <c r="O12">
        <f t="shared" si="3"/>
        <v>6.25</v>
      </c>
    </row>
    <row r="13" spans="1:15" x14ac:dyDescent="0.25">
      <c r="B13">
        <v>18</v>
      </c>
      <c r="C13">
        <v>7</v>
      </c>
      <c r="D13">
        <f t="shared" si="0"/>
        <v>11</v>
      </c>
      <c r="E13">
        <f t="shared" si="1"/>
        <v>121</v>
      </c>
      <c r="L13">
        <v>19</v>
      </c>
      <c r="M13">
        <v>7</v>
      </c>
      <c r="N13">
        <f t="shared" si="2"/>
        <v>12</v>
      </c>
      <c r="O13">
        <f t="shared" si="3"/>
        <v>144</v>
      </c>
    </row>
    <row r="14" spans="1:15" x14ac:dyDescent="0.25">
      <c r="B14">
        <v>2</v>
      </c>
      <c r="C14">
        <v>28</v>
      </c>
      <c r="D14">
        <f t="shared" si="0"/>
        <v>-26</v>
      </c>
      <c r="E14">
        <f t="shared" si="1"/>
        <v>676</v>
      </c>
      <c r="L14">
        <v>2</v>
      </c>
      <c r="M14">
        <v>28</v>
      </c>
      <c r="N14">
        <f t="shared" si="2"/>
        <v>-26</v>
      </c>
      <c r="O14">
        <f t="shared" si="3"/>
        <v>676</v>
      </c>
    </row>
    <row r="15" spans="1:15" x14ac:dyDescent="0.25">
      <c r="B15">
        <v>4</v>
      </c>
      <c r="C15">
        <v>16</v>
      </c>
      <c r="D15">
        <f t="shared" si="0"/>
        <v>-12</v>
      </c>
      <c r="E15">
        <f t="shared" si="1"/>
        <v>144</v>
      </c>
      <c r="L15">
        <v>4</v>
      </c>
      <c r="M15">
        <v>16</v>
      </c>
      <c r="N15">
        <f t="shared" si="2"/>
        <v>-12</v>
      </c>
      <c r="O15">
        <f t="shared" si="3"/>
        <v>144</v>
      </c>
    </row>
    <row r="16" spans="1:15" x14ac:dyDescent="0.25">
      <c r="B16">
        <v>26</v>
      </c>
      <c r="C16">
        <v>30</v>
      </c>
      <c r="D16">
        <f t="shared" si="0"/>
        <v>-4</v>
      </c>
      <c r="E16">
        <f t="shared" si="1"/>
        <v>16</v>
      </c>
      <c r="L16">
        <v>26</v>
      </c>
      <c r="M16">
        <v>30</v>
      </c>
      <c r="N16">
        <f t="shared" si="2"/>
        <v>-4</v>
      </c>
      <c r="O16">
        <f t="shared" si="3"/>
        <v>16</v>
      </c>
    </row>
    <row r="17" spans="2:15" x14ac:dyDescent="0.25">
      <c r="B17">
        <v>11</v>
      </c>
      <c r="C17">
        <v>19</v>
      </c>
      <c r="D17">
        <f t="shared" si="0"/>
        <v>-8</v>
      </c>
      <c r="E17">
        <f t="shared" si="1"/>
        <v>64</v>
      </c>
      <c r="L17" s="5">
        <v>12.5</v>
      </c>
      <c r="M17">
        <v>19</v>
      </c>
      <c r="N17">
        <f t="shared" si="2"/>
        <v>-6.5</v>
      </c>
      <c r="O17">
        <f t="shared" si="3"/>
        <v>42.25</v>
      </c>
    </row>
    <row r="18" spans="2:15" x14ac:dyDescent="0.25">
      <c r="B18">
        <v>21</v>
      </c>
      <c r="C18">
        <v>2</v>
      </c>
      <c r="D18">
        <f t="shared" si="0"/>
        <v>19</v>
      </c>
      <c r="E18">
        <f t="shared" si="1"/>
        <v>361</v>
      </c>
      <c r="L18">
        <v>21</v>
      </c>
      <c r="M18">
        <v>2</v>
      </c>
      <c r="N18">
        <f t="shared" si="2"/>
        <v>19</v>
      </c>
      <c r="O18">
        <f t="shared" si="3"/>
        <v>361</v>
      </c>
    </row>
    <row r="19" spans="2:15" x14ac:dyDescent="0.25">
      <c r="B19">
        <v>6</v>
      </c>
      <c r="C19">
        <v>4</v>
      </c>
      <c r="D19">
        <f t="shared" si="0"/>
        <v>2</v>
      </c>
      <c r="E19">
        <f t="shared" si="1"/>
        <v>4</v>
      </c>
      <c r="L19">
        <v>6</v>
      </c>
      <c r="M19">
        <v>4</v>
      </c>
      <c r="N19">
        <f t="shared" si="2"/>
        <v>2</v>
      </c>
      <c r="O19">
        <f t="shared" si="3"/>
        <v>4</v>
      </c>
    </row>
    <row r="20" spans="2:15" x14ac:dyDescent="0.25">
      <c r="B20">
        <v>19</v>
      </c>
      <c r="C20">
        <v>14</v>
      </c>
      <c r="D20">
        <f t="shared" si="0"/>
        <v>5</v>
      </c>
      <c r="E20">
        <f t="shared" si="1"/>
        <v>25</v>
      </c>
      <c r="L20">
        <v>20</v>
      </c>
      <c r="M20">
        <v>14</v>
      </c>
      <c r="N20">
        <f t="shared" si="2"/>
        <v>6</v>
      </c>
      <c r="O20">
        <f t="shared" si="3"/>
        <v>36</v>
      </c>
    </row>
    <row r="21" spans="2:15" x14ac:dyDescent="0.25">
      <c r="B21">
        <v>7</v>
      </c>
      <c r="C21">
        <v>29</v>
      </c>
      <c r="D21">
        <f t="shared" si="0"/>
        <v>-22</v>
      </c>
      <c r="E21">
        <f t="shared" si="1"/>
        <v>484</v>
      </c>
      <c r="L21">
        <v>7</v>
      </c>
      <c r="M21">
        <v>29</v>
      </c>
      <c r="N21">
        <f t="shared" si="2"/>
        <v>-22</v>
      </c>
      <c r="O21">
        <f t="shared" si="3"/>
        <v>484</v>
      </c>
    </row>
    <row r="22" spans="2:15" x14ac:dyDescent="0.25">
      <c r="B22">
        <v>12</v>
      </c>
      <c r="C22">
        <v>26</v>
      </c>
      <c r="D22">
        <f t="shared" si="0"/>
        <v>-14</v>
      </c>
      <c r="E22">
        <f t="shared" si="1"/>
        <v>196</v>
      </c>
      <c r="L22">
        <v>10</v>
      </c>
      <c r="M22">
        <v>26</v>
      </c>
      <c r="N22">
        <f t="shared" si="2"/>
        <v>-16</v>
      </c>
      <c r="O22">
        <f t="shared" si="3"/>
        <v>256</v>
      </c>
    </row>
    <row r="23" spans="2:15" x14ac:dyDescent="0.25">
      <c r="B23">
        <v>1</v>
      </c>
      <c r="C23">
        <v>10</v>
      </c>
      <c r="D23">
        <f t="shared" si="0"/>
        <v>-9</v>
      </c>
      <c r="E23">
        <f t="shared" si="1"/>
        <v>81</v>
      </c>
      <c r="L23">
        <v>1</v>
      </c>
      <c r="M23">
        <v>10</v>
      </c>
      <c r="N23">
        <f t="shared" si="2"/>
        <v>-9</v>
      </c>
      <c r="O23">
        <f t="shared" si="3"/>
        <v>81</v>
      </c>
    </row>
    <row r="24" spans="2:15" x14ac:dyDescent="0.25">
      <c r="B24">
        <v>5</v>
      </c>
      <c r="C24">
        <v>3</v>
      </c>
      <c r="D24">
        <f t="shared" si="0"/>
        <v>2</v>
      </c>
      <c r="E24">
        <f t="shared" si="1"/>
        <v>4</v>
      </c>
      <c r="L24">
        <v>5</v>
      </c>
      <c r="M24">
        <v>3</v>
      </c>
      <c r="N24">
        <f t="shared" si="2"/>
        <v>2</v>
      </c>
      <c r="O24">
        <f t="shared" si="3"/>
        <v>4</v>
      </c>
    </row>
    <row r="25" spans="2:15" x14ac:dyDescent="0.25">
      <c r="B25">
        <v>9</v>
      </c>
      <c r="C25">
        <v>8</v>
      </c>
      <c r="D25">
        <f t="shared" si="0"/>
        <v>1</v>
      </c>
      <c r="E25">
        <f t="shared" si="1"/>
        <v>1</v>
      </c>
      <c r="L25">
        <v>8</v>
      </c>
      <c r="M25">
        <v>8</v>
      </c>
      <c r="N25">
        <f t="shared" si="2"/>
        <v>0</v>
      </c>
      <c r="O25">
        <f t="shared" si="3"/>
        <v>0</v>
      </c>
    </row>
    <row r="26" spans="2:15" x14ac:dyDescent="0.25">
      <c r="B26">
        <v>17</v>
      </c>
      <c r="C26">
        <v>12</v>
      </c>
      <c r="D26">
        <f t="shared" si="0"/>
        <v>5</v>
      </c>
      <c r="E26">
        <f t="shared" si="1"/>
        <v>25</v>
      </c>
      <c r="L26">
        <v>18</v>
      </c>
      <c r="M26">
        <v>12</v>
      </c>
      <c r="N26">
        <f t="shared" si="2"/>
        <v>6</v>
      </c>
      <c r="O26">
        <f t="shared" si="3"/>
        <v>36</v>
      </c>
    </row>
    <row r="27" spans="2:15" x14ac:dyDescent="0.25">
      <c r="B27">
        <v>28</v>
      </c>
      <c r="C27">
        <v>24</v>
      </c>
      <c r="D27">
        <f t="shared" si="0"/>
        <v>4</v>
      </c>
      <c r="E27">
        <f t="shared" si="1"/>
        <v>16</v>
      </c>
      <c r="L27">
        <v>28</v>
      </c>
      <c r="M27">
        <v>24</v>
      </c>
      <c r="N27">
        <f t="shared" si="2"/>
        <v>4</v>
      </c>
      <c r="O27">
        <f t="shared" si="3"/>
        <v>16</v>
      </c>
    </row>
    <row r="28" spans="2:15" x14ac:dyDescent="0.25">
      <c r="B28">
        <v>23</v>
      </c>
      <c r="C28">
        <v>18</v>
      </c>
      <c r="D28">
        <f t="shared" si="0"/>
        <v>5</v>
      </c>
      <c r="E28">
        <f t="shared" si="1"/>
        <v>25</v>
      </c>
      <c r="L28">
        <v>23</v>
      </c>
      <c r="M28" s="2">
        <v>17.5</v>
      </c>
      <c r="N28">
        <f t="shared" si="2"/>
        <v>5.5</v>
      </c>
      <c r="O28">
        <f t="shared" si="3"/>
        <v>30.25</v>
      </c>
    </row>
    <row r="29" spans="2:15" x14ac:dyDescent="0.25">
      <c r="B29">
        <v>13</v>
      </c>
      <c r="C29">
        <v>20</v>
      </c>
      <c r="D29">
        <f t="shared" si="0"/>
        <v>-7</v>
      </c>
      <c r="E29">
        <f t="shared" si="1"/>
        <v>49</v>
      </c>
      <c r="L29" s="5">
        <v>12.5</v>
      </c>
      <c r="M29">
        <v>20</v>
      </c>
      <c r="N29">
        <f t="shared" si="2"/>
        <v>-7.5</v>
      </c>
      <c r="O29">
        <f t="shared" si="3"/>
        <v>56.25</v>
      </c>
    </row>
    <row r="30" spans="2:15" x14ac:dyDescent="0.25">
      <c r="B30">
        <v>29</v>
      </c>
      <c r="C30">
        <v>6</v>
      </c>
      <c r="D30">
        <f t="shared" si="0"/>
        <v>23</v>
      </c>
      <c r="E30">
        <f t="shared" si="1"/>
        <v>529</v>
      </c>
      <c r="L30">
        <v>29</v>
      </c>
      <c r="M30">
        <v>6</v>
      </c>
      <c r="N30">
        <f t="shared" si="2"/>
        <v>23</v>
      </c>
      <c r="O30">
        <f t="shared" si="3"/>
        <v>529</v>
      </c>
    </row>
    <row r="31" spans="2:15" x14ac:dyDescent="0.25">
      <c r="B31">
        <v>3</v>
      </c>
      <c r="C31">
        <v>15</v>
      </c>
      <c r="D31">
        <f t="shared" si="0"/>
        <v>-12</v>
      </c>
      <c r="E31">
        <f t="shared" si="1"/>
        <v>144</v>
      </c>
      <c r="L31">
        <v>3</v>
      </c>
      <c r="M31">
        <v>15</v>
      </c>
      <c r="N31">
        <f t="shared" si="2"/>
        <v>-12</v>
      </c>
      <c r="O31">
        <f t="shared" si="3"/>
        <v>144</v>
      </c>
    </row>
    <row r="32" spans="2:15" x14ac:dyDescent="0.25">
      <c r="B32">
        <v>30</v>
      </c>
      <c r="C32">
        <v>27</v>
      </c>
      <c r="D32">
        <f t="shared" si="0"/>
        <v>3</v>
      </c>
      <c r="E32">
        <f t="shared" si="1"/>
        <v>9</v>
      </c>
      <c r="L32">
        <v>30</v>
      </c>
      <c r="M32">
        <v>27</v>
      </c>
      <c r="N32">
        <f t="shared" si="2"/>
        <v>3</v>
      </c>
      <c r="O32">
        <f t="shared" si="3"/>
        <v>9</v>
      </c>
    </row>
    <row r="33" spans="1:18" x14ac:dyDescent="0.25">
      <c r="B33">
        <v>27</v>
      </c>
      <c r="C33">
        <v>22</v>
      </c>
      <c r="D33">
        <f t="shared" si="0"/>
        <v>5</v>
      </c>
      <c r="E33">
        <f t="shared" si="1"/>
        <v>25</v>
      </c>
      <c r="L33">
        <v>27</v>
      </c>
      <c r="M33" s="6">
        <v>21.5</v>
      </c>
      <c r="N33">
        <f t="shared" si="2"/>
        <v>5.5</v>
      </c>
      <c r="O33">
        <f t="shared" si="3"/>
        <v>30.25</v>
      </c>
    </row>
    <row r="34" spans="1:18" x14ac:dyDescent="0.25">
      <c r="B34">
        <v>14</v>
      </c>
      <c r="C34">
        <v>25</v>
      </c>
      <c r="D34">
        <f t="shared" si="0"/>
        <v>-11</v>
      </c>
      <c r="E34">
        <f t="shared" si="1"/>
        <v>121</v>
      </c>
      <c r="L34">
        <v>15</v>
      </c>
      <c r="M34">
        <v>25</v>
      </c>
      <c r="N34">
        <f t="shared" si="2"/>
        <v>-10</v>
      </c>
      <c r="O34">
        <f t="shared" si="3"/>
        <v>100</v>
      </c>
    </row>
    <row r="35" spans="1:18" x14ac:dyDescent="0.25">
      <c r="B35">
        <v>25</v>
      </c>
      <c r="C35">
        <v>1</v>
      </c>
      <c r="D35">
        <f t="shared" si="0"/>
        <v>24</v>
      </c>
      <c r="E35">
        <f t="shared" si="1"/>
        <v>576</v>
      </c>
      <c r="L35">
        <v>25</v>
      </c>
      <c r="M35">
        <v>1</v>
      </c>
      <c r="N35">
        <f t="shared" si="2"/>
        <v>24</v>
      </c>
      <c r="O35">
        <f t="shared" si="3"/>
        <v>576</v>
      </c>
    </row>
    <row r="36" spans="1:18" x14ac:dyDescent="0.25">
      <c r="B36">
        <v>20</v>
      </c>
      <c r="C36">
        <v>13</v>
      </c>
      <c r="D36">
        <f t="shared" si="0"/>
        <v>7</v>
      </c>
      <c r="E36">
        <f t="shared" si="1"/>
        <v>49</v>
      </c>
      <c r="L36" s="5">
        <v>12.5</v>
      </c>
      <c r="M36">
        <v>13</v>
      </c>
      <c r="N36">
        <f t="shared" si="2"/>
        <v>-0.5</v>
      </c>
      <c r="O36">
        <f t="shared" si="3"/>
        <v>0.25</v>
      </c>
    </row>
    <row r="37" spans="1:18" x14ac:dyDescent="0.25">
      <c r="A37" s="3" t="s">
        <v>1</v>
      </c>
      <c r="B37" s="3"/>
      <c r="C37" s="3"/>
      <c r="D37" s="3"/>
      <c r="E37" s="3">
        <f>SUM(E7:E36)</f>
        <v>3926</v>
      </c>
      <c r="K37" s="3" t="s">
        <v>1</v>
      </c>
      <c r="L37" s="3"/>
      <c r="M37" s="3"/>
      <c r="N37" s="3"/>
      <c r="O37" s="3">
        <f>SUM(O7:O36)</f>
        <v>3912.5</v>
      </c>
    </row>
    <row r="40" spans="1:18" x14ac:dyDescent="0.25">
      <c r="B40" s="3" t="s">
        <v>13</v>
      </c>
      <c r="C40" s="3">
        <f>(30*((30*30)-1))</f>
        <v>26970</v>
      </c>
      <c r="L40" s="3" t="s">
        <v>5</v>
      </c>
      <c r="M40" s="3">
        <f>(30*((30*30)-1))</f>
        <v>26970</v>
      </c>
    </row>
    <row r="42" spans="1:18" x14ac:dyDescent="0.25">
      <c r="L42" s="3" t="s">
        <v>15</v>
      </c>
      <c r="M42" s="3">
        <v>4</v>
      </c>
    </row>
    <row r="43" spans="1:18" x14ac:dyDescent="0.25">
      <c r="B43" s="3" t="s">
        <v>14</v>
      </c>
      <c r="C43" s="3"/>
      <c r="D43" s="3">
        <f>(1-(6*E37/C40))</f>
        <v>0.1265850945494994</v>
      </c>
      <c r="L43" s="3" t="s">
        <v>16</v>
      </c>
      <c r="M43" s="3">
        <v>2</v>
      </c>
    </row>
    <row r="44" spans="1:18" x14ac:dyDescent="0.25">
      <c r="L44" s="3" t="s">
        <v>17</v>
      </c>
      <c r="M44" s="3">
        <v>2</v>
      </c>
    </row>
    <row r="46" spans="1:18" x14ac:dyDescent="0.25">
      <c r="L46" s="3" t="s">
        <v>19</v>
      </c>
      <c r="M46" s="3"/>
      <c r="N46" s="2"/>
      <c r="O46" s="2"/>
      <c r="P46" s="2"/>
      <c r="Q46" s="2"/>
      <c r="R46" s="2"/>
    </row>
    <row r="47" spans="1:18" x14ac:dyDescent="0.25">
      <c r="L47" s="3" t="s">
        <v>18</v>
      </c>
      <c r="M47" s="3">
        <f>(1-6*(O37+1/12*(M42*M42*M42-M42)+1/12*(M43*M43*M43-M43)+1/12*(M44*M44*M44-M44))/M40)</f>
        <v>0.12825361512791988</v>
      </c>
    </row>
  </sheetData>
  <sortState ref="W33:W62">
    <sortCondition ref="W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ROHILLA</dc:creator>
  <cp:lastModifiedBy>bsc</cp:lastModifiedBy>
  <dcterms:created xsi:type="dcterms:W3CDTF">2016-09-22T09:42:03Z</dcterms:created>
  <dcterms:modified xsi:type="dcterms:W3CDTF">2016-10-17T05:47:18Z</dcterms:modified>
</cp:coreProperties>
</file>