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3"/>
  <workbookPr/>
  <mc:AlternateContent xmlns:mc="http://schemas.openxmlformats.org/markup-compatibility/2006">
    <mc:Choice Requires="x15">
      <x15ac:absPath xmlns:x15ac="http://schemas.microsoft.com/office/spreadsheetml/2010/11/ac" url="/Users/prachibhardwaj/Documents/Capstone/Personal Finance/"/>
    </mc:Choice>
  </mc:AlternateContent>
  <bookViews>
    <workbookView xWindow="460" yWindow="460" windowWidth="23380" windowHeight="14500" tabRatio="500" activeTab="4"/>
  </bookViews>
  <sheets>
    <sheet name="Sheet1" sheetId="5" r:id="rId1"/>
    <sheet name="Encryption" sheetId="1" r:id="rId2"/>
    <sheet name="Password" sheetId="2" r:id="rId3"/>
    <sheet name="VPN" sheetId="3" r:id="rId4"/>
    <sheet name="Router" sheetId="4"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3" i="3" l="1"/>
  <c r="U5" i="3"/>
  <c r="U6" i="3"/>
  <c r="U4" i="3"/>
  <c r="K4" i="4"/>
  <c r="K5" i="4"/>
  <c r="K3" i="4"/>
  <c r="N4" i="2"/>
  <c r="N5" i="2"/>
  <c r="N6" i="2"/>
  <c r="N3" i="2"/>
  <c r="N1" i="1"/>
  <c r="N4" i="1"/>
  <c r="N5" i="1"/>
  <c r="N6" i="1"/>
  <c r="N7" i="1"/>
  <c r="N8" i="1"/>
  <c r="N3" i="1"/>
</calcChain>
</file>

<file path=xl/sharedStrings.xml><?xml version="1.0" encoding="utf-8"?>
<sst xmlns="http://schemas.openxmlformats.org/spreadsheetml/2006/main" count="163" uniqueCount="68">
  <si>
    <t>Secure Deletion Tool</t>
  </si>
  <si>
    <t>PKI</t>
  </si>
  <si>
    <t>AES-192 (12 rounds)</t>
  </si>
  <si>
    <t>AES-256 (14 rounds)</t>
  </si>
  <si>
    <t>Multiple encryption algorithms</t>
  </si>
  <si>
    <t>Folder Lock</t>
  </si>
  <si>
    <t>InterCrypto Advanced Encrytion Package</t>
  </si>
  <si>
    <t xml:space="preserve">AES-128 (10 rounds) </t>
  </si>
  <si>
    <t>-</t>
  </si>
  <si>
    <t>POINTS</t>
  </si>
  <si>
    <t>CertainSafe Digital Safety Deposit Box (100 GB)</t>
  </si>
  <si>
    <t>PRICE (annual)</t>
  </si>
  <si>
    <t>Dropbox (200 GB/2)</t>
  </si>
  <si>
    <t>POINTS WORTH</t>
  </si>
  <si>
    <t>Encrypted files/folders on cloud</t>
  </si>
  <si>
    <t>Encrypts Text</t>
  </si>
  <si>
    <t>Creates Encrypted Storage</t>
  </si>
  <si>
    <t>AxCrypt Premium</t>
  </si>
  <si>
    <t>Multistage Security "Handshake"</t>
  </si>
  <si>
    <t>Encrypted data on platform or PC</t>
  </si>
  <si>
    <t xml:space="preserve">InterCrypto Advanced Encryption Package is not for average use. For "Secure Deletion" those that scored a 1 requrie additional steps, but the capability is accessible for free. "Multistage Security 'Handshake'" is different from 2 Factor Authentification in that the data is sprinkled around in various places. 2FA was not included because it's in the process of being widely implemented. </t>
  </si>
  <si>
    <t>Google Drive (100 GB)</t>
  </si>
  <si>
    <t>Built-in password generator</t>
  </si>
  <si>
    <t>Web AND App</t>
  </si>
  <si>
    <t>Transfer to trusted individual after death</t>
  </si>
  <si>
    <t>Revoke sharing</t>
  </si>
  <si>
    <t>Dashlane</t>
  </si>
  <si>
    <t>Sticky Password Premium</t>
  </si>
  <si>
    <t>RoboForm</t>
  </si>
  <si>
    <t>Secure sharing</t>
  </si>
  <si>
    <t>Can generate report for weak/duplicate passwords</t>
  </si>
  <si>
    <t>The following is an original rating system. The weight of each spec is decided based on the number of service websites that prioritized it. Ratings were determined based on whether the product had the spec or not. In cases where a product is given a fraction of that weight, there are footnotes to explain why. All prices were pulled from the product websites. Each category accounts for the following number of points: Encryption (25), Password Managing (x), VPN (y), Router (z).</t>
  </si>
  <si>
    <t>Auto-change for you if password is not secure</t>
  </si>
  <si>
    <t>Facial Recognition</t>
  </si>
  <si>
    <t>Excludes services that don't have basic capabilities: Unlimited passwords, Multiple devices,  Syncing across all devices, Compatible with all browsers, Incorporate AES-256 encryption. Only personal plans (excludes family and business plans). On the category labeled "Auto-change for you if password is not secure," the difference in numbers is based on the number of sites for which the option is available.</t>
  </si>
  <si>
    <t>Auto-flag weak/duplicate passwords OR Offers to create them from start</t>
  </si>
  <si>
    <t>LastPass Free Version</t>
  </si>
  <si>
    <t>NordVPN</t>
  </si>
  <si>
    <t>Fingerprint (Touch ID)</t>
  </si>
  <si>
    <t>Asus RT-AC88U</t>
  </si>
  <si>
    <t>Auto-Detect Vulnerabilities</t>
  </si>
  <si>
    <t>Linksys EA6900</t>
  </si>
  <si>
    <t>Smartphone app to monitor security</t>
  </si>
  <si>
    <t xml:space="preserve">The price for the internet service provider is the installation fee and NOT the monthly price you pay for cable and internet. </t>
  </si>
  <si>
    <t>Spectrum</t>
  </si>
  <si>
    <t>Private Network</t>
  </si>
  <si>
    <t>Uses OpenVPN Standard</t>
  </si>
  <si>
    <t>Connect at least 5 devices at a time</t>
  </si>
  <si>
    <t>2,000 to 3,000 servers</t>
  </si>
  <si>
    <t>More than 3,000 servers</t>
  </si>
  <si>
    <t>Private Internet Access</t>
  </si>
  <si>
    <t>Kill switch system</t>
  </si>
  <si>
    <t>24/7 Customer Service</t>
  </si>
  <si>
    <t>No logging</t>
  </si>
  <si>
    <t>PureVPN</t>
  </si>
  <si>
    <t>DoubleVPN</t>
  </si>
  <si>
    <t>Automatic Kill Switch</t>
  </si>
  <si>
    <t>Browser plugins</t>
  </si>
  <si>
    <t>Configure router</t>
  </si>
  <si>
    <t>Only used monthly plans, to account for those who can't pay it forward. Products only received full rating for OpenVPN if all platforms. Services that have a caveat for the "at least 5 devices at a time" rule, received half the rating of others.</t>
  </si>
  <si>
    <t>anti-DDoS</t>
  </si>
  <si>
    <t>Mobile offered</t>
  </si>
  <si>
    <t>Private DNS Server</t>
  </si>
  <si>
    <t>Ad-blocking</t>
  </si>
  <si>
    <t>Additional secure DNS option</t>
  </si>
  <si>
    <t>Accept alternative to credit card (Bitcoin, PayPal, giftcards)</t>
  </si>
  <si>
    <t>VPNBook</t>
  </si>
  <si>
    <t xml:space="preserve">500 to 2,000 servers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</si>
</sst>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quot;$&quot;#,##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2"/>
        <bgColor indexed="64"/>
      </patternFill>
    </fill>
  </fills>
  <borders count="12">
    <border>
      <left/>
      <right/>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164" fontId="0" fillId="0" borderId="0" xfId="0" applyNumberFormat="1" applyAlignment="1">
      <alignment wrapText="1"/>
    </xf>
    <xf numFmtId="164" fontId="0" fillId="2" borderId="0" xfId="0" applyNumberFormat="1" applyFill="1" applyAlignment="1">
      <alignment wrapText="1"/>
    </xf>
    <xf numFmtId="0" fontId="0" fillId="0" borderId="0" xfId="0" applyAlignment="1">
      <alignment horizontal="center" vertical="center" wrapText="1"/>
    </xf>
    <xf numFmtId="0" fontId="0" fillId="2" borderId="0" xfId="0" applyFill="1" applyAlignment="1">
      <alignment horizontal="center" vertical="center" wrapText="1"/>
    </xf>
    <xf numFmtId="0" fontId="1" fillId="0" borderId="0" xfId="0" applyFont="1" applyBorder="1" applyAlignment="1">
      <alignment wrapText="1"/>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wrapText="1"/>
    </xf>
    <xf numFmtId="0" fontId="0" fillId="0" borderId="3" xfId="0" applyBorder="1" applyAlignment="1">
      <alignment horizontal="center" vertical="center" wrapText="1"/>
    </xf>
    <xf numFmtId="0" fontId="1" fillId="0" borderId="4" xfId="0" applyFont="1" applyBorder="1" applyAlignment="1">
      <alignment wrapText="1"/>
    </xf>
    <xf numFmtId="164" fontId="1" fillId="0" borderId="4" xfId="0" applyNumberFormat="1" applyFont="1" applyBorder="1" applyAlignment="1">
      <alignment wrapText="1"/>
    </xf>
    <xf numFmtId="0" fontId="0" fillId="0" borderId="5" xfId="0" applyBorder="1" applyAlignment="1">
      <alignment wrapText="1"/>
    </xf>
    <xf numFmtId="164" fontId="0" fillId="2" borderId="5" xfId="0" applyNumberFormat="1" applyFill="1" applyBorder="1" applyAlignment="1">
      <alignment wrapText="1"/>
    </xf>
    <xf numFmtId="0" fontId="0" fillId="0" borderId="6" xfId="0" applyBorder="1" applyAlignment="1">
      <alignment wrapText="1"/>
    </xf>
    <xf numFmtId="0" fontId="0" fillId="0" borderId="7" xfId="0" applyBorder="1" applyAlignment="1">
      <alignment wrapText="1"/>
    </xf>
    <xf numFmtId="0" fontId="0" fillId="2" borderId="5" xfId="0" applyFill="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164" fontId="0" fillId="3" borderId="0" xfId="0" applyNumberFormat="1" applyFill="1" applyAlignment="1">
      <alignment wrapText="1"/>
    </xf>
    <xf numFmtId="0" fontId="0" fillId="3" borderId="1" xfId="0" applyFill="1" applyBorder="1" applyAlignment="1">
      <alignment horizontal="center" vertical="center" wrapText="1"/>
    </xf>
    <xf numFmtId="0" fontId="0" fillId="3" borderId="0" xfId="0" applyFill="1" applyBorder="1" applyAlignment="1">
      <alignment horizontal="center" vertical="center" wrapText="1"/>
    </xf>
    <xf numFmtId="0" fontId="0" fillId="3" borderId="3" xfId="0" applyFill="1" applyBorder="1" applyAlignment="1">
      <alignment horizontal="center" vertical="center" wrapText="1"/>
    </xf>
    <xf numFmtId="0" fontId="0" fillId="3" borderId="0" xfId="0" applyFill="1" applyAlignment="1">
      <alignment horizontal="center" vertical="center" wrapText="1"/>
    </xf>
    <xf numFmtId="0" fontId="0" fillId="3" borderId="3" xfId="0" applyFill="1" applyBorder="1" applyAlignment="1">
      <alignment wrapText="1"/>
    </xf>
    <xf numFmtId="0" fontId="1" fillId="0" borderId="2" xfId="0" applyFont="1" applyBorder="1" applyAlignment="1">
      <alignment wrapText="1"/>
    </xf>
    <xf numFmtId="0" fontId="0" fillId="0" borderId="10" xfId="0" applyBorder="1" applyAlignment="1">
      <alignment wrapText="1"/>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0" fillId="0" borderId="2" xfId="0" applyBorder="1" applyAlignment="1">
      <alignment wrapText="1"/>
    </xf>
    <xf numFmtId="0" fontId="1" fillId="0" borderId="11" xfId="0" applyFont="1" applyBorder="1" applyAlignment="1">
      <alignment wrapText="1"/>
    </xf>
    <xf numFmtId="0" fontId="0" fillId="0" borderId="3" xfId="0" applyBorder="1"/>
    <xf numFmtId="0" fontId="0" fillId="0" borderId="1" xfId="0" applyBorder="1"/>
    <xf numFmtId="0" fontId="0" fillId="0" borderId="0" xfId="0" applyBorder="1"/>
    <xf numFmtId="44" fontId="0" fillId="0" borderId="0" xfId="0" applyNumberFormat="1"/>
    <xf numFmtId="1" fontId="1" fillId="0" borderId="9" xfId="0" applyNumberFormat="1" applyFont="1" applyBorder="1" applyAlignment="1">
      <alignment horizontal="left" wrapText="1"/>
    </xf>
    <xf numFmtId="1" fontId="0" fillId="0" borderId="7" xfId="0" applyNumberFormat="1" applyBorder="1" applyAlignment="1">
      <alignment horizontal="left" wrapText="1"/>
    </xf>
    <xf numFmtId="164" fontId="0" fillId="2" borderId="5" xfId="0" applyNumberFormat="1" applyFill="1" applyBorder="1" applyAlignment="1">
      <alignment horizontal="left" wrapText="1"/>
    </xf>
    <xf numFmtId="1" fontId="0" fillId="0" borderId="6" xfId="0" applyNumberFormat="1" applyBorder="1" applyAlignment="1">
      <alignment horizontal="left" wrapText="1"/>
    </xf>
    <xf numFmtId="1" fontId="0" fillId="0" borderId="5" xfId="0" applyNumberFormat="1" applyBorder="1" applyAlignment="1">
      <alignment horizontal="left" wrapText="1"/>
    </xf>
    <xf numFmtId="1" fontId="0" fillId="2" borderId="5" xfId="0" applyNumberFormat="1" applyFill="1" applyBorder="1" applyAlignment="1">
      <alignment horizontal="left" wrapText="1"/>
    </xf>
    <xf numFmtId="1" fontId="0" fillId="0" borderId="3" xfId="0" applyNumberFormat="1" applyBorder="1" applyAlignment="1">
      <alignment horizontal="left" wrapText="1"/>
    </xf>
    <xf numFmtId="1" fontId="0" fillId="0" borderId="1" xfId="0" applyNumberFormat="1" applyBorder="1" applyAlignment="1">
      <alignment horizontal="left" wrapText="1"/>
    </xf>
    <xf numFmtId="1" fontId="0" fillId="0" borderId="0" xfId="0" applyNumberFormat="1" applyBorder="1" applyAlignment="1">
      <alignment horizontal="left" wrapText="1"/>
    </xf>
    <xf numFmtId="164" fontId="0" fillId="0" borderId="0" xfId="0" applyNumberFormat="1" applyAlignment="1">
      <alignment horizontal="left" wrapText="1"/>
    </xf>
    <xf numFmtId="1" fontId="0" fillId="0" borderId="0" xfId="0" applyNumberFormat="1" applyAlignment="1">
      <alignment horizontal="left" wrapText="1"/>
    </xf>
    <xf numFmtId="164" fontId="0" fillId="0" borderId="0" xfId="0" applyNumberFormat="1" applyBorder="1" applyAlignment="1">
      <alignment horizontal="left" wrapText="1"/>
    </xf>
    <xf numFmtId="1" fontId="0" fillId="0" borderId="5" xfId="0" applyNumberFormat="1" applyFont="1" applyBorder="1" applyAlignment="1">
      <alignment horizontal="left" wrapText="1"/>
    </xf>
    <xf numFmtId="1" fontId="0" fillId="0" borderId="3" xfId="0" applyNumberFormat="1" applyFill="1" applyBorder="1" applyAlignment="1">
      <alignment horizontal="left" wrapText="1"/>
    </xf>
    <xf numFmtId="1" fontId="0" fillId="0" borderId="7" xfId="0" applyNumberFormat="1" applyFill="1" applyBorder="1" applyAlignment="1">
      <alignment horizontal="left" wrapText="1"/>
    </xf>
    <xf numFmtId="1" fontId="1" fillId="0" borderId="9" xfId="0" applyNumberFormat="1" applyFont="1" applyFill="1" applyBorder="1" applyAlignment="1">
      <alignment horizontal="left" wrapText="1"/>
    </xf>
    <xf numFmtId="44" fontId="0" fillId="0" borderId="0" xfId="0" applyNumberFormat="1" applyAlignment="1">
      <alignment horizontal="left" wrapText="1"/>
    </xf>
    <xf numFmtId="44" fontId="0" fillId="2" borderId="5" xfId="0" applyNumberFormat="1" applyFill="1" applyBorder="1" applyAlignment="1">
      <alignment horizontal="left" wrapText="1"/>
    </xf>
    <xf numFmtId="1" fontId="0" fillId="0" borderId="0" xfId="0" applyNumberFormat="1" applyFill="1" applyBorder="1" applyAlignment="1">
      <alignment horizontal="left" vertical="top" wrapText="1"/>
    </xf>
    <xf numFmtId="1" fontId="0" fillId="0" borderId="1" xfId="0" applyNumberFormat="1" applyFill="1" applyBorder="1" applyAlignment="1">
      <alignment horizontal="left" vertical="top" wrapText="1"/>
    </xf>
    <xf numFmtId="1" fontId="0" fillId="0" borderId="3" xfId="0" applyNumberFormat="1" applyFill="1" applyBorder="1"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0" xfId="0" applyFill="1" applyBorder="1" applyAlignment="1">
      <alignment horizontal="center" vertical="center"/>
    </xf>
    <xf numFmtId="44" fontId="0" fillId="0" borderId="0" xfId="0" applyNumberFormat="1" applyFill="1" applyBorder="1" applyAlignment="1">
      <alignment horizontal="center" vertical="center" wrapText="1"/>
    </xf>
    <xf numFmtId="1" fontId="0" fillId="0" borderId="0" xfId="0" applyNumberFormat="1" applyBorder="1" applyAlignment="1">
      <alignment horizontal="center" vertical="center" wrapText="1"/>
    </xf>
    <xf numFmtId="1" fontId="0" fillId="0" borderId="1"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0" xfId="0" applyAlignment="1">
      <alignment horizontal="left" vertical="top" wrapText="1"/>
    </xf>
    <xf numFmtId="0" fontId="0" fillId="0" borderId="0" xfId="0" applyBorder="1" applyAlignment="1">
      <alignment horizontal="left" vertical="top" wrapText="1"/>
    </xf>
    <xf numFmtId="1" fontId="0" fillId="0" borderId="10" xfId="0" applyNumberFormat="1" applyBorder="1" applyAlignment="1">
      <alignment horizontal="left" vertical="top" wrapText="1"/>
    </xf>
    <xf numFmtId="1" fontId="0" fillId="0" borderId="0" xfId="0" applyNumberFormat="1" applyFill="1" applyBorder="1" applyAlignment="1">
      <alignment horizontal="left" vertical="top" wrapText="1"/>
    </xf>
    <xf numFmtId="1" fontId="0" fillId="0" borderId="3" xfId="0" applyNumberFormat="1" applyFill="1" applyBorder="1" applyAlignment="1">
      <alignment horizontal="lef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G14" sqref="G14"/>
    </sheetView>
  </sheetViews>
  <sheetFormatPr baseColWidth="10" defaultRowHeight="16" x14ac:dyDescent="0.2"/>
  <sheetData>
    <row r="1" spans="1:9" x14ac:dyDescent="0.2">
      <c r="A1" s="69" t="s">
        <v>31</v>
      </c>
      <c r="B1" s="69"/>
      <c r="C1" s="69"/>
      <c r="D1" s="69"/>
      <c r="E1" s="69"/>
      <c r="F1" s="69"/>
      <c r="G1" s="69"/>
      <c r="H1" s="69"/>
      <c r="I1" s="69"/>
    </row>
    <row r="2" spans="1:9" x14ac:dyDescent="0.2">
      <c r="A2" s="69"/>
      <c r="B2" s="69"/>
      <c r="C2" s="69"/>
      <c r="D2" s="69"/>
      <c r="E2" s="69"/>
      <c r="F2" s="69"/>
      <c r="G2" s="69"/>
      <c r="H2" s="69"/>
      <c r="I2" s="69"/>
    </row>
    <row r="3" spans="1:9" x14ac:dyDescent="0.2">
      <c r="A3" s="69"/>
      <c r="B3" s="69"/>
      <c r="C3" s="69"/>
      <c r="D3" s="69"/>
      <c r="E3" s="69"/>
      <c r="F3" s="69"/>
      <c r="G3" s="69"/>
      <c r="H3" s="69"/>
      <c r="I3" s="69"/>
    </row>
    <row r="4" spans="1:9" x14ac:dyDescent="0.2">
      <c r="A4" s="69"/>
      <c r="B4" s="69"/>
      <c r="C4" s="69"/>
      <c r="D4" s="69"/>
      <c r="E4" s="69"/>
      <c r="F4" s="69"/>
      <c r="G4" s="69"/>
      <c r="H4" s="69"/>
      <c r="I4" s="69"/>
    </row>
    <row r="5" spans="1:9" x14ac:dyDescent="0.2">
      <c r="A5" s="69"/>
      <c r="B5" s="69"/>
      <c r="C5" s="69"/>
      <c r="D5" s="69"/>
      <c r="E5" s="69"/>
      <c r="F5" s="69"/>
      <c r="G5" s="69"/>
      <c r="H5" s="69"/>
      <c r="I5" s="69"/>
    </row>
    <row r="6" spans="1:9" x14ac:dyDescent="0.2">
      <c r="A6" s="69"/>
      <c r="B6" s="69"/>
      <c r="C6" s="69"/>
      <c r="D6" s="69"/>
      <c r="E6" s="69"/>
      <c r="F6" s="69"/>
      <c r="G6" s="69"/>
      <c r="H6" s="69"/>
      <c r="I6" s="69"/>
    </row>
    <row r="7" spans="1:9" x14ac:dyDescent="0.2">
      <c r="A7" s="69"/>
      <c r="B7" s="69"/>
      <c r="C7" s="69"/>
      <c r="D7" s="69"/>
      <c r="E7" s="69"/>
      <c r="F7" s="69"/>
      <c r="G7" s="69"/>
      <c r="H7" s="69"/>
      <c r="I7" s="69"/>
    </row>
  </sheetData>
  <mergeCells count="1">
    <mergeCell ref="A1: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7" sqref="A7"/>
    </sheetView>
  </sheetViews>
  <sheetFormatPr baseColWidth="10" defaultRowHeight="16" x14ac:dyDescent="0.2"/>
  <cols>
    <col min="1" max="1" width="17.83203125" style="11" customWidth="1"/>
    <col min="2" max="2" width="7.6640625" style="2" bestFit="1" customWidth="1"/>
    <col min="3" max="3" width="7" style="7" customWidth="1"/>
    <col min="4" max="5" width="7" style="8" customWidth="1"/>
    <col min="6" max="6" width="15" style="11" customWidth="1"/>
    <col min="7" max="7" width="10.5" style="8" customWidth="1"/>
    <col min="8" max="8" width="9" style="8" customWidth="1"/>
    <col min="9" max="9" width="12" style="32" bestFit="1" customWidth="1"/>
    <col min="10" max="10" width="9.33203125" style="8" bestFit="1" customWidth="1"/>
    <col min="11" max="11" width="8.6640625" style="32" customWidth="1"/>
    <col min="12" max="12" width="7" style="1" customWidth="1"/>
    <col min="13" max="13" width="11.33203125" style="32" customWidth="1"/>
    <col min="14" max="14" width="10.83203125" style="1"/>
    <col min="16" max="16384" width="10.83203125" style="1"/>
  </cols>
  <sheetData>
    <row r="1" spans="1:15" s="13" customFormat="1" x14ac:dyDescent="0.2">
      <c r="A1" s="21" t="s">
        <v>13</v>
      </c>
      <c r="B1" s="14"/>
      <c r="C1" s="20">
        <v>1</v>
      </c>
      <c r="D1" s="13">
        <v>2</v>
      </c>
      <c r="E1" s="13">
        <v>3</v>
      </c>
      <c r="F1" s="21">
        <v>1</v>
      </c>
      <c r="G1" s="6">
        <v>1</v>
      </c>
      <c r="H1" s="13">
        <v>3</v>
      </c>
      <c r="I1" s="28">
        <v>1</v>
      </c>
      <c r="J1" s="13">
        <v>2</v>
      </c>
      <c r="K1" s="33">
        <v>2</v>
      </c>
      <c r="L1" s="13">
        <v>2</v>
      </c>
      <c r="M1" s="33">
        <v>3</v>
      </c>
      <c r="N1" s="13">
        <f>SUM(E1,F1,H1,I1,J1,K1,L1,M1)</f>
        <v>17</v>
      </c>
    </row>
    <row r="2" spans="1:15" s="15" customFormat="1" ht="80" x14ac:dyDescent="0.2">
      <c r="A2" s="18"/>
      <c r="B2" s="16" t="s">
        <v>11</v>
      </c>
      <c r="C2" s="17" t="s">
        <v>7</v>
      </c>
      <c r="D2" s="15" t="s">
        <v>2</v>
      </c>
      <c r="E2" s="15" t="s">
        <v>3</v>
      </c>
      <c r="F2" s="18" t="s">
        <v>4</v>
      </c>
      <c r="G2" s="15" t="s">
        <v>14</v>
      </c>
      <c r="H2" s="15" t="s">
        <v>19</v>
      </c>
      <c r="I2" s="29" t="s">
        <v>15</v>
      </c>
      <c r="J2" s="15" t="s">
        <v>16</v>
      </c>
      <c r="K2" s="29" t="s">
        <v>0</v>
      </c>
      <c r="L2" s="15" t="s">
        <v>1</v>
      </c>
      <c r="M2" s="29" t="s">
        <v>18</v>
      </c>
      <c r="N2" s="19" t="s">
        <v>9</v>
      </c>
    </row>
    <row r="3" spans="1:15" ht="32" x14ac:dyDescent="0.2">
      <c r="A3" s="11" t="s">
        <v>21</v>
      </c>
      <c r="B3" s="3">
        <v>23.88</v>
      </c>
      <c r="C3" s="9">
        <v>1</v>
      </c>
      <c r="D3" s="10" t="s">
        <v>8</v>
      </c>
      <c r="E3" s="10" t="s">
        <v>8</v>
      </c>
      <c r="F3" s="12" t="s">
        <v>8</v>
      </c>
      <c r="G3" s="10">
        <v>1</v>
      </c>
      <c r="H3" s="10" t="s">
        <v>8</v>
      </c>
      <c r="I3" s="30" t="s">
        <v>8</v>
      </c>
      <c r="J3" s="10" t="s">
        <v>8</v>
      </c>
      <c r="K3" s="30">
        <v>1</v>
      </c>
      <c r="L3" s="4" t="s">
        <v>8</v>
      </c>
      <c r="M3" s="30" t="s">
        <v>8</v>
      </c>
      <c r="N3" s="5">
        <f t="shared" ref="N3:N8" si="0">SUM(C3:M3)</f>
        <v>3</v>
      </c>
      <c r="O3" s="1"/>
    </row>
    <row r="4" spans="1:15" x14ac:dyDescent="0.2">
      <c r="A4" s="11" t="s">
        <v>12</v>
      </c>
      <c r="B4" s="3">
        <v>23.94</v>
      </c>
      <c r="C4" s="9" t="s">
        <v>8</v>
      </c>
      <c r="D4" s="10" t="s">
        <v>8</v>
      </c>
      <c r="E4" s="10">
        <v>3</v>
      </c>
      <c r="F4" s="12" t="s">
        <v>8</v>
      </c>
      <c r="G4" s="10">
        <v>1</v>
      </c>
      <c r="H4" s="10" t="s">
        <v>8</v>
      </c>
      <c r="I4" s="30" t="s">
        <v>8</v>
      </c>
      <c r="J4" s="10" t="s">
        <v>8</v>
      </c>
      <c r="K4" s="30">
        <v>1</v>
      </c>
      <c r="L4" s="4" t="s">
        <v>8</v>
      </c>
      <c r="M4" s="30" t="s">
        <v>8</v>
      </c>
      <c r="N4" s="5">
        <f t="shared" si="0"/>
        <v>5</v>
      </c>
      <c r="O4" s="1"/>
    </row>
    <row r="5" spans="1:15" x14ac:dyDescent="0.2">
      <c r="A5" s="11" t="s">
        <v>17</v>
      </c>
      <c r="B5" s="3">
        <v>31.9</v>
      </c>
      <c r="C5" s="9" t="s">
        <v>8</v>
      </c>
      <c r="D5" s="10" t="s">
        <v>8</v>
      </c>
      <c r="E5" s="10">
        <v>3</v>
      </c>
      <c r="F5" s="12" t="s">
        <v>8</v>
      </c>
      <c r="G5" s="10" t="s">
        <v>8</v>
      </c>
      <c r="H5" s="10">
        <v>3</v>
      </c>
      <c r="I5" s="30" t="s">
        <v>8</v>
      </c>
      <c r="J5" s="10" t="s">
        <v>8</v>
      </c>
      <c r="K5" s="30">
        <v>2</v>
      </c>
      <c r="L5" s="4">
        <v>2</v>
      </c>
      <c r="M5" s="30" t="s">
        <v>8</v>
      </c>
      <c r="N5" s="5">
        <f t="shared" si="0"/>
        <v>10</v>
      </c>
      <c r="O5" s="1"/>
    </row>
    <row r="6" spans="1:15" x14ac:dyDescent="0.2">
      <c r="A6" s="11" t="s">
        <v>5</v>
      </c>
      <c r="B6" s="3">
        <v>39.950000000000003</v>
      </c>
      <c r="C6" s="9" t="s">
        <v>8</v>
      </c>
      <c r="D6" s="10" t="s">
        <v>8</v>
      </c>
      <c r="E6" s="10">
        <v>3</v>
      </c>
      <c r="F6" s="12" t="s">
        <v>8</v>
      </c>
      <c r="G6" s="10" t="s">
        <v>8</v>
      </c>
      <c r="H6" s="10">
        <v>3</v>
      </c>
      <c r="I6" s="30" t="s">
        <v>8</v>
      </c>
      <c r="J6" s="10">
        <v>2</v>
      </c>
      <c r="K6" s="30">
        <v>2</v>
      </c>
      <c r="L6" s="4"/>
      <c r="M6" s="30" t="s">
        <v>8</v>
      </c>
      <c r="N6" s="5">
        <f t="shared" si="0"/>
        <v>10</v>
      </c>
      <c r="O6" s="1"/>
    </row>
    <row r="7" spans="1:15" ht="48" x14ac:dyDescent="0.2">
      <c r="A7" s="27" t="s">
        <v>6</v>
      </c>
      <c r="B7" s="22">
        <v>49.95</v>
      </c>
      <c r="C7" s="23" t="s">
        <v>8</v>
      </c>
      <c r="D7" s="24" t="s">
        <v>8</v>
      </c>
      <c r="E7" s="24">
        <v>3</v>
      </c>
      <c r="F7" s="25">
        <v>1</v>
      </c>
      <c r="G7" s="24" t="s">
        <v>8</v>
      </c>
      <c r="H7" s="24">
        <v>3</v>
      </c>
      <c r="I7" s="31">
        <v>1</v>
      </c>
      <c r="J7" s="24" t="s">
        <v>8</v>
      </c>
      <c r="K7" s="31">
        <v>2</v>
      </c>
      <c r="L7" s="26">
        <v>2</v>
      </c>
      <c r="M7" s="31"/>
      <c r="N7" s="26">
        <f t="shared" si="0"/>
        <v>12</v>
      </c>
      <c r="O7" s="1"/>
    </row>
    <row r="8" spans="1:15" ht="48" x14ac:dyDescent="0.2">
      <c r="A8" s="11" t="s">
        <v>10</v>
      </c>
      <c r="B8" s="3">
        <v>144</v>
      </c>
      <c r="C8" s="9" t="s">
        <v>8</v>
      </c>
      <c r="D8" s="10" t="s">
        <v>8</v>
      </c>
      <c r="E8" s="10">
        <v>3</v>
      </c>
      <c r="F8" s="12" t="s">
        <v>8</v>
      </c>
      <c r="G8" s="10" t="s">
        <v>8</v>
      </c>
      <c r="H8" s="10">
        <v>3</v>
      </c>
      <c r="I8" s="30" t="s">
        <v>8</v>
      </c>
      <c r="J8" s="10">
        <v>2</v>
      </c>
      <c r="K8" s="30">
        <v>1</v>
      </c>
      <c r="L8" s="4" t="s">
        <v>8</v>
      </c>
      <c r="M8" s="30">
        <v>3</v>
      </c>
      <c r="N8" s="5">
        <f t="shared" si="0"/>
        <v>12</v>
      </c>
      <c r="O8" s="1"/>
    </row>
    <row r="11" spans="1:15" x14ac:dyDescent="0.2">
      <c r="A11" s="70" t="s">
        <v>20</v>
      </c>
      <c r="B11" s="70"/>
      <c r="C11" s="70"/>
      <c r="D11" s="70"/>
      <c r="E11" s="70"/>
      <c r="F11" s="70"/>
      <c r="G11" s="70"/>
      <c r="H11" s="70"/>
      <c r="I11" s="70"/>
      <c r="J11" s="70"/>
      <c r="K11" s="70"/>
      <c r="L11" s="70"/>
      <c r="M11" s="70"/>
      <c r="N11" s="70"/>
    </row>
    <row r="12" spans="1:15" x14ac:dyDescent="0.2">
      <c r="A12" s="70"/>
      <c r="B12" s="70"/>
      <c r="C12" s="70"/>
      <c r="D12" s="70"/>
      <c r="E12" s="70"/>
      <c r="F12" s="70"/>
      <c r="G12" s="70"/>
      <c r="H12" s="70"/>
      <c r="I12" s="70"/>
      <c r="J12" s="70"/>
      <c r="K12" s="70"/>
      <c r="L12" s="70"/>
      <c r="M12" s="70"/>
      <c r="N12" s="70"/>
    </row>
    <row r="13" spans="1:15" x14ac:dyDescent="0.2">
      <c r="A13" s="70"/>
      <c r="B13" s="70"/>
      <c r="C13" s="70"/>
      <c r="D13" s="70"/>
      <c r="E13" s="70"/>
      <c r="F13" s="70"/>
      <c r="G13" s="70"/>
      <c r="H13" s="70"/>
      <c r="I13" s="70"/>
      <c r="J13" s="70"/>
      <c r="K13" s="70"/>
      <c r="L13" s="70"/>
      <c r="M13" s="70"/>
      <c r="N13" s="70"/>
    </row>
    <row r="14" spans="1:15" x14ac:dyDescent="0.2">
      <c r="A14" s="70"/>
      <c r="B14" s="70"/>
      <c r="C14" s="70"/>
      <c r="D14" s="70"/>
      <c r="E14" s="70"/>
      <c r="F14" s="70"/>
      <c r="G14" s="70"/>
      <c r="H14" s="70"/>
      <c r="I14" s="70"/>
      <c r="J14" s="70"/>
      <c r="K14" s="70"/>
      <c r="L14" s="70"/>
      <c r="M14" s="70"/>
      <c r="N14" s="70"/>
    </row>
    <row r="15" spans="1:15" x14ac:dyDescent="0.2">
      <c r="A15" s="70"/>
      <c r="B15" s="70"/>
      <c r="C15" s="70"/>
      <c r="D15" s="70"/>
      <c r="E15" s="70"/>
      <c r="F15" s="70"/>
      <c r="G15" s="70"/>
      <c r="H15" s="70"/>
      <c r="I15" s="70"/>
      <c r="J15" s="70"/>
      <c r="K15" s="70"/>
      <c r="L15" s="70"/>
      <c r="M15" s="70"/>
      <c r="N15" s="70"/>
    </row>
  </sheetData>
  <sortState ref="A2:K8">
    <sortCondition ref="B2:B8"/>
  </sortState>
  <mergeCells count="1">
    <mergeCell ref="A11:N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A17" sqref="A17:XFD18"/>
    </sheetView>
  </sheetViews>
  <sheetFormatPr baseColWidth="10" defaultRowHeight="16" x14ac:dyDescent="0.2"/>
  <cols>
    <col min="1" max="1" width="14" style="44" customWidth="1"/>
    <col min="2" max="2" width="10.83203125" style="47"/>
    <col min="3" max="4" width="14.83203125" style="46" customWidth="1"/>
    <col min="5" max="5" width="14.5" style="46" customWidth="1"/>
    <col min="6" max="6" width="10.83203125" style="46"/>
    <col min="7" max="7" width="10.83203125" style="44"/>
    <col min="8" max="10" width="10.83203125" style="46"/>
    <col min="11" max="16384" width="10.83203125" style="48"/>
  </cols>
  <sheetData>
    <row r="1" spans="1:14" ht="32" x14ac:dyDescent="0.2">
      <c r="A1" s="38" t="s">
        <v>13</v>
      </c>
      <c r="C1" s="46">
        <v>1</v>
      </c>
      <c r="D1" s="46">
        <v>2</v>
      </c>
      <c r="E1" s="46">
        <v>3</v>
      </c>
      <c r="F1" s="46">
        <v>2</v>
      </c>
      <c r="G1" s="44">
        <v>3</v>
      </c>
      <c r="H1" s="46">
        <v>2</v>
      </c>
      <c r="J1" s="46">
        <v>1</v>
      </c>
      <c r="K1" s="48">
        <v>1</v>
      </c>
      <c r="L1" s="48">
        <v>4</v>
      </c>
    </row>
    <row r="2" spans="1:14" s="42" customFormat="1" ht="80" x14ac:dyDescent="0.2">
      <c r="A2" s="39"/>
      <c r="B2" s="40" t="s">
        <v>11</v>
      </c>
      <c r="C2" s="42" t="s">
        <v>30</v>
      </c>
      <c r="D2" s="42" t="s">
        <v>35</v>
      </c>
      <c r="E2" s="42" t="s">
        <v>32</v>
      </c>
      <c r="F2" s="42" t="s">
        <v>38</v>
      </c>
      <c r="G2" s="39" t="s">
        <v>33</v>
      </c>
      <c r="H2" s="50" t="s">
        <v>29</v>
      </c>
      <c r="I2" s="42" t="s">
        <v>25</v>
      </c>
      <c r="J2" s="42" t="s">
        <v>24</v>
      </c>
      <c r="K2" s="42" t="s">
        <v>22</v>
      </c>
      <c r="L2" s="42" t="s">
        <v>23</v>
      </c>
      <c r="N2" s="43" t="s">
        <v>9</v>
      </c>
    </row>
    <row r="3" spans="1:14" ht="32" x14ac:dyDescent="0.2">
      <c r="A3" s="44" t="s">
        <v>36</v>
      </c>
      <c r="B3" s="49">
        <v>0</v>
      </c>
      <c r="C3" s="46">
        <v>1</v>
      </c>
      <c r="D3" s="46" t="s">
        <v>8</v>
      </c>
      <c r="E3" s="46">
        <v>1</v>
      </c>
      <c r="F3" s="46" t="s">
        <v>8</v>
      </c>
      <c r="G3" s="44" t="s">
        <v>8</v>
      </c>
      <c r="H3" s="46">
        <v>2</v>
      </c>
      <c r="I3" s="46">
        <v>1</v>
      </c>
      <c r="J3" s="46">
        <v>1</v>
      </c>
      <c r="K3" s="46">
        <v>1</v>
      </c>
      <c r="L3" s="46" t="s">
        <v>8</v>
      </c>
      <c r="N3" s="48">
        <f>SUM(C3:L3)</f>
        <v>7</v>
      </c>
    </row>
    <row r="4" spans="1:14" x14ac:dyDescent="0.2">
      <c r="A4" s="44" t="s">
        <v>28</v>
      </c>
      <c r="B4" s="47">
        <v>19.95</v>
      </c>
      <c r="C4" s="46">
        <v>1</v>
      </c>
      <c r="D4" s="46" t="s">
        <v>8</v>
      </c>
      <c r="E4" s="46" t="s">
        <v>8</v>
      </c>
      <c r="F4" s="46">
        <v>2</v>
      </c>
      <c r="G4" s="44" t="s">
        <v>8</v>
      </c>
      <c r="H4" s="46">
        <v>1</v>
      </c>
      <c r="I4" s="46">
        <v>1</v>
      </c>
      <c r="J4" s="46">
        <v>1</v>
      </c>
      <c r="K4" s="48">
        <v>1</v>
      </c>
      <c r="L4" s="48">
        <v>4</v>
      </c>
      <c r="N4" s="48">
        <f>SUM(C4:L4)</f>
        <v>11</v>
      </c>
    </row>
    <row r="5" spans="1:14" ht="32" x14ac:dyDescent="0.2">
      <c r="A5" s="44" t="s">
        <v>27</v>
      </c>
      <c r="B5" s="47">
        <v>29.99</v>
      </c>
      <c r="C5" s="46" t="s">
        <v>8</v>
      </c>
      <c r="D5" s="46">
        <v>2</v>
      </c>
      <c r="E5" s="46" t="s">
        <v>8</v>
      </c>
      <c r="F5" s="46">
        <v>2</v>
      </c>
      <c r="G5" s="44" t="s">
        <v>8</v>
      </c>
      <c r="H5" s="46" t="s">
        <v>8</v>
      </c>
      <c r="I5" s="46" t="s">
        <v>8</v>
      </c>
      <c r="J5" s="46" t="s">
        <v>8</v>
      </c>
      <c r="K5" s="48">
        <v>1</v>
      </c>
      <c r="L5" s="48">
        <v>4</v>
      </c>
      <c r="N5" s="48">
        <f>SUM(C5:L5)</f>
        <v>9</v>
      </c>
    </row>
    <row r="6" spans="1:14" x14ac:dyDescent="0.2">
      <c r="A6" s="44" t="s">
        <v>26</v>
      </c>
      <c r="B6" s="47">
        <v>39.96</v>
      </c>
      <c r="C6" s="46">
        <v>1</v>
      </c>
      <c r="D6" s="46">
        <v>2</v>
      </c>
      <c r="E6" s="46">
        <v>3</v>
      </c>
      <c r="F6" s="46">
        <v>2</v>
      </c>
      <c r="G6" s="44">
        <v>3</v>
      </c>
      <c r="H6" s="46">
        <v>2</v>
      </c>
      <c r="I6" s="46">
        <v>1</v>
      </c>
      <c r="J6" s="46">
        <v>1</v>
      </c>
      <c r="K6" s="48">
        <v>1</v>
      </c>
      <c r="L6" s="48" t="s">
        <v>8</v>
      </c>
      <c r="N6" s="48">
        <f>SUM(C6:L6)</f>
        <v>16</v>
      </c>
    </row>
    <row r="9" spans="1:14" ht="16" customHeight="1" x14ac:dyDescent="0.2">
      <c r="A9" s="71" t="s">
        <v>34</v>
      </c>
      <c r="B9" s="71"/>
      <c r="C9" s="71"/>
      <c r="D9" s="71"/>
      <c r="E9" s="71"/>
    </row>
    <row r="10" spans="1:14" x14ac:dyDescent="0.2">
      <c r="A10" s="71"/>
      <c r="B10" s="71"/>
      <c r="C10" s="71"/>
      <c r="D10" s="71"/>
      <c r="E10" s="71"/>
    </row>
    <row r="11" spans="1:14" x14ac:dyDescent="0.2">
      <c r="A11" s="71"/>
      <c r="B11" s="71"/>
      <c r="C11" s="71"/>
      <c r="D11" s="71"/>
      <c r="E11" s="71"/>
    </row>
    <row r="12" spans="1:14" x14ac:dyDescent="0.2">
      <c r="A12" s="71"/>
      <c r="B12" s="71"/>
      <c r="C12" s="71"/>
      <c r="D12" s="71"/>
      <c r="E12" s="71"/>
    </row>
    <row r="13" spans="1:14" x14ac:dyDescent="0.2">
      <c r="A13" s="71"/>
      <c r="B13" s="71"/>
      <c r="C13" s="71"/>
      <c r="D13" s="71"/>
      <c r="E13" s="71"/>
    </row>
  </sheetData>
  <mergeCells count="1">
    <mergeCell ref="A9:E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workbookViewId="0">
      <selection activeCell="U4" sqref="U4"/>
    </sheetView>
  </sheetViews>
  <sheetFormatPr baseColWidth="10" defaultRowHeight="16" x14ac:dyDescent="0.2"/>
  <cols>
    <col min="1" max="1" width="14" style="51" customWidth="1"/>
    <col min="2" max="2" width="10.83203125" style="37"/>
    <col min="6" max="6" width="12.6640625" customWidth="1"/>
    <col min="8" max="8" width="10.83203125" style="35"/>
    <col min="9" max="9" width="10.83203125" style="36"/>
    <col min="10" max="10" width="10.83203125" style="34"/>
    <col min="11" max="11" width="10.83203125" style="36"/>
    <col min="12" max="12" width="10.83203125" style="34"/>
    <col min="13" max="19" width="10.83203125" style="36"/>
  </cols>
  <sheetData>
    <row r="1" spans="1:21" s="48" customFormat="1" ht="32" x14ac:dyDescent="0.2">
      <c r="A1" s="53" t="s">
        <v>13</v>
      </c>
      <c r="B1" s="54"/>
      <c r="C1" s="46">
        <v>1</v>
      </c>
      <c r="D1" s="46">
        <v>1</v>
      </c>
      <c r="E1" s="46">
        <v>2</v>
      </c>
      <c r="F1" s="46">
        <v>1</v>
      </c>
      <c r="G1" s="46">
        <v>2</v>
      </c>
      <c r="H1" s="45">
        <v>1</v>
      </c>
      <c r="I1" s="46">
        <v>2</v>
      </c>
      <c r="J1" s="44">
        <v>3</v>
      </c>
      <c r="K1" s="46">
        <v>1</v>
      </c>
      <c r="L1" s="44">
        <v>2</v>
      </c>
      <c r="M1" s="46">
        <v>2</v>
      </c>
      <c r="N1" s="46">
        <v>2</v>
      </c>
      <c r="O1" s="46">
        <v>2</v>
      </c>
      <c r="P1" s="46">
        <v>1</v>
      </c>
      <c r="Q1" s="46">
        <v>1</v>
      </c>
      <c r="R1" s="46">
        <v>1</v>
      </c>
      <c r="S1" s="46">
        <v>1</v>
      </c>
      <c r="T1" s="48">
        <v>2</v>
      </c>
    </row>
    <row r="2" spans="1:21" s="42" customFormat="1" ht="96" x14ac:dyDescent="0.2">
      <c r="A2" s="52"/>
      <c r="B2" s="55" t="s">
        <v>11</v>
      </c>
      <c r="C2" s="42" t="s">
        <v>62</v>
      </c>
      <c r="D2" s="42" t="s">
        <v>64</v>
      </c>
      <c r="E2" s="42" t="s">
        <v>46</v>
      </c>
      <c r="F2" s="42" t="s">
        <v>65</v>
      </c>
      <c r="G2" s="42" t="s">
        <v>47</v>
      </c>
      <c r="H2" s="41" t="s">
        <v>67</v>
      </c>
      <c r="I2" s="42" t="s">
        <v>48</v>
      </c>
      <c r="J2" s="39" t="s">
        <v>49</v>
      </c>
      <c r="K2" s="42" t="s">
        <v>51</v>
      </c>
      <c r="L2" s="39" t="s">
        <v>56</v>
      </c>
      <c r="M2" s="42" t="s">
        <v>53</v>
      </c>
      <c r="N2" s="42" t="s">
        <v>61</v>
      </c>
      <c r="O2" s="42" t="s">
        <v>57</v>
      </c>
      <c r="P2" s="42" t="s">
        <v>58</v>
      </c>
      <c r="Q2" s="42" t="s">
        <v>52</v>
      </c>
      <c r="R2" s="42" t="s">
        <v>63</v>
      </c>
      <c r="S2" s="42" t="s">
        <v>60</v>
      </c>
      <c r="T2" s="42" t="s">
        <v>55</v>
      </c>
      <c r="U2" s="43" t="s">
        <v>9</v>
      </c>
    </row>
    <row r="3" spans="1:21" s="46" customFormat="1" x14ac:dyDescent="0.2">
      <c r="A3" s="51" t="s">
        <v>66</v>
      </c>
      <c r="B3" s="64">
        <v>0</v>
      </c>
      <c r="C3" s="65">
        <v>1</v>
      </c>
      <c r="D3" s="65" t="s">
        <v>8</v>
      </c>
      <c r="E3" s="65">
        <v>1</v>
      </c>
      <c r="F3" s="65">
        <v>1</v>
      </c>
      <c r="G3" s="65" t="s">
        <v>8</v>
      </c>
      <c r="H3" s="66" t="s">
        <v>8</v>
      </c>
      <c r="I3" s="65" t="s">
        <v>8</v>
      </c>
      <c r="J3" s="67" t="s">
        <v>8</v>
      </c>
      <c r="K3" s="65" t="s">
        <v>8</v>
      </c>
      <c r="L3" s="67" t="s">
        <v>8</v>
      </c>
      <c r="M3" s="65">
        <v>1</v>
      </c>
      <c r="N3" s="65">
        <v>2</v>
      </c>
      <c r="O3" s="65" t="s">
        <v>8</v>
      </c>
      <c r="P3" s="65" t="s">
        <v>8</v>
      </c>
      <c r="Q3" s="65" t="s">
        <v>8</v>
      </c>
      <c r="R3" s="65" t="s">
        <v>8</v>
      </c>
      <c r="S3" s="65" t="s">
        <v>8</v>
      </c>
      <c r="T3" s="65" t="s">
        <v>8</v>
      </c>
      <c r="U3" s="68">
        <f>SUM(C3:T3)</f>
        <v>6</v>
      </c>
    </row>
    <row r="4" spans="1:21" ht="32" x14ac:dyDescent="0.2">
      <c r="A4" s="51" t="s">
        <v>50</v>
      </c>
      <c r="B4" s="37">
        <v>83.4</v>
      </c>
      <c r="C4" s="59">
        <v>1</v>
      </c>
      <c r="D4" s="59" t="s">
        <v>8</v>
      </c>
      <c r="E4" s="59">
        <v>2</v>
      </c>
      <c r="F4" s="59">
        <v>1</v>
      </c>
      <c r="G4" s="59">
        <v>1</v>
      </c>
      <c r="H4" s="60" t="s">
        <v>8</v>
      </c>
      <c r="I4" s="61" t="s">
        <v>8</v>
      </c>
      <c r="J4" s="62">
        <v>3</v>
      </c>
      <c r="K4" s="61" t="s">
        <v>8</v>
      </c>
      <c r="L4" s="62">
        <v>2</v>
      </c>
      <c r="M4" s="61">
        <v>1</v>
      </c>
      <c r="N4" s="61">
        <v>1</v>
      </c>
      <c r="O4" s="61" t="s">
        <v>8</v>
      </c>
      <c r="P4" s="61" t="s">
        <v>8</v>
      </c>
      <c r="Q4" s="61">
        <v>1</v>
      </c>
      <c r="R4" s="61">
        <v>1</v>
      </c>
      <c r="S4" s="61" t="s">
        <v>8</v>
      </c>
      <c r="T4" s="59" t="s">
        <v>8</v>
      </c>
      <c r="U4" s="59">
        <f>SUM(D4:T4)</f>
        <v>13</v>
      </c>
    </row>
    <row r="5" spans="1:21" x14ac:dyDescent="0.2">
      <c r="A5" s="51" t="s">
        <v>54</v>
      </c>
      <c r="B5" s="37">
        <v>119.4</v>
      </c>
      <c r="C5" s="59">
        <v>1</v>
      </c>
      <c r="D5" s="59" t="s">
        <v>8</v>
      </c>
      <c r="E5" s="59">
        <v>2</v>
      </c>
      <c r="F5" s="59">
        <v>1</v>
      </c>
      <c r="G5" s="59">
        <v>2</v>
      </c>
      <c r="H5" s="60">
        <v>1</v>
      </c>
      <c r="I5" s="61" t="s">
        <v>8</v>
      </c>
      <c r="J5" s="62" t="s">
        <v>8</v>
      </c>
      <c r="K5" s="61">
        <v>1</v>
      </c>
      <c r="L5" s="62" t="s">
        <v>8</v>
      </c>
      <c r="M5" s="61">
        <v>1</v>
      </c>
      <c r="N5" s="61">
        <v>2</v>
      </c>
      <c r="O5" s="61">
        <v>2</v>
      </c>
      <c r="P5" s="61">
        <v>1</v>
      </c>
      <c r="Q5" s="61">
        <v>1</v>
      </c>
      <c r="R5" s="61" t="s">
        <v>8</v>
      </c>
      <c r="S5" s="61">
        <v>1</v>
      </c>
      <c r="T5" s="59" t="s">
        <v>8</v>
      </c>
      <c r="U5" s="59">
        <f t="shared" ref="U5:U6" si="0">SUM(D5:T5)</f>
        <v>15</v>
      </c>
    </row>
    <row r="6" spans="1:21" x14ac:dyDescent="0.2">
      <c r="A6" s="51" t="s">
        <v>37</v>
      </c>
      <c r="B6" s="37">
        <v>143.4</v>
      </c>
      <c r="C6" s="59">
        <v>1</v>
      </c>
      <c r="D6" s="59">
        <v>1</v>
      </c>
      <c r="E6" s="59">
        <v>1</v>
      </c>
      <c r="F6" s="59">
        <v>1</v>
      </c>
      <c r="G6" s="59">
        <v>1</v>
      </c>
      <c r="H6" s="60" t="s">
        <v>8</v>
      </c>
      <c r="I6" s="63">
        <v>2</v>
      </c>
      <c r="J6" s="62" t="s">
        <v>8</v>
      </c>
      <c r="K6" s="61" t="s">
        <v>8</v>
      </c>
      <c r="L6" s="62">
        <v>2</v>
      </c>
      <c r="M6" s="61">
        <v>2</v>
      </c>
      <c r="N6" s="61">
        <v>2</v>
      </c>
      <c r="O6" s="61">
        <v>2</v>
      </c>
      <c r="P6" s="61">
        <v>1</v>
      </c>
      <c r="Q6" s="61" t="s">
        <v>8</v>
      </c>
      <c r="R6" s="61">
        <v>1</v>
      </c>
      <c r="S6" s="61">
        <v>1</v>
      </c>
      <c r="T6" s="59">
        <v>2</v>
      </c>
      <c r="U6" s="59">
        <f t="shared" si="0"/>
        <v>19</v>
      </c>
    </row>
    <row r="9" spans="1:21" x14ac:dyDescent="0.2">
      <c r="A9" s="72" t="s">
        <v>59</v>
      </c>
      <c r="B9" s="72"/>
      <c r="C9" s="72"/>
      <c r="D9" s="72"/>
      <c r="E9" s="72"/>
      <c r="F9" s="72"/>
      <c r="G9" s="73"/>
      <c r="H9" s="57"/>
      <c r="I9" s="56"/>
      <c r="J9" s="58"/>
      <c r="K9" s="56"/>
      <c r="L9" s="58"/>
      <c r="M9" s="56"/>
      <c r="N9" s="56"/>
      <c r="O9" s="56"/>
      <c r="P9" s="56"/>
      <c r="Q9" s="56"/>
      <c r="R9" s="56"/>
      <c r="S9" s="56"/>
    </row>
    <row r="10" spans="1:21" x14ac:dyDescent="0.2">
      <c r="A10" s="72"/>
      <c r="B10" s="72"/>
      <c r="C10" s="72"/>
      <c r="D10" s="72"/>
      <c r="E10" s="72"/>
      <c r="F10" s="72"/>
      <c r="G10" s="73"/>
      <c r="H10" s="57"/>
      <c r="I10" s="56"/>
      <c r="J10" s="58"/>
      <c r="K10" s="56"/>
      <c r="L10" s="58"/>
      <c r="M10" s="56"/>
      <c r="N10" s="56"/>
      <c r="O10" s="56"/>
      <c r="P10" s="56"/>
      <c r="Q10" s="56"/>
      <c r="R10" s="56"/>
      <c r="S10" s="56"/>
    </row>
    <row r="11" spans="1:21" x14ac:dyDescent="0.2">
      <c r="A11" s="72"/>
      <c r="B11" s="72"/>
      <c r="C11" s="72"/>
      <c r="D11" s="72"/>
      <c r="E11" s="72"/>
      <c r="F11" s="72"/>
      <c r="G11" s="73"/>
      <c r="H11" s="57"/>
      <c r="I11" s="56"/>
      <c r="J11" s="58"/>
      <c r="K11" s="56"/>
      <c r="L11" s="58"/>
      <c r="M11" s="56"/>
      <c r="N11" s="56"/>
      <c r="O11" s="56"/>
      <c r="P11" s="56"/>
      <c r="Q11" s="56"/>
      <c r="R11" s="56"/>
      <c r="S11" s="56"/>
    </row>
    <row r="12" spans="1:21" x14ac:dyDescent="0.2">
      <c r="A12" s="72"/>
      <c r="B12" s="72"/>
      <c r="C12" s="72"/>
      <c r="D12" s="72"/>
      <c r="E12" s="72"/>
      <c r="F12" s="72"/>
      <c r="G12" s="73"/>
      <c r="H12" s="57"/>
      <c r="I12" s="56"/>
      <c r="J12" s="58"/>
      <c r="K12" s="56"/>
      <c r="L12" s="58"/>
      <c r="M12" s="56"/>
      <c r="N12" s="56"/>
      <c r="O12" s="56"/>
      <c r="P12" s="56"/>
      <c r="Q12" s="56"/>
      <c r="R12" s="56"/>
      <c r="S12" s="56"/>
    </row>
    <row r="13" spans="1:21" x14ac:dyDescent="0.2">
      <c r="A13" s="72"/>
      <c r="B13" s="72"/>
      <c r="C13" s="72"/>
      <c r="D13" s="72"/>
      <c r="E13" s="72"/>
      <c r="F13" s="72"/>
      <c r="G13" s="73"/>
      <c r="H13" s="57"/>
      <c r="I13" s="56"/>
      <c r="J13" s="58"/>
      <c r="K13" s="56"/>
      <c r="L13" s="58"/>
      <c r="M13" s="56"/>
      <c r="N13" s="56"/>
      <c r="O13" s="56"/>
      <c r="P13" s="56"/>
      <c r="Q13" s="56"/>
      <c r="R13" s="56"/>
      <c r="S13" s="56"/>
    </row>
    <row r="14" spans="1:21" x14ac:dyDescent="0.2">
      <c r="A14" s="72"/>
      <c r="B14" s="72"/>
      <c r="C14" s="72"/>
      <c r="D14" s="72"/>
      <c r="E14" s="72"/>
      <c r="F14" s="72"/>
      <c r="G14" s="73"/>
      <c r="H14" s="57"/>
      <c r="I14" s="56"/>
      <c r="J14" s="58"/>
      <c r="K14" s="56"/>
      <c r="L14" s="58"/>
      <c r="M14" s="56"/>
      <c r="N14" s="56"/>
      <c r="O14" s="56"/>
      <c r="P14" s="56"/>
      <c r="Q14" s="56"/>
      <c r="R14" s="56"/>
      <c r="S14" s="56"/>
    </row>
  </sheetData>
  <mergeCells count="1">
    <mergeCell ref="A9: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abSelected="1" workbookViewId="0">
      <selection activeCell="F1" sqref="F1:H1048576"/>
    </sheetView>
  </sheetViews>
  <sheetFormatPr baseColWidth="10" defaultRowHeight="16" x14ac:dyDescent="0.2"/>
  <cols>
    <col min="1" max="1" width="14" style="51" customWidth="1"/>
    <col min="2" max="2" width="10.83203125" style="37"/>
    <col min="4" max="4" width="15.5" customWidth="1"/>
    <col min="5" max="5" width="13.1640625" customWidth="1"/>
  </cols>
  <sheetData>
    <row r="1" spans="1:11" s="48" customFormat="1" ht="32" x14ac:dyDescent="0.2">
      <c r="A1" s="53" t="s">
        <v>13</v>
      </c>
      <c r="B1" s="54"/>
      <c r="C1" s="46">
        <v>10</v>
      </c>
      <c r="D1" s="46">
        <v>5</v>
      </c>
      <c r="E1" s="46">
        <v>6</v>
      </c>
      <c r="I1" s="46"/>
    </row>
    <row r="2" spans="1:11" s="42" customFormat="1" ht="49" customHeight="1" x14ac:dyDescent="0.2">
      <c r="A2" s="52"/>
      <c r="B2" s="55" t="s">
        <v>11</v>
      </c>
      <c r="C2" s="42" t="s">
        <v>45</v>
      </c>
      <c r="D2" s="42" t="s">
        <v>42</v>
      </c>
      <c r="E2" s="42" t="s">
        <v>40</v>
      </c>
      <c r="K2" s="43" t="s">
        <v>9</v>
      </c>
    </row>
    <row r="3" spans="1:11" x14ac:dyDescent="0.2">
      <c r="A3" s="51" t="s">
        <v>44</v>
      </c>
      <c r="B3" s="37">
        <v>29.99</v>
      </c>
      <c r="C3">
        <v>10</v>
      </c>
      <c r="D3" t="s">
        <v>8</v>
      </c>
      <c r="E3" t="s">
        <v>8</v>
      </c>
      <c r="K3">
        <f>SUM(C3:J3)</f>
        <v>10</v>
      </c>
    </row>
    <row r="4" spans="1:11" x14ac:dyDescent="0.2">
      <c r="A4" s="51" t="s">
        <v>41</v>
      </c>
      <c r="B4" s="37">
        <v>99.99</v>
      </c>
      <c r="C4">
        <v>10</v>
      </c>
      <c r="D4">
        <v>5</v>
      </c>
      <c r="E4" t="s">
        <v>8</v>
      </c>
      <c r="K4">
        <f>SUM(C4:J4)</f>
        <v>15</v>
      </c>
    </row>
    <row r="5" spans="1:11" ht="16" customHeight="1" x14ac:dyDescent="0.2">
      <c r="A5" s="51" t="s">
        <v>39</v>
      </c>
      <c r="B5" s="37">
        <v>252.31</v>
      </c>
      <c r="C5">
        <v>10</v>
      </c>
      <c r="D5">
        <v>5</v>
      </c>
      <c r="E5">
        <v>6</v>
      </c>
      <c r="K5">
        <f>SUM(C5:J5)</f>
        <v>21</v>
      </c>
    </row>
    <row r="8" spans="1:11" x14ac:dyDescent="0.2">
      <c r="A8" s="72" t="s">
        <v>43</v>
      </c>
      <c r="B8" s="72"/>
      <c r="C8" s="72"/>
      <c r="D8" s="72"/>
      <c r="E8" s="72"/>
      <c r="I8" s="56"/>
    </row>
    <row r="9" spans="1:11" x14ac:dyDescent="0.2">
      <c r="A9" s="72"/>
      <c r="B9" s="72"/>
      <c r="C9" s="72"/>
      <c r="D9" s="72"/>
      <c r="E9" s="72"/>
      <c r="I9" s="56"/>
    </row>
    <row r="10" spans="1:11" x14ac:dyDescent="0.2">
      <c r="A10" s="72"/>
      <c r="B10" s="72"/>
      <c r="C10" s="72"/>
      <c r="D10" s="72"/>
      <c r="E10" s="72"/>
      <c r="I10" s="56"/>
    </row>
    <row r="11" spans="1:11" x14ac:dyDescent="0.2">
      <c r="A11" s="72"/>
      <c r="B11" s="72"/>
      <c r="C11" s="72"/>
      <c r="D11" s="72"/>
      <c r="E11" s="72"/>
      <c r="I11" s="56"/>
    </row>
    <row r="12" spans="1:11" x14ac:dyDescent="0.2">
      <c r="A12" s="72"/>
      <c r="B12" s="72"/>
      <c r="C12" s="72"/>
      <c r="D12" s="72"/>
      <c r="E12" s="72"/>
      <c r="I12" s="56"/>
    </row>
    <row r="13" spans="1:11" x14ac:dyDescent="0.2">
      <c r="A13" s="72"/>
      <c r="B13" s="72"/>
      <c r="C13" s="72"/>
      <c r="D13" s="72"/>
      <c r="E13" s="72"/>
      <c r="I13" s="56"/>
    </row>
  </sheetData>
  <mergeCells count="1">
    <mergeCell ref="A8: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Encryption</vt:lpstr>
      <vt:lpstr>Password</vt:lpstr>
      <vt:lpstr>VPN</vt:lpstr>
      <vt:lpstr>Router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2017-12-05T16:50:08Z</dcterms:created>
  <dcterms:modified xsi:type="dcterms:W3CDTF">2017-12-15T04:22:59Z</dcterms:modified>
</cp:coreProperties>
</file>