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a402386602e3f7cc/Desktop/Data analyst/"/>
    </mc:Choice>
  </mc:AlternateContent>
  <xr:revisionPtr revIDLastSave="1476" documentId="8_{5FF0AEC1-EFF8-4210-8AC3-4547CB28E9CE}" xr6:coauthVersionLast="47" xr6:coauthVersionMax="47" xr10:uidLastSave="{C81C3BE9-8F78-4B06-B963-A77F9801E96E}"/>
  <bookViews>
    <workbookView xWindow="-108" yWindow="-108" windowWidth="23256" windowHeight="12456" activeTab="2" xr2:uid="{F8420BDF-C08E-4FBB-891B-F574F63AC6D0}"/>
  </bookViews>
  <sheets>
    <sheet name="Sheet design" sheetId="2" r:id="rId1"/>
    <sheet name="Dashboard" sheetId="3" r:id="rId2"/>
    <sheet name="BlinkIT Grocery Data" sheetId="1" r:id="rId3"/>
  </sheets>
  <definedNames>
    <definedName name="_xlchart.v2.0" hidden="1">'Sheet design'!$E$84:$E$86</definedName>
    <definedName name="_xlchart.v2.1" hidden="1">'Sheet design'!$F$83</definedName>
    <definedName name="_xlchart.v2.2" hidden="1">'Sheet design'!$F$84:$F$86</definedName>
    <definedName name="_xlchart.v2.3" hidden="1">'Sheet design'!$E$84:$E$86</definedName>
    <definedName name="_xlchart.v2.4" hidden="1">'Sheet design'!$F$83</definedName>
    <definedName name="_xlchart.v2.5" hidden="1">'Sheet design'!$F$84:$F$86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B7" i="2"/>
  <c r="A7" i="2"/>
  <c r="C7" i="2"/>
</calcChain>
</file>

<file path=xl/sharedStrings.xml><?xml version="1.0" encoding="utf-8"?>
<sst xmlns="http://schemas.openxmlformats.org/spreadsheetml/2006/main" count="59756" uniqueCount="1630">
  <si>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</si>
  <si>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</si>
  <si>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</si>
  <si>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</si>
  <si>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</si>
  <si>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</si>
  <si>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</si>
  <si>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</si>
  <si>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</si>
  <si>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</si>
  <si>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</si>
  <si>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</si>
  <si>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</si>
  <si>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</si>
  <si>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</si>
  <si>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</si>
  <si>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</si>
  <si>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</si>
  <si>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</si>
  <si>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</si>
  <si>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</si>
  <si>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</si>
  <si>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</si>
  <si>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</si>
  <si>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</si>
  <si>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</si>
  <si>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</si>
  <si>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</si>
  <si>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</si>
  <si>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</si>
  <si>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</si>
  <si>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</si>
  <si>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</si>
  <si>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</si>
  <si>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</si>
  <si>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</si>
  <si>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</si>
  <si>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</si>
  <si>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</si>
  <si>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</si>
  <si>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</si>
  <si>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</si>
  <si>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</si>
  <si>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</si>
  <si>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</si>
  <si>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</si>
  <si>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</si>
  <si>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</si>
  <si>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</si>
  <si>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</si>
  <si>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</si>
  <si>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</si>
  <si>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</si>
  <si>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</si>
  <si>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</si>
  <si>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</si>
  <si>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</si>
  <si>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</si>
  <si>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</si>
  <si>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</si>
  <si>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</si>
  <si>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</si>
  <si>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</si>
  <si>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</si>
  <si>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</si>
  <si>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</si>
  <si>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</si>
  <si>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</si>
  <si>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</si>
  <si>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</si>
  <si>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</si>
  <si>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</si>
  <si>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</si>
  <si>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</si>
  <si>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</si>
  <si>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</si>
  <si>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</si>
  <si>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</si>
  <si>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</si>
  <si>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</si>
  <si>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</si>
  <si>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</si>
  <si>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</si>
  <si>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</si>
  <si>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</si>
  <si>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</si>
  <si>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</si>
  <si>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</si>
  <si>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</si>
  <si>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</si>
  <si>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</si>
  <si>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</si>
  <si>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</si>
  <si>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</si>
  <si>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</si>
  <si>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</si>
  <si>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</si>
  <si>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</si>
  <si>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</si>
  <si>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</si>
  <si>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</si>
  <si>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</si>
  <si>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</si>
  <si>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</si>
  <si>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</si>
  <si>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</si>
  <si>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</si>
  <si>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</si>
  <si>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</si>
  <si>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</si>
  <si>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</si>
  <si>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</si>
  <si>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</si>
  <si>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</si>
  <si>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</si>
  <si>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</si>
  <si>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</si>
  <si>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</si>
  <si>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</si>
  <si>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</si>
  <si>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</si>
  <si>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</si>
  <si>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</si>
  <si>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</si>
  <si>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</si>
  <si>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</si>
  <si>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</si>
  <si>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</si>
  <si>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</si>
  <si>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</si>
  <si>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</si>
  <si>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</si>
  <si>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</si>
  <si>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</si>
  <si>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</si>
  <si>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</si>
  <si>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</si>
  <si>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</si>
  <si>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</si>
  <si>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</si>
  <si>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</si>
  <si>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</si>
  <si>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</si>
  <si>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</si>
  <si>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</si>
  <si>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</si>
  <si>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</si>
  <si>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</si>
  <si>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</si>
  <si>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</si>
  <si>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</si>
  <si>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</si>
  <si>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</si>
  <si>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</si>
  <si>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</si>
  <si>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</si>
  <si>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</si>
  <si>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</si>
  <si>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</si>
  <si>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</si>
  <si>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</si>
  <si>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</si>
  <si>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</si>
  <si>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</si>
  <si>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</si>
  <si>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</si>
  <si>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</si>
  <si>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</si>
  <si>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</si>
  <si>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</si>
  <si>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</si>
  <si>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</si>
  <si>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</si>
  <si>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</si>
  <si>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</si>
  <si>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</si>
  <si>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</si>
  <si>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</si>
  <si>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</si>
  <si>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</si>
  <si>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</si>
  <si>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</si>
  <si>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</si>
  <si>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</si>
  <si>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</si>
  <si>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</si>
  <si>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</si>
  <si>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</si>
  <si>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</si>
  <si>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</si>
  <si>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</si>
  <si>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</si>
  <si>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</si>
  <si>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</si>
  <si>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</si>
  <si>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</si>
  <si>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</si>
  <si>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</si>
  <si>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</si>
  <si>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</si>
  <si>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</si>
  <si>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</si>
  <si>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</si>
  <si>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</si>
  <si>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</si>
  <si>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</si>
  <si>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</si>
  <si>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</si>
  <si>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</si>
  <si>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</si>
  <si>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</si>
  <si>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</si>
  <si>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</si>
  <si>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</si>
  <si>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</si>
  <si>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</si>
  <si>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</si>
  <si>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</si>
  <si>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</si>
  <si>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</si>
  <si>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</si>
  <si>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</si>
  <si>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</si>
  <si>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</si>
  <si>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</si>
  <si>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</si>
  <si>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</si>
  <si>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</si>
  <si>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</si>
  <si>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</si>
  <si>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</si>
  <si>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</si>
  <si>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</si>
  <si>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</si>
  <si>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</si>
  <si>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</si>
  <si>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</si>
  <si>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</si>
  <si>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</si>
  <si>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</si>
  <si>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</si>
  <si>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</si>
  <si>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</si>
  <si>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</si>
  <si>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</si>
  <si>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</si>
  <si>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</si>
  <si>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</si>
  <si>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</si>
  <si>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</si>
  <si>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</si>
  <si>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</si>
  <si>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</si>
  <si>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</si>
  <si>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</si>
  <si>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</si>
  <si>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</si>
  <si>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</si>
  <si>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</si>
  <si>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</si>
  <si>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</si>
  <si>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</si>
  <si>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</si>
  <si>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</si>
  <si>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</si>
  <si>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</si>
  <si>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</si>
  <si>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</si>
  <si>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</si>
  <si>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</si>
  <si>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</si>
  <si>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</si>
  <si>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</si>
  <si>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</si>
  <si>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</si>
  <si>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</si>
  <si>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</si>
  <si>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</si>
  <si>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</si>
  <si>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</si>
  <si>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</si>
  <si>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</si>
  <si>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</si>
  <si>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</si>
  <si>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</si>
  <si>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</si>
  <si>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</si>
  <si>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</si>
  <si>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</si>
  <si>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</si>
  <si>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</si>
  <si>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</si>
  <si>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</si>
  <si>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</si>
  <si>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</si>
  <si>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</si>
  <si>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</si>
  <si>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</si>
  <si>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</si>
  <si>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</si>
  <si>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</si>
  <si>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</si>
  <si>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</si>
  <si>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</si>
  <si>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</si>
  <si>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</si>
  <si>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</si>
  <si>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</si>
  <si>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</si>
  <si>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</si>
  <si>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</si>
  <si>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</si>
  <si>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</si>
  <si>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</si>
  <si>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</si>
  <si>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</si>
  <si>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</si>
  <si>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</si>
  <si>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</si>
  <si>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</si>
  <si>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</si>
  <si>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</si>
  <si>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</si>
  <si>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</si>
  <si>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</si>
  <si>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</si>
  <si>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</si>
  <si>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</si>
  <si>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</si>
  <si>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</si>
  <si>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</si>
  <si>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</si>
  <si>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</si>
  <si>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</si>
  <si>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</si>
  <si>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</si>
  <si>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</si>
  <si>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</si>
  <si>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</si>
  <si>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</si>
  <si>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</si>
  <si>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</si>
  <si>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</si>
  <si>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</si>
  <si>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</si>
  <si>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</si>
  <si>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</si>
  <si>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</si>
  <si>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</si>
  <si>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</si>
  <si>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</si>
  <si>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</si>
  <si>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</si>
  <si>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</si>
  <si>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</si>
  <si>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</si>
  <si>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</si>
  <si>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</si>
  <si>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</si>
  <si>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</si>
  <si>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</si>
  <si>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</si>
  <si>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</si>
  <si>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</si>
  <si>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</si>
  <si>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</si>
  <si>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</si>
  <si>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</si>
  <si>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</si>
  <si>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</si>
  <si>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</si>
  <si>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</si>
  <si>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</si>
  <si>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</si>
  <si>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</si>
  <si>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</si>
  <si>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</si>
  <si>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</si>
  <si>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</si>
  <si>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</si>
  <si>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</si>
  <si>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</si>
  <si>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</si>
  <si>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</si>
  <si>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</si>
  <si>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</si>
  <si>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</si>
  <si>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</si>
  <si>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</si>
  <si>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</si>
  <si>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</si>
  <si>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</si>
  <si>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</si>
  <si>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</si>
  <si>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</si>
  <si>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</si>
  <si>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</si>
  <si>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</si>
  <si>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</si>
  <si>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</si>
  <si>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</si>
  <si>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</si>
  <si>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</si>
  <si>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</si>
  <si>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</si>
  <si>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</si>
  <si>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</si>
  <si>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</si>
  <si>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</si>
  <si>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</si>
  <si>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</si>
  <si>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</si>
  <si>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</si>
  <si>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</si>
  <si>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</si>
  <si>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</si>
  <si>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</si>
  <si>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</si>
  <si>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</si>
  <si>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</si>
  <si>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</si>
  <si>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</si>
  <si>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</si>
  <si>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</si>
  <si>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</si>
  <si>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</si>
  <si>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</si>
  <si>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</si>
  <si>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</si>
  <si>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</si>
  <si>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</si>
  <si>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</si>
  <si>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</si>
  <si>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</si>
  <si>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</si>
  <si>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</si>
  <si>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</si>
  <si>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</si>
  <si>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</si>
  <si>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</si>
  <si>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</si>
  <si>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</si>
  <si>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</si>
  <si>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</si>
  <si>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</si>
  <si>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</si>
  <si>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</si>
  <si>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</si>
  <si>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</si>
  <si>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</si>
  <si>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</si>
  <si>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</si>
  <si>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</si>
  <si>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</si>
  <si>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</si>
  <si>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</si>
  <si>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</si>
  <si>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</si>
  <si>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</si>
  <si>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</si>
  <si>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</si>
  <si>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</si>
  <si>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</si>
  <si>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</si>
  <si>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</si>
  <si>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</si>
  <si>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</si>
  <si>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</si>
  <si>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</si>
  <si>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</si>
  <si>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</si>
  <si>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</si>
  <si>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</si>
  <si>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</si>
  <si>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</si>
  <si>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</si>
  <si>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</si>
  <si>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</si>
  <si>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</si>
  <si>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</si>
  <si>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</si>
  <si>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</si>
  <si>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</si>
  <si>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</si>
  <si>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</si>
  <si>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</si>
  <si>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</si>
  <si>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</si>
  <si>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</si>
  <si>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</si>
  <si>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</si>
  <si>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</si>
  <si>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</si>
  <si>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</si>
  <si>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</si>
  <si>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</si>
  <si>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</si>
  <si>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</si>
  <si>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</si>
  <si>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</si>
  <si>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</si>
  <si>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</si>
  <si>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</si>
  <si>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</si>
  <si>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</si>
  <si>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</si>
  <si>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</si>
  <si>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</si>
  <si>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</si>
  <si>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</si>
  <si>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</si>
  <si>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</si>
  <si>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</si>
  <si>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</si>
  <si>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</si>
  <si>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</si>
  <si>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</si>
  <si>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</si>
  <si>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</si>
  <si>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</si>
  <si>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</si>
  <si>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</si>
  <si>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</si>
  <si>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</si>
  <si>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</si>
  <si>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</si>
  <si>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</si>
  <si>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</si>
  <si>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</si>
  <si>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</si>
  <si>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</si>
  <si>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</si>
  <si>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</si>
  <si>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</si>
  <si>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</si>
  <si>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</si>
  <si>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</si>
  <si>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</si>
  <si>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</si>
  <si>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</si>
  <si>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</si>
  <si>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</si>
  <si>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</si>
  <si>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</si>
  <si>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</si>
  <si>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</si>
  <si>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</si>
  <si>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</si>
  <si>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</si>
  <si>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</si>
  <si>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</si>
  <si>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</si>
  <si>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</si>
  <si>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</si>
  <si>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</si>
  <si>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</si>
  <si>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</si>
  <si>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</si>
  <si>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</si>
  <si>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</si>
  <si>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</si>
  <si>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</si>
  <si>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</si>
  <si>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</si>
  <si>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</si>
  <si>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</si>
  <si>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</si>
  <si>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</si>
  <si>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</si>
  <si>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</si>
  <si>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</si>
  <si>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</si>
  <si>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</si>
  <si>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</si>
  <si>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</si>
  <si>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</si>
  <si>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</si>
  <si>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</si>
  <si>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</si>
  <si>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</si>
  <si>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</si>
  <si>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</si>
  <si>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</si>
  <si>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</si>
  <si>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</si>
  <si>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</si>
  <si>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</si>
  <si>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</si>
  <si>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</si>
  <si>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</si>
  <si>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</si>
  <si>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</si>
  <si>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</si>
  <si>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</si>
  <si>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</si>
  <si>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</si>
  <si>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</si>
  <si>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</si>
  <si>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</si>
  <si>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</si>
  <si>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</si>
  <si>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</si>
  <si>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</si>
  <si>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</si>
  <si>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</si>
  <si>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</si>
  <si>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</si>
  <si>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</si>
  <si>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</si>
  <si>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</si>
  <si>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</si>
  <si>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</si>
  <si>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</si>
  <si>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</si>
  <si>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</si>
  <si>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</si>
  <si>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</si>
  <si>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</si>
  <si>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</si>
  <si>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</si>
  <si>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</si>
  <si>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</si>
  <si>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</si>
  <si>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</si>
  <si>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</si>
  <si>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</si>
  <si>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</si>
  <si>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</si>
  <si>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</si>
  <si>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</si>
  <si>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</si>
  <si>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</si>
  <si>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</si>
  <si>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</si>
  <si>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</si>
  <si>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</si>
  <si>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</si>
  <si>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</si>
  <si>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</si>
  <si>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</si>
  <si>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</si>
  <si>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</si>
  <si>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</si>
  <si>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</si>
  <si>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</si>
  <si>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</si>
  <si>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</si>
  <si>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</si>
  <si>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</si>
  <si>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</si>
  <si>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</si>
  <si>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</si>
  <si>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</si>
  <si>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</si>
  <si>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</si>
  <si>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</si>
  <si>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</si>
  <si>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</si>
  <si>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</si>
  <si>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</si>
  <si>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</si>
  <si>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</si>
  <si>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</si>
  <si>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</si>
  <si>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</si>
  <si>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</si>
  <si>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</si>
  <si>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</si>
  <si>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</si>
  <si>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</si>
  <si>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</si>
  <si>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</si>
  <si>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</si>
  <si>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</si>
  <si>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</si>
  <si>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</si>
  <si>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</si>
  <si>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</si>
  <si>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</si>
  <si>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</si>
  <si>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</si>
  <si>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</si>
  <si>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</si>
  <si>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</si>
  <si>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</si>
  <si>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</si>
  <si>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</si>
  <si>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</si>
  <si>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</si>
  <si>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</si>
  <si>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</si>
  <si>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</si>
  <si>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</si>
  <si>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</si>
  <si>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</si>
  <si>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</si>
  <si>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</si>
  <si>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</si>
  <si>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</si>
  <si>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</si>
  <si>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</si>
  <si>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</si>
  <si>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</si>
  <si>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</si>
  <si>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</si>
  <si>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</si>
  <si>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</si>
  <si>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</si>
  <si>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</si>
  <si>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</si>
  <si>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</si>
  <si>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</si>
  <si>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</si>
  <si>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</si>
  <si>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</si>
  <si>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</si>
  <si>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</si>
  <si>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</si>
  <si>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</si>
  <si>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</si>
  <si>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</si>
  <si>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</si>
  <si>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</si>
  <si>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</si>
  <si>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</si>
  <si>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</si>
  <si>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</si>
  <si>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</si>
  <si>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</si>
  <si>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</si>
  <si>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</si>
  <si>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</si>
  <si>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</si>
  <si>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</si>
  <si>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</si>
  <si>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</si>
  <si>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</si>
  <si>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</si>
  <si>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</si>
  <si>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</si>
  <si>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</si>
  <si>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</si>
  <si>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</si>
  <si>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</si>
  <si>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</si>
  <si>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</si>
  <si>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</si>
  <si>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</si>
  <si>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</si>
  <si>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</si>
  <si>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</si>
  <si>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</si>
  <si>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</si>
  <si>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</si>
  <si>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</si>
  <si>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</si>
  <si>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</si>
  <si>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</si>
  <si>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</si>
  <si>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</si>
  <si>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</si>
  <si>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</si>
  <si>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</si>
  <si>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</si>
  <si>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</si>
  <si>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</si>
  <si>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</si>
  <si>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</si>
  <si>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</si>
  <si>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</si>
  <si>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</si>
  <si>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</si>
  <si>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</si>
  <si>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</si>
  <si>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</si>
  <si>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</si>
  <si>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</si>
  <si>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</si>
  <si>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</si>
  <si>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</si>
  <si>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</si>
  <si>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</si>
  <si>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</si>
  <si>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</si>
  <si>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</si>
  <si>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</si>
  <si>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</si>
  <si>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</si>
  <si>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</si>
  <si>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</si>
  <si>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</si>
  <si>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</si>
  <si>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</si>
  <si>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</si>
  <si>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</si>
  <si>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</si>
  <si>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</si>
  <si>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</si>
  <si>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</si>
  <si>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</si>
  <si>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</si>
  <si>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</si>
  <si>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</si>
  <si>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</si>
  <si>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</si>
  <si>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</si>
  <si>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</si>
  <si>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</si>
  <si>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</si>
  <si>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</si>
  <si>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</si>
  <si>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</si>
  <si>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</si>
  <si>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</si>
  <si>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</si>
  <si>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</si>
  <si>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</si>
  <si>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</si>
  <si>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</si>
  <si>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</si>
  <si>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</si>
  <si>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</si>
  <si>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</si>
  <si>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</si>
  <si>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</si>
  <si>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</si>
  <si>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</si>
  <si>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</si>
  <si>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</si>
  <si>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</si>
  <si>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</si>
  <si>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</si>
  <si>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</si>
  <si>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</si>
  <si>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</si>
  <si>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</si>
  <si>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</si>
  <si>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</si>
  <si>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</si>
  <si>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</si>
  <si>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</si>
  <si>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</si>
  <si>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</si>
  <si>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</si>
  <si>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</si>
  <si>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</si>
  <si>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</si>
  <si>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</si>
  <si>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</si>
  <si>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</si>
  <si>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</si>
  <si>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</si>
  <si>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</si>
  <si>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</si>
  <si>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</si>
  <si>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</si>
  <si>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</si>
  <si>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</si>
  <si>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</si>
  <si>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</si>
  <si>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</si>
  <si>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</si>
  <si>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</si>
  <si>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</si>
  <si>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</si>
  <si>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</si>
  <si>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</si>
  <si>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</si>
  <si>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</si>
  <si>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</si>
  <si>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</si>
  <si>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</si>
  <si>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</si>
  <si>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</si>
  <si>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</si>
  <si>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</si>
  <si>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</si>
  <si>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</si>
  <si>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</si>
  <si>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</si>
  <si>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</si>
  <si>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</si>
  <si>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</si>
  <si>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</si>
  <si>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</si>
  <si>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</si>
  <si>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</si>
  <si>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</si>
  <si>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</si>
  <si>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</si>
  <si>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</si>
  <si>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</si>
  <si>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</si>
  <si>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</si>
  <si>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</si>
  <si>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</si>
  <si>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</si>
  <si>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</si>
  <si>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</si>
  <si>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</si>
  <si>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</si>
  <si>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</si>
  <si>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</si>
  <si>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</si>
  <si>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</si>
  <si>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</si>
  <si>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</si>
  <si>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</si>
  <si>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</si>
  <si>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</si>
  <si>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</si>
  <si>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</si>
  <si>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</si>
  <si>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</si>
  <si>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</si>
  <si>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</si>
  <si>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</si>
  <si>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</si>
  <si>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</si>
  <si>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</si>
  <si>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</si>
  <si>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</si>
  <si>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</si>
  <si>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</si>
  <si>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</si>
  <si>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</si>
  <si>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</si>
  <si>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</si>
  <si>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</si>
  <si>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</si>
  <si>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</si>
  <si>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</si>
  <si>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</si>
  <si>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</si>
  <si>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</si>
  <si>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</si>
  <si>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</si>
  <si>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</si>
  <si>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</si>
  <si>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</si>
  <si>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</si>
  <si>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</si>
  <si>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</si>
  <si>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</si>
  <si>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</si>
  <si>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</si>
  <si>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</si>
  <si>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</si>
  <si>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</si>
  <si>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</si>
  <si>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</si>
  <si>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</si>
  <si>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</si>
  <si>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</si>
  <si>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</si>
  <si>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</si>
  <si>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</si>
  <si>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</si>
  <si>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</si>
  <si>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</si>
  <si>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</si>
  <si>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</si>
  <si>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</si>
  <si>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</si>
  <si>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</si>
  <si>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</si>
  <si>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</si>
  <si>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</si>
  <si>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</si>
  <si>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</si>
  <si>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</si>
  <si>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</si>
  <si>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</si>
  <si>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</si>
  <si>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</si>
  <si>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</si>
  <si>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</si>
  <si>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</si>
  <si>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</si>
  <si>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</si>
  <si>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</si>
  <si>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</si>
  <si>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</si>
  <si>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</si>
  <si>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</si>
  <si>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</si>
  <si>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</si>
  <si>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</si>
  <si>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</si>
  <si>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</si>
  <si>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</si>
  <si>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</si>
  <si>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</si>
  <si>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</si>
  <si>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</si>
  <si>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</si>
  <si>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</si>
  <si>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</si>
  <si>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</si>
  <si>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</si>
  <si>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</si>
  <si>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</si>
  <si>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</si>
  <si>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</si>
  <si>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</si>
  <si>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</si>
  <si>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</si>
  <si>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</si>
  <si>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</si>
  <si>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</si>
  <si>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</si>
  <si>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</si>
  <si>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</si>
  <si>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</si>
  <si>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</si>
  <si>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</si>
  <si>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</si>
  <si>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</si>
  <si>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</si>
  <si>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</si>
  <si>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</si>
  <si>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</si>
  <si>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</si>
  <si>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</si>
  <si>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</si>
  <si>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</si>
  <si>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</si>
  <si>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</si>
  <si>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</si>
  <si>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</si>
  <si>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</si>
  <si>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</si>
  <si>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</si>
  <si>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</si>
  <si>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</si>
  <si>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</si>
  <si>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</si>
  <si>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</si>
  <si>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</si>
  <si>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</si>
  <si>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</si>
  <si>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</si>
  <si>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</si>
  <si>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</si>
  <si>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</si>
  <si>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</si>
  <si>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</si>
  <si>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</si>
  <si>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</si>
  <si>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</si>
  <si>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</si>
  <si>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</si>
  <si>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</si>
  <si>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</si>
  <si>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</si>
  <si>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</si>
  <si>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</si>
  <si>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</si>
  <si>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</si>
  <si>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</si>
  <si>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</si>
  <si>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</si>
  <si>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</si>
  <si>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</si>
  <si>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</si>
  <si>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</si>
  <si>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</si>
  <si>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</si>
  <si>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</si>
  <si>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</si>
  <si>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</si>
  <si>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</si>
  <si>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</si>
  <si>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</si>
  <si>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</si>
  <si>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</si>
  <si>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</si>
  <si>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</si>
  <si>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</si>
  <si>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</si>
  <si>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</si>
  <si>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</si>
  <si>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</si>
  <si>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</si>
  <si>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</si>
  <si>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</si>
  <si>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</si>
  <si>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</si>
  <si>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</si>
  <si>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</si>
  <si>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</si>
  <si>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</si>
  <si>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</si>
  <si>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</si>
  <si>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</si>
  <si>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</si>
  <si>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</si>
  <si>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</si>
  <si>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</si>
  <si>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</si>
  <si>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</si>
  <si>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</si>
  <si>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</si>
  <si>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</si>
  <si>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</si>
  <si>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</si>
  <si>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</si>
  <si>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</si>
  <si>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</si>
  <si>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</si>
  <si>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</si>
  <si>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</si>
  <si>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</si>
  <si>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</si>
  <si>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</si>
  <si>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</si>
  <si>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</si>
  <si>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</si>
  <si>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</si>
  <si>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</si>
  <si>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</si>
  <si>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</si>
  <si>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</si>
  <si>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</si>
  <si>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</si>
  <si>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</si>
  <si>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</si>
  <si>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</si>
  <si>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</si>
  <si>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</si>
  <si>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</si>
  <si>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</si>
  <si>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</si>
  <si>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</si>
  <si>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</si>
  <si>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</si>
  <si>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</si>
  <si>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</si>
  <si>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</si>
  <si>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</si>
  <si>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</si>
  <si>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</si>
  <si>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</si>
  <si>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</si>
  <si>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</si>
  <si>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</si>
  <si>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</si>
  <si>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</si>
  <si>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</si>
  <si>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</si>
  <si>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</si>
  <si>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</si>
  <si>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</si>
  <si>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</si>
  <si>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</si>
  <si>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</si>
  <si>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</si>
  <si>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</si>
  <si>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</si>
  <si>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</si>
  <si>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</si>
  <si>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</si>
  <si>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</si>
  <si>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</si>
  <si>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</si>
  <si>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</si>
  <si>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</si>
  <si>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</si>
  <si>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</si>
  <si>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</si>
  <si>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</si>
  <si>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</si>
  <si>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</si>
  <si>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</si>
  <si>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</si>
  <si>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</si>
  <si>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</si>
  <si>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</si>
  <si>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</si>
  <si>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</si>
  <si>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</si>
  <si>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</si>
  <si>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</si>
  <si>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</si>
  <si>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</si>
  <si>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</si>
  <si>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</si>
  <si>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</si>
  <si>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</si>
  <si>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</si>
  <si>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</si>
  <si>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</si>
  <si>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</si>
  <si>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</si>
  <si>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</si>
  <si>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</si>
  <si>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</si>
  <si>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</si>
  <si>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</si>
  <si>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</si>
  <si>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</si>
  <si>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</si>
  <si>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</si>
  <si>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</si>
  <si>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</si>
  <si>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</si>
  <si>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</si>
  <si>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</si>
  <si>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</si>
  <si>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</si>
  <si>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</si>
  <si>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</si>
  <si>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</si>
  <si>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</si>
  <si>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</si>
  <si>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</si>
  <si>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</si>
  <si>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</si>
  <si>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</si>
  <si>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</si>
  <si>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</si>
  <si>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</si>
  <si>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</si>
  <si>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</si>
  <si>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</si>
  <si>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</si>
  <si>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</si>
  <si>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</si>
  <si>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</si>
  <si>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</si>
  <si>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</si>
  <si>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</si>
  <si>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</si>
  <si>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</si>
  <si>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</si>
  <si>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</si>
  <si>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</si>
  <si>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</si>
  <si>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</si>
  <si>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</si>
  <si>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</si>
  <si>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</si>
  <si>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</si>
  <si>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</si>
  <si>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</si>
  <si>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</si>
  <si>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</si>
  <si>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</si>
  <si>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</si>
  <si>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</si>
  <si>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</si>
  <si>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</si>
  <si>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</si>
  <si>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</si>
  <si>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</si>
  <si>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</si>
  <si>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</si>
  <si>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</si>
  <si>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</si>
  <si>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</si>
  <si>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</si>
  <si>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</si>
  <si>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</si>
  <si>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</si>
  <si>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</si>
  <si>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</si>
  <si>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</si>
  <si>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</si>
  <si>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</si>
  <si>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</si>
  <si>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</si>
  <si>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</si>
  <si>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</si>
  <si>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</si>
  <si>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</si>
  <si>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</si>
  <si>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</si>
  <si>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</si>
  <si>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</si>
  <si>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</si>
  <si>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</si>
  <si>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</si>
  <si>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</si>
  <si>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</si>
  <si>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</si>
  <si>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</si>
  <si>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</si>
  <si>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</si>
  <si>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</si>
  <si>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</si>
  <si>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</si>
  <si>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</si>
  <si>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</si>
  <si>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</si>
  <si>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</si>
  <si>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</si>
  <si>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</si>
  <si>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</si>
  <si>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</si>
  <si>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</si>
  <si>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</si>
  <si>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</si>
  <si>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</si>
  <si>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</si>
  <si>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</si>
  <si>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</si>
  <si>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</si>
  <si>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</si>
  <si>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</si>
  <si>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</si>
  <si>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</si>
  <si>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</si>
  <si>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</si>
  <si>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</si>
  <si>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</si>
  <si>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</si>
  <si>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</si>
  <si>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</si>
  <si>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</si>
  <si>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</si>
  <si>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</si>
  <si>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</si>
  <si>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</si>
  <si>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</si>
  <si>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</si>
  <si>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</si>
  <si>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</si>
  <si>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</si>
  <si>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</si>
  <si>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</si>
  <si>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</si>
  <si>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</si>
  <si>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</si>
  <si>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</si>
  <si>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</si>
  <si>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</si>
  <si>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</si>
  <si>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</si>
  <si>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</si>
  <si>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</si>
  <si>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</si>
  <si>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</si>
  <si>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</si>
  <si>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</si>
  <si>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</si>
  <si>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</si>
  <si>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</si>
  <si>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</si>
  <si>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</si>
  <si>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</si>
  <si>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</si>
  <si>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</si>
  <si>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</si>
  <si>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</si>
  <si>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</si>
  <si>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</si>
  <si>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</si>
  <si>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</si>
  <si>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</si>
  <si>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</si>
  <si>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</si>
  <si>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</si>
  <si>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</si>
  <si>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</si>
  <si>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</si>
  <si>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</si>
  <si>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</si>
  <si>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</si>
  <si>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</si>
  <si>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</si>
  <si>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</si>
  <si>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</si>
  <si>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</si>
  <si>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</si>
  <si>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</si>
  <si>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</si>
  <si>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</si>
  <si>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</si>
  <si>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</si>
  <si>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</si>
  <si>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</si>
  <si>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</si>
  <si>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</si>
  <si>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</si>
  <si>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</si>
  <si>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</si>
  <si>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</si>
  <si>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</si>
  <si>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</si>
  <si>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</si>
  <si>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</si>
  <si>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</si>
  <si>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</si>
  <si>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</si>
  <si>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</si>
  <si>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</si>
  <si>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</si>
  <si>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</si>
  <si>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</si>
  <si>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</si>
  <si>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</si>
  <si>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</si>
  <si>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</si>
  <si>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</si>
  <si>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</si>
  <si>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</si>
  <si>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</si>
  <si>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</si>
  <si>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</si>
  <si>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</si>
  <si>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</si>
  <si>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</si>
  <si>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</si>
  <si>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</si>
  <si>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</si>
  <si>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</si>
  <si>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</si>
  <si>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</si>
  <si>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</si>
  <si>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</si>
  <si>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</si>
  <si>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</si>
  <si>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</si>
  <si>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</si>
  <si>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</si>
  <si>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</si>
  <si>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</si>
  <si>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</si>
  <si>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</si>
  <si>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</si>
  <si>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</si>
  <si>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</si>
  <si>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</si>
  <si>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</si>
  <si>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</si>
  <si>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</si>
  <si>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</si>
  <si>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</si>
  <si>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</si>
  <si>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</si>
  <si>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</si>
  <si>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</si>
  <si>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</si>
  <si>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</si>
  <si>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</si>
  <si>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</si>
  <si>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</si>
  <si>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</si>
  <si>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</si>
  <si>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</si>
  <si>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</si>
  <si>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</si>
  <si>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</si>
  <si>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</si>
  <si>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</si>
  <si>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</si>
  <si>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</si>
  <si>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</si>
  <si>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</si>
  <si>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</si>
  <si>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</si>
  <si>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</si>
  <si>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</si>
  <si>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</si>
  <si>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</si>
  <si>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</si>
  <si>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</si>
  <si>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</si>
  <si>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</si>
  <si>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</si>
  <si>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</si>
  <si>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</si>
  <si>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</si>
  <si>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</si>
  <si>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</si>
  <si>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</si>
  <si>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</si>
  <si>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</si>
  <si>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</si>
  <si>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</si>
  <si>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</si>
  <si>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</si>
  <si>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</si>
  <si>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</si>
  <si>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</si>
  <si>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</si>
  <si>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</si>
  <si>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</si>
  <si>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</si>
  <si>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</si>
  <si>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</si>
  <si>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</si>
  <si>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</si>
  <si>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</si>
  <si>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</si>
  <si>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</si>
  <si>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</si>
  <si>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</si>
  <si>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</si>
  <si>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</si>
  <si>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</si>
  <si>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</si>
  <si>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</si>
  <si>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</si>
  <si>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</si>
  <si>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</si>
  <si>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</si>
  <si>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</si>
  <si>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</si>
  <si>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</si>
  <si>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</si>
  <si>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</si>
  <si>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</si>
  <si>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</si>
  <si>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</si>
  <si>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</si>
  <si>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</si>
  <si>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</si>
  <si>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</si>
  <si>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</si>
  <si>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</si>
  <si>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</si>
  <si>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</si>
  <si>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</si>
  <si>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</si>
  <si>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</si>
  <si>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</si>
  <si>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</si>
  <si>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</si>
  <si>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</si>
  <si>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</si>
  <si>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</si>
  <si>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</si>
  <si>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</si>
  <si>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</si>
  <si>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</si>
  <si>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</si>
  <si>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</si>
  <si>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</si>
  <si>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</si>
  <si>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</si>
  <si>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</si>
  <si>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</si>
  <si>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</si>
  <si>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</si>
  <si>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</si>
  <si>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</si>
  <si>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</si>
  <si>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</si>
  <si>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</si>
  <si>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</si>
  <si>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</si>
  <si>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</si>
  <si>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</si>
  <si>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</si>
  <si>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</si>
  <si>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</si>
  <si>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</si>
  <si>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</si>
  <si>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</si>
  <si>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</si>
  <si>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</si>
  <si>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</si>
  <si>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</si>
  <si>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</si>
  <si>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</si>
  <si>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</si>
  <si>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</si>
  <si>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</si>
  <si>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</si>
  <si>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</si>
  <si>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</si>
  <si>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</si>
  <si>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</si>
  <si>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</si>
  <si>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</si>
  <si>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</si>
  <si>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</si>
  <si>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</si>
  <si>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</si>
  <si>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</si>
  <si>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</si>
  <si>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</si>
  <si>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</si>
  <si>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</si>
  <si>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</si>
  <si>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</si>
  <si>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</si>
  <si>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</si>
  <si>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</si>
  <si>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</si>
  <si>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</si>
  <si>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</si>
  <si>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</si>
  <si>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</si>
  <si>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</si>
  <si>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</si>
  <si>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</si>
  <si>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</si>
  <si>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</si>
  <si>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</si>
  <si>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</si>
  <si>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</si>
  <si>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</si>
  <si>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</si>
  <si>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</si>
  <si>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</si>
  <si>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</si>
  <si>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</si>
  <si>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</si>
  <si>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</si>
  <si>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</si>
  <si>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Number of items</t>
  </si>
  <si>
    <t>Average of Rating</t>
  </si>
  <si>
    <t>KPI"S REQUIREMENT</t>
  </si>
  <si>
    <t>Row Labels</t>
  </si>
  <si>
    <t>Column Labels</t>
  </si>
  <si>
    <t xml:space="preserve"> Fat Content By outlet for Total sales</t>
  </si>
  <si>
    <t>Total sales by item type</t>
  </si>
  <si>
    <t>Total sales by outlet establishment</t>
  </si>
  <si>
    <t>sales by outlet size</t>
  </si>
  <si>
    <t>outlet loctaion</t>
  </si>
  <si>
    <t>sales</t>
  </si>
  <si>
    <t>Sales By outlet location</t>
  </si>
  <si>
    <t>Average of Sales</t>
  </si>
  <si>
    <t>Sr no</t>
  </si>
  <si>
    <t>Count of Sr no</t>
  </si>
  <si>
    <t>ALL METRICES BY OUTLET TYPE</t>
  </si>
  <si>
    <t xml:space="preserve">  Total sales By Content  Fat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</si>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</sst>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ptos Display"/>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18" fillId="0" borderId="0" xfId="0" applyFont="1"/>
    <xf numFmtId="0" fontId="16" fillId="0" borderId="13" xfId="0" applyFont="1" applyBorder="1"/>
    <xf numFmtId="0" fontId="16" fillId="0" borderId="14" xfId="0" applyFont="1" applyBorder="1"/>
    <xf numFmtId="164" fontId="16" fillId="0" borderId="16" xfId="0" applyNumberFormat="1" applyFont="1" applyBorder="1"/>
    <xf numFmtId="0" fontId="16" fillId="0" borderId="18" xfId="0" applyFont="1" applyBorder="1"/>
    <xf numFmtId="0" fontId="16" fillId="0" borderId="20" xfId="0" applyFont="1" applyBorder="1"/>
    <xf numFmtId="166" fontId="16" fillId="0" borderId="15" xfId="0" applyNumberFormat="1" applyFont="1" applyBorder="1"/>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16" fillId="0" borderId="21" xfId="0" pivotButton="1" applyFont="1" applyBorder="1"/>
    <xf numFmtId="0" fontId="16" fillId="0" borderId="21" xfId="0" applyFont="1" applyBorder="1"/>
    <xf numFmtId="167" fontId="16" fillId="0" borderId="22" xfId="0" applyNumberFormat="1" applyFont="1" applyBorder="1"/>
    <xf numFmtId="167" fontId="16" fillId="0" borderId="23" xfId="0" applyNumberFormat="1" applyFont="1" applyBorder="1"/>
    <xf numFmtId="167" fontId="16" fillId="0" borderId="14" xfId="0" applyNumberFormat="1" applyFont="1" applyBorder="1"/>
    <xf numFmtId="167" fontId="16" fillId="0" borderId="17" xfId="0" applyNumberFormat="1" applyFont="1" applyBorder="1"/>
    <xf numFmtId="167" fontId="16" fillId="0" borderId="24" xfId="0" applyNumberFormat="1" applyFont="1" applyBorder="1"/>
    <xf numFmtId="0" fontId="16" fillId="0" borderId="0" xfId="0" applyFont="1"/>
    <xf numFmtId="167" fontId="16" fillId="0" borderId="10" xfId="0" applyNumberFormat="1" applyFont="1" applyBorder="1"/>
    <xf numFmtId="167" fontId="16" fillId="0" borderId="12" xfId="0" applyNumberFormat="1" applyFont="1" applyBorder="1"/>
    <xf numFmtId="167" fontId="16" fillId="0" borderId="13" xfId="0" applyNumberFormat="1" applyFont="1" applyBorder="1"/>
    <xf numFmtId="167" fontId="16" fillId="0" borderId="15" xfId="0" applyNumberFormat="1" applyFont="1" applyBorder="1"/>
    <xf numFmtId="0" fontId="0" fillId="0" borderId="11" xfId="0" applyBorder="1"/>
    <xf numFmtId="0" fontId="0" fillId="0" borderId="12"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16" fillId="0" borderId="22" xfId="0" applyFont="1" applyBorder="1" applyAlignment="1">
      <alignment horizontal="left"/>
    </xf>
    <xf numFmtId="0" fontId="16" fillId="0" borderId="23" xfId="0" applyFont="1" applyBorder="1" applyAlignment="1">
      <alignment horizontal="left"/>
    </xf>
    <xf numFmtId="0" fontId="16" fillId="0" borderId="24" xfId="0" applyFont="1" applyBorder="1" applyAlignment="1">
      <alignment horizontal="left"/>
    </xf>
    <xf numFmtId="167" fontId="0" fillId="0" borderId="0" xfId="0" applyNumberFormat="1"/>
    <xf numFmtId="0" fontId="16" fillId="0" borderId="12" xfId="0" applyFont="1" applyBorder="1"/>
    <xf numFmtId="164" fontId="16" fillId="0" borderId="22" xfId="0" applyNumberFormat="1" applyFont="1" applyBorder="1"/>
    <xf numFmtId="164" fontId="16" fillId="0" borderId="24" xfId="0" applyNumberFormat="1" applyFont="1" applyBorder="1"/>
    <xf numFmtId="164" fontId="16" fillId="0" borderId="23" xfId="0" applyNumberFormat="1" applyFont="1" applyBorder="1"/>
    <xf numFmtId="1" fontId="16" fillId="0" borderId="22" xfId="0" applyNumberFormat="1" applyFont="1" applyBorder="1"/>
    <xf numFmtId="1" fontId="16" fillId="0" borderId="24" xfId="0" applyNumberFormat="1" applyFont="1" applyBorder="1"/>
    <xf numFmtId="165" fontId="16" fillId="0" borderId="20" xfId="0" applyNumberFormat="1" applyFont="1" applyBorder="1"/>
    <xf numFmtId="0" fontId="16" fillId="34" borderId="33" xfId="0" applyFont="1" applyFill="1" applyBorder="1"/>
    <xf numFmtId="1" fontId="16" fillId="0" borderId="23" xfId="0" applyNumberFormat="1" applyFont="1" applyBorder="1"/>
    <xf numFmtId="0" fontId="16" fillId="0" borderId="19" xfId="0" applyFont="1" applyBorder="1"/>
    <xf numFmtId="167" fontId="0" fillId="0" borderId="22" xfId="0" applyNumberFormat="1" applyBorder="1"/>
    <xf numFmtId="167" fontId="0" fillId="0" borderId="24" xfId="0" applyNumberFormat="1" applyBorder="1"/>
    <xf numFmtId="167" fontId="0" fillId="0" borderId="23" xfId="0" applyNumberFormat="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3C6D691-7CAA-44A3-879D-D71692A0DA7E}">
      <tableStyleElement type="wholeTable" dxfId="161"/>
      <tableStyleElement type="headerRow" dxfId="160"/>
    </tableStyle>
  </tableStyles>
  <colors>
    <mruColors>
      <color rgb="FFFFD200"/>
      <color rgb="FFD0AC2C"/>
      <color rgb="FFFFB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98-4921-9D86-A6E0371DB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98-4921-9D86-A6E0371DB1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03-4827-ABA4-4027C4185807}"/>
              </c:ext>
            </c:extLst>
          </c:dPt>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0-2317-4A71-9078-029728AC04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772-42F6-A554-F25F909379AE}"/>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772-42F6-A554-F25F909379AE}"/>
            </c:ext>
          </c:extLst>
        </c:ser>
        <c:dLbls>
          <c:showLegendKey val="0"/>
          <c:showVal val="0"/>
          <c:showCatName val="0"/>
          <c:showSerName val="0"/>
          <c:showPercent val="0"/>
          <c:showBubbleSize val="0"/>
        </c:dLbls>
        <c:gapWidth val="182"/>
        <c:axId val="1317352415"/>
        <c:axId val="1317358655"/>
      </c:barChart>
      <c:catAx>
        <c:axId val="131735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58655"/>
        <c:crosses val="autoZero"/>
        <c:auto val="1"/>
        <c:lblAlgn val="ctr"/>
        <c:lblOffset val="100"/>
        <c:noMultiLvlLbl val="0"/>
      </c:catAx>
      <c:valAx>
        <c:axId val="1317358655"/>
        <c:scaling>
          <c:orientation val="minMax"/>
        </c:scaling>
        <c:delete val="1"/>
        <c:axPos val="b"/>
        <c:numFmt formatCode="&quot;$&quot;0.0,&quot;k&quot;" sourceLinked="1"/>
        <c:majorTickMark val="none"/>
        <c:minorTickMark val="none"/>
        <c:tickLblPos val="nextTo"/>
        <c:crossAx val="1317352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7467835022012"/>
          <c:y val="5.0925925925925923E-2"/>
          <c:w val="0.59391065213421534"/>
          <c:h val="0.89814814814814814"/>
        </c:manualLayout>
      </c:layout>
      <c:barChart>
        <c:barDir val="bar"/>
        <c:grouping val="clustered"/>
        <c:varyColors val="0"/>
        <c:ser>
          <c:idx val="0"/>
          <c:order val="0"/>
          <c:tx>
            <c:strRef>
              <c:f>'Sheet design'!$B$32</c:f>
              <c:strCache>
                <c:ptCount val="1"/>
                <c:pt idx="0">
                  <c:v>Total</c:v>
                </c:pt>
              </c:strCache>
            </c:strRef>
          </c:tx>
          <c:spPr>
            <a:solidFill>
              <a:schemeClr val="accent1"/>
            </a:solidFill>
            <a:ln>
              <a:noFill/>
            </a:ln>
            <a:effectLst/>
          </c:spPr>
          <c:invertIfNegative val="0"/>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E39-48FA-9162-7262FC1388AF}"/>
            </c:ext>
          </c:extLst>
        </c:ser>
        <c:dLbls>
          <c:showLegendKey val="0"/>
          <c:showVal val="0"/>
          <c:showCatName val="0"/>
          <c:showSerName val="0"/>
          <c:showPercent val="0"/>
          <c:showBubbleSize val="0"/>
        </c:dLbls>
        <c:gapWidth val="182"/>
        <c:axId val="1256690207"/>
        <c:axId val="1256682527"/>
      </c:barChart>
      <c:catAx>
        <c:axId val="12566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82527"/>
        <c:crosses val="autoZero"/>
        <c:auto val="1"/>
        <c:lblAlgn val="ctr"/>
        <c:lblOffset val="100"/>
        <c:noMultiLvlLbl val="0"/>
      </c:catAx>
      <c:valAx>
        <c:axId val="1256682527"/>
        <c:scaling>
          <c:orientation val="minMax"/>
        </c:scaling>
        <c:delete val="1"/>
        <c:axPos val="b"/>
        <c:numFmt formatCode="&quot;$&quot;0.0,&quot;k&quot;" sourceLinked="1"/>
        <c:majorTickMark val="none"/>
        <c:minorTickMark val="none"/>
        <c:tickLblPos val="nextTo"/>
        <c:crossAx val="125669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design'!$B$53</c:f>
              <c:strCache>
                <c:ptCount val="1"/>
                <c:pt idx="0">
                  <c:v>Total</c:v>
                </c:pt>
              </c:strCache>
            </c:strRef>
          </c:tx>
          <c:spPr>
            <a:solidFill>
              <a:schemeClr val="accent1"/>
            </a:solidFill>
            <a:ln>
              <a:noFill/>
            </a:ln>
            <a:effectLst/>
          </c:spPr>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913-422C-A047-E7732F8C05ED}"/>
            </c:ext>
          </c:extLst>
        </c:ser>
        <c:dLbls>
          <c:showLegendKey val="0"/>
          <c:showVal val="0"/>
          <c:showCatName val="0"/>
          <c:showSerName val="0"/>
          <c:showPercent val="0"/>
          <c:showBubbleSize val="0"/>
        </c:dLbls>
        <c:axId val="1259701647"/>
        <c:axId val="1259715087"/>
      </c:areaChart>
      <c:catAx>
        <c:axId val="1259701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15087"/>
        <c:crosses val="autoZero"/>
        <c:auto val="1"/>
        <c:lblAlgn val="ctr"/>
        <c:lblOffset val="100"/>
        <c:noMultiLvlLbl val="0"/>
      </c:catAx>
      <c:valAx>
        <c:axId val="125971508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01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28-4410-83AF-A4B5A8602A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28-4410-83AF-A4B5A8602A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28-4410-83AF-A4B5A8602A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EE-48DD-9692-DF48AF8D4D00}"/>
              </c:ext>
            </c:extLst>
          </c:dPt>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C6C-4B13-8EF6-D4DE6DB9B3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ABD-47DF-B512-B493D0ED9558}"/>
            </c:ext>
          </c:extLst>
        </c:ser>
        <c:dLbls>
          <c:showLegendKey val="0"/>
          <c:showVal val="0"/>
          <c:showCatName val="0"/>
          <c:showSerName val="0"/>
          <c:showPercent val="0"/>
          <c:showBubbleSize val="0"/>
        </c:dLbls>
        <c:gapWidth val="182"/>
        <c:axId val="1541560031"/>
        <c:axId val="1543765407"/>
      </c:barChart>
      <c:catAx>
        <c:axId val="154156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65407"/>
        <c:crosses val="autoZero"/>
        <c:auto val="1"/>
        <c:lblAlgn val="ctr"/>
        <c:lblOffset val="100"/>
        <c:noMultiLvlLbl val="0"/>
      </c:catAx>
      <c:valAx>
        <c:axId val="1543765407"/>
        <c:scaling>
          <c:orientation val="minMax"/>
        </c:scaling>
        <c:delete val="1"/>
        <c:axPos val="b"/>
        <c:numFmt formatCode="&quot;$&quot;0" sourceLinked="1"/>
        <c:majorTickMark val="none"/>
        <c:minorTickMark val="none"/>
        <c:tickLblPos val="nextTo"/>
        <c:crossAx val="15415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design'!$B$108</c:f>
              <c:strCache>
                <c:ptCount val="1"/>
                <c:pt idx="0">
                  <c:v>Total</c:v>
                </c:pt>
              </c:strCache>
            </c:strRef>
          </c:tx>
          <c:spPr>
            <a:solidFill>
              <a:schemeClr val="accent1"/>
            </a:solidFill>
            <a:ln>
              <a:noFill/>
            </a:ln>
            <a:effectLst/>
          </c:spPr>
          <c:invertIfNegative val="0"/>
          <c:cat>
            <c:strRef>
              <c:f>'Sheet design'!$A$109:$A$112</c:f>
              <c:strCache>
                <c:ptCount val="4"/>
                <c:pt idx="0">
                  <c:v>Grocery Store</c:v>
                </c:pt>
                <c:pt idx="1">
                  <c:v>Supermarket Type3</c:v>
                </c:pt>
                <c:pt idx="2">
                  <c:v>Supermarket Type2</c:v>
                </c:pt>
                <c:pt idx="3">
                  <c:v>Supermarket Type1</c:v>
                </c:pt>
              </c:strCache>
            </c:strRef>
          </c:cat>
          <c:val>
            <c:numRef>
              <c:f>'Sheet design'!$B$109:$B$112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40E-4B7C-95D3-4CC2BBF61BD0}"/>
            </c:ext>
          </c:extLst>
        </c:ser>
        <c:dLbls>
          <c:showLegendKey val="0"/>
          <c:showVal val="0"/>
          <c:showCatName val="0"/>
          <c:showSerName val="0"/>
          <c:showPercent val="0"/>
          <c:showBubbleSize val="0"/>
        </c:dLbls>
        <c:gapWidth val="182"/>
        <c:axId val="458436735"/>
        <c:axId val="1538686159"/>
      </c:barChart>
      <c:catAx>
        <c:axId val="45843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86159"/>
        <c:crosses val="autoZero"/>
        <c:auto val="1"/>
        <c:lblAlgn val="ctr"/>
        <c:lblOffset val="100"/>
        <c:noMultiLvlLbl val="0"/>
      </c:catAx>
      <c:valAx>
        <c:axId val="1538686159"/>
        <c:scaling>
          <c:orientation val="minMax"/>
        </c:scaling>
        <c:delete val="1"/>
        <c:axPos val="b"/>
        <c:numFmt formatCode="0" sourceLinked="1"/>
        <c:majorTickMark val="none"/>
        <c:minorTickMark val="none"/>
        <c:tickLblPos val="nextTo"/>
        <c:crossAx val="45843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62F-4534-892C-1D87CD68ADA0}"/>
            </c:ext>
          </c:extLst>
        </c:ser>
        <c:dLbls>
          <c:dLblPos val="outEnd"/>
          <c:showLegendKey val="0"/>
          <c:showVal val="1"/>
          <c:showCatName val="0"/>
          <c:showSerName val="0"/>
          <c:showPercent val="0"/>
          <c:showBubbleSize val="0"/>
        </c:dLbls>
        <c:gapWidth val="182"/>
        <c:axId val="1230115199"/>
        <c:axId val="1230129599"/>
      </c:barChart>
      <c:catAx>
        <c:axId val="123011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9599"/>
        <c:crosses val="autoZero"/>
        <c:auto val="1"/>
        <c:lblAlgn val="ctr"/>
        <c:lblOffset val="100"/>
        <c:noMultiLvlLbl val="0"/>
      </c:catAx>
      <c:valAx>
        <c:axId val="1230129599"/>
        <c:scaling>
          <c:orientation val="minMax"/>
        </c:scaling>
        <c:delete val="1"/>
        <c:axPos val="b"/>
        <c:numFmt formatCode="&quot;$&quot;0.0,&quot;k&quot;" sourceLinked="1"/>
        <c:majorTickMark val="none"/>
        <c:minorTickMark val="none"/>
        <c:tickLblPos val="nextTo"/>
        <c:crossAx val="12301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114086151690929"/>
              <c:y val="0.13753939674187624"/>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98427863727538"/>
                  <c:h val="0.24290052703610066"/>
                </c:manualLayout>
              </c15:layout>
            </c:ext>
          </c:extLst>
        </c:dLbl>
      </c:pivotFmt>
      <c:pivotFmt>
        <c:idx val="6"/>
        <c:spPr>
          <a:solidFill>
            <a:schemeClr val="accent6">
              <a:lumMod val="75000"/>
            </a:schemeClr>
          </a:solidFill>
          <a:ln w="19050">
            <a:solidFill>
              <a:schemeClr val="lt1"/>
            </a:solidFill>
          </a:ln>
          <a:effectLst/>
        </c:spPr>
        <c:dLbl>
          <c:idx val="0"/>
          <c:layout>
            <c:manualLayout>
              <c:x val="-0.1065516004037473"/>
              <c:y val="-0.23349668782769756"/>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44846327336499"/>
                  <c:h val="0.15334015362273726"/>
                </c:manualLayout>
              </c15:layout>
            </c:ext>
          </c:extLst>
        </c:dLbl>
      </c:pivotFmt>
      <c:pivotFmt>
        <c:idx val="7"/>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B71-43F3-9458-890B7EB9BE3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B71-43F3-9458-890B7EB9BE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2-465B-A30E-A31D58D25542}"/>
              </c:ext>
            </c:extLst>
          </c:dPt>
          <c:dLbls>
            <c:dLbl>
              <c:idx val="0"/>
              <c:layout>
                <c:manualLayout>
                  <c:x val="0.13114086151690929"/>
                  <c:y val="0.13753939674187624"/>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98427863727538"/>
                      <c:h val="0.24290052703610066"/>
                    </c:manualLayout>
                  </c15:layout>
                </c:ext>
                <c:ext xmlns:c16="http://schemas.microsoft.com/office/drawing/2014/chart" uri="{C3380CC4-5D6E-409C-BE32-E72D297353CC}">
                  <c16:uniqueId val="{00000001-6B71-43F3-9458-890B7EB9BE39}"/>
                </c:ext>
              </c:extLst>
            </c:dLbl>
            <c:dLbl>
              <c:idx val="1"/>
              <c:layout>
                <c:manualLayout>
                  <c:x val="-0.1065516004037473"/>
                  <c:y val="-0.23349668782769756"/>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44846327336499"/>
                      <c:h val="0.15334015362273726"/>
                    </c:manualLayout>
                  </c15:layout>
                </c:ext>
                <c:ext xmlns:c16="http://schemas.microsoft.com/office/drawing/2014/chart" uri="{C3380CC4-5D6E-409C-BE32-E72D297353CC}">
                  <c16:uniqueId val="{00000003-6B71-43F3-9458-890B7EB9BE39}"/>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4-6B71-43F3-9458-890B7EB9BE3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0619365619563"/>
          <c:y val="0.21558164562106624"/>
          <c:w val="0.78734795744878461"/>
          <c:h val="0.72260303810111137"/>
        </c:manualLayout>
      </c:layout>
      <c:barChart>
        <c:barDir val="bar"/>
        <c:grouping val="clustered"/>
        <c:varyColors val="0"/>
        <c:ser>
          <c:idx val="0"/>
          <c:order val="0"/>
          <c:tx>
            <c:strRef>
              <c:f>'Sheet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A9F-4471-B896-90FDCD95A6A2}"/>
            </c:ext>
          </c:extLst>
        </c:ser>
        <c:ser>
          <c:idx val="1"/>
          <c:order val="1"/>
          <c:tx>
            <c:strRef>
              <c:f>'Sheet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A9F-4471-B896-90FDCD95A6A2}"/>
            </c:ext>
          </c:extLst>
        </c:ser>
        <c:dLbls>
          <c:showLegendKey val="0"/>
          <c:showVal val="0"/>
          <c:showCatName val="0"/>
          <c:showSerName val="0"/>
          <c:showPercent val="0"/>
          <c:showBubbleSize val="0"/>
        </c:dLbls>
        <c:gapWidth val="60"/>
        <c:axId val="1317352415"/>
        <c:axId val="1317358655"/>
      </c:barChart>
      <c:catAx>
        <c:axId val="131735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58655"/>
        <c:crosses val="autoZero"/>
        <c:auto val="1"/>
        <c:lblAlgn val="ctr"/>
        <c:lblOffset val="100"/>
        <c:noMultiLvlLbl val="0"/>
      </c:catAx>
      <c:valAx>
        <c:axId val="1317358655"/>
        <c:scaling>
          <c:orientation val="minMax"/>
        </c:scaling>
        <c:delete val="1"/>
        <c:axPos val="b"/>
        <c:numFmt formatCode="&quot;$&quot;0.0,&quot;k&quot;" sourceLinked="1"/>
        <c:majorTickMark val="none"/>
        <c:minorTickMark val="none"/>
        <c:tickLblPos val="nextTo"/>
        <c:crossAx val="1317352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1016713271810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9026009876359441E-17"/>
              <c:y val="-0.26142740899081035"/>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0755886908853547E-3"/>
              <c:y val="-0.2716794642453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4.1511773817707095E-3"/>
              <c:y val="-0.27680549187262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302354763541419E-3"/>
              <c:y val="-0.28193151949989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3.113383036328032E-2"/>
              <c:y val="-0.2870575471271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5220807901087553E-16"/>
              <c:y val="-0.37420001679076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0755886908853547E-3"/>
              <c:y val="-0.34856987865441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302354763541419E-3"/>
              <c:y val="-0.29730960238170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60844460613337E-2"/>
          <c:y val="5.6386303899978688E-2"/>
          <c:w val="0.92685625453320009"/>
          <c:h val="0.82469873488023659"/>
        </c:manualLayout>
      </c:layout>
      <c:areaChart>
        <c:grouping val="standard"/>
        <c:varyColors val="0"/>
        <c:ser>
          <c:idx val="0"/>
          <c:order val="0"/>
          <c:tx>
            <c:strRef>
              <c:f>'Sheet design'!$B$53</c:f>
              <c:strCache>
                <c:ptCount val="1"/>
                <c:pt idx="0">
                  <c:v>Total</c:v>
                </c:pt>
              </c:strCache>
            </c:strRef>
          </c:tx>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A0C2-4268-BBAC-C6A2208448AE}"/>
              </c:ext>
            </c:extLst>
          </c:dPt>
          <c:dPt>
            <c:idx val="1"/>
            <c:bubble3D val="0"/>
            <c:extLst>
              <c:ext xmlns:c16="http://schemas.microsoft.com/office/drawing/2014/chart" uri="{C3380CC4-5D6E-409C-BE32-E72D297353CC}">
                <c16:uniqueId val="{00000002-A0C2-4268-BBAC-C6A2208448AE}"/>
              </c:ext>
            </c:extLst>
          </c:dPt>
          <c:dPt>
            <c:idx val="2"/>
            <c:bubble3D val="0"/>
            <c:extLst>
              <c:ext xmlns:c16="http://schemas.microsoft.com/office/drawing/2014/chart" uri="{C3380CC4-5D6E-409C-BE32-E72D297353CC}">
                <c16:uniqueId val="{00000003-A0C2-4268-BBAC-C6A2208448AE}"/>
              </c:ext>
            </c:extLst>
          </c:dPt>
          <c:dPt>
            <c:idx val="3"/>
            <c:bubble3D val="0"/>
            <c:extLst>
              <c:ext xmlns:c16="http://schemas.microsoft.com/office/drawing/2014/chart" uri="{C3380CC4-5D6E-409C-BE32-E72D297353CC}">
                <c16:uniqueId val="{00000004-A0C2-4268-BBAC-C6A2208448AE}"/>
              </c:ext>
            </c:extLst>
          </c:dPt>
          <c:dPt>
            <c:idx val="4"/>
            <c:bubble3D val="0"/>
            <c:extLst>
              <c:ext xmlns:c16="http://schemas.microsoft.com/office/drawing/2014/chart" uri="{C3380CC4-5D6E-409C-BE32-E72D297353CC}">
                <c16:uniqueId val="{00000005-A0C2-4268-BBAC-C6A2208448AE}"/>
              </c:ext>
            </c:extLst>
          </c:dPt>
          <c:dPt>
            <c:idx val="5"/>
            <c:bubble3D val="0"/>
            <c:extLst>
              <c:ext xmlns:c16="http://schemas.microsoft.com/office/drawing/2014/chart" uri="{C3380CC4-5D6E-409C-BE32-E72D297353CC}">
                <c16:uniqueId val="{00000006-A0C2-4268-BBAC-C6A2208448AE}"/>
              </c:ext>
            </c:extLst>
          </c:dPt>
          <c:dPt>
            <c:idx val="6"/>
            <c:bubble3D val="0"/>
            <c:extLst>
              <c:ext xmlns:c16="http://schemas.microsoft.com/office/drawing/2014/chart" uri="{C3380CC4-5D6E-409C-BE32-E72D297353CC}">
                <c16:uniqueId val="{00000007-A0C2-4268-BBAC-C6A2208448AE}"/>
              </c:ext>
            </c:extLst>
          </c:dPt>
          <c:dPt>
            <c:idx val="7"/>
            <c:bubble3D val="0"/>
            <c:extLst>
              <c:ext xmlns:c16="http://schemas.microsoft.com/office/drawing/2014/chart" uri="{C3380CC4-5D6E-409C-BE32-E72D297353CC}">
                <c16:uniqueId val="{00000008-A0C2-4268-BBAC-C6A2208448AE}"/>
              </c:ext>
            </c:extLst>
          </c:dPt>
          <c:dPt>
            <c:idx val="8"/>
            <c:bubble3D val="0"/>
            <c:extLst>
              <c:ext xmlns:c16="http://schemas.microsoft.com/office/drawing/2014/chart" uri="{C3380CC4-5D6E-409C-BE32-E72D297353CC}">
                <c16:uniqueId val="{00000009-A0C2-4268-BBAC-C6A2208448AE}"/>
              </c:ext>
            </c:extLst>
          </c:dPt>
          <c:dLbls>
            <c:dLbl>
              <c:idx val="0"/>
              <c:layout>
                <c:manualLayout>
                  <c:x val="0"/>
                  <c:y val="-0.21016713271810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C2-4268-BBAC-C6A2208448AE}"/>
                </c:ext>
              </c:extLst>
            </c:dLbl>
            <c:dLbl>
              <c:idx val="1"/>
              <c:layout>
                <c:manualLayout>
                  <c:x val="-1.9026009876359441E-17"/>
                  <c:y val="-0.26142740899081035"/>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C2-4268-BBAC-C6A2208448AE}"/>
                </c:ext>
              </c:extLst>
            </c:dLbl>
            <c:dLbl>
              <c:idx val="2"/>
              <c:layout>
                <c:manualLayout>
                  <c:x val="-2.0755886908853547E-3"/>
                  <c:y val="-0.2716794642453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C2-4268-BBAC-C6A2208448AE}"/>
                </c:ext>
              </c:extLst>
            </c:dLbl>
            <c:dLbl>
              <c:idx val="3"/>
              <c:layout>
                <c:manualLayout>
                  <c:x val="-4.1511773817707095E-3"/>
                  <c:y val="-0.27680549187262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C2-4268-BBAC-C6A2208448AE}"/>
                </c:ext>
              </c:extLst>
            </c:dLbl>
            <c:dLbl>
              <c:idx val="4"/>
              <c:layout>
                <c:manualLayout>
                  <c:x val="-8.302354763541419E-3"/>
                  <c:y val="-0.281931519499893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C2-4268-BBAC-C6A2208448AE}"/>
                </c:ext>
              </c:extLst>
            </c:dLbl>
            <c:dLbl>
              <c:idx val="5"/>
              <c:layout>
                <c:manualLayout>
                  <c:x val="-3.113383036328032E-2"/>
                  <c:y val="-0.2870575471271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C2-4268-BBAC-C6A2208448AE}"/>
                </c:ext>
              </c:extLst>
            </c:dLbl>
            <c:dLbl>
              <c:idx val="6"/>
              <c:layout>
                <c:manualLayout>
                  <c:x val="-1.5220807901087553E-16"/>
                  <c:y val="-0.37420001679076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C2-4268-BBAC-C6A2208448AE}"/>
                </c:ext>
              </c:extLst>
            </c:dLbl>
            <c:dLbl>
              <c:idx val="7"/>
              <c:layout>
                <c:manualLayout>
                  <c:x val="2.0755886908853547E-3"/>
                  <c:y val="-0.34856987865441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C2-4268-BBAC-C6A2208448AE}"/>
                </c:ext>
              </c:extLst>
            </c:dLbl>
            <c:dLbl>
              <c:idx val="8"/>
              <c:layout>
                <c:manualLayout>
                  <c:x val="-8.302354763541419E-3"/>
                  <c:y val="-0.29730960238170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C2-4268-BBAC-C6A2208448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0C2-4268-BBAC-C6A2208448AE}"/>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59701647"/>
        <c:axId val="1259715087"/>
      </c:areaChart>
      <c:catAx>
        <c:axId val="1259701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25000"/>
                  </a:schemeClr>
                </a:solidFill>
                <a:latin typeface="+mn-lt"/>
                <a:ea typeface="+mn-ea"/>
                <a:cs typeface="+mn-cs"/>
              </a:defRPr>
            </a:pPr>
            <a:endParaRPr lang="en-US"/>
          </a:p>
        </c:txPr>
        <c:crossAx val="1259715087"/>
        <c:crosses val="autoZero"/>
        <c:auto val="1"/>
        <c:lblAlgn val="ctr"/>
        <c:lblOffset val="100"/>
        <c:noMultiLvlLbl val="0"/>
      </c:catAx>
      <c:valAx>
        <c:axId val="1259715087"/>
        <c:scaling>
          <c:orientation val="minMax"/>
        </c:scaling>
        <c:delete val="1"/>
        <c:axPos val="l"/>
        <c:numFmt formatCode="&quot;$&quot;0.0,&quot;k&quot;" sourceLinked="1"/>
        <c:majorTickMark val="out"/>
        <c:minorTickMark val="none"/>
        <c:tickLblPos val="nextTo"/>
        <c:crossAx val="1259701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7467835022012"/>
          <c:y val="5.0925925925925923E-2"/>
          <c:w val="0.59391065213421534"/>
          <c:h val="0.91892340326387167"/>
        </c:manualLayout>
      </c:layout>
      <c:barChart>
        <c:barDir val="bar"/>
        <c:grouping val="clustered"/>
        <c:varyColors val="0"/>
        <c:ser>
          <c:idx val="0"/>
          <c:order val="0"/>
          <c:tx>
            <c:strRef>
              <c:f>'Sheet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43B-46BE-B7BE-B8E252A52F4C}"/>
            </c:ext>
          </c:extLst>
        </c:ser>
        <c:dLbls>
          <c:showLegendKey val="0"/>
          <c:showVal val="0"/>
          <c:showCatName val="0"/>
          <c:showSerName val="0"/>
          <c:showPercent val="0"/>
          <c:showBubbleSize val="0"/>
        </c:dLbls>
        <c:gapWidth val="50"/>
        <c:axId val="1256690207"/>
        <c:axId val="1256682527"/>
      </c:barChart>
      <c:catAx>
        <c:axId val="12566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1256682527"/>
        <c:crosses val="autoZero"/>
        <c:auto val="1"/>
        <c:lblAlgn val="ctr"/>
        <c:lblOffset val="100"/>
        <c:noMultiLvlLbl val="0"/>
      </c:catAx>
      <c:valAx>
        <c:axId val="1256682527"/>
        <c:scaling>
          <c:orientation val="minMax"/>
        </c:scaling>
        <c:delete val="1"/>
        <c:axPos val="b"/>
        <c:numFmt formatCode="&quot;$&quot;0.0,&quot;k&quot;" sourceLinked="1"/>
        <c:majorTickMark val="none"/>
        <c:minorTickMark val="none"/>
        <c:tickLblPos val="nextTo"/>
        <c:crossAx val="125669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4295570079883804"/>
              <c:y val="-5.6444444444444443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9368191721132888"/>
              <c:y val="1.1288888888888786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AC2C"/>
          </a:solidFill>
          <a:ln w="19050">
            <a:solidFill>
              <a:schemeClr val="lt1"/>
            </a:solidFill>
          </a:ln>
          <a:effectLst/>
        </c:spPr>
        <c:dLbl>
          <c:idx val="0"/>
          <c:layout>
            <c:manualLayout>
              <c:x val="-0.14756717501815542"/>
              <c:y val="-7.9022222222222216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13F-4B33-BECC-7BC3DAACDAB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213F-4B33-BECC-7BC3DAACDABF}"/>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D-213F-4B33-BECC-7BC3DAACDABF}"/>
              </c:ext>
            </c:extLst>
          </c:dPt>
          <c:dLbls>
            <c:dLbl>
              <c:idx val="0"/>
              <c:layout>
                <c:manualLayout>
                  <c:x val="0.14295570079883804"/>
                  <c:y val="-5.6444444444444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3F-4B33-BECC-7BC3DAACDABF}"/>
                </c:ext>
              </c:extLst>
            </c:dLbl>
            <c:dLbl>
              <c:idx val="1"/>
              <c:layout>
                <c:manualLayout>
                  <c:x val="0.19368191721132888"/>
                  <c:y val="1.1288888888888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3F-4B33-BECC-7BC3DAACDABF}"/>
                </c:ext>
              </c:extLst>
            </c:dLbl>
            <c:dLbl>
              <c:idx val="2"/>
              <c:layout>
                <c:manualLayout>
                  <c:x val="-0.14756717501815542"/>
                  <c:y val="-7.9022222222222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13F-4B33-BECC-7BC3DAACDABF}"/>
                </c:ext>
              </c:extLst>
            </c:dLbl>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E-213F-4B33-BECC-7BC3DAACDABF}"/>
            </c:ext>
          </c:extLst>
        </c:ser>
        <c:dLbls>
          <c:showLegendKey val="0"/>
          <c:showVal val="0"/>
          <c:showCatName val="0"/>
          <c:showSerName val="0"/>
          <c:showPercent val="0"/>
          <c:showBubbleSize val="0"/>
          <c:showLeaderLines val="0"/>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E9E-46DA-9FF2-272A8BC6A89F}"/>
            </c:ext>
          </c:extLst>
        </c:ser>
        <c:dLbls>
          <c:dLblPos val="outEnd"/>
          <c:showLegendKey val="0"/>
          <c:showVal val="1"/>
          <c:showCatName val="0"/>
          <c:showSerName val="0"/>
          <c:showPercent val="0"/>
          <c:showBubbleSize val="0"/>
        </c:dLbls>
        <c:gapWidth val="60"/>
        <c:axId val="1541560031"/>
        <c:axId val="1543765407"/>
      </c:barChart>
      <c:catAx>
        <c:axId val="1541560031"/>
        <c:scaling>
          <c:orientation val="minMax"/>
        </c:scaling>
        <c:delete val="1"/>
        <c:axPos val="l"/>
        <c:numFmt formatCode="General" sourceLinked="1"/>
        <c:majorTickMark val="none"/>
        <c:minorTickMark val="none"/>
        <c:tickLblPos val="nextTo"/>
        <c:crossAx val="1543765407"/>
        <c:crosses val="autoZero"/>
        <c:auto val="1"/>
        <c:lblAlgn val="ctr"/>
        <c:lblOffset val="100"/>
        <c:noMultiLvlLbl val="0"/>
      </c:catAx>
      <c:valAx>
        <c:axId val="1543765407"/>
        <c:scaling>
          <c:orientation val="minMax"/>
        </c:scaling>
        <c:delete val="1"/>
        <c:axPos val="b"/>
        <c:numFmt formatCode="&quot;$&quot;0" sourceLinked="1"/>
        <c:majorTickMark val="none"/>
        <c:minorTickMark val="none"/>
        <c:tickLblPos val="nextTo"/>
        <c:crossAx val="15415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86475010304692E-2"/>
          <c:y val="0"/>
          <c:w val="0.98961352498969535"/>
          <c:h val="1"/>
        </c:manualLayout>
      </c:layout>
      <c:barChart>
        <c:barDir val="bar"/>
        <c:grouping val="clustered"/>
        <c:varyColors val="0"/>
        <c:ser>
          <c:idx val="0"/>
          <c:order val="0"/>
          <c:tx>
            <c:strRef>
              <c:f>'Sheet design'!$B$108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design'!$A$109:$A$112</c:f>
              <c:strCache>
                <c:ptCount val="4"/>
                <c:pt idx="0">
                  <c:v>Grocery Store</c:v>
                </c:pt>
                <c:pt idx="1">
                  <c:v>Supermarket Type3</c:v>
                </c:pt>
                <c:pt idx="2">
                  <c:v>Supermarket Type2</c:v>
                </c:pt>
                <c:pt idx="3">
                  <c:v>Supermarket Type1</c:v>
                </c:pt>
              </c:strCache>
            </c:strRef>
          </c:cat>
          <c:val>
            <c:numRef>
              <c:f>'Sheet design'!$B$109:$B$112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51B-4059-89C9-017B22372B77}"/>
            </c:ext>
          </c:extLst>
        </c:ser>
        <c:dLbls>
          <c:dLblPos val="outEnd"/>
          <c:showLegendKey val="0"/>
          <c:showVal val="1"/>
          <c:showCatName val="0"/>
          <c:showSerName val="0"/>
          <c:showPercent val="0"/>
          <c:showBubbleSize val="0"/>
        </c:dLbls>
        <c:gapWidth val="60"/>
        <c:axId val="458436735"/>
        <c:axId val="1538686159"/>
      </c:barChart>
      <c:catAx>
        <c:axId val="458436735"/>
        <c:scaling>
          <c:orientation val="minMax"/>
        </c:scaling>
        <c:delete val="1"/>
        <c:axPos val="l"/>
        <c:numFmt formatCode="General" sourceLinked="1"/>
        <c:majorTickMark val="none"/>
        <c:minorTickMark val="none"/>
        <c:tickLblPos val="nextTo"/>
        <c:crossAx val="1538686159"/>
        <c:crosses val="autoZero"/>
        <c:auto val="1"/>
        <c:lblAlgn val="ctr"/>
        <c:lblOffset val="100"/>
        <c:noMultiLvlLbl val="0"/>
      </c:catAx>
      <c:valAx>
        <c:axId val="1538686159"/>
        <c:scaling>
          <c:orientation val="minMax"/>
        </c:scaling>
        <c:delete val="1"/>
        <c:axPos val="b"/>
        <c:numFmt formatCode="0" sourceLinked="1"/>
        <c:majorTickMark val="none"/>
        <c:minorTickMark val="none"/>
        <c:tickLblPos val="nextTo"/>
        <c:crossAx val="45843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'Sheet design'!$B$91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Grocery Store</c:v>
                </c:pt>
                <c:pt idx="1">
                  <c:v>Supermarket Type3</c:v>
                </c:pt>
                <c:pt idx="2">
                  <c:v>Supermarket Type2</c:v>
                </c:pt>
                <c:pt idx="3">
                  <c:v>Supermarket Type1</c:v>
                </c:pt>
              </c:strCache>
            </c:strRef>
          </c:cat>
          <c:val>
            <c:numRef>
              <c:f>'Sheet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FE8-4102-AB44-224CE19CB1F4}"/>
            </c:ext>
          </c:extLst>
        </c:ser>
        <c:dLbls>
          <c:dLblPos val="outEnd"/>
          <c:showLegendKey val="0"/>
          <c:showVal val="1"/>
          <c:showCatName val="0"/>
          <c:showSerName val="0"/>
          <c:showPercent val="0"/>
          <c:showBubbleSize val="0"/>
        </c:dLbls>
        <c:gapWidth val="182"/>
        <c:axId val="1230115199"/>
        <c:axId val="1230129599"/>
      </c:barChart>
      <c:catAx>
        <c:axId val="123011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9599"/>
        <c:crosses val="autoZero"/>
        <c:auto val="1"/>
        <c:lblAlgn val="ctr"/>
        <c:lblOffset val="100"/>
        <c:noMultiLvlLbl val="0"/>
      </c:catAx>
      <c:valAx>
        <c:axId val="1230129599"/>
        <c:scaling>
          <c:orientation val="minMax"/>
        </c:scaling>
        <c:delete val="1"/>
        <c:axPos val="b"/>
        <c:numFmt formatCode="&quot;$&quot;0.0,&quot;k&quot;" sourceLinked="1"/>
        <c:majorTickMark val="none"/>
        <c:minorTickMark val="none"/>
        <c:tickLblPos val="nextTo"/>
        <c:crossAx val="12301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EEA9C78-3EA1-40AA-A548-F834746EE1D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EEA9C78-3EA1-40AA-A548-F834746EE1DE}">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spPr>
              <a:noFill/>
            </cx:spPr>
            <cx:txPr>
              <a:bodyPr spcFirstLastPara="1" vertOverflow="ellipsis" horzOverflow="overflow" wrap="square" lIns="0" tIns="0" rIns="0" bIns="0" anchor="ctr" anchorCtr="1"/>
              <a:lstStyle/>
              <a:p>
                <a:pPr algn="ctr" rtl="0">
                  <a:defRPr sz="12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449999988"/>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19"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0</xdr:row>
      <xdr:rowOff>198121</xdr:rowOff>
    </xdr:from>
    <xdr:to>
      <xdr:col>7</xdr:col>
      <xdr:colOff>548640</xdr:colOff>
      <xdr:row>7</xdr:row>
      <xdr:rowOff>15241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ED35D81-971D-E820-E36C-32B7DCCF1B6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916680" y="198121"/>
              <a:ext cx="18440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13</xdr:row>
      <xdr:rowOff>15240</xdr:rowOff>
    </xdr:from>
    <xdr:to>
      <xdr:col>4</xdr:col>
      <xdr:colOff>228600</xdr:colOff>
      <xdr:row>18</xdr:row>
      <xdr:rowOff>0</xdr:rowOff>
    </xdr:to>
    <xdr:graphicFrame macro="">
      <xdr:nvGraphicFramePr>
        <xdr:cNvPr id="3" name="Chart 2">
          <a:extLst>
            <a:ext uri="{FF2B5EF4-FFF2-40B4-BE49-F238E27FC236}">
              <a16:creationId xmlns:a16="http://schemas.microsoft.com/office/drawing/2014/main" id="{DFD65B9A-641A-79BD-96CE-1C84DBE26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156210</xdr:colOff>
      <xdr:row>21</xdr:row>
      <xdr:rowOff>121920</xdr:rowOff>
    </xdr:from>
    <xdr:to>
      <xdr:col>6</xdr:col>
      <xdr:colOff>480060</xdr:colOff>
      <xdr:row>27</xdr:row>
      <xdr:rowOff>144780</xdr:rowOff>
    </xdr:to>
    <xdr:graphicFrame macro="">
      <xdr:nvGraphicFramePr>
        <xdr:cNvPr id="4" name="Chart 3">
          <a:extLst>
            <a:ext uri="{FF2B5EF4-FFF2-40B4-BE49-F238E27FC236}">
              <a16:creationId xmlns:a16="http://schemas.microsoft.com/office/drawing/2014/main" id="{33AD6CDC-4292-293F-D5E6-60140B66E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110490</xdr:colOff>
      <xdr:row>31</xdr:row>
      <xdr:rowOff>83820</xdr:rowOff>
    </xdr:from>
    <xdr:to>
      <xdr:col>7</xdr:col>
      <xdr:colOff>182880</xdr:colOff>
      <xdr:row>45</xdr:row>
      <xdr:rowOff>45720</xdr:rowOff>
    </xdr:to>
    <xdr:graphicFrame macro="">
      <xdr:nvGraphicFramePr>
        <xdr:cNvPr id="5" name="Chart 4">
          <a:extLst>
            <a:ext uri="{FF2B5EF4-FFF2-40B4-BE49-F238E27FC236}">
              <a16:creationId xmlns:a16="http://schemas.microsoft.com/office/drawing/2014/main" id="{11DACE6A-4061-39FB-7E06-3E27CB00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392430</xdr:colOff>
      <xdr:row>52</xdr:row>
      <xdr:rowOff>0</xdr:rowOff>
    </xdr:from>
    <xdr:to>
      <xdr:col>9</xdr:col>
      <xdr:colOff>217170</xdr:colOff>
      <xdr:row>63</xdr:row>
      <xdr:rowOff>190500</xdr:rowOff>
    </xdr:to>
    <xdr:graphicFrame macro="">
      <xdr:nvGraphicFramePr>
        <xdr:cNvPr id="6" name="Chart 5">
          <a:extLst>
            <a:ext uri="{FF2B5EF4-FFF2-40B4-BE49-F238E27FC236}">
              <a16:creationId xmlns:a16="http://schemas.microsoft.com/office/drawing/2014/main" id="{8B2F0FBE-0818-866A-00AC-B5D25D4F1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70</xdr:row>
      <xdr:rowOff>60960</xdr:rowOff>
    </xdr:from>
    <xdr:to>
      <xdr:col>6</xdr:col>
      <xdr:colOff>64770</xdr:colOff>
      <xdr:row>77</xdr:row>
      <xdr:rowOff>129540</xdr:rowOff>
    </xdr:to>
    <xdr:graphicFrame macro="">
      <xdr:nvGraphicFramePr>
        <xdr:cNvPr id="9" name="Chart 8">
          <a:extLst>
            <a:ext uri="{FF2B5EF4-FFF2-40B4-BE49-F238E27FC236}">
              <a16:creationId xmlns:a16="http://schemas.microsoft.com/office/drawing/2014/main" id="{0A8472B0-21A1-7208-4F03-EE408775A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274320</xdr:colOff>
      <xdr:row>81</xdr:row>
      <xdr:rowOff>137160</xdr:rowOff>
    </xdr:from>
    <xdr:to>
      <xdr:col>9</xdr:col>
      <xdr:colOff>342900</xdr:colOff>
      <xdr:row>87</xdr:row>
      <xdr:rowOff>60960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C561326-B70F-95A3-E413-6BBF57421C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03420" y="16443960"/>
              <a:ext cx="2080260" cy="1135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167640</xdr:colOff>
      <xdr:row>98</xdr:row>
      <xdr:rowOff>7620</xdr:rowOff>
    </xdr:from>
    <xdr:to>
      <xdr:col>4</xdr:col>
      <xdr:colOff>281940</xdr:colOff>
      <xdr:row>102</xdr:row>
      <xdr:rowOff>198120</xdr:rowOff>
    </xdr:to>
    <xdr:graphicFrame macro="">
      <xdr:nvGraphicFramePr>
        <xdr:cNvPr id="11" name="Chart 10">
          <a:extLst>
            <a:ext uri="{FF2B5EF4-FFF2-40B4-BE49-F238E27FC236}">
              <a16:creationId xmlns:a16="http://schemas.microsoft.com/office/drawing/2014/main" id="{8D7FC04C-EA2A-04A3-5D1E-E268DC582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57150</xdr:colOff>
      <xdr:row>107</xdr:row>
      <xdr:rowOff>22860</xdr:rowOff>
    </xdr:from>
    <xdr:to>
      <xdr:col>4</xdr:col>
      <xdr:colOff>228600</xdr:colOff>
      <xdr:row>112</xdr:row>
      <xdr:rowOff>137160</xdr:rowOff>
    </xdr:to>
    <xdr:graphicFrame macro="">
      <xdr:nvGraphicFramePr>
        <xdr:cNvPr id="12" name="Chart 11">
          <a:extLst>
            <a:ext uri="{FF2B5EF4-FFF2-40B4-BE49-F238E27FC236}">
              <a16:creationId xmlns:a16="http://schemas.microsoft.com/office/drawing/2014/main" id="{1E2B7B5D-9033-01B9-F97E-D38AA5459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373380</xdr:colOff>
      <xdr:row>11</xdr:row>
      <xdr:rowOff>60961</xdr:rowOff>
    </xdr:from>
    <xdr:to>
      <xdr:col>8</xdr:col>
      <xdr:colOff>190500</xdr:colOff>
      <xdr:row>17</xdr:row>
      <xdr:rowOff>38101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B922365A-FA6C-4403-36B0-E4585A74C48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320540" y="22860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9</xdr:row>
      <xdr:rowOff>76200</xdr:rowOff>
    </xdr:from>
    <xdr:to>
      <xdr:col>11</xdr:col>
      <xdr:colOff>243840</xdr:colOff>
      <xdr:row>22</xdr:row>
      <xdr:rowOff>142875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A2FD789-BDF4-198D-0AE1-E4C396E1DD7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85560" y="1905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xdr:colOff>
      <xdr:row>90</xdr:row>
      <xdr:rowOff>15240</xdr:rowOff>
    </xdr:from>
    <xdr:to>
      <xdr:col>4</xdr:col>
      <xdr:colOff>594360</xdr:colOff>
      <xdr:row>95</xdr:row>
      <xdr:rowOff>190500</xdr:rowOff>
    </xdr:to>
    <xdr:graphicFrame macro="">
      <xdr:nvGraphicFramePr>
        <xdr:cNvPr id="8" name="Chart 7">
          <a:extLst>
            <a:ext uri="{FF2B5EF4-FFF2-40B4-BE49-F238E27FC236}">
              <a16:creationId xmlns:a16="http://schemas.microsoft.com/office/drawing/2014/main" id="{8857A02C-DC9D-0AD0-6BA1-15CE97EE0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610928</xdr:colOff>
      <xdr:row>2</xdr:row>
      <xdr:rowOff>193734</xdr:rowOff>
    </xdr:from>
    <xdr:to>
      <xdr:col>30</xdr:col>
      <xdr:colOff>556231</xdr:colOff>
      <xdr:row>44</xdr:row>
      <xdr:rowOff>42334</xdr:rowOff>
    </xdr:to>
    <xdr:sp macro="" textlink="">
      <xdr:nvSpPr>
        <xdr:cNvPr id="2" name="Rectangle 1">
          <a:extLst>
            <a:ext uri="{FF2B5EF4-FFF2-40B4-BE49-F238E27FC236}">
              <a16:creationId xmlns:a16="http://schemas.microsoft.com/office/drawing/2014/main" id="{5E70ED28-D00F-9733-76C2-5361005E1494}"/>
            </a:ext>
          </a:extLst>
        </xdr:cNvPr>
        <xdr:cNvSpPr>
          <a:spLocks noChangeAspect="1"/>
        </xdr:cNvSpPr>
      </xdr:nvSpPr>
      <xdr:spPr>
        <a:xfrm>
          <a:off x="6029595" y="588845"/>
          <a:ext cx="14846636" cy="814593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9</xdr:col>
      <xdr:colOff>13764</xdr:colOff>
      <xdr:row>3</xdr:row>
      <xdr:rowOff>37906</xdr:rowOff>
    </xdr:from>
    <xdr:to>
      <xdr:col>12</xdr:col>
      <xdr:colOff>218648</xdr:colOff>
      <xdr:row>42</xdr:row>
      <xdr:rowOff>133732</xdr:rowOff>
    </xdr:to>
    <xdr:sp macro="" textlink="">
      <xdr:nvSpPr>
        <xdr:cNvPr id="4" name="Rectangle: Top Corners Rounded 3">
          <a:extLst>
            <a:ext uri="{FF2B5EF4-FFF2-40B4-BE49-F238E27FC236}">
              <a16:creationId xmlns:a16="http://schemas.microsoft.com/office/drawing/2014/main" id="{00AC7982-B64E-2CBF-04E1-B721F20CFCEC}"/>
            </a:ext>
          </a:extLst>
        </xdr:cNvPr>
        <xdr:cNvSpPr/>
      </xdr:nvSpPr>
      <xdr:spPr>
        <a:xfrm rot="5400000">
          <a:off x="3327960" y="3412377"/>
          <a:ext cx="7800492" cy="2236884"/>
        </a:xfrm>
        <a:prstGeom prst="round2SameRect">
          <a:avLst>
            <a:gd name="adj1" fmla="val 1477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136966</xdr:colOff>
      <xdr:row>3</xdr:row>
      <xdr:rowOff>70649</xdr:rowOff>
    </xdr:from>
    <xdr:to>
      <xdr:col>12</xdr:col>
      <xdr:colOff>26130</xdr:colOff>
      <xdr:row>5</xdr:row>
      <xdr:rowOff>154923</xdr:rowOff>
    </xdr:to>
    <xdr:sp macro="" textlink="">
      <xdr:nvSpPr>
        <xdr:cNvPr id="5" name="TextBox 4">
          <a:extLst>
            <a:ext uri="{FF2B5EF4-FFF2-40B4-BE49-F238E27FC236}">
              <a16:creationId xmlns:a16="http://schemas.microsoft.com/office/drawing/2014/main" id="{38BE5F57-38C0-C8C5-A1DA-EB1608E05CC1}"/>
            </a:ext>
          </a:extLst>
        </xdr:cNvPr>
        <xdr:cNvSpPr txBox="1"/>
      </xdr:nvSpPr>
      <xdr:spPr>
        <a:xfrm>
          <a:off x="6232966" y="663316"/>
          <a:ext cx="1921164" cy="47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9</xdr:col>
      <xdr:colOff>433985</xdr:colOff>
      <xdr:row>5</xdr:row>
      <xdr:rowOff>140272</xdr:rowOff>
    </xdr:from>
    <xdr:to>
      <xdr:col>11</xdr:col>
      <xdr:colOff>483390</xdr:colOff>
      <xdr:row>6</xdr:row>
      <xdr:rowOff>116130</xdr:rowOff>
    </xdr:to>
    <xdr:sp macro="" textlink="">
      <xdr:nvSpPr>
        <xdr:cNvPr id="6" name="TextBox 5">
          <a:extLst>
            <a:ext uri="{FF2B5EF4-FFF2-40B4-BE49-F238E27FC236}">
              <a16:creationId xmlns:a16="http://schemas.microsoft.com/office/drawing/2014/main" id="{EBBEE78A-3CF9-44BD-B7A0-F9FF4A16F756}"/>
            </a:ext>
          </a:extLst>
        </xdr:cNvPr>
        <xdr:cNvSpPr txBox="1"/>
      </xdr:nvSpPr>
      <xdr:spPr>
        <a:xfrm>
          <a:off x="6529985" y="1128050"/>
          <a:ext cx="1404072" cy="17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6">
                  <a:lumMod val="50000"/>
                </a:schemeClr>
              </a:solidFill>
              <a:latin typeface="Aptos Display" panose="020B0004020202020204" pitchFamily="34" charset="0"/>
              <a:ea typeface="Segoe UI Black" panose="020B0A02040204020203" pitchFamily="34" charset="0"/>
            </a:rPr>
            <a:t>India'sLast</a:t>
          </a:r>
          <a:r>
            <a:rPr lang="en-IN" sz="1200" b="1" baseline="0">
              <a:solidFill>
                <a:schemeClr val="accent6">
                  <a:lumMod val="50000"/>
                </a:schemeClr>
              </a:solidFill>
              <a:latin typeface="Aptos Display" panose="020B0004020202020204" pitchFamily="34" charset="0"/>
              <a:ea typeface="Segoe UI Black" panose="020B0A02040204020203" pitchFamily="34" charset="0"/>
            </a:rPr>
            <a:t> Minute </a:t>
          </a:r>
        </a:p>
        <a:p>
          <a:pPr algn="ctr"/>
          <a:endParaRPr lang="en-IN" sz="40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12</xdr:col>
      <xdr:colOff>267809</xdr:colOff>
      <xdr:row>5</xdr:row>
      <xdr:rowOff>119534</xdr:rowOff>
    </xdr:from>
    <xdr:to>
      <xdr:col>16</xdr:col>
      <xdr:colOff>314397</xdr:colOff>
      <xdr:row>10</xdr:row>
      <xdr:rowOff>174613</xdr:rowOff>
    </xdr:to>
    <xdr:sp macro="" textlink="">
      <xdr:nvSpPr>
        <xdr:cNvPr id="7" name="Rectangle: Rounded Corners 6">
          <a:extLst>
            <a:ext uri="{FF2B5EF4-FFF2-40B4-BE49-F238E27FC236}">
              <a16:creationId xmlns:a16="http://schemas.microsoft.com/office/drawing/2014/main" id="{1A514BC5-BF7D-298D-DE3C-F946412C4A0E}"/>
            </a:ext>
          </a:extLst>
        </xdr:cNvPr>
        <xdr:cNvSpPr/>
      </xdr:nvSpPr>
      <xdr:spPr>
        <a:xfrm>
          <a:off x="8348553" y="1094185"/>
          <a:ext cx="2740170" cy="1029730"/>
        </a:xfrm>
        <a:prstGeom prst="roundRect">
          <a:avLst/>
        </a:prstGeom>
        <a:gradFill>
          <a:gsLst>
            <a:gs pos="0">
              <a:srgbClr val="FFB200">
                <a:alpha val="60000"/>
              </a:srgbClr>
            </a:gs>
            <a:gs pos="40000">
              <a:schemeClr val="accent6">
                <a:lumMod val="75000"/>
                <a:alpha val="45000"/>
              </a:schemeClr>
            </a:gs>
            <a:gs pos="77000">
              <a:schemeClr val="accent6">
                <a:lumMod val="50000"/>
                <a:alpha val="50000"/>
              </a:schemeClr>
            </a:gs>
            <a:gs pos="100000">
              <a:schemeClr val="accent6">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616776</xdr:colOff>
      <xdr:row>5</xdr:row>
      <xdr:rowOff>66371</xdr:rowOff>
    </xdr:from>
    <xdr:to>
      <xdr:col>20</xdr:col>
      <xdr:colOff>663364</xdr:colOff>
      <xdr:row>10</xdr:row>
      <xdr:rowOff>121450</xdr:rowOff>
    </xdr:to>
    <xdr:sp macro="" textlink="">
      <xdr:nvSpPr>
        <xdr:cNvPr id="8" name="Rectangle: Rounded Corners 7">
          <a:extLst>
            <a:ext uri="{FF2B5EF4-FFF2-40B4-BE49-F238E27FC236}">
              <a16:creationId xmlns:a16="http://schemas.microsoft.com/office/drawing/2014/main" id="{B81C91CA-024C-4B27-BA65-930F0EF0D217}"/>
            </a:ext>
          </a:extLst>
        </xdr:cNvPr>
        <xdr:cNvSpPr/>
      </xdr:nvSpPr>
      <xdr:spPr>
        <a:xfrm>
          <a:off x="11391102" y="1041022"/>
          <a:ext cx="2740169" cy="1029730"/>
        </a:xfrm>
        <a:prstGeom prst="roundRect">
          <a:avLst>
            <a:gd name="adj" fmla="val 322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480461</xdr:colOff>
      <xdr:row>11</xdr:row>
      <xdr:rowOff>193810</xdr:rowOff>
    </xdr:from>
    <xdr:to>
      <xdr:col>16</xdr:col>
      <xdr:colOff>527049</xdr:colOff>
      <xdr:row>17</xdr:row>
      <xdr:rowOff>50386</xdr:rowOff>
    </xdr:to>
    <xdr:sp macro="" textlink="">
      <xdr:nvSpPr>
        <xdr:cNvPr id="9" name="Rectangle: Rounded Corners 8">
          <a:extLst>
            <a:ext uri="{FF2B5EF4-FFF2-40B4-BE49-F238E27FC236}">
              <a16:creationId xmlns:a16="http://schemas.microsoft.com/office/drawing/2014/main" id="{B1DFA9A7-353D-4721-9A78-68E00E02E8A1}"/>
            </a:ext>
          </a:extLst>
        </xdr:cNvPr>
        <xdr:cNvSpPr/>
      </xdr:nvSpPr>
      <xdr:spPr>
        <a:xfrm>
          <a:off x="8561205" y="2338043"/>
          <a:ext cx="2740170" cy="1026157"/>
        </a:xfrm>
        <a:prstGeom prst="roundRect">
          <a:avLst>
            <a:gd name="adj" fmla="val 505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599055</xdr:colOff>
      <xdr:row>12</xdr:row>
      <xdr:rowOff>52043</xdr:rowOff>
    </xdr:from>
    <xdr:to>
      <xdr:col>20</xdr:col>
      <xdr:colOff>645643</xdr:colOff>
      <xdr:row>17</xdr:row>
      <xdr:rowOff>103549</xdr:rowOff>
    </xdr:to>
    <xdr:sp macro="" textlink="">
      <xdr:nvSpPr>
        <xdr:cNvPr id="10" name="Rectangle: Rounded Corners 9">
          <a:extLst>
            <a:ext uri="{FF2B5EF4-FFF2-40B4-BE49-F238E27FC236}">
              <a16:creationId xmlns:a16="http://schemas.microsoft.com/office/drawing/2014/main" id="{55B52A77-7C54-4FE1-B452-821711C13498}"/>
            </a:ext>
          </a:extLst>
        </xdr:cNvPr>
        <xdr:cNvSpPr/>
      </xdr:nvSpPr>
      <xdr:spPr>
        <a:xfrm>
          <a:off x="11373381" y="2391206"/>
          <a:ext cx="2740169" cy="1026157"/>
        </a:xfrm>
        <a:prstGeom prst="roundRect">
          <a:avLst>
            <a:gd name="adj" fmla="val 42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217714</xdr:colOff>
      <xdr:row>22</xdr:row>
      <xdr:rowOff>6404</xdr:rowOff>
    </xdr:from>
    <xdr:ext cx="184731" cy="264560"/>
    <xdr:sp macro="" textlink="">
      <xdr:nvSpPr>
        <xdr:cNvPr id="12" name="TextBox 11">
          <a:extLst>
            <a:ext uri="{FF2B5EF4-FFF2-40B4-BE49-F238E27FC236}">
              <a16:creationId xmlns:a16="http://schemas.microsoft.com/office/drawing/2014/main" id="{A44EF788-5118-F1EE-8B07-246226AE43E0}"/>
            </a:ext>
          </a:extLst>
        </xdr:cNvPr>
        <xdr:cNvSpPr txBox="1"/>
      </xdr:nvSpPr>
      <xdr:spPr>
        <a:xfrm>
          <a:off x="10303008" y="43734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430080</xdr:colOff>
      <xdr:row>5</xdr:row>
      <xdr:rowOff>169683</xdr:rowOff>
    </xdr:from>
    <xdr:to>
      <xdr:col>14</xdr:col>
      <xdr:colOff>455766</xdr:colOff>
      <xdr:row>7</xdr:row>
      <xdr:rowOff>161121</xdr:rowOff>
    </xdr:to>
    <xdr:sp macro="" textlink="'Sheet design'!A7">
      <xdr:nvSpPr>
        <xdr:cNvPr id="11" name="TextBox 10">
          <a:extLst>
            <a:ext uri="{FF2B5EF4-FFF2-40B4-BE49-F238E27FC236}">
              <a16:creationId xmlns:a16="http://schemas.microsoft.com/office/drawing/2014/main" id="{C3B658BF-ED3F-3DAD-63C8-B343582B59DB}"/>
            </a:ext>
          </a:extLst>
        </xdr:cNvPr>
        <xdr:cNvSpPr txBox="1"/>
      </xdr:nvSpPr>
      <xdr:spPr>
        <a:xfrm>
          <a:off x="8510824" y="1144334"/>
          <a:ext cx="1372477" cy="38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E24A34-B41D-4E46-AA01-6EADC5DF9AD5}"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US" sz="2400">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12</xdr:col>
      <xdr:colOff>582403</xdr:colOff>
      <xdr:row>8</xdr:row>
      <xdr:rowOff>84131</xdr:rowOff>
    </xdr:from>
    <xdr:ext cx="1087348" cy="297004"/>
    <xdr:sp macro="" textlink="">
      <xdr:nvSpPr>
        <xdr:cNvPr id="14" name="TextBox 13">
          <a:extLst>
            <a:ext uri="{FF2B5EF4-FFF2-40B4-BE49-F238E27FC236}">
              <a16:creationId xmlns:a16="http://schemas.microsoft.com/office/drawing/2014/main" id="{A74359A5-E2CD-F19C-108C-5E673A249940}"/>
            </a:ext>
          </a:extLst>
        </xdr:cNvPr>
        <xdr:cNvSpPr txBox="1"/>
      </xdr:nvSpPr>
      <xdr:spPr>
        <a:xfrm>
          <a:off x="8663147" y="1643573"/>
          <a:ext cx="1087348"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16</xdr:col>
      <xdr:colOff>540467</xdr:colOff>
      <xdr:row>5</xdr:row>
      <xdr:rowOff>134241</xdr:rowOff>
    </xdr:from>
    <xdr:to>
      <xdr:col>18</xdr:col>
      <xdr:colOff>566154</xdr:colOff>
      <xdr:row>7</xdr:row>
      <xdr:rowOff>125679</xdr:rowOff>
    </xdr:to>
    <xdr:sp macro="" textlink="'Sheet design'!B7">
      <xdr:nvSpPr>
        <xdr:cNvPr id="15" name="TextBox 14">
          <a:extLst>
            <a:ext uri="{FF2B5EF4-FFF2-40B4-BE49-F238E27FC236}">
              <a16:creationId xmlns:a16="http://schemas.microsoft.com/office/drawing/2014/main" id="{C03C9C46-2F6D-4E29-B1A0-7699934EBD1F}"/>
            </a:ext>
          </a:extLst>
        </xdr:cNvPr>
        <xdr:cNvSpPr txBox="1"/>
      </xdr:nvSpPr>
      <xdr:spPr>
        <a:xfrm>
          <a:off x="11314793" y="1108892"/>
          <a:ext cx="1372477" cy="38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162BEB-5125-4D57-8440-CCE6B9CB4777}"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$141</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17</xdr:col>
      <xdr:colOff>48067</xdr:colOff>
      <xdr:row>8</xdr:row>
      <xdr:rowOff>37220</xdr:rowOff>
    </xdr:from>
    <xdr:ext cx="1087348" cy="297004"/>
    <xdr:sp macro="" textlink="">
      <xdr:nvSpPr>
        <xdr:cNvPr id="17" name="TextBox 16">
          <a:extLst>
            <a:ext uri="{FF2B5EF4-FFF2-40B4-BE49-F238E27FC236}">
              <a16:creationId xmlns:a16="http://schemas.microsoft.com/office/drawing/2014/main" id="{A9C8A030-9478-4A08-A096-CB84CBA65761}"/>
            </a:ext>
          </a:extLst>
        </xdr:cNvPr>
        <xdr:cNvSpPr txBox="1"/>
      </xdr:nvSpPr>
      <xdr:spPr>
        <a:xfrm>
          <a:off x="11495788" y="1596662"/>
          <a:ext cx="1087348"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12</xdr:col>
      <xdr:colOff>669014</xdr:colOff>
      <xdr:row>12</xdr:row>
      <xdr:rowOff>76975</xdr:rowOff>
    </xdr:from>
    <xdr:to>
      <xdr:col>14</xdr:col>
      <xdr:colOff>400173</xdr:colOff>
      <xdr:row>14</xdr:row>
      <xdr:rowOff>68414</xdr:rowOff>
    </xdr:to>
    <xdr:sp macro="" textlink="'Sheet design'!C7">
      <xdr:nvSpPr>
        <xdr:cNvPr id="18" name="TextBox 17">
          <a:extLst>
            <a:ext uri="{FF2B5EF4-FFF2-40B4-BE49-F238E27FC236}">
              <a16:creationId xmlns:a16="http://schemas.microsoft.com/office/drawing/2014/main" id="{544C3DE2-EB06-44EE-8FA8-CA10EAE61382}"/>
            </a:ext>
          </a:extLst>
        </xdr:cNvPr>
        <xdr:cNvSpPr txBox="1"/>
      </xdr:nvSpPr>
      <xdr:spPr>
        <a:xfrm>
          <a:off x="8749758" y="2416138"/>
          <a:ext cx="1077950" cy="38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35B7DD-AA6F-4401-A9C3-8E6C06881060}"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8523</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12</xdr:col>
      <xdr:colOff>604463</xdr:colOff>
      <xdr:row>15</xdr:row>
      <xdr:rowOff>4248</xdr:rowOff>
    </xdr:from>
    <xdr:ext cx="1202075" cy="297004"/>
    <xdr:sp macro="" textlink="">
      <xdr:nvSpPr>
        <xdr:cNvPr id="21" name="TextBox 20">
          <a:extLst>
            <a:ext uri="{FF2B5EF4-FFF2-40B4-BE49-F238E27FC236}">
              <a16:creationId xmlns:a16="http://schemas.microsoft.com/office/drawing/2014/main" id="{E7274C6F-7426-417D-9A6E-8DCAF2522437}"/>
            </a:ext>
          </a:extLst>
        </xdr:cNvPr>
        <xdr:cNvSpPr txBox="1"/>
      </xdr:nvSpPr>
      <xdr:spPr>
        <a:xfrm>
          <a:off x="8685207" y="2928201"/>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17</xdr:col>
      <xdr:colOff>69967</xdr:colOff>
      <xdr:row>12</xdr:row>
      <xdr:rowOff>165062</xdr:rowOff>
    </xdr:from>
    <xdr:to>
      <xdr:col>18</xdr:col>
      <xdr:colOff>468946</xdr:colOff>
      <xdr:row>14</xdr:row>
      <xdr:rowOff>156501</xdr:rowOff>
    </xdr:to>
    <xdr:sp macro="" textlink="'Sheet design'!D7">
      <xdr:nvSpPr>
        <xdr:cNvPr id="22" name="TextBox 21">
          <a:extLst>
            <a:ext uri="{FF2B5EF4-FFF2-40B4-BE49-F238E27FC236}">
              <a16:creationId xmlns:a16="http://schemas.microsoft.com/office/drawing/2014/main" id="{660FBEEF-8B43-4383-B8B0-FB216DE8DB31}"/>
            </a:ext>
          </a:extLst>
        </xdr:cNvPr>
        <xdr:cNvSpPr txBox="1"/>
      </xdr:nvSpPr>
      <xdr:spPr>
        <a:xfrm>
          <a:off x="11517688" y="2504225"/>
          <a:ext cx="1072374" cy="38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DFE630-5CFC-4BBE-BEE8-58F0D4C76D8A}"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4.0</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16</xdr:col>
      <xdr:colOff>616410</xdr:colOff>
      <xdr:row>15</xdr:row>
      <xdr:rowOff>59202</xdr:rowOff>
    </xdr:from>
    <xdr:ext cx="1476054" cy="297004"/>
    <xdr:sp macro="" textlink="">
      <xdr:nvSpPr>
        <xdr:cNvPr id="24" name="TextBox 23">
          <a:extLst>
            <a:ext uri="{FF2B5EF4-FFF2-40B4-BE49-F238E27FC236}">
              <a16:creationId xmlns:a16="http://schemas.microsoft.com/office/drawing/2014/main" id="{2900F196-5652-4B73-8681-22D6748E450D}"/>
            </a:ext>
          </a:extLst>
        </xdr:cNvPr>
        <xdr:cNvSpPr txBox="1"/>
      </xdr:nvSpPr>
      <xdr:spPr>
        <a:xfrm>
          <a:off x="11390736" y="2983155"/>
          <a:ext cx="147605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RATING</a:t>
          </a:r>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9</xdr:col>
      <xdr:colOff>35986</xdr:colOff>
      <xdr:row>8</xdr:row>
      <xdr:rowOff>98778</xdr:rowOff>
    </xdr:from>
    <xdr:to>
      <xdr:col>12</xdr:col>
      <xdr:colOff>142312</xdr:colOff>
      <xdr:row>14</xdr:row>
      <xdr:rowOff>84666</xdr:rowOff>
    </xdr:to>
    <mc:AlternateContent xmlns:mc="http://schemas.openxmlformats.org/markup-compatibility/2006" xmlns:a14="http://schemas.microsoft.com/office/drawing/2010/main">
      <mc:Choice Requires="a14">
        <xdr:graphicFrame macro="">
          <xdr:nvGraphicFramePr>
            <xdr:cNvPr id="25" name="Outlet Size 1">
              <a:extLst>
                <a:ext uri="{FF2B5EF4-FFF2-40B4-BE49-F238E27FC236}">
                  <a16:creationId xmlns:a16="http://schemas.microsoft.com/office/drawing/2014/main" id="{3D85A72F-1BC5-4304-A3B7-C9CEC3067A7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098856" y="1900549"/>
              <a:ext cx="2127282" cy="1280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129225</xdr:colOff>
      <xdr:row>5</xdr:row>
      <xdr:rowOff>65928</xdr:rowOff>
    </xdr:from>
    <xdr:to>
      <xdr:col>20</xdr:col>
      <xdr:colOff>580012</xdr:colOff>
      <xdr:row>7</xdr:row>
      <xdr:rowOff>116418</xdr:rowOff>
    </xdr:to>
    <xdr:pic>
      <xdr:nvPicPr>
        <xdr:cNvPr id="26" name="Picture 25">
          <a:extLst>
            <a:ext uri="{FF2B5EF4-FFF2-40B4-BE49-F238E27FC236}">
              <a16:creationId xmlns:a16="http://schemas.microsoft.com/office/drawing/2014/main" id="{6DE6D004-9F71-CA7E-0C7F-83891E31C5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97132" y="1040579"/>
          <a:ext cx="450787" cy="440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165605</xdr:colOff>
      <xdr:row>12</xdr:row>
      <xdr:rowOff>0</xdr:rowOff>
    </xdr:from>
    <xdr:to>
      <xdr:col>16</xdr:col>
      <xdr:colOff>514305</xdr:colOff>
      <xdr:row>13</xdr:row>
      <xdr:rowOff>150079</xdr:rowOff>
    </xdr:to>
    <xdr:pic>
      <xdr:nvPicPr>
        <xdr:cNvPr id="28" name="Picture 27">
          <a:extLst>
            <a:ext uri="{FF2B5EF4-FFF2-40B4-BE49-F238E27FC236}">
              <a16:creationId xmlns:a16="http://schemas.microsoft.com/office/drawing/2014/main" id="{3AA0DE19-0FFB-2AD5-5A90-2296964CF3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939931" y="2339163"/>
          <a:ext cx="348700" cy="3450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343866</xdr:colOff>
      <xdr:row>11</xdr:row>
      <xdr:rowOff>161210</xdr:rowOff>
    </xdr:from>
    <xdr:to>
      <xdr:col>20</xdr:col>
      <xdr:colOff>615568</xdr:colOff>
      <xdr:row>13</xdr:row>
      <xdr:rowOff>32971</xdr:rowOff>
    </xdr:to>
    <xdr:pic>
      <xdr:nvPicPr>
        <xdr:cNvPr id="29" name="Picture 28">
          <a:extLst>
            <a:ext uri="{FF2B5EF4-FFF2-40B4-BE49-F238E27FC236}">
              <a16:creationId xmlns:a16="http://schemas.microsoft.com/office/drawing/2014/main" id="{A1AA106B-4B70-8075-8BB0-8F5C494132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V="1">
          <a:off x="13811773" y="2305443"/>
          <a:ext cx="271702" cy="261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509130</xdr:colOff>
      <xdr:row>5</xdr:row>
      <xdr:rowOff>191125</xdr:rowOff>
    </xdr:from>
    <xdr:to>
      <xdr:col>16</xdr:col>
      <xdr:colOff>195329</xdr:colOff>
      <xdr:row>7</xdr:row>
      <xdr:rowOff>156166</xdr:rowOff>
    </xdr:to>
    <xdr:pic>
      <xdr:nvPicPr>
        <xdr:cNvPr id="31" name="Picture 30">
          <a:extLst>
            <a:ext uri="{FF2B5EF4-FFF2-40B4-BE49-F238E27FC236}">
              <a16:creationId xmlns:a16="http://schemas.microsoft.com/office/drawing/2014/main" id="{2F9E6DC4-A4E3-09D9-E7E5-CCB2E853F03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10060" y="1165776"/>
          <a:ext cx="359595" cy="3549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372140</xdr:colOff>
      <xdr:row>18</xdr:row>
      <xdr:rowOff>106326</xdr:rowOff>
    </xdr:from>
    <xdr:to>
      <xdr:col>21</xdr:col>
      <xdr:colOff>222929</xdr:colOff>
      <xdr:row>43</xdr:row>
      <xdr:rowOff>88606</xdr:rowOff>
    </xdr:to>
    <xdr:sp macro="" textlink="">
      <xdr:nvSpPr>
        <xdr:cNvPr id="32" name="Rectangle: Rounded Corners 31">
          <a:extLst>
            <a:ext uri="{FF2B5EF4-FFF2-40B4-BE49-F238E27FC236}">
              <a16:creationId xmlns:a16="http://schemas.microsoft.com/office/drawing/2014/main" id="{E1C628D3-88B6-4BC3-A6ED-22B7733A3C40}"/>
            </a:ext>
          </a:extLst>
        </xdr:cNvPr>
        <xdr:cNvSpPr/>
      </xdr:nvSpPr>
      <xdr:spPr>
        <a:xfrm>
          <a:off x="8452884" y="3615070"/>
          <a:ext cx="5911347" cy="4855536"/>
        </a:xfrm>
        <a:prstGeom prst="roundRect">
          <a:avLst>
            <a:gd name="adj" fmla="val 4279"/>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148509</xdr:colOff>
      <xdr:row>23</xdr:row>
      <xdr:rowOff>160773</xdr:rowOff>
    </xdr:from>
    <xdr:to>
      <xdr:col>16</xdr:col>
      <xdr:colOff>458339</xdr:colOff>
      <xdr:row>33</xdr:row>
      <xdr:rowOff>184442</xdr:rowOff>
    </xdr:to>
    <xdr:graphicFrame macro="">
      <xdr:nvGraphicFramePr>
        <xdr:cNvPr id="33" name="Chart 32">
          <a:extLst>
            <a:ext uri="{FF2B5EF4-FFF2-40B4-BE49-F238E27FC236}">
              <a16:creationId xmlns:a16="http://schemas.microsoft.com/office/drawing/2014/main" id="{6BD3D588-9C3B-4E36-AC5B-89E564E71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576982</xdr:colOff>
      <xdr:row>21</xdr:row>
      <xdr:rowOff>198323</xdr:rowOff>
    </xdr:from>
    <xdr:ext cx="1202075" cy="297004"/>
    <xdr:sp macro="" textlink="">
      <xdr:nvSpPr>
        <xdr:cNvPr id="36" name="TextBox 35">
          <a:extLst>
            <a:ext uri="{FF2B5EF4-FFF2-40B4-BE49-F238E27FC236}">
              <a16:creationId xmlns:a16="http://schemas.microsoft.com/office/drawing/2014/main" id="{3F379170-1CFB-42DF-8115-1181C5541D8B}"/>
            </a:ext>
          </a:extLst>
        </xdr:cNvPr>
        <xdr:cNvSpPr txBox="1"/>
      </xdr:nvSpPr>
      <xdr:spPr>
        <a:xfrm>
          <a:off x="8679260" y="4452019"/>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FAT </a:t>
          </a:r>
          <a:r>
            <a:rPr lang="en-IN" sz="1200" baseline="0">
              <a:solidFill>
                <a:schemeClr val="bg2">
                  <a:lumMod val="25000"/>
                </a:schemeClr>
              </a:solidFill>
              <a:latin typeface="Segoe UI Semibold" panose="020B0702040204020203" pitchFamily="34" charset="0"/>
              <a:ea typeface="+mn-ea"/>
              <a:cs typeface="Segoe UI Semibold" panose="020B0702040204020203" pitchFamily="34" charset="0"/>
            </a:rPr>
            <a:t>CONTENT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16</xdr:col>
      <xdr:colOff>634232</xdr:colOff>
      <xdr:row>18</xdr:row>
      <xdr:rowOff>106326</xdr:rowOff>
    </xdr:from>
    <xdr:to>
      <xdr:col>16</xdr:col>
      <xdr:colOff>634232</xdr:colOff>
      <xdr:row>43</xdr:row>
      <xdr:rowOff>88606</xdr:rowOff>
    </xdr:to>
    <xdr:cxnSp macro="">
      <xdr:nvCxnSpPr>
        <xdr:cNvPr id="41" name="Straight Connector 40">
          <a:extLst>
            <a:ext uri="{FF2B5EF4-FFF2-40B4-BE49-F238E27FC236}">
              <a16:creationId xmlns:a16="http://schemas.microsoft.com/office/drawing/2014/main" id="{B0BEA012-4D76-3B51-31A6-FC0063712486}"/>
            </a:ext>
          </a:extLst>
        </xdr:cNvPr>
        <xdr:cNvCxnSpPr>
          <a:stCxn id="32" idx="0"/>
          <a:endCxn id="32" idx="2"/>
        </xdr:cNvCxnSpPr>
      </xdr:nvCxnSpPr>
      <xdr:spPr>
        <a:xfrm>
          <a:off x="11408558" y="3615070"/>
          <a:ext cx="0" cy="485553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638432</xdr:colOff>
      <xdr:row>33</xdr:row>
      <xdr:rowOff>82379</xdr:rowOff>
    </xdr:from>
    <xdr:to>
      <xdr:col>17</xdr:col>
      <xdr:colOff>123567</xdr:colOff>
      <xdr:row>33</xdr:row>
      <xdr:rowOff>82379</xdr:rowOff>
    </xdr:to>
    <xdr:cxnSp macro="">
      <xdr:nvCxnSpPr>
        <xdr:cNvPr id="42" name="Straight Connector 41">
          <a:extLst>
            <a:ext uri="{FF2B5EF4-FFF2-40B4-BE49-F238E27FC236}">
              <a16:creationId xmlns:a16="http://schemas.microsoft.com/office/drawing/2014/main" id="{6D293EB2-63C2-4804-810B-895FDAEABD5F}"/>
            </a:ext>
          </a:extLst>
        </xdr:cNvPr>
        <xdr:cNvCxnSpPr/>
      </xdr:nvCxnSpPr>
      <xdr:spPr>
        <a:xfrm>
          <a:off x="8793891" y="6878595"/>
          <a:ext cx="2883244"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67519</xdr:colOff>
      <xdr:row>34</xdr:row>
      <xdr:rowOff>124046</xdr:rowOff>
    </xdr:from>
    <xdr:to>
      <xdr:col>17</xdr:col>
      <xdr:colOff>144682</xdr:colOff>
      <xdr:row>43</xdr:row>
      <xdr:rowOff>17721</xdr:rowOff>
    </xdr:to>
    <xdr:graphicFrame macro="">
      <xdr:nvGraphicFramePr>
        <xdr:cNvPr id="50" name="Chart 49">
          <a:extLst>
            <a:ext uri="{FF2B5EF4-FFF2-40B4-BE49-F238E27FC236}">
              <a16:creationId xmlns:a16="http://schemas.microsoft.com/office/drawing/2014/main" id="{1F2E0A0D-9003-48C3-A0FC-96B2C49DC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265813</xdr:colOff>
      <xdr:row>4</xdr:row>
      <xdr:rowOff>949</xdr:rowOff>
    </xdr:from>
    <xdr:to>
      <xdr:col>30</xdr:col>
      <xdr:colOff>460744</xdr:colOff>
      <xdr:row>43</xdr:row>
      <xdr:rowOff>123502</xdr:rowOff>
    </xdr:to>
    <xdr:sp macro="" textlink="">
      <xdr:nvSpPr>
        <xdr:cNvPr id="58" name="Rectangle: Rounded Corners 57">
          <a:extLst>
            <a:ext uri="{FF2B5EF4-FFF2-40B4-BE49-F238E27FC236}">
              <a16:creationId xmlns:a16="http://schemas.microsoft.com/office/drawing/2014/main" id="{ADE9D39A-013B-4117-B111-5FAE2246341B}"/>
            </a:ext>
          </a:extLst>
        </xdr:cNvPr>
        <xdr:cNvSpPr/>
      </xdr:nvSpPr>
      <xdr:spPr>
        <a:xfrm>
          <a:off x="14298336" y="798118"/>
          <a:ext cx="6208870" cy="7894953"/>
        </a:xfrm>
        <a:prstGeom prst="roundRect">
          <a:avLst>
            <a:gd name="adj" fmla="val 42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489045</xdr:colOff>
      <xdr:row>7</xdr:row>
      <xdr:rowOff>113731</xdr:rowOff>
    </xdr:from>
    <xdr:to>
      <xdr:col>30</xdr:col>
      <xdr:colOff>568656</xdr:colOff>
      <xdr:row>20</xdr:row>
      <xdr:rowOff>77820</xdr:rowOff>
    </xdr:to>
    <xdr:graphicFrame macro="">
      <xdr:nvGraphicFramePr>
        <xdr:cNvPr id="56" name="Chart 55">
          <a:extLst>
            <a:ext uri="{FF2B5EF4-FFF2-40B4-BE49-F238E27FC236}">
              <a16:creationId xmlns:a16="http://schemas.microsoft.com/office/drawing/2014/main" id="{3365BB5F-8BD8-4360-BBC5-8A49EAB2D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544429</xdr:colOff>
      <xdr:row>33</xdr:row>
      <xdr:rowOff>128794</xdr:rowOff>
    </xdr:from>
    <xdr:ext cx="1202075" cy="297004"/>
    <xdr:sp macro="" textlink="">
      <xdr:nvSpPr>
        <xdr:cNvPr id="53" name="TextBox 52">
          <a:extLst>
            <a:ext uri="{FF2B5EF4-FFF2-40B4-BE49-F238E27FC236}">
              <a16:creationId xmlns:a16="http://schemas.microsoft.com/office/drawing/2014/main" id="{80635E87-F402-4E27-A1A3-FD51BCDA3531}"/>
            </a:ext>
          </a:extLst>
        </xdr:cNvPr>
        <xdr:cNvSpPr txBox="1"/>
      </xdr:nvSpPr>
      <xdr:spPr>
        <a:xfrm>
          <a:off x="8646707" y="6813174"/>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FAT </a:t>
          </a:r>
          <a:r>
            <a:rPr lang="en-IN" sz="1200" baseline="0">
              <a:solidFill>
                <a:schemeClr val="bg2">
                  <a:lumMod val="25000"/>
                </a:schemeClr>
              </a:solidFill>
              <a:latin typeface="Segoe UI Semibold" panose="020B0702040204020203" pitchFamily="34" charset="0"/>
              <a:ea typeface="+mn-ea"/>
              <a:cs typeface="Segoe UI Semibold" panose="020B0702040204020203" pitchFamily="34" charset="0"/>
            </a:rPr>
            <a:t>by outlet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17</xdr:col>
      <xdr:colOff>169939</xdr:colOff>
      <xdr:row>22</xdr:row>
      <xdr:rowOff>3482</xdr:rowOff>
    </xdr:from>
    <xdr:ext cx="1202075" cy="297004"/>
    <xdr:sp macro="" textlink="">
      <xdr:nvSpPr>
        <xdr:cNvPr id="54" name="TextBox 53">
          <a:extLst>
            <a:ext uri="{FF2B5EF4-FFF2-40B4-BE49-F238E27FC236}">
              <a16:creationId xmlns:a16="http://schemas.microsoft.com/office/drawing/2014/main" id="{8859FD95-F2C2-4AAE-B689-D4087D4F09D1}"/>
            </a:ext>
          </a:extLst>
        </xdr:cNvPr>
        <xdr:cNvSpPr txBox="1"/>
      </xdr:nvSpPr>
      <xdr:spPr>
        <a:xfrm>
          <a:off x="11648167" y="4459735"/>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ITEM TYPE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17</xdr:col>
      <xdr:colOff>218167</xdr:colOff>
      <xdr:row>23</xdr:row>
      <xdr:rowOff>157810</xdr:rowOff>
    </xdr:from>
    <xdr:to>
      <xdr:col>21</xdr:col>
      <xdr:colOff>212203</xdr:colOff>
      <xdr:row>43</xdr:row>
      <xdr:rowOff>88605</xdr:rowOff>
    </xdr:to>
    <xdr:graphicFrame macro="">
      <xdr:nvGraphicFramePr>
        <xdr:cNvPr id="55" name="Chart 54">
          <a:extLst>
            <a:ext uri="{FF2B5EF4-FFF2-40B4-BE49-F238E27FC236}">
              <a16:creationId xmlns:a16="http://schemas.microsoft.com/office/drawing/2014/main" id="{73439A2F-6D23-4D8C-B7F0-D03A11E2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21</xdr:col>
      <xdr:colOff>480987</xdr:colOff>
      <xdr:row>4</xdr:row>
      <xdr:rowOff>191728</xdr:rowOff>
    </xdr:from>
    <xdr:ext cx="1975611" cy="297004"/>
    <xdr:sp macro="" textlink="">
      <xdr:nvSpPr>
        <xdr:cNvPr id="60" name="TextBox 59">
          <a:extLst>
            <a:ext uri="{FF2B5EF4-FFF2-40B4-BE49-F238E27FC236}">
              <a16:creationId xmlns:a16="http://schemas.microsoft.com/office/drawing/2014/main" id="{33FA0A2B-EAB4-4AA6-A61D-43C0B8FDAAAB}"/>
            </a:ext>
          </a:extLst>
        </xdr:cNvPr>
        <xdr:cNvSpPr txBox="1"/>
      </xdr:nvSpPr>
      <xdr:spPr>
        <a:xfrm>
          <a:off x="14572300" y="965101"/>
          <a:ext cx="197561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OUTLET ESTABLISHMENT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21</xdr:col>
      <xdr:colOff>60181</xdr:colOff>
      <xdr:row>21</xdr:row>
      <xdr:rowOff>146237</xdr:rowOff>
    </xdr:from>
    <xdr:ext cx="1805013" cy="138092"/>
    <xdr:sp macro="" textlink="">
      <xdr:nvSpPr>
        <xdr:cNvPr id="61" name="TextBox 60">
          <a:extLst>
            <a:ext uri="{FF2B5EF4-FFF2-40B4-BE49-F238E27FC236}">
              <a16:creationId xmlns:a16="http://schemas.microsoft.com/office/drawing/2014/main" id="{CBED02AD-3334-43EF-AA08-325E88D037B7}"/>
            </a:ext>
          </a:extLst>
        </xdr:cNvPr>
        <xdr:cNvSpPr txBox="1"/>
      </xdr:nvSpPr>
      <xdr:spPr>
        <a:xfrm>
          <a:off x="14151494" y="4206446"/>
          <a:ext cx="1805013" cy="13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OUTLETSIZE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21</xdr:col>
      <xdr:colOff>568342</xdr:colOff>
      <xdr:row>24</xdr:row>
      <xdr:rowOff>71713</xdr:rowOff>
    </xdr:from>
    <xdr:to>
      <xdr:col>25</xdr:col>
      <xdr:colOff>638282</xdr:colOff>
      <xdr:row>36</xdr:row>
      <xdr:rowOff>1594</xdr:rowOff>
    </xdr:to>
    <xdr:graphicFrame macro="">
      <xdr:nvGraphicFramePr>
        <xdr:cNvPr id="62" name="Chart 61">
          <a:extLst>
            <a:ext uri="{FF2B5EF4-FFF2-40B4-BE49-F238E27FC236}">
              <a16:creationId xmlns:a16="http://schemas.microsoft.com/office/drawing/2014/main" id="{ACA8CF38-CF84-4DAE-AC59-BE980332A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411892</xdr:colOff>
      <xdr:row>21</xdr:row>
      <xdr:rowOff>20594</xdr:rowOff>
    </xdr:from>
    <xdr:to>
      <xdr:col>30</xdr:col>
      <xdr:colOff>617838</xdr:colOff>
      <xdr:row>21</xdr:row>
      <xdr:rowOff>51486</xdr:rowOff>
    </xdr:to>
    <xdr:cxnSp macro="">
      <xdr:nvCxnSpPr>
        <xdr:cNvPr id="63" name="Straight Connector 62">
          <a:extLst>
            <a:ext uri="{FF2B5EF4-FFF2-40B4-BE49-F238E27FC236}">
              <a16:creationId xmlns:a16="http://schemas.microsoft.com/office/drawing/2014/main" id="{0997913A-FBB2-4440-8CCF-AE8BFE4E6A8B}"/>
            </a:ext>
          </a:extLst>
        </xdr:cNvPr>
        <xdr:cNvCxnSpPr/>
      </xdr:nvCxnSpPr>
      <xdr:spPr>
        <a:xfrm>
          <a:off x="14467703" y="4129216"/>
          <a:ext cx="6229865" cy="3089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194553</xdr:colOff>
      <xdr:row>21</xdr:row>
      <xdr:rowOff>16213</xdr:rowOff>
    </xdr:from>
    <xdr:to>
      <xdr:col>26</xdr:col>
      <xdr:colOff>230372</xdr:colOff>
      <xdr:row>36</xdr:row>
      <xdr:rowOff>159489</xdr:rowOff>
    </xdr:to>
    <xdr:cxnSp macro="">
      <xdr:nvCxnSpPr>
        <xdr:cNvPr id="66" name="Straight Connector 65">
          <a:extLst>
            <a:ext uri="{FF2B5EF4-FFF2-40B4-BE49-F238E27FC236}">
              <a16:creationId xmlns:a16="http://schemas.microsoft.com/office/drawing/2014/main" id="{EE2E958A-A575-40F6-AF1F-70B99512797A}"/>
            </a:ext>
          </a:extLst>
        </xdr:cNvPr>
        <xdr:cNvCxnSpPr/>
      </xdr:nvCxnSpPr>
      <xdr:spPr>
        <a:xfrm>
          <a:off x="17702832" y="4109748"/>
          <a:ext cx="35819" cy="306722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421532</xdr:colOff>
      <xdr:row>36</xdr:row>
      <xdr:rowOff>162127</xdr:rowOff>
    </xdr:from>
    <xdr:to>
      <xdr:col>30</xdr:col>
      <xdr:colOff>583659</xdr:colOff>
      <xdr:row>37</xdr:row>
      <xdr:rowOff>16213</xdr:rowOff>
    </xdr:to>
    <xdr:cxnSp macro="">
      <xdr:nvCxnSpPr>
        <xdr:cNvPr id="72" name="Straight Connector 71">
          <a:extLst>
            <a:ext uri="{FF2B5EF4-FFF2-40B4-BE49-F238E27FC236}">
              <a16:creationId xmlns:a16="http://schemas.microsoft.com/office/drawing/2014/main" id="{275E4E03-F13D-4BC4-9C47-65CE24C4FDA7}"/>
            </a:ext>
          </a:extLst>
        </xdr:cNvPr>
        <xdr:cNvCxnSpPr/>
      </xdr:nvCxnSpPr>
      <xdr:spPr>
        <a:xfrm flipV="1">
          <a:off x="14380723" y="7166042"/>
          <a:ext cx="6144638" cy="4863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296997</xdr:colOff>
      <xdr:row>23</xdr:row>
      <xdr:rowOff>47218</xdr:rowOff>
    </xdr:from>
    <xdr:to>
      <xdr:col>30</xdr:col>
      <xdr:colOff>467427</xdr:colOff>
      <xdr:row>36</xdr:row>
      <xdr:rowOff>38659</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3E01CA3-0CDE-491D-8B07-0E208F4814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731557" y="4603978"/>
              <a:ext cx="2852670" cy="2567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25</xdr:col>
      <xdr:colOff>613835</xdr:colOff>
      <xdr:row>21</xdr:row>
      <xdr:rowOff>137043</xdr:rowOff>
    </xdr:from>
    <xdr:ext cx="1805013" cy="138092"/>
    <xdr:sp macro="" textlink="">
      <xdr:nvSpPr>
        <xdr:cNvPr id="19" name="TextBox 18">
          <a:extLst>
            <a:ext uri="{FF2B5EF4-FFF2-40B4-BE49-F238E27FC236}">
              <a16:creationId xmlns:a16="http://schemas.microsoft.com/office/drawing/2014/main" id="{3C9DADFB-1384-4D77-BDD4-F3F41EF293BA}"/>
            </a:ext>
          </a:extLst>
        </xdr:cNvPr>
        <xdr:cNvSpPr txBox="1"/>
      </xdr:nvSpPr>
      <xdr:spPr>
        <a:xfrm>
          <a:off x="17231920" y="4222660"/>
          <a:ext cx="1805013" cy="13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 LOCTION</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21</xdr:col>
      <xdr:colOff>27913</xdr:colOff>
      <xdr:row>36</xdr:row>
      <xdr:rowOff>157679</xdr:rowOff>
    </xdr:from>
    <xdr:ext cx="1805013" cy="347833"/>
    <xdr:sp macro="" textlink="">
      <xdr:nvSpPr>
        <xdr:cNvPr id="23" name="TextBox 22">
          <a:extLst>
            <a:ext uri="{FF2B5EF4-FFF2-40B4-BE49-F238E27FC236}">
              <a16:creationId xmlns:a16="http://schemas.microsoft.com/office/drawing/2014/main" id="{70658619-C4BB-4DC6-8B39-E7C9EE490D70}"/>
            </a:ext>
          </a:extLst>
        </xdr:cNvPr>
        <xdr:cNvSpPr txBox="1"/>
      </xdr:nvSpPr>
      <xdr:spPr>
        <a:xfrm>
          <a:off x="14177050" y="7376626"/>
          <a:ext cx="1805013" cy="3478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 Type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25</xdr:col>
      <xdr:colOff>194930</xdr:colOff>
      <xdr:row>37</xdr:row>
      <xdr:rowOff>35441</xdr:rowOff>
    </xdr:from>
    <xdr:to>
      <xdr:col>27</xdr:col>
      <xdr:colOff>549349</xdr:colOff>
      <xdr:row>43</xdr:row>
      <xdr:rowOff>17721</xdr:rowOff>
    </xdr:to>
    <xdr:graphicFrame macro="">
      <xdr:nvGraphicFramePr>
        <xdr:cNvPr id="30" name="Chart 29">
          <a:extLst>
            <a:ext uri="{FF2B5EF4-FFF2-40B4-BE49-F238E27FC236}">
              <a16:creationId xmlns:a16="http://schemas.microsoft.com/office/drawing/2014/main" id="{75C1EC8D-EC54-47B9-AAF0-564BBA4BE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22</xdr:col>
      <xdr:colOff>416682</xdr:colOff>
      <xdr:row>42</xdr:row>
      <xdr:rowOff>82374</xdr:rowOff>
    </xdr:from>
    <xdr:ext cx="1805013" cy="347833"/>
    <xdr:sp macro="" textlink="">
      <xdr:nvSpPr>
        <xdr:cNvPr id="35" name="TextBox 34">
          <a:extLst>
            <a:ext uri="{FF2B5EF4-FFF2-40B4-BE49-F238E27FC236}">
              <a16:creationId xmlns:a16="http://schemas.microsoft.com/office/drawing/2014/main" id="{08F6F558-F158-42B5-967F-8A1A2A637141}"/>
            </a:ext>
          </a:extLst>
        </xdr:cNvPr>
        <xdr:cNvSpPr txBox="1"/>
      </xdr:nvSpPr>
      <xdr:spPr>
        <a:xfrm>
          <a:off x="15117420" y="8452651"/>
          <a:ext cx="1805013" cy="3478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TotaType</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25</xdr:col>
      <xdr:colOff>25458</xdr:colOff>
      <xdr:row>42</xdr:row>
      <xdr:rowOff>28667</xdr:rowOff>
    </xdr:from>
    <xdr:ext cx="1805013" cy="326569"/>
    <xdr:sp macro="" textlink="">
      <xdr:nvSpPr>
        <xdr:cNvPr id="37" name="TextBox 36">
          <a:extLst>
            <a:ext uri="{FF2B5EF4-FFF2-40B4-BE49-F238E27FC236}">
              <a16:creationId xmlns:a16="http://schemas.microsoft.com/office/drawing/2014/main" id="{C32153A0-AB89-4853-B1F8-6D8A82FDD635}"/>
            </a:ext>
          </a:extLst>
        </xdr:cNvPr>
        <xdr:cNvSpPr txBox="1"/>
      </xdr:nvSpPr>
      <xdr:spPr>
        <a:xfrm>
          <a:off x="16730843" y="8398944"/>
          <a:ext cx="1805013" cy="3265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Avg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27</xdr:col>
      <xdr:colOff>530902</xdr:colOff>
      <xdr:row>37</xdr:row>
      <xdr:rowOff>124047</xdr:rowOff>
    </xdr:from>
    <xdr:to>
      <xdr:col>30</xdr:col>
      <xdr:colOff>337280</xdr:colOff>
      <xdr:row>42</xdr:row>
      <xdr:rowOff>159488</xdr:rowOff>
    </xdr:to>
    <xdr:graphicFrame macro="">
      <xdr:nvGraphicFramePr>
        <xdr:cNvPr id="38" name="Chart 37">
          <a:extLst>
            <a:ext uri="{FF2B5EF4-FFF2-40B4-BE49-F238E27FC236}">
              <a16:creationId xmlns:a16="http://schemas.microsoft.com/office/drawing/2014/main" id="{9FE860BD-3B0F-4A8A-A357-1AAF93DD5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27</xdr:col>
      <xdr:colOff>532278</xdr:colOff>
      <xdr:row>42</xdr:row>
      <xdr:rowOff>80194</xdr:rowOff>
    </xdr:from>
    <xdr:ext cx="1805013" cy="326569"/>
    <xdr:sp macro="" textlink="">
      <xdr:nvSpPr>
        <xdr:cNvPr id="39" name="TextBox 38">
          <a:extLst>
            <a:ext uri="{FF2B5EF4-FFF2-40B4-BE49-F238E27FC236}">
              <a16:creationId xmlns:a16="http://schemas.microsoft.com/office/drawing/2014/main" id="{D4A96CF7-27C7-438A-ABB5-394234F165B5}"/>
            </a:ext>
          </a:extLst>
        </xdr:cNvPr>
        <xdr:cNvSpPr txBox="1"/>
      </xdr:nvSpPr>
      <xdr:spPr>
        <a:xfrm>
          <a:off x="18574093" y="8450471"/>
          <a:ext cx="1805013" cy="3265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No of Item</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9</xdr:col>
      <xdr:colOff>240081</xdr:colOff>
      <xdr:row>15</xdr:row>
      <xdr:rowOff>389</xdr:rowOff>
    </xdr:from>
    <xdr:to>
      <xdr:col>12</xdr:col>
      <xdr:colOff>44757</xdr:colOff>
      <xdr:row>21</xdr:row>
      <xdr:rowOff>27146</xdr:rowOff>
    </xdr:to>
    <mc:AlternateContent xmlns:mc="http://schemas.openxmlformats.org/markup-compatibility/2006" xmlns:a14="http://schemas.microsoft.com/office/drawing/2010/main">
      <mc:Choice Requires="a14">
        <xdr:graphicFrame macro="">
          <xdr:nvGraphicFramePr>
            <xdr:cNvPr id="47" name="Outlet Location Type 1">
              <a:extLst>
                <a:ext uri="{FF2B5EF4-FFF2-40B4-BE49-F238E27FC236}">
                  <a16:creationId xmlns:a16="http://schemas.microsoft.com/office/drawing/2014/main" id="{7BD997C3-F52C-4D66-95A0-787300D3077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336081" y="2963722"/>
              <a:ext cx="1836676" cy="121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230711</xdr:colOff>
      <xdr:row>21</xdr:row>
      <xdr:rowOff>61621</xdr:rowOff>
    </xdr:from>
    <xdr:to>
      <xdr:col>12</xdr:col>
      <xdr:colOff>59261</xdr:colOff>
      <xdr:row>34</xdr:row>
      <xdr:rowOff>176627</xdr:rowOff>
    </xdr:to>
    <mc:AlternateContent xmlns:mc="http://schemas.openxmlformats.org/markup-compatibility/2006" xmlns:a14="http://schemas.microsoft.com/office/drawing/2010/main">
      <mc:Choice Requires="a14">
        <xdr:graphicFrame macro="">
          <xdr:nvGraphicFramePr>
            <xdr:cNvPr id="48" name="Item Type 1">
              <a:extLst>
                <a:ext uri="{FF2B5EF4-FFF2-40B4-BE49-F238E27FC236}">
                  <a16:creationId xmlns:a16="http://schemas.microsoft.com/office/drawing/2014/main" id="{6E073ED9-8546-420A-A040-696A0459432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326711" y="4210288"/>
              <a:ext cx="1860550" cy="2683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326441</xdr:colOff>
      <xdr:row>6</xdr:row>
      <xdr:rowOff>169334</xdr:rowOff>
    </xdr:from>
    <xdr:to>
      <xdr:col>9</xdr:col>
      <xdr:colOff>636021</xdr:colOff>
      <xdr:row>8</xdr:row>
      <xdr:rowOff>82214</xdr:rowOff>
    </xdr:to>
    <xdr:pic>
      <xdr:nvPicPr>
        <xdr:cNvPr id="27" name="Picture 26">
          <a:extLst>
            <a:ext uri="{FF2B5EF4-FFF2-40B4-BE49-F238E27FC236}">
              <a16:creationId xmlns:a16="http://schemas.microsoft.com/office/drawing/2014/main" id="{128C0837-D641-F697-D2EC-E34752A7E98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flipH="1">
          <a:off x="6422441" y="1354667"/>
          <a:ext cx="309580" cy="307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231912</xdr:colOff>
      <xdr:row>38</xdr:row>
      <xdr:rowOff>10746</xdr:rowOff>
    </xdr:from>
    <xdr:to>
      <xdr:col>10</xdr:col>
      <xdr:colOff>133493</xdr:colOff>
      <xdr:row>40</xdr:row>
      <xdr:rowOff>187740</xdr:rowOff>
    </xdr:to>
    <xdr:pic>
      <xdr:nvPicPr>
        <xdr:cNvPr id="34" name="Picture 33">
          <a:hlinkClick xmlns:r="http://schemas.openxmlformats.org/officeDocument/2006/relationships" r:id="rId14"/>
          <a:extLst>
            <a:ext uri="{FF2B5EF4-FFF2-40B4-BE49-F238E27FC236}">
              <a16:creationId xmlns:a16="http://schemas.microsoft.com/office/drawing/2014/main" id="{F98A277C-A514-BCD7-6FDF-5FFC9E83A79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294782" y="7564485"/>
          <a:ext cx="575233" cy="574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463824</xdr:colOff>
      <xdr:row>38</xdr:row>
      <xdr:rowOff>44174</xdr:rowOff>
    </xdr:from>
    <xdr:to>
      <xdr:col>11</xdr:col>
      <xdr:colOff>419353</xdr:colOff>
      <xdr:row>41</xdr:row>
      <xdr:rowOff>77007</xdr:rowOff>
    </xdr:to>
    <xdr:pic>
      <xdr:nvPicPr>
        <xdr:cNvPr id="40" name="Picture 39">
          <a:hlinkClick xmlns:r="http://schemas.openxmlformats.org/officeDocument/2006/relationships" r:id="rId16"/>
          <a:extLst>
            <a:ext uri="{FF2B5EF4-FFF2-40B4-BE49-F238E27FC236}">
              <a16:creationId xmlns:a16="http://schemas.microsoft.com/office/drawing/2014/main" id="{31C2609E-A0A4-25F1-9BFB-E92527BC80F9}"/>
            </a:ext>
          </a:extLst>
        </xdr:cNvPr>
        <xdr:cNvPicPr>
          <a:picLocks noChangeAspect="1"/>
        </xdr:cNvPicPr>
      </xdr:nvPicPr>
      <xdr:blipFill>
        <a:blip xmlns:r="http://schemas.openxmlformats.org/officeDocument/2006/relationships" r:embed="rId17"/>
        <a:stretch>
          <a:fillRect/>
        </a:stretch>
      </xdr:blipFill>
      <xdr:spPr>
        <a:xfrm>
          <a:off x="7200346" y="7597913"/>
          <a:ext cx="629181" cy="629181"/>
        </a:xfrm>
        <a:prstGeom prst="rect">
          <a:avLst/>
        </a:prstGeom>
      </xdr:spPr>
    </xdr:pic>
    <xdr:clientData/>
  </xdr:twoCellAnchor>
  <xdr:twoCellAnchor>
    <xdr:from>
      <xdr:col>3</xdr:col>
      <xdr:colOff>530087</xdr:colOff>
      <xdr:row>14</xdr:row>
      <xdr:rowOff>77304</xdr:rowOff>
    </xdr:from>
    <xdr:to>
      <xdr:col>8</xdr:col>
      <xdr:colOff>298174</xdr:colOff>
      <xdr:row>19</xdr:row>
      <xdr:rowOff>1</xdr:rowOff>
    </xdr:to>
    <xdr:sp macro="" textlink="">
      <xdr:nvSpPr>
        <xdr:cNvPr id="43" name="TextBox 42">
          <a:extLst>
            <a:ext uri="{FF2B5EF4-FFF2-40B4-BE49-F238E27FC236}">
              <a16:creationId xmlns:a16="http://schemas.microsoft.com/office/drawing/2014/main" id="{27A3A602-A01C-4C5E-98AB-358978A1EEAB}"/>
            </a:ext>
          </a:extLst>
        </xdr:cNvPr>
        <xdr:cNvSpPr txBox="1"/>
      </xdr:nvSpPr>
      <xdr:spPr>
        <a:xfrm>
          <a:off x="2551044" y="2860261"/>
          <a:ext cx="3136347" cy="916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9</xdr:col>
      <xdr:colOff>658031</xdr:colOff>
      <xdr:row>6</xdr:row>
      <xdr:rowOff>146088</xdr:rowOff>
    </xdr:from>
    <xdr:to>
      <xdr:col>11</xdr:col>
      <xdr:colOff>361745</xdr:colOff>
      <xdr:row>8</xdr:row>
      <xdr:rowOff>108218</xdr:rowOff>
    </xdr:to>
    <xdr:pic>
      <xdr:nvPicPr>
        <xdr:cNvPr id="44" name="Picture 43">
          <a:extLst>
            <a:ext uri="{FF2B5EF4-FFF2-40B4-BE49-F238E27FC236}">
              <a16:creationId xmlns:a16="http://schemas.microsoft.com/office/drawing/2014/main" id="{4E69AAF8-FFC6-5D86-2366-F6D3A73EB23A}"/>
            </a:ext>
          </a:extLst>
        </xdr:cNvPr>
        <xdr:cNvPicPr>
          <a:picLocks noChangeAspect="1"/>
        </xdr:cNvPicPr>
      </xdr:nvPicPr>
      <xdr:blipFill>
        <a:blip xmlns:r="http://schemas.openxmlformats.org/officeDocument/2006/relationships" r:embed="rId18"/>
        <a:stretch>
          <a:fillRect/>
        </a:stretch>
      </xdr:blipFill>
      <xdr:spPr>
        <a:xfrm>
          <a:off x="6754031" y="1331421"/>
          <a:ext cx="1058381" cy="357241"/>
        </a:xfrm>
        <a:prstGeom prst="rect">
          <a:avLst/>
        </a:prstGeom>
      </xdr:spPr>
    </xdr:pic>
    <xdr:clientData/>
  </xdr:twoCellAnchor>
  <xdr:twoCellAnchor>
    <xdr:from>
      <xdr:col>21</xdr:col>
      <xdr:colOff>491906</xdr:colOff>
      <xdr:row>38</xdr:row>
      <xdr:rowOff>46111</xdr:rowOff>
    </xdr:from>
    <xdr:to>
      <xdr:col>24</xdr:col>
      <xdr:colOff>648128</xdr:colOff>
      <xdr:row>43</xdr:row>
      <xdr:rowOff>112294</xdr:rowOff>
    </xdr:to>
    <xdr:graphicFrame macro="">
      <xdr:nvGraphicFramePr>
        <xdr:cNvPr id="45" name="Chart 44">
          <a:extLst>
            <a:ext uri="{FF2B5EF4-FFF2-40B4-BE49-F238E27FC236}">
              <a16:creationId xmlns:a16="http://schemas.microsoft.com/office/drawing/2014/main" id="{F5412ADD-3377-4939-8357-EC98760AB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8</xdr:col>
      <xdr:colOff>490555</xdr:colOff>
      <xdr:row>40</xdr:row>
      <xdr:rowOff>54242</xdr:rowOff>
    </xdr:from>
    <xdr:ext cx="1805013" cy="566647"/>
    <xdr:sp macro="" textlink="">
      <xdr:nvSpPr>
        <xdr:cNvPr id="46" name="TextBox 45">
          <a:extLst>
            <a:ext uri="{FF2B5EF4-FFF2-40B4-BE49-F238E27FC236}">
              <a16:creationId xmlns:a16="http://schemas.microsoft.com/office/drawing/2014/main" id="{7C803A68-E5E0-490C-A6DB-72E049A9DE4C}"/>
            </a:ext>
          </a:extLst>
        </xdr:cNvPr>
        <xdr:cNvSpPr txBox="1"/>
      </xdr:nvSpPr>
      <xdr:spPr>
        <a:xfrm>
          <a:off x="5909222" y="7956464"/>
          <a:ext cx="1805013" cy="5666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Created by = Prachi Pathare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2.536662500002" createdVersion="8" refreshedVersion="8" minRefreshableVersion="3" recordCount="8524" xr:uid="{DCE19760-F422-424E-906D-151D704D7CB7}">
  <cacheSource type="worksheet">
    <worksheetSource name="Table1"/>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ount="85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Blank="1" containsMixedTypes="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392413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r>
    <x v="2"/>
    <x v="8523"/>
    <m/>
    <x v="16"/>
    <x v="9"/>
    <m/>
    <x v="3"/>
    <x v="3"/>
    <x v="4"/>
    <m/>
    <s v="8524/1463*1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4528B-5900-4F83-A43D-2C28F107855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A108:B112" firstHeaderRow="1" firstDataRow="1" firstDataCol="1"/>
  <pivotFields count="13">
    <pivotField showAll="0">
      <items count="4">
        <item x="0"/>
        <item x="1"/>
        <item x="2"/>
        <item t="default"/>
      </items>
    </pivotField>
    <pivotField dataField="1" showAll="0"/>
    <pivotField showAll="0"/>
    <pivotField showAll="0"/>
    <pivotField showAll="0" sortType="ascending"/>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x="1"/>
        <item x="0"/>
        <item h="1" x="4"/>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Nums" baseField="8" baseItem="0"/>
  </dataFields>
  <formats count="21">
    <format dxfId="20">
      <pivotArea type="all" dataOnly="0"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0" type="button" dataOnly="0" labelOnly="1" outline="0"/>
    </format>
    <format dxfId="13">
      <pivotArea dataOnly="0" labelOnly="1" grandRow="1" outline="0"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6" type="button" dataOnly="0" labelOnly="1" outline="0"/>
    </format>
    <format dxfId="8">
      <pivotArea outline="0" collapsedLevelsAreSubtotals="1" fieldPosition="0"/>
    </format>
    <format dxfId="7">
      <pivotArea collapsedLevelsAreSubtotals="1" fieldPosition="0">
        <references count="1">
          <reference field="8" count="4">
            <x v="0"/>
            <x v="1"/>
            <x v="2"/>
            <x v="3"/>
          </reference>
        </references>
      </pivotArea>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outline="0" axis="axisValues" fieldPosition="0"/>
    </format>
    <format dxfId="2">
      <pivotArea dataOnly="0" labelOnly="1" fieldPosition="0">
        <references count="1">
          <reference field="8" count="0"/>
        </references>
      </pivotArea>
    </format>
    <format dxfId="1">
      <pivotArea dataOnly="0" labelOnly="1" outline="0" axis="axisValues" fieldPosition="0"/>
    </format>
    <format dxfId="0">
      <pivotArea dataOnly="0" labelOnly="1" outline="0" axis="axisValues" fieldPosition="0"/>
    </format>
  </formats>
  <chartFormats count="2">
    <chartFormat chart="56"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1D9171-AB18-44BE-9C8F-55CCEF6B59D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71:B74" firstHeaderRow="1" firstDataRow="1" firstDataCol="1"/>
  <pivotFields count="13">
    <pivotField showAll="0">
      <items count="4">
        <item x="0"/>
        <item x="1"/>
        <item x="2"/>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showAll="0">
      <items count="5">
        <item x="0"/>
        <item x="2"/>
        <item x="1"/>
        <item x="3"/>
        <item t="default"/>
      </items>
    </pivotField>
    <pivotField axis="axisRow" showAll="0">
      <items count="5">
        <item x="2"/>
        <item x="0"/>
        <item x="1"/>
        <item h="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4">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0" type="button" dataOnly="0" labelOnly="1" outline="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7" type="button" dataOnly="0" labelOnly="1" outline="0" axis="axisRow" fieldPosition="0"/>
    </format>
    <format dxfId="22">
      <pivotArea dataOnly="0" labelOnly="1" fieldPosition="0">
        <references count="1">
          <reference field="7" count="0"/>
        </references>
      </pivotArea>
    </format>
    <format dxfId="21">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 chart="34" format="10">
      <pivotArea type="data" outline="0" fieldPosition="0">
        <references count="2">
          <reference field="4294967294" count="1" selected="0">
            <x v="0"/>
          </reference>
          <reference field="7" count="1" selected="0">
            <x v="0"/>
          </reference>
        </references>
      </pivotArea>
    </chartFormat>
    <chartFormat chart="34" format="11">
      <pivotArea type="data" outline="0" fieldPosition="0">
        <references count="2">
          <reference field="4294967294" count="1" selected="0">
            <x v="0"/>
          </reference>
          <reference field="7" count="1" selected="0">
            <x v="1"/>
          </reference>
        </references>
      </pivotArea>
    </chartFormat>
    <chartFormat chart="34" format="12">
      <pivotArea type="data" outline="0" fieldPosition="0">
        <references count="2">
          <reference field="4294967294" count="1" selected="0">
            <x v="0"/>
          </reference>
          <reference field="7" count="1" selected="0">
            <x v="2"/>
          </reference>
        </references>
      </pivotArea>
    </chartFormat>
    <chartFormat chart="37" format="1">
      <pivotArea type="data" outline="0" fieldPosition="0">
        <references count="2">
          <reference field="4294967294" count="1" selected="0">
            <x v="0"/>
          </reference>
          <reference field="7" count="1" selected="0">
            <x v="0"/>
          </reference>
        </references>
      </pivotArea>
    </chartFormat>
    <chartFormat chart="37" format="2">
      <pivotArea type="data" outline="0" fieldPosition="0">
        <references count="2">
          <reference field="4294967294" count="1" selected="0">
            <x v="0"/>
          </reference>
          <reference field="7" count="1" selected="0">
            <x v="1"/>
          </reference>
        </references>
      </pivotArea>
    </chartFormat>
    <chartFormat chart="37" format="3">
      <pivotArea type="data" outline="0" fieldPosition="0">
        <references count="2">
          <reference field="4294967294" count="1" selected="0">
            <x v="0"/>
          </reference>
          <reference field="7" count="1" selected="0">
            <x v="2"/>
          </reference>
        </references>
      </pivotArea>
    </chartFormat>
    <chartFormat chart="37"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2C2513-8796-4E30-9B1F-75433EFCF17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91:B95" firstHeaderRow="1" firstDataRow="1" firstDataCol="1"/>
  <pivotFields count="13">
    <pivotField showAll="0">
      <items count="4">
        <item x="0"/>
        <item x="1"/>
        <item x="2"/>
        <item t="default"/>
      </items>
    </pivotField>
    <pivotField showAll="0"/>
    <pivotField showAll="0"/>
    <pivotField showAll="0"/>
    <pivotField showAll="0" sortType="ascending"/>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9">
    <format dxfId="53">
      <pivotArea type="all" dataOnly="0" outline="0"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0" type="button" dataOnly="0" labelOnly="1" outline="0"/>
    </format>
    <format dxfId="46">
      <pivotArea dataOnly="0" labelOnly="1" grandRow="1" outline="0" fieldPosition="0"/>
    </format>
    <format dxfId="45">
      <pivotArea outline="0" collapsedLevelsAreSubtotals="1" fieldPosition="0"/>
    </format>
    <format dxfId="44">
      <pivotArea type="all" dataOnly="0" outline="0" fieldPosition="0"/>
    </format>
    <format dxfId="43">
      <pivotArea outline="0" collapsedLevelsAreSubtotals="1" fieldPosition="0"/>
    </format>
    <format dxfId="42">
      <pivotArea field="6" type="button" dataOnly="0" labelOnly="1" outline="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outline="0" axis="axisValues" fieldPosition="0"/>
    </format>
    <format dxfId="35">
      <pivotArea dataOnly="0" labelOnly="1" outline="0" axis="axisValues" fieldPosition="0"/>
    </format>
  </formats>
  <chartFormats count="5">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8B3127-65D3-4981-A0B7-F4A76EF86E3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3:C27" firstHeaderRow="1" firstDataRow="2" firstDataCol="1"/>
  <pivotFields count="13">
    <pivotField axis="axisCol" showAll="0">
      <items count="4">
        <item x="0"/>
        <item x="1"/>
        <item x="2"/>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9">
    <format dxfId="72">
      <pivotArea type="all" dataOnly="0" outline="0"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0" type="button" dataOnly="0" labelOnly="1" outline="0" axis="axisCol"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axis="axisCol" fieldPosition="0"/>
    </format>
    <format dxfId="57">
      <pivotArea type="topRight" dataOnly="0" labelOnly="1" outline="0" fieldPosition="0"/>
    </format>
    <format dxfId="56">
      <pivotArea field="6" type="button" dataOnly="0" labelOnly="1" outline="0" axis="axisRow" fieldPosition="0"/>
    </format>
    <format dxfId="55">
      <pivotArea dataOnly="0" labelOnly="1" fieldPosition="0">
        <references count="1">
          <reference field="6" count="0"/>
        </references>
      </pivotArea>
    </format>
    <format dxfId="54">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3FC90-BE82-4E3B-AFD6-AC09C5626A9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53:B62" firstHeaderRow="1" firstDataRow="1" firstDataCol="1"/>
  <pivotFields count="13">
    <pivotField showAll="0">
      <items count="4">
        <item x="0"/>
        <item x="1"/>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7">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0" type="button" dataOnly="0" labelOnly="1" outline="0"/>
    </format>
    <format dxfId="82">
      <pivotArea dataOnly="0" labelOnly="1" grandRow="1" outline="0" fieldPosition="0"/>
    </format>
    <format dxfId="81">
      <pivotArea outline="0" collapsedLevelsAreSubtotals="1" fieldPosition="0"/>
    </format>
    <format dxfId="80">
      <pivotArea type="all" dataOnly="0" outline="0" fieldPosition="0"/>
    </format>
    <format dxfId="79">
      <pivotArea field="3" type="button" dataOnly="0" labelOnly="1" outline="0"/>
    </format>
    <format dxfId="78">
      <pivotArea dataOnly="0" fieldPosition="0">
        <references count="1">
          <reference field="4" count="0"/>
        </references>
      </pivotArea>
    </format>
    <format dxfId="77">
      <pivotArea type="all" dataOnly="0" outline="0" fieldPosition="0"/>
    </format>
    <format dxfId="76">
      <pivotArea outline="0" collapsedLevelsAreSubtotals="1" fieldPosition="0"/>
    </format>
    <format dxfId="75">
      <pivotArea field="4" type="button" dataOnly="0" labelOnly="1" outline="0" axis="axisRow" fieldPosition="0"/>
    </format>
    <format dxfId="74">
      <pivotArea dataOnly="0" labelOnly="1" fieldPosition="0">
        <references count="1">
          <reference field="4" count="0"/>
        </references>
      </pivotArea>
    </format>
    <format dxfId="7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83D23B-49DC-4A3C-A3DA-3D9F592B240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4:B16"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3">
    <format dxfId="102">
      <pivotArea type="all" dataOnly="0"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type="all" dataOnly="0" outline="0" fieldPosition="0"/>
    </format>
    <format dxfId="97">
      <pivotArea outline="0" collapsedLevelsAreSubtotals="1" fieldPosition="0"/>
    </format>
    <format dxfId="96">
      <pivotArea dataOnly="0" labelOnly="1" grandRow="1"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1E0BF-B597-4611-A410-EB98D83A6F1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location ref="A99:B103" firstHeaderRow="1" firstDataRow="1" firstDataCol="1"/>
  <pivotFields count="13">
    <pivotField showAll="0">
      <items count="4">
        <item x="0"/>
        <item x="1"/>
        <item x="2"/>
        <item t="default"/>
      </items>
    </pivotField>
    <pivotField showAll="0"/>
    <pivotField showAll="0"/>
    <pivotField showAll="0"/>
    <pivotField showAll="0" sortType="ascending"/>
    <pivotField showAll="0"/>
    <pivotField showAll="0">
      <items count="5">
        <item x="0"/>
        <item x="2"/>
        <item x="1"/>
        <item x="3"/>
        <item t="default"/>
      </items>
    </pivotField>
    <pivotField showAll="0">
      <items count="5">
        <item x="2"/>
        <item x="0"/>
        <item x="1"/>
        <item h="1"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0">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field="0" type="button" dataOnly="0" labelOnly="1" outline="0"/>
    </format>
    <format dxfId="115">
      <pivotArea dataOnly="0" labelOnly="1" grandRow="1" outline="0"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6" type="button" dataOnly="0" labelOnly="1" outline="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8" type="button" dataOnly="0" labelOnly="1" outline="0" axis="axisRow" fieldPosition="0"/>
    </format>
    <format dxfId="106">
      <pivotArea dataOnly="0" labelOnly="1" outline="0" axis="axisValues" fieldPosition="0"/>
    </format>
    <format dxfId="105">
      <pivotArea dataOnly="0" labelOnly="1" fieldPosition="0">
        <references count="1">
          <reference field="8" count="0"/>
        </references>
      </pivotArea>
    </format>
    <format dxfId="104">
      <pivotArea dataOnly="0" labelOnly="1" outline="0" axis="axisValues" fieldPosition="0"/>
    </format>
    <format dxfId="103">
      <pivotArea dataOnly="0" labelOnly="1" outline="0" axis="axisValues" fieldPosition="0"/>
    </format>
  </formats>
  <chartFormats count="4">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E2B61-A112-4039-B331-9CD057873BE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83:B86" firstHeaderRow="1" firstDataRow="1" firstDataCol="1"/>
  <pivotFields count="13">
    <pivotField showAll="0">
      <items count="4">
        <item x="0"/>
        <item x="1"/>
        <item x="2"/>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h="1" x="3"/>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14">
    <format dxfId="136">
      <pivotArea type="all" dataOnly="0"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0" type="button" dataOnly="0" labelOnly="1" outline="0"/>
    </format>
    <format dxfId="129">
      <pivotArea dataOnly="0" labelOnly="1" grandRow="1" outline="0" fieldPosition="0"/>
    </format>
    <format dxfId="128">
      <pivotArea outline="0" collapsedLevelsAreSubtotals="1" fieldPosition="0"/>
    </format>
    <format dxfId="127">
      <pivotArea type="all" dataOnly="0" outline="0" fieldPosition="0"/>
    </format>
    <format dxfId="126">
      <pivotArea outline="0" collapsedLevelsAreSubtotals="1" fieldPosition="0"/>
    </format>
    <format dxfId="125">
      <pivotArea field="6" type="button" dataOnly="0" labelOnly="1" outline="0" axis="axisRow" fieldPosition="0"/>
    </format>
    <format dxfId="124">
      <pivotArea dataOnly="0" labelOnly="1" fieldPosition="0">
        <references count="1">
          <reference field="6" count="0"/>
        </references>
      </pivotArea>
    </format>
    <format dxfId="12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E482AE-C17C-43E6-999F-1909A79C90F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2:B48" firstHeaderRow="1" firstDataRow="1" firstDataCol="1"/>
  <pivotFields count="13">
    <pivotField showAll="0">
      <items count="4">
        <item x="0"/>
        <item x="1"/>
        <item x="2"/>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4">
    <format dxfId="150">
      <pivotArea type="all" dataOnly="0" outline="0" fieldPosition="0"/>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type="all" dataOnly="0" outline="0" fieldPosition="0"/>
    </format>
    <format dxfId="145">
      <pivotArea outline="0" collapsedLevelsAreSubtotals="1" fieldPosition="0"/>
    </format>
    <format dxfId="144">
      <pivotArea field="0" type="button" dataOnly="0" labelOnly="1" outline="0"/>
    </format>
    <format dxfId="143">
      <pivotArea dataOnly="0" labelOnly="1" grandRow="1" outline="0"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field="3" type="button" dataOnly="0" labelOnly="1" outline="0" axis="axisRow" fieldPosition="0"/>
    </format>
    <format dxfId="138">
      <pivotArea dataOnly="0" labelOnly="1" fieldPosition="0">
        <references count="1">
          <reference field="3" count="0"/>
        </references>
      </pivotArea>
    </format>
    <format dxfId="13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478D38-EB7F-4AC7-B7D6-6AFEE1B4F7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3">
    <pivotField showAll="0"/>
    <pivotField dataField="1"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showAll="0"/>
    <pivotField showAll="0"/>
    <pivotField showAll="0"/>
    <pivotField dataField="1" showAll="0"/>
    <pivotField showAll="0"/>
  </pivotFields>
  <rowItems count="1">
    <i/>
  </rowItems>
  <colFields count="1">
    <field x="-2"/>
  </colFields>
  <colItems count="3">
    <i>
      <x/>
    </i>
    <i i="1">
      <x v="1"/>
    </i>
    <i i="2">
      <x v="2"/>
    </i>
  </colItems>
  <dataFields count="3">
    <dataField name="Sum of Sales" fld="11" baseField="0" baseItem="0"/>
    <dataField name="Average of Sales2" fld="11" subtotal="average" baseField="0" baseItem="1"/>
    <dataField name="Count of Sr no" fld="1" subtotal="count" baseField="0" baseItem="1"/>
  </dataFields>
  <formats count="9">
    <format dxfId="159">
      <pivotArea type="all" dataOnly="0" outline="0" fieldPosition="0"/>
    </format>
    <format dxfId="158">
      <pivotArea outline="0" collapsedLevelsAreSubtotals="1" fieldPosition="0"/>
    </format>
    <format dxfId="157">
      <pivotArea dataOnly="0" labelOnly="1" outline="0" fieldPosition="0">
        <references count="1">
          <reference field="4294967294" count="2">
            <x v="0"/>
            <x v="1"/>
          </reference>
        </references>
      </pivotArea>
    </format>
    <format dxfId="156">
      <pivotArea type="all" dataOnly="0" outline="0" fieldPosition="0"/>
    </format>
    <format dxfId="155">
      <pivotArea outline="0" collapsedLevelsAreSubtotals="1" fieldPosition="0"/>
    </format>
    <format dxfId="154">
      <pivotArea dataOnly="0" labelOnly="1" outline="0" fieldPosition="0">
        <references count="1">
          <reference field="4294967294" count="2">
            <x v="0"/>
            <x v="1"/>
          </reference>
        </references>
      </pivotArea>
    </format>
    <format dxfId="153">
      <pivotArea type="all" dataOnly="0" outline="0" fieldPosition="0"/>
    </format>
    <format dxfId="152">
      <pivotArea outline="0" collapsedLevelsAreSubtotals="1" fieldPosition="0"/>
    </format>
    <format dxfId="15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2145D7F-CF10-4751-9856-31F1640214F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0"/>
    <pivotTable tabId="2" name="PivotTable11"/>
  </pivotTables>
  <data>
    <tabular pivotCacheId="392413577">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E26D7F6-1C42-4EC6-83F2-5C17736F8931}" sourceName="Outlet Location Typ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9"/>
  </pivotTables>
  <data>
    <tabular pivotCacheId="392413577">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B423443-39FC-4F84-B18C-1FB639098CAC}" sourceName="Item Type">
  <pivotTables>
    <pivotTable tabId="2" name="PivotTable2"/>
  </pivotTables>
  <data>
    <tabular pivotCacheId="392413577">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59A449B-8045-4523-B8D3-19D626D1124E}" cache="Slicer_Outlet_Size" caption="Outlet Size" rowHeight="260350"/>
  <slicer name="Outlet Location Type" xr10:uid="{B9B73B8E-056B-4FFF-B07F-7788E5530EF4}" cache="Slicer_Outlet_Location_Type" caption="Outlet Location Type" rowHeight="260350"/>
  <slicer name="Item Type" xr10:uid="{1887A1F8-C1C4-417E-8386-FE95011C932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0FBE943-0A84-4B8A-8251-50A9E92A465F}" cache="Slicer_Outlet_Size" caption="Outlet Size" style="BLINKIT ANALYSIS" rowHeight="260350"/>
  <slicer name="Outlet Location Type 1" xr10:uid="{48420919-04A7-4531-B718-C2ED116AB44C}" cache="Slicer_Outlet_Location_Type" caption="Outlet Location" style="BLINKIT ANALYSIS" rowHeight="260350"/>
  <slicer name="Item Type 1" xr10:uid="{67B2445D-E050-45CC-91B1-9696BD153AF5}"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5" totalsRowCount="1">
  <autoFilter ref="A1:M8524" xr:uid="{52550E18-70A7-4097-88D2-EE317005B8D9}"/>
  <tableColumns count="13">
    <tableColumn id="1" xr3:uid="{22B530B0-CC0D-4E41-BE96-25D3885D6250}" name="Item Fat Content"/>
    <tableColumn id="14" xr3:uid="{A98C5E37-2423-4ABD-827F-7E4E5FD04FC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7999DC-5EEB-46B4-94E5-2060C92F05D3}">
  <we:reference id="wa104380526" version="1.2.0.0" store="en-US" storeType="OMEX"/>
  <we:alternateReferences>
    <we:reference id="wa104380526" version="1.2.0.0" store="wa104380526"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8A37-F374-4EE6-803B-E06014E6A213}">
  <dimension ref="A1:K114"/>
  <sheetViews>
    <sheetView workbookViewId="0"/>
  </sheetViews>
  <sheetFormatPr defaultRowHeight="15.6" x14ac:dyDescent="0.3"/>
  <cols>
    <col min="1" max="1" width="12.296875" bestFit="1" customWidth="1"/>
    <col min="2" max="2" width="11.3984375" bestFit="1" customWidth="1"/>
    <col min="3" max="3" width="7.3984375" bestFit="1" customWidth="1"/>
    <col min="4" max="4" width="6.796875" bestFit="1" customWidth="1"/>
  </cols>
  <sheetData>
    <row r="1" spans="1:5" ht="16.2" thickBot="1" x14ac:dyDescent="0.35"/>
    <row r="2" spans="1:5" ht="16.2" thickBot="1" x14ac:dyDescent="0.35">
      <c r="A2" s="55" t="s">
        <v>1614</v>
      </c>
      <c r="B2" s="56"/>
      <c r="C2" s="56"/>
      <c r="D2" s="57"/>
      <c r="E2" s="26"/>
    </row>
    <row r="3" spans="1:5" ht="16.2" thickBot="1" x14ac:dyDescent="0.35">
      <c r="A3" s="5" t="s">
        <v>1610</v>
      </c>
      <c r="B3" s="6" t="s">
        <v>1611</v>
      </c>
      <c r="C3" s="39" t="s">
        <v>1626</v>
      </c>
      <c r="D3" s="46" t="s">
        <v>1613</v>
      </c>
      <c r="E3" s="8"/>
    </row>
    <row r="4" spans="1:5" ht="16.2" thickBot="1" x14ac:dyDescent="0.35">
      <c r="A4" s="5">
        <v>1201681.4928000034</v>
      </c>
      <c r="B4" s="48">
        <v>140.99278338613203</v>
      </c>
      <c r="C4" s="6">
        <v>8523</v>
      </c>
      <c r="D4" s="6">
        <v>3.9658570925731196</v>
      </c>
      <c r="E4" s="8"/>
    </row>
    <row r="5" spans="1:5" x14ac:dyDescent="0.3">
      <c r="A5" s="2"/>
      <c r="B5" s="20"/>
      <c r="C5" s="20"/>
      <c r="D5" s="3"/>
      <c r="E5" s="8"/>
    </row>
    <row r="6" spans="1:5" ht="16.2" thickBot="1" x14ac:dyDescent="0.35">
      <c r="A6" s="2" t="s">
        <v>1610</v>
      </c>
      <c r="B6" s="20" t="s">
        <v>1611</v>
      </c>
      <c r="C6" s="20" t="s">
        <v>1612</v>
      </c>
      <c r="D6" s="3" t="s">
        <v>1613</v>
      </c>
      <c r="E6" s="8"/>
    </row>
    <row r="7" spans="1:5" ht="16.2" thickBot="1" x14ac:dyDescent="0.35">
      <c r="A7" s="7">
        <f>GETPIVOTDATA("Sum of Sales",$A$3)</f>
        <v>1201681.4928000034</v>
      </c>
      <c r="B7" s="4">
        <f>GETPIVOTDATA("Average of Sales2",$A$3)</f>
        <v>140.99278338613203</v>
      </c>
      <c r="C7" s="6">
        <f>GETPIVOTDATA("Count of Sr no",$A$3)</f>
        <v>8523</v>
      </c>
      <c r="D7" s="45">
        <f>D4</f>
        <v>3.9658570925731196</v>
      </c>
      <c r="E7" s="8"/>
    </row>
    <row r="8" spans="1:5" ht="16.2" thickBot="1" x14ac:dyDescent="0.35">
      <c r="A8" s="10"/>
      <c r="B8" s="11"/>
      <c r="C8" s="11"/>
      <c r="D8" s="11"/>
      <c r="E8" s="12"/>
    </row>
    <row r="12" spans="1:5" ht="16.2" thickBot="1" x14ac:dyDescent="0.35"/>
    <row r="13" spans="1:5" ht="16.2" thickBot="1" x14ac:dyDescent="0.35">
      <c r="A13" s="55" t="s">
        <v>1628</v>
      </c>
      <c r="B13" s="56"/>
      <c r="C13" s="56"/>
      <c r="D13" s="57"/>
      <c r="E13" s="29"/>
    </row>
    <row r="14" spans="1:5" ht="16.2" thickBot="1" x14ac:dyDescent="0.35">
      <c r="A14" s="13" t="s">
        <v>1615</v>
      </c>
      <c r="B14" s="14" t="s">
        <v>1610</v>
      </c>
      <c r="C14" s="28"/>
      <c r="D14" s="28"/>
      <c r="E14" s="30"/>
    </row>
    <row r="15" spans="1:5" x14ac:dyDescent="0.3">
      <c r="A15" s="35" t="s">
        <v>17</v>
      </c>
      <c r="B15" s="15">
        <v>776319.68840000057</v>
      </c>
      <c r="C15" s="27"/>
      <c r="D15" s="27"/>
      <c r="E15" s="30"/>
    </row>
    <row r="16" spans="1:5" ht="16.2" thickBot="1" x14ac:dyDescent="0.35">
      <c r="A16" s="36" t="s">
        <v>10</v>
      </c>
      <c r="B16" s="16">
        <v>425361.8043999995</v>
      </c>
      <c r="C16" s="27"/>
      <c r="D16" s="27"/>
      <c r="E16" s="30"/>
    </row>
    <row r="17" spans="1:8" x14ac:dyDescent="0.3">
      <c r="C17" s="27"/>
      <c r="D17" s="27"/>
      <c r="E17" s="30"/>
    </row>
    <row r="18" spans="1:8" x14ac:dyDescent="0.3">
      <c r="A18" s="31"/>
      <c r="B18" s="27"/>
      <c r="C18" s="27"/>
      <c r="D18" s="27"/>
      <c r="E18" s="30"/>
    </row>
    <row r="19" spans="1:8" ht="16.2" thickBot="1" x14ac:dyDescent="0.35">
      <c r="A19" s="32"/>
      <c r="B19" s="33"/>
      <c r="C19" s="33"/>
      <c r="D19" s="33"/>
      <c r="E19" s="34"/>
    </row>
    <row r="21" spans="1:8" ht="16.2" thickBot="1" x14ac:dyDescent="0.35"/>
    <row r="22" spans="1:8" ht="16.2" thickBot="1" x14ac:dyDescent="0.35">
      <c r="A22" s="55" t="s">
        <v>1617</v>
      </c>
      <c r="B22" s="56"/>
      <c r="C22" s="56"/>
      <c r="D22" s="57"/>
      <c r="E22" s="25"/>
      <c r="F22" s="25"/>
      <c r="G22" s="26"/>
    </row>
    <row r="23" spans="1:8" ht="16.2" thickBot="1" x14ac:dyDescent="0.35">
      <c r="A23" s="13" t="s">
        <v>1610</v>
      </c>
      <c r="B23" s="13" t="s">
        <v>1616</v>
      </c>
      <c r="C23" s="6"/>
      <c r="G23" s="8"/>
    </row>
    <row r="24" spans="1:8" ht="16.2" thickBot="1" x14ac:dyDescent="0.35">
      <c r="A24" s="13" t="s">
        <v>1615</v>
      </c>
      <c r="B24" s="5" t="s">
        <v>10</v>
      </c>
      <c r="C24" s="6" t="s">
        <v>17</v>
      </c>
      <c r="G24" s="8"/>
    </row>
    <row r="25" spans="1:8" x14ac:dyDescent="0.3">
      <c r="A25" s="35" t="s">
        <v>14</v>
      </c>
      <c r="B25" s="21">
        <v>121349.89940000001</v>
      </c>
      <c r="C25" s="22">
        <v>215047.9126000001</v>
      </c>
      <c r="G25" s="8"/>
    </row>
    <row r="26" spans="1:8" x14ac:dyDescent="0.3">
      <c r="A26" s="37" t="s">
        <v>34</v>
      </c>
      <c r="B26" s="23">
        <v>138685.86819999994</v>
      </c>
      <c r="C26" s="17">
        <v>254464.77940000014</v>
      </c>
      <c r="G26" s="8"/>
    </row>
    <row r="27" spans="1:8" ht="16.2" thickBot="1" x14ac:dyDescent="0.35">
      <c r="A27" s="36" t="s">
        <v>21</v>
      </c>
      <c r="B27" s="24">
        <v>165326.0368</v>
      </c>
      <c r="C27" s="18">
        <v>306806.99640000012</v>
      </c>
      <c r="G27" s="8"/>
    </row>
    <row r="28" spans="1:8" ht="16.2" thickBot="1" x14ac:dyDescent="0.35">
      <c r="E28" s="11"/>
      <c r="F28" s="11"/>
      <c r="G28" s="12"/>
    </row>
    <row r="30" spans="1:8" ht="16.2" thickBot="1" x14ac:dyDescent="0.35"/>
    <row r="31" spans="1:8" ht="16.2" thickBot="1" x14ac:dyDescent="0.35">
      <c r="A31" s="55" t="s">
        <v>1618</v>
      </c>
      <c r="B31" s="56"/>
      <c r="C31" s="56"/>
      <c r="D31" s="56"/>
      <c r="E31" s="56"/>
      <c r="F31" s="56"/>
      <c r="G31" s="56"/>
      <c r="H31" s="26"/>
    </row>
    <row r="32" spans="1:8" ht="16.2" thickBot="1" x14ac:dyDescent="0.35">
      <c r="A32" s="13" t="s">
        <v>1615</v>
      </c>
      <c r="B32" s="14" t="s">
        <v>1610</v>
      </c>
      <c r="H32" s="8"/>
    </row>
    <row r="33" spans="1:8" x14ac:dyDescent="0.3">
      <c r="A33" s="35" t="s">
        <v>153</v>
      </c>
      <c r="B33" s="15">
        <v>9077.869999999999</v>
      </c>
      <c r="H33" s="8"/>
    </row>
    <row r="34" spans="1:8" x14ac:dyDescent="0.3">
      <c r="A34" s="37" t="s">
        <v>74</v>
      </c>
      <c r="B34" s="19">
        <v>15596.696600000001</v>
      </c>
      <c r="H34" s="8"/>
    </row>
    <row r="35" spans="1:8" x14ac:dyDescent="0.3">
      <c r="A35" s="37" t="s">
        <v>159</v>
      </c>
      <c r="B35" s="19">
        <v>21880.027399999992</v>
      </c>
      <c r="H35" s="8"/>
    </row>
    <row r="36" spans="1:8" x14ac:dyDescent="0.3">
      <c r="A36" s="37" t="s">
        <v>64</v>
      </c>
      <c r="B36" s="19">
        <v>22451.891599999999</v>
      </c>
      <c r="H36" s="8"/>
    </row>
    <row r="37" spans="1:8" x14ac:dyDescent="0.3">
      <c r="A37" s="37" t="s">
        <v>61</v>
      </c>
      <c r="B37" s="19">
        <v>29334.680599999996</v>
      </c>
      <c r="H37" s="8"/>
    </row>
    <row r="38" spans="1:8" x14ac:dyDescent="0.3">
      <c r="A38" s="37" t="s">
        <v>57</v>
      </c>
      <c r="B38" s="19">
        <v>35379.119800000015</v>
      </c>
      <c r="H38" s="8"/>
    </row>
    <row r="39" spans="1:8" x14ac:dyDescent="0.3">
      <c r="A39" s="37" t="s">
        <v>32</v>
      </c>
      <c r="B39" s="19">
        <v>58514.166999999987</v>
      </c>
      <c r="H39" s="8"/>
    </row>
    <row r="40" spans="1:8" x14ac:dyDescent="0.3">
      <c r="A40" s="37" t="s">
        <v>54</v>
      </c>
      <c r="B40" s="19">
        <v>59449.863799999992</v>
      </c>
      <c r="H40" s="8"/>
    </row>
    <row r="41" spans="1:8" x14ac:dyDescent="0.3">
      <c r="A41" s="37" t="s">
        <v>19</v>
      </c>
      <c r="B41" s="19">
        <v>68025.838800000012</v>
      </c>
      <c r="H41" s="8"/>
    </row>
    <row r="42" spans="1:8" x14ac:dyDescent="0.3">
      <c r="A42" s="37" t="s">
        <v>95</v>
      </c>
      <c r="B42" s="19">
        <v>81894.736400000009</v>
      </c>
      <c r="H42" s="8"/>
    </row>
    <row r="43" spans="1:8" x14ac:dyDescent="0.3">
      <c r="A43" s="37" t="s">
        <v>28</v>
      </c>
      <c r="B43" s="19">
        <v>90706.728999999992</v>
      </c>
      <c r="H43" s="8"/>
    </row>
    <row r="44" spans="1:8" x14ac:dyDescent="0.3">
      <c r="A44" s="37" t="s">
        <v>67</v>
      </c>
      <c r="B44" s="19">
        <v>101276.46159999995</v>
      </c>
      <c r="H44" s="8"/>
    </row>
    <row r="45" spans="1:8" x14ac:dyDescent="0.3">
      <c r="A45" s="37" t="s">
        <v>24</v>
      </c>
      <c r="B45" s="19">
        <v>118558.88140000009</v>
      </c>
      <c r="H45" s="8"/>
    </row>
    <row r="46" spans="1:8" x14ac:dyDescent="0.3">
      <c r="A46" s="37" t="s">
        <v>42</v>
      </c>
      <c r="B46" s="19">
        <v>135976.52539999998</v>
      </c>
      <c r="H46" s="8"/>
    </row>
    <row r="47" spans="1:8" x14ac:dyDescent="0.3">
      <c r="A47" s="37" t="s">
        <v>48</v>
      </c>
      <c r="B47" s="19">
        <v>175433.92240000021</v>
      </c>
      <c r="H47" s="8"/>
    </row>
    <row r="48" spans="1:8" ht="16.2" thickBot="1" x14ac:dyDescent="0.35">
      <c r="A48" s="36" t="s">
        <v>12</v>
      </c>
      <c r="B48" s="16">
        <v>178124.08099999995</v>
      </c>
      <c r="H48" s="8"/>
    </row>
    <row r="49" spans="1:10" ht="16.2" thickBot="1" x14ac:dyDescent="0.35">
      <c r="C49" s="11"/>
      <c r="D49" s="11"/>
      <c r="E49" s="11"/>
      <c r="F49" s="11"/>
      <c r="G49" s="11"/>
      <c r="H49" s="12"/>
    </row>
    <row r="51" spans="1:10" ht="16.2" thickBot="1" x14ac:dyDescent="0.35"/>
    <row r="52" spans="1:10" ht="16.2" thickBot="1" x14ac:dyDescent="0.35">
      <c r="A52" s="55" t="s">
        <v>1619</v>
      </c>
      <c r="B52" s="56"/>
      <c r="C52" s="56"/>
      <c r="D52" s="56"/>
      <c r="E52" s="56"/>
      <c r="F52" s="56"/>
      <c r="G52" s="56"/>
      <c r="H52" s="56"/>
      <c r="I52" s="56"/>
      <c r="J52" s="57"/>
    </row>
    <row r="53" spans="1:10" ht="16.2" thickBot="1" x14ac:dyDescent="0.35">
      <c r="A53" s="13" t="s">
        <v>1615</v>
      </c>
      <c r="B53" s="14" t="s">
        <v>1610</v>
      </c>
      <c r="J53" s="8"/>
    </row>
    <row r="54" spans="1:10" x14ac:dyDescent="0.3">
      <c r="A54" s="52">
        <v>2011</v>
      </c>
      <c r="B54" s="49">
        <v>78131.566599999976</v>
      </c>
      <c r="J54" s="8"/>
    </row>
    <row r="55" spans="1:10" x14ac:dyDescent="0.3">
      <c r="A55" s="53">
        <v>2012</v>
      </c>
      <c r="B55" s="50">
        <v>130476.85979999998</v>
      </c>
      <c r="J55" s="8"/>
    </row>
    <row r="56" spans="1:10" x14ac:dyDescent="0.3">
      <c r="A56" s="53">
        <v>2014</v>
      </c>
      <c r="B56" s="50">
        <v>131809.01560000007</v>
      </c>
      <c r="J56" s="8"/>
    </row>
    <row r="57" spans="1:10" x14ac:dyDescent="0.3">
      <c r="A57" s="53">
        <v>2015</v>
      </c>
      <c r="B57" s="50">
        <v>130942.78019999999</v>
      </c>
      <c r="J57" s="8"/>
    </row>
    <row r="58" spans="1:10" x14ac:dyDescent="0.3">
      <c r="A58" s="53">
        <v>2016</v>
      </c>
      <c r="B58" s="50">
        <v>132113.36980000007</v>
      </c>
      <c r="J58" s="8"/>
    </row>
    <row r="59" spans="1:10" x14ac:dyDescent="0.3">
      <c r="A59" s="53">
        <v>2017</v>
      </c>
      <c r="B59" s="50">
        <v>133103.90699999989</v>
      </c>
      <c r="J59" s="8"/>
    </row>
    <row r="60" spans="1:10" x14ac:dyDescent="0.3">
      <c r="A60" s="53">
        <v>2018</v>
      </c>
      <c r="B60" s="50">
        <v>204522.25700000025</v>
      </c>
      <c r="J60" s="8"/>
    </row>
    <row r="61" spans="1:10" x14ac:dyDescent="0.3">
      <c r="A61" s="53">
        <v>2020</v>
      </c>
      <c r="B61" s="50">
        <v>129103.96039999987</v>
      </c>
      <c r="J61" s="8"/>
    </row>
    <row r="62" spans="1:10" ht="16.2" thickBot="1" x14ac:dyDescent="0.35">
      <c r="A62" s="54">
        <v>2022</v>
      </c>
      <c r="B62" s="51">
        <v>131477.77639999994</v>
      </c>
      <c r="J62" s="8"/>
    </row>
    <row r="63" spans="1:10" x14ac:dyDescent="0.3">
      <c r="J63" s="8"/>
    </row>
    <row r="64" spans="1:10" x14ac:dyDescent="0.3">
      <c r="A64" s="9"/>
      <c r="J64" s="8"/>
    </row>
    <row r="65" spans="1:10" x14ac:dyDescent="0.3">
      <c r="A65" s="9"/>
      <c r="J65" s="8"/>
    </row>
    <row r="66" spans="1:10" ht="16.2" thickBot="1" x14ac:dyDescent="0.35">
      <c r="A66" s="10"/>
      <c r="B66" s="11"/>
      <c r="C66" s="11"/>
      <c r="D66" s="11"/>
      <c r="E66" s="11"/>
      <c r="F66" s="11"/>
      <c r="G66" s="11"/>
      <c r="H66" s="11"/>
      <c r="I66" s="11"/>
      <c r="J66" s="12"/>
    </row>
    <row r="69" spans="1:10" ht="16.2" thickBot="1" x14ac:dyDescent="0.35"/>
    <row r="70" spans="1:10" ht="16.2" thickBot="1" x14ac:dyDescent="0.35">
      <c r="A70" s="55" t="s">
        <v>1620</v>
      </c>
      <c r="B70" s="56"/>
      <c r="C70" s="56"/>
      <c r="D70" s="56"/>
      <c r="E70" s="56"/>
      <c r="F70" s="56"/>
      <c r="G70" s="57"/>
    </row>
    <row r="71" spans="1:10" ht="16.2" thickBot="1" x14ac:dyDescent="0.35">
      <c r="A71" s="13" t="s">
        <v>1615</v>
      </c>
      <c r="B71" s="14" t="s">
        <v>1610</v>
      </c>
      <c r="G71" s="8"/>
    </row>
    <row r="72" spans="1:10" x14ac:dyDescent="0.3">
      <c r="A72" s="35" t="s">
        <v>30</v>
      </c>
      <c r="B72" s="15">
        <v>248991.58600000024</v>
      </c>
      <c r="G72" s="8"/>
    </row>
    <row r="73" spans="1:10" x14ac:dyDescent="0.3">
      <c r="A73" s="37" t="s">
        <v>15</v>
      </c>
      <c r="B73" s="19">
        <v>507895.7363999993</v>
      </c>
      <c r="G73" s="8"/>
    </row>
    <row r="74" spans="1:10" ht="16.2" thickBot="1" x14ac:dyDescent="0.35">
      <c r="A74" s="36" t="s">
        <v>26</v>
      </c>
      <c r="B74" s="16">
        <v>444794.17039999936</v>
      </c>
      <c r="G74" s="8"/>
    </row>
    <row r="75" spans="1:10" x14ac:dyDescent="0.3">
      <c r="G75" s="8"/>
    </row>
    <row r="76" spans="1:10" x14ac:dyDescent="0.3">
      <c r="A76" s="9"/>
      <c r="G76" s="8"/>
    </row>
    <row r="77" spans="1:10" x14ac:dyDescent="0.3">
      <c r="A77" s="9"/>
      <c r="G77" s="8"/>
    </row>
    <row r="78" spans="1:10" ht="16.2" thickBot="1" x14ac:dyDescent="0.35">
      <c r="A78" s="10"/>
      <c r="B78" s="11"/>
      <c r="C78" s="11"/>
      <c r="D78" s="11"/>
      <c r="E78" s="11"/>
      <c r="F78" s="11"/>
      <c r="G78" s="12"/>
    </row>
    <row r="80" spans="1:10" ht="16.2" thickBot="1" x14ac:dyDescent="0.35"/>
    <row r="81" spans="1:11" x14ac:dyDescent="0.3">
      <c r="A81" s="55" t="s">
        <v>1623</v>
      </c>
      <c r="B81" s="56"/>
      <c r="C81" s="56"/>
      <c r="D81" s="56"/>
      <c r="E81" s="56"/>
      <c r="F81" s="56"/>
      <c r="G81" s="56"/>
      <c r="H81" s="56"/>
      <c r="I81" s="56"/>
      <c r="J81" s="56"/>
      <c r="K81" s="57"/>
    </row>
    <row r="82" spans="1:11" ht="16.2" thickBot="1" x14ac:dyDescent="0.35">
      <c r="A82" s="9"/>
      <c r="K82" s="8"/>
    </row>
    <row r="83" spans="1:11" ht="16.2" thickBot="1" x14ac:dyDescent="0.35">
      <c r="A83" s="13" t="s">
        <v>1615</v>
      </c>
      <c r="B83" s="14" t="s">
        <v>1610</v>
      </c>
      <c r="E83" t="s">
        <v>1621</v>
      </c>
      <c r="F83" t="s">
        <v>1622</v>
      </c>
      <c r="K83" s="8"/>
    </row>
    <row r="84" spans="1:11" x14ac:dyDescent="0.3">
      <c r="A84" s="35" t="s">
        <v>14</v>
      </c>
      <c r="B84" s="15">
        <v>336397.81199999945</v>
      </c>
      <c r="D84" s="38"/>
      <c r="E84" t="s">
        <v>14</v>
      </c>
      <c r="F84" s="38">
        <v>336397.81199999945</v>
      </c>
      <c r="K84" s="8"/>
    </row>
    <row r="85" spans="1:11" x14ac:dyDescent="0.3">
      <c r="A85" s="37" t="s">
        <v>34</v>
      </c>
      <c r="B85" s="19">
        <v>393150.64759999956</v>
      </c>
      <c r="D85" s="38"/>
      <c r="E85" t="s">
        <v>34</v>
      </c>
      <c r="F85" s="38">
        <v>393150.64759999956</v>
      </c>
      <c r="K85" s="8"/>
    </row>
    <row r="86" spans="1:11" ht="16.2" thickBot="1" x14ac:dyDescent="0.35">
      <c r="A86" s="36" t="s">
        <v>21</v>
      </c>
      <c r="B86" s="16">
        <v>472133.03319999954</v>
      </c>
      <c r="D86" s="38"/>
      <c r="E86" t="s">
        <v>21</v>
      </c>
      <c r="F86" s="38">
        <v>472133.03319999954</v>
      </c>
      <c r="K86" s="8"/>
    </row>
    <row r="87" spans="1:11" x14ac:dyDescent="0.3">
      <c r="K87" s="8"/>
    </row>
    <row r="88" spans="1:11" ht="16.2" thickBot="1" x14ac:dyDescent="0.35">
      <c r="A88" s="10"/>
      <c r="B88" s="11"/>
      <c r="C88" s="11"/>
      <c r="D88" s="11"/>
      <c r="E88" s="11"/>
      <c r="F88" s="11"/>
      <c r="G88" s="11"/>
      <c r="H88" s="11"/>
      <c r="I88" s="11"/>
      <c r="J88" s="11"/>
      <c r="K88" s="12"/>
    </row>
    <row r="89" spans="1:11" ht="16.2" thickBot="1" x14ac:dyDescent="0.35"/>
    <row r="90" spans="1:11" ht="16.2" thickBot="1" x14ac:dyDescent="0.35">
      <c r="A90" s="55" t="s">
        <v>1627</v>
      </c>
      <c r="B90" s="56"/>
      <c r="C90" s="56"/>
      <c r="D90" s="56"/>
      <c r="E90" s="57"/>
    </row>
    <row r="91" spans="1:11" ht="16.2" thickBot="1" x14ac:dyDescent="0.35">
      <c r="A91" s="13" t="s">
        <v>1615</v>
      </c>
      <c r="B91" s="14" t="s">
        <v>1610</v>
      </c>
      <c r="E91" s="8"/>
    </row>
    <row r="92" spans="1:11" x14ac:dyDescent="0.3">
      <c r="A92" s="35" t="s">
        <v>40</v>
      </c>
      <c r="B92" s="15">
        <v>151939.149</v>
      </c>
      <c r="E92" s="8"/>
    </row>
    <row r="93" spans="1:11" x14ac:dyDescent="0.3">
      <c r="A93" s="37" t="s">
        <v>46</v>
      </c>
      <c r="B93" s="19">
        <v>130714.67460000006</v>
      </c>
      <c r="E93" s="8"/>
    </row>
    <row r="94" spans="1:11" x14ac:dyDescent="0.3">
      <c r="A94" s="37" t="s">
        <v>22</v>
      </c>
      <c r="B94" s="19">
        <v>131477.77639999994</v>
      </c>
      <c r="E94" s="8"/>
    </row>
    <row r="95" spans="1:11" ht="16.2" thickBot="1" x14ac:dyDescent="0.35">
      <c r="A95" s="36" t="s">
        <v>16</v>
      </c>
      <c r="B95" s="16">
        <v>787549.89280000131</v>
      </c>
      <c r="E95" s="8"/>
    </row>
    <row r="96" spans="1:11" x14ac:dyDescent="0.3">
      <c r="E96" s="8"/>
    </row>
    <row r="97" spans="1:5" x14ac:dyDescent="0.3">
      <c r="A97" s="9"/>
      <c r="E97" s="8"/>
    </row>
    <row r="98" spans="1:5" ht="16.2" thickBot="1" x14ac:dyDescent="0.35">
      <c r="A98" s="9"/>
      <c r="E98" s="8"/>
    </row>
    <row r="99" spans="1:5" ht="16.2" thickBot="1" x14ac:dyDescent="0.35">
      <c r="A99" s="13" t="s">
        <v>1615</v>
      </c>
      <c r="B99" s="14" t="s">
        <v>1624</v>
      </c>
      <c r="E99" s="8"/>
    </row>
    <row r="100" spans="1:5" x14ac:dyDescent="0.3">
      <c r="A100" s="35" t="s">
        <v>40</v>
      </c>
      <c r="B100" s="40">
        <v>140.29468975069253</v>
      </c>
      <c r="E100" s="8"/>
    </row>
    <row r="101" spans="1:5" x14ac:dyDescent="0.3">
      <c r="A101" s="37" t="s">
        <v>46</v>
      </c>
      <c r="B101" s="41">
        <v>139.80179101604284</v>
      </c>
      <c r="E101" s="8"/>
    </row>
    <row r="102" spans="1:5" x14ac:dyDescent="0.3">
      <c r="A102" s="37" t="s">
        <v>22</v>
      </c>
      <c r="B102" s="41">
        <v>141.67863836206891</v>
      </c>
      <c r="E102" s="8"/>
    </row>
    <row r="103" spans="1:5" ht="16.2" thickBot="1" x14ac:dyDescent="0.35">
      <c r="A103" s="36" t="s">
        <v>16</v>
      </c>
      <c r="B103" s="42">
        <v>141.21389506903375</v>
      </c>
      <c r="E103" s="8"/>
    </row>
    <row r="104" spans="1:5" x14ac:dyDescent="0.3">
      <c r="E104" s="8"/>
    </row>
    <row r="105" spans="1:5" x14ac:dyDescent="0.3">
      <c r="A105" s="9"/>
      <c r="E105" s="8"/>
    </row>
    <row r="106" spans="1:5" x14ac:dyDescent="0.3">
      <c r="A106" s="9"/>
      <c r="E106" s="8"/>
    </row>
    <row r="107" spans="1:5" ht="16.2" thickBot="1" x14ac:dyDescent="0.35">
      <c r="A107" s="9"/>
      <c r="E107" s="8"/>
    </row>
    <row r="108" spans="1:5" ht="16.2" thickBot="1" x14ac:dyDescent="0.35">
      <c r="A108" s="13" t="s">
        <v>1615</v>
      </c>
      <c r="B108" s="14" t="s">
        <v>1626</v>
      </c>
      <c r="E108" s="8"/>
    </row>
    <row r="109" spans="1:5" x14ac:dyDescent="0.3">
      <c r="A109" s="35" t="s">
        <v>40</v>
      </c>
      <c r="B109" s="43">
        <v>1083</v>
      </c>
      <c r="E109" s="8"/>
    </row>
    <row r="110" spans="1:5" x14ac:dyDescent="0.3">
      <c r="A110" s="37" t="s">
        <v>46</v>
      </c>
      <c r="B110" s="44">
        <v>935</v>
      </c>
      <c r="E110" s="8"/>
    </row>
    <row r="111" spans="1:5" x14ac:dyDescent="0.3">
      <c r="A111" s="37" t="s">
        <v>22</v>
      </c>
      <c r="B111" s="44">
        <v>928</v>
      </c>
      <c r="E111" s="8"/>
    </row>
    <row r="112" spans="1:5" ht="16.2" thickBot="1" x14ac:dyDescent="0.35">
      <c r="A112" s="36" t="s">
        <v>16</v>
      </c>
      <c r="B112" s="47">
        <v>5577</v>
      </c>
      <c r="E112" s="8"/>
    </row>
    <row r="113" spans="1:5" x14ac:dyDescent="0.3">
      <c r="E113" s="8"/>
    </row>
    <row r="114" spans="1:5" ht="16.2" thickBot="1" x14ac:dyDescent="0.35">
      <c r="A114" s="10"/>
      <c r="B114" s="11"/>
      <c r="C114" s="11"/>
      <c r="D114" s="11"/>
      <c r="E114" s="12"/>
    </row>
  </sheetData>
  <mergeCells count="8">
    <mergeCell ref="A2:D2"/>
    <mergeCell ref="A13:D13"/>
    <mergeCell ref="A22:D22"/>
    <mergeCell ref="A81:K81"/>
    <mergeCell ref="A90:E90"/>
    <mergeCell ref="A31:G31"/>
    <mergeCell ref="A52:J52"/>
    <mergeCell ref="A70:G70"/>
  </mergeCells>
  <phoneticPr fontId="19"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7100-3452-4F98-B369-FF857071136A}">
  <dimension ref="H9:P20"/>
  <sheetViews>
    <sheetView showGridLines="0" zoomScale="54" zoomScaleNormal="55" workbookViewId="0">
      <selection activeCell="D24" sqref="D24"/>
    </sheetView>
  </sheetViews>
  <sheetFormatPr defaultRowHeight="15.6" x14ac:dyDescent="0.3"/>
  <sheetData>
    <row r="9" spans="8:15" x14ac:dyDescent="0.3">
      <c r="H9" t="s">
        <v>1629</v>
      </c>
    </row>
    <row r="16" spans="8:15" x14ac:dyDescent="0.3">
      <c r="O16" s="1"/>
    </row>
    <row r="17" spans="15:16" x14ac:dyDescent="0.3">
      <c r="P17" s="1"/>
    </row>
    <row r="18" spans="15:16" x14ac:dyDescent="0.3">
      <c r="O18" s="1"/>
      <c r="P18" s="1"/>
    </row>
    <row r="20" spans="15:16" x14ac:dyDescent="0.3">
      <c r="O20" s="1"/>
    </row>
  </sheetData>
  <protectedRanges>
    <protectedRange algorithmName="SHA-512" hashValue="vZ/VGWQWSRf3qCtPUMlZirUYqZPp5OeU8EJWZSAA2BuQhXuiuGjfantO4U2r9kG+BjdmC8SzbrUktZD/FeROxw==" saltValue="b0kugM58/uGGHUPmIAh2NQ==" spinCount="100000" sqref="J4:AE43" name="DASHBOARD"/>
  </protectedRange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workbookViewId="0"/>
  </sheetViews>
  <sheetFormatPr defaultRowHeight="15.6" x14ac:dyDescent="0.3"/>
  <cols>
    <col min="1"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1625</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PRACHI PATHARE</cp:lastModifiedBy>
  <dcterms:created xsi:type="dcterms:W3CDTF">2024-06-23T13:11:17Z</dcterms:created>
  <dcterms:modified xsi:type="dcterms:W3CDTF">2026-03-12T07:01:38Z</dcterms:modified>
</cp:coreProperties>
</file>