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604_ProjectLeg1\"/>
    </mc:Choice>
  </mc:AlternateContent>
  <xr:revisionPtr revIDLastSave="0" documentId="13_ncr:1_{F2B06E57-0611-42F6-B518-24F2F1F9A309}" xr6:coauthVersionLast="46" xr6:coauthVersionMax="46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Mask_6d" sheetId="8" r:id="rId1"/>
    <sheet name="Shield_6d" sheetId="7" r:id="rId2"/>
    <sheet name="well_shield_demand_data" sheetId="1" r:id="rId3"/>
    <sheet name="glove_demand_6d" sheetId="6" r:id="rId4"/>
    <sheet name="glove_demand" sheetId="2" r:id="rId5"/>
    <sheet name="Shield" sheetId="3" r:id="rId6"/>
    <sheet name="Mask" sheetId="4" r:id="rId7"/>
    <sheet name="well_shield_demand_data_exp" sheetId="5" r:id="rId8"/>
  </sheets>
  <definedNames>
    <definedName name="_xlnm._FilterDatabase" localSheetId="4" hidden="1">glove_demand!$A$1:$D$31</definedName>
    <definedName name="_xlnm._FilterDatabase" localSheetId="3" hidden="1">glove_demand_6d!$A$1:$D$31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2" i="6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2" i="7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2" i="6"/>
  <c r="M6" i="6"/>
  <c r="M10" i="6"/>
  <c r="M14" i="6"/>
  <c r="M18" i="6"/>
  <c r="M22" i="6"/>
  <c r="M26" i="6"/>
  <c r="M30" i="6"/>
  <c r="K31" i="8"/>
  <c r="L31" i="8" s="1"/>
  <c r="K30" i="8"/>
  <c r="L30" i="8" s="1"/>
  <c r="L29" i="8"/>
  <c r="K29" i="8"/>
  <c r="K28" i="8"/>
  <c r="L28" i="8" s="1"/>
  <c r="K27" i="8"/>
  <c r="L27" i="8" s="1"/>
  <c r="K26" i="8"/>
  <c r="L26" i="8" s="1"/>
  <c r="L25" i="8"/>
  <c r="K25" i="8"/>
  <c r="K24" i="8"/>
  <c r="L24" i="8" s="1"/>
  <c r="K23" i="8"/>
  <c r="L23" i="8" s="1"/>
  <c r="K22" i="8"/>
  <c r="L22" i="8" s="1"/>
  <c r="L21" i="8"/>
  <c r="K21" i="8"/>
  <c r="K20" i="8"/>
  <c r="L20" i="8" s="1"/>
  <c r="K19" i="8"/>
  <c r="L19" i="8" s="1"/>
  <c r="K18" i="8"/>
  <c r="L18" i="8" s="1"/>
  <c r="L17" i="8"/>
  <c r="K17" i="8"/>
  <c r="K16" i="8"/>
  <c r="L16" i="8" s="1"/>
  <c r="K15" i="8"/>
  <c r="L15" i="8" s="1"/>
  <c r="K14" i="8"/>
  <c r="L14" i="8" s="1"/>
  <c r="L13" i="8"/>
  <c r="K13" i="8"/>
  <c r="K12" i="8"/>
  <c r="L12" i="8" s="1"/>
  <c r="K11" i="8"/>
  <c r="L11" i="8" s="1"/>
  <c r="K10" i="8"/>
  <c r="L10" i="8" s="1"/>
  <c r="L9" i="8"/>
  <c r="K9" i="8"/>
  <c r="K8" i="8"/>
  <c r="L8" i="8" s="1"/>
  <c r="K7" i="8"/>
  <c r="L7" i="8" s="1"/>
  <c r="K6" i="8"/>
  <c r="L6" i="8" s="1"/>
  <c r="L5" i="8"/>
  <c r="K5" i="8"/>
  <c r="K4" i="8"/>
  <c r="L4" i="8" s="1"/>
  <c r="K3" i="8"/>
  <c r="L3" i="8" s="1"/>
  <c r="K2" i="8"/>
  <c r="L2" i="8" s="1"/>
  <c r="K31" i="7"/>
  <c r="L31" i="7" s="1"/>
  <c r="K30" i="7"/>
  <c r="L30" i="7" s="1"/>
  <c r="L29" i="7"/>
  <c r="K29" i="7"/>
  <c r="K28" i="7"/>
  <c r="L28" i="7" s="1"/>
  <c r="K27" i="7"/>
  <c r="L27" i="7" s="1"/>
  <c r="K26" i="7"/>
  <c r="L26" i="7" s="1"/>
  <c r="L25" i="7"/>
  <c r="K25" i="7"/>
  <c r="K24" i="7"/>
  <c r="L24" i="7" s="1"/>
  <c r="K23" i="7"/>
  <c r="L23" i="7" s="1"/>
  <c r="K22" i="7"/>
  <c r="L22" i="7" s="1"/>
  <c r="L21" i="7"/>
  <c r="K21" i="7"/>
  <c r="K20" i="7"/>
  <c r="L20" i="7" s="1"/>
  <c r="L19" i="7"/>
  <c r="K19" i="7"/>
  <c r="K18" i="7"/>
  <c r="L18" i="7" s="1"/>
  <c r="L17" i="7"/>
  <c r="K17" i="7"/>
  <c r="K16" i="7"/>
  <c r="L16" i="7" s="1"/>
  <c r="L15" i="7"/>
  <c r="K15" i="7"/>
  <c r="K14" i="7"/>
  <c r="L14" i="7" s="1"/>
  <c r="L13" i="7"/>
  <c r="K13" i="7"/>
  <c r="K12" i="7"/>
  <c r="L12" i="7" s="1"/>
  <c r="L11" i="7"/>
  <c r="K11" i="7"/>
  <c r="K10" i="7"/>
  <c r="L10" i="7" s="1"/>
  <c r="L9" i="7"/>
  <c r="K9" i="7"/>
  <c r="K8" i="7"/>
  <c r="L8" i="7" s="1"/>
  <c r="L7" i="7"/>
  <c r="K7" i="7"/>
  <c r="K6" i="7"/>
  <c r="L6" i="7" s="1"/>
  <c r="L5" i="7"/>
  <c r="K5" i="7"/>
  <c r="K4" i="7"/>
  <c r="L4" i="7" s="1"/>
  <c r="L3" i="7"/>
  <c r="K3" i="7"/>
  <c r="K2" i="7"/>
  <c r="L2" i="7" s="1"/>
  <c r="K31" i="6"/>
  <c r="D31" i="6"/>
  <c r="M31" i="6" s="1"/>
  <c r="K30" i="6"/>
  <c r="D30" i="6"/>
  <c r="I30" i="6" s="1"/>
  <c r="L30" i="6" s="1"/>
  <c r="K29" i="6"/>
  <c r="D29" i="6"/>
  <c r="I29" i="6" s="1"/>
  <c r="L29" i="6" s="1"/>
  <c r="K28" i="6"/>
  <c r="D28" i="6"/>
  <c r="M28" i="6" s="1"/>
  <c r="K27" i="6"/>
  <c r="D27" i="6"/>
  <c r="M27" i="6" s="1"/>
  <c r="K26" i="6"/>
  <c r="D26" i="6"/>
  <c r="I26" i="6" s="1"/>
  <c r="L26" i="6" s="1"/>
  <c r="K25" i="6"/>
  <c r="D25" i="6"/>
  <c r="I25" i="6" s="1"/>
  <c r="L25" i="6" s="1"/>
  <c r="K24" i="6"/>
  <c r="D24" i="6"/>
  <c r="M24" i="6" s="1"/>
  <c r="K23" i="6"/>
  <c r="D23" i="6"/>
  <c r="M23" i="6" s="1"/>
  <c r="K22" i="6"/>
  <c r="D22" i="6"/>
  <c r="I22" i="6" s="1"/>
  <c r="L22" i="6" s="1"/>
  <c r="K21" i="6"/>
  <c r="D21" i="6"/>
  <c r="I21" i="6" s="1"/>
  <c r="L21" i="6" s="1"/>
  <c r="K20" i="6"/>
  <c r="D20" i="6"/>
  <c r="M20" i="6" s="1"/>
  <c r="K19" i="6"/>
  <c r="D19" i="6"/>
  <c r="M19" i="6" s="1"/>
  <c r="K18" i="6"/>
  <c r="D18" i="6"/>
  <c r="I18" i="6" s="1"/>
  <c r="L18" i="6" s="1"/>
  <c r="K17" i="6"/>
  <c r="D17" i="6"/>
  <c r="I17" i="6" s="1"/>
  <c r="L17" i="6" s="1"/>
  <c r="K16" i="6"/>
  <c r="D16" i="6"/>
  <c r="M16" i="6" s="1"/>
  <c r="K15" i="6"/>
  <c r="D15" i="6"/>
  <c r="M15" i="6" s="1"/>
  <c r="K14" i="6"/>
  <c r="D14" i="6"/>
  <c r="I14" i="6" s="1"/>
  <c r="L14" i="6" s="1"/>
  <c r="K13" i="6"/>
  <c r="D13" i="6"/>
  <c r="I13" i="6" s="1"/>
  <c r="L13" i="6" s="1"/>
  <c r="K12" i="6"/>
  <c r="D12" i="6"/>
  <c r="M12" i="6" s="1"/>
  <c r="K11" i="6"/>
  <c r="D11" i="6"/>
  <c r="M11" i="6" s="1"/>
  <c r="K10" i="6"/>
  <c r="D10" i="6"/>
  <c r="I10" i="6" s="1"/>
  <c r="L10" i="6" s="1"/>
  <c r="K9" i="6"/>
  <c r="D9" i="6"/>
  <c r="I9" i="6" s="1"/>
  <c r="L9" i="6" s="1"/>
  <c r="K8" i="6"/>
  <c r="D8" i="6"/>
  <c r="M8" i="6" s="1"/>
  <c r="K7" i="6"/>
  <c r="D7" i="6"/>
  <c r="M7" i="6" s="1"/>
  <c r="K6" i="6"/>
  <c r="D6" i="6"/>
  <c r="I6" i="6" s="1"/>
  <c r="L6" i="6" s="1"/>
  <c r="K5" i="6"/>
  <c r="D5" i="6"/>
  <c r="I5" i="6" s="1"/>
  <c r="L5" i="6" s="1"/>
  <c r="K4" i="6"/>
  <c r="D4" i="6"/>
  <c r="M4" i="6" s="1"/>
  <c r="K3" i="6"/>
  <c r="D3" i="6"/>
  <c r="M3" i="6" s="1"/>
  <c r="K2" i="6"/>
  <c r="D2" i="6"/>
  <c r="M2" i="6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2" i="2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2" i="1"/>
  <c r="AU6" i="1"/>
  <c r="AU10" i="1"/>
  <c r="AU14" i="1"/>
  <c r="AU18" i="1"/>
  <c r="AU22" i="1"/>
  <c r="AU26" i="1"/>
  <c r="AU30" i="1"/>
  <c r="BU5" i="1"/>
  <c r="BU10" i="1"/>
  <c r="BU13" i="1"/>
  <c r="BU18" i="1"/>
  <c r="BU21" i="1"/>
  <c r="BU26" i="1"/>
  <c r="BU29" i="1"/>
  <c r="AW4" i="1"/>
  <c r="AW7" i="1"/>
  <c r="AW12" i="1"/>
  <c r="AW15" i="1"/>
  <c r="AW20" i="1"/>
  <c r="AW23" i="1"/>
  <c r="AW31" i="1"/>
  <c r="BT3" i="1"/>
  <c r="BU3" i="1" s="1"/>
  <c r="BT4" i="1"/>
  <c r="BU4" i="1" s="1"/>
  <c r="BT5" i="1"/>
  <c r="BT6" i="1"/>
  <c r="BU6" i="1" s="1"/>
  <c r="BT7" i="1"/>
  <c r="BU7" i="1" s="1"/>
  <c r="BT8" i="1"/>
  <c r="BU8" i="1" s="1"/>
  <c r="BT9" i="1"/>
  <c r="BU9" i="1" s="1"/>
  <c r="BT10" i="1"/>
  <c r="BT11" i="1"/>
  <c r="BU11" i="1" s="1"/>
  <c r="BT12" i="1"/>
  <c r="BU12" i="1" s="1"/>
  <c r="BT13" i="1"/>
  <c r="BT14" i="1"/>
  <c r="BU14" i="1" s="1"/>
  <c r="BT15" i="1"/>
  <c r="BU15" i="1" s="1"/>
  <c r="BT16" i="1"/>
  <c r="BU16" i="1" s="1"/>
  <c r="BT17" i="1"/>
  <c r="BU17" i="1" s="1"/>
  <c r="BT18" i="1"/>
  <c r="BT19" i="1"/>
  <c r="BU19" i="1" s="1"/>
  <c r="BT20" i="1"/>
  <c r="BU20" i="1" s="1"/>
  <c r="BT21" i="1"/>
  <c r="BT22" i="1"/>
  <c r="BU22" i="1" s="1"/>
  <c r="BT23" i="1"/>
  <c r="BU23" i="1" s="1"/>
  <c r="BT24" i="1"/>
  <c r="BU24" i="1" s="1"/>
  <c r="BT25" i="1"/>
  <c r="BU25" i="1" s="1"/>
  <c r="BT26" i="1"/>
  <c r="BT27" i="1"/>
  <c r="BU27" i="1" s="1"/>
  <c r="BT28" i="1"/>
  <c r="BU28" i="1" s="1"/>
  <c r="BT29" i="1"/>
  <c r="BT30" i="1"/>
  <c r="BU30" i="1" s="1"/>
  <c r="BT31" i="1"/>
  <c r="BU31" i="1" s="1"/>
  <c r="BT2" i="1"/>
  <c r="BU2" i="1" s="1"/>
  <c r="AV3" i="1"/>
  <c r="AW3" i="1" s="1"/>
  <c r="AV4" i="1"/>
  <c r="AV5" i="1"/>
  <c r="AW5" i="1" s="1"/>
  <c r="AV6" i="1"/>
  <c r="AW6" i="1" s="1"/>
  <c r="AV7" i="1"/>
  <c r="AV8" i="1"/>
  <c r="AW8" i="1" s="1"/>
  <c r="AV9" i="1"/>
  <c r="AW9" i="1" s="1"/>
  <c r="AV10" i="1"/>
  <c r="AW10" i="1" s="1"/>
  <c r="AV11" i="1"/>
  <c r="AW11" i="1" s="1"/>
  <c r="AV12" i="1"/>
  <c r="AV13" i="1"/>
  <c r="AW13" i="1" s="1"/>
  <c r="AV14" i="1"/>
  <c r="AW14" i="1" s="1"/>
  <c r="AV15" i="1"/>
  <c r="AV16" i="1"/>
  <c r="AW16" i="1" s="1"/>
  <c r="AV17" i="1"/>
  <c r="AW17" i="1" s="1"/>
  <c r="AV18" i="1"/>
  <c r="AW18" i="1" s="1"/>
  <c r="AV19" i="1"/>
  <c r="AW19" i="1" s="1"/>
  <c r="AV20" i="1"/>
  <c r="AV21" i="1"/>
  <c r="AW21" i="1" s="1"/>
  <c r="AV22" i="1"/>
  <c r="AW22" i="1" s="1"/>
  <c r="AV23" i="1"/>
  <c r="AV24" i="1"/>
  <c r="AW24" i="1" s="1"/>
  <c r="AV25" i="1"/>
  <c r="AW25" i="1" s="1"/>
  <c r="AV26" i="1"/>
  <c r="AW26" i="1" s="1"/>
  <c r="AV27" i="1"/>
  <c r="AW27" i="1" s="1"/>
  <c r="AV28" i="1"/>
  <c r="AW28" i="1" s="1"/>
  <c r="AV29" i="1"/>
  <c r="AW29" i="1" s="1"/>
  <c r="AV30" i="1"/>
  <c r="AW30" i="1" s="1"/>
  <c r="AV31" i="1"/>
  <c r="AV2" i="1"/>
  <c r="AW2" i="1" s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2" i="1"/>
  <c r="Y2" i="1" s="1"/>
  <c r="V2" i="1"/>
  <c r="D2" i="2" s="1"/>
  <c r="I2" i="2" s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2" i="1"/>
  <c r="AT3" i="1"/>
  <c r="AU3" i="1" s="1"/>
  <c r="AT4" i="1"/>
  <c r="AU4" i="1" s="1"/>
  <c r="AT5" i="1"/>
  <c r="AU5" i="1" s="1"/>
  <c r="AT6" i="1"/>
  <c r="AT7" i="1"/>
  <c r="AU7" i="1" s="1"/>
  <c r="AT8" i="1"/>
  <c r="AU8" i="1" s="1"/>
  <c r="AT9" i="1"/>
  <c r="AU9" i="1" s="1"/>
  <c r="AT10" i="1"/>
  <c r="AT11" i="1"/>
  <c r="AU11" i="1" s="1"/>
  <c r="AT12" i="1"/>
  <c r="AU12" i="1" s="1"/>
  <c r="AT13" i="1"/>
  <c r="AU13" i="1" s="1"/>
  <c r="AT14" i="1"/>
  <c r="AT15" i="1"/>
  <c r="AU15" i="1" s="1"/>
  <c r="AT16" i="1"/>
  <c r="AU16" i="1" s="1"/>
  <c r="AT17" i="1"/>
  <c r="AU17" i="1" s="1"/>
  <c r="AT18" i="1"/>
  <c r="AT19" i="1"/>
  <c r="AU19" i="1" s="1"/>
  <c r="AT20" i="1"/>
  <c r="AU20" i="1" s="1"/>
  <c r="AT21" i="1"/>
  <c r="AU21" i="1" s="1"/>
  <c r="AT22" i="1"/>
  <c r="AT23" i="1"/>
  <c r="AU23" i="1" s="1"/>
  <c r="AT24" i="1"/>
  <c r="AU24" i="1" s="1"/>
  <c r="AT25" i="1"/>
  <c r="AU25" i="1" s="1"/>
  <c r="AT26" i="1"/>
  <c r="AT27" i="1"/>
  <c r="AU27" i="1" s="1"/>
  <c r="AT28" i="1"/>
  <c r="AU28" i="1" s="1"/>
  <c r="AT29" i="1"/>
  <c r="AU29" i="1" s="1"/>
  <c r="AT30" i="1"/>
  <c r="AT31" i="1"/>
  <c r="AU31" i="1" s="1"/>
  <c r="AT2" i="1"/>
  <c r="AU2" i="1" s="1"/>
  <c r="V3" i="1"/>
  <c r="D3" i="2" s="1"/>
  <c r="I3" i="2" s="1"/>
  <c r="V16" i="1"/>
  <c r="D16" i="2" s="1"/>
  <c r="I16" i="2" s="1"/>
  <c r="V31" i="1"/>
  <c r="D31" i="2" s="1"/>
  <c r="I31" i="2" s="1"/>
  <c r="V4" i="1"/>
  <c r="D4" i="2" s="1"/>
  <c r="I4" i="2" s="1"/>
  <c r="V5" i="1"/>
  <c r="D5" i="2" s="1"/>
  <c r="I5" i="2" s="1"/>
  <c r="V6" i="1"/>
  <c r="D6" i="2" s="1"/>
  <c r="I6" i="2" s="1"/>
  <c r="V7" i="1"/>
  <c r="D7" i="2" s="1"/>
  <c r="I7" i="2" s="1"/>
  <c r="V8" i="1"/>
  <c r="D8" i="2" s="1"/>
  <c r="I8" i="2" s="1"/>
  <c r="V9" i="1"/>
  <c r="D9" i="2" s="1"/>
  <c r="I9" i="2" s="1"/>
  <c r="V10" i="1"/>
  <c r="D10" i="2" s="1"/>
  <c r="I10" i="2" s="1"/>
  <c r="V11" i="1"/>
  <c r="D11" i="2" s="1"/>
  <c r="I11" i="2" s="1"/>
  <c r="V12" i="1"/>
  <c r="D12" i="2" s="1"/>
  <c r="I12" i="2" s="1"/>
  <c r="V13" i="1"/>
  <c r="D13" i="2" s="1"/>
  <c r="I13" i="2" s="1"/>
  <c r="V14" i="1"/>
  <c r="D14" i="2" s="1"/>
  <c r="I14" i="2" s="1"/>
  <c r="V15" i="1"/>
  <c r="D15" i="2" s="1"/>
  <c r="I15" i="2" s="1"/>
  <c r="V17" i="1"/>
  <c r="D17" i="2" s="1"/>
  <c r="I17" i="2" s="1"/>
  <c r="V18" i="1"/>
  <c r="D18" i="2" s="1"/>
  <c r="I18" i="2" s="1"/>
  <c r="V19" i="1"/>
  <c r="D19" i="2" s="1"/>
  <c r="I19" i="2" s="1"/>
  <c r="V20" i="1"/>
  <c r="D20" i="2" s="1"/>
  <c r="I20" i="2" s="1"/>
  <c r="V21" i="1"/>
  <c r="D21" i="2" s="1"/>
  <c r="I21" i="2" s="1"/>
  <c r="V22" i="1"/>
  <c r="D22" i="2" s="1"/>
  <c r="I22" i="2" s="1"/>
  <c r="V23" i="1"/>
  <c r="D23" i="2" s="1"/>
  <c r="I23" i="2" s="1"/>
  <c r="V24" i="1"/>
  <c r="D24" i="2" s="1"/>
  <c r="I24" i="2" s="1"/>
  <c r="V25" i="1"/>
  <c r="D25" i="2" s="1"/>
  <c r="I25" i="2" s="1"/>
  <c r="V26" i="1"/>
  <c r="D26" i="2" s="1"/>
  <c r="I26" i="2" s="1"/>
  <c r="V27" i="1"/>
  <c r="D27" i="2" s="1"/>
  <c r="I27" i="2" s="1"/>
  <c r="V28" i="1"/>
  <c r="D28" i="2" s="1"/>
  <c r="I28" i="2" s="1"/>
  <c r="V29" i="1"/>
  <c r="D29" i="2" s="1"/>
  <c r="I29" i="2" s="1"/>
  <c r="V30" i="1"/>
  <c r="D30" i="2" s="1"/>
  <c r="I30" i="2" s="1"/>
  <c r="I3" i="6" l="1"/>
  <c r="L3" i="6" s="1"/>
  <c r="I7" i="6"/>
  <c r="L7" i="6" s="1"/>
  <c r="I11" i="6"/>
  <c r="L11" i="6" s="1"/>
  <c r="I15" i="6"/>
  <c r="L15" i="6" s="1"/>
  <c r="I19" i="6"/>
  <c r="L19" i="6" s="1"/>
  <c r="I23" i="6"/>
  <c r="L23" i="6" s="1"/>
  <c r="I27" i="6"/>
  <c r="L27" i="6" s="1"/>
  <c r="I31" i="6"/>
  <c r="L31" i="6" s="1"/>
  <c r="M29" i="6"/>
  <c r="M25" i="6"/>
  <c r="M21" i="6"/>
  <c r="M17" i="6"/>
  <c r="M13" i="6"/>
  <c r="M9" i="6"/>
  <c r="M5" i="6"/>
  <c r="I2" i="6"/>
  <c r="L2" i="6" s="1"/>
  <c r="I4" i="6"/>
  <c r="L4" i="6" s="1"/>
  <c r="I8" i="6"/>
  <c r="L8" i="6" s="1"/>
  <c r="I12" i="6"/>
  <c r="L12" i="6" s="1"/>
  <c r="I16" i="6"/>
  <c r="L16" i="6" s="1"/>
  <c r="I20" i="6"/>
  <c r="L20" i="6" s="1"/>
  <c r="I24" i="6"/>
  <c r="L24" i="6" s="1"/>
  <c r="I28" i="6"/>
  <c r="L28" i="6" s="1"/>
  <c r="W26" i="1"/>
  <c r="W10" i="1"/>
  <c r="W22" i="1"/>
  <c r="W6" i="1"/>
  <c r="W18" i="1"/>
  <c r="W30" i="1"/>
  <c r="W14" i="1"/>
  <c r="W29" i="1"/>
  <c r="W25" i="1"/>
  <c r="W21" i="1"/>
  <c r="W17" i="1"/>
  <c r="W13" i="1"/>
  <c r="W9" i="1"/>
  <c r="W5" i="1"/>
  <c r="W2" i="1"/>
  <c r="W28" i="1"/>
  <c r="W24" i="1"/>
  <c r="W20" i="1"/>
  <c r="W16" i="1"/>
  <c r="W12" i="1"/>
  <c r="W8" i="1"/>
  <c r="W4" i="1"/>
  <c r="W31" i="1"/>
  <c r="W27" i="1"/>
  <c r="W23" i="1"/>
  <c r="W19" i="1"/>
  <c r="W15" i="1"/>
  <c r="W11" i="1"/>
  <c r="W7" i="1"/>
  <c r="W3" i="1"/>
</calcChain>
</file>

<file path=xl/sharedStrings.xml><?xml version="1.0" encoding="utf-8"?>
<sst xmlns="http://schemas.openxmlformats.org/spreadsheetml/2006/main" count="2340" uniqueCount="117">
  <si>
    <t>Warehouse Number</t>
  </si>
  <si>
    <t>Glove Demand in week 1</t>
  </si>
  <si>
    <t>Glove Demand in week 2</t>
  </si>
  <si>
    <t>Glove Demand in week 3</t>
  </si>
  <si>
    <t>Glove Demand in Month 4</t>
  </si>
  <si>
    <t>Glove Demand in Month 5</t>
  </si>
  <si>
    <t>Glove Demand in Month 6</t>
  </si>
  <si>
    <t>Glove Demand in Month 7</t>
  </si>
  <si>
    <t>Glove Demand in Month 8</t>
  </si>
  <si>
    <t>Glove Demand in Month 9</t>
  </si>
  <si>
    <t>Glove Demand in Month 10</t>
  </si>
  <si>
    <t>Glove Demand in Month 11</t>
  </si>
  <si>
    <t>Glove Demand in Month 12</t>
  </si>
  <si>
    <t>Glove Demand in Month 13</t>
  </si>
  <si>
    <t>Glove Demand in Month 14</t>
  </si>
  <si>
    <t>Glove Demand in Month 15</t>
  </si>
  <si>
    <t>Glove Demand in Month 16</t>
  </si>
  <si>
    <t>Glove Demand in Month 17</t>
  </si>
  <si>
    <t>Glove Demand in Month 18</t>
  </si>
  <si>
    <t>Glove Demand in Month 19</t>
  </si>
  <si>
    <t>Glove Demand in Month 20</t>
  </si>
  <si>
    <t>Shield Demand in Month 1</t>
  </si>
  <si>
    <t>Shield Demand in Month 2</t>
  </si>
  <si>
    <t>Shield Demand in Month 3</t>
  </si>
  <si>
    <t>Shield Demand in Month 4</t>
  </si>
  <si>
    <t>Shield Demand in Month 5</t>
  </si>
  <si>
    <t>Shield Demand in Month 6</t>
  </si>
  <si>
    <t>Shield Demand in Month 7</t>
  </si>
  <si>
    <t>Shield Demand in Month 8</t>
  </si>
  <si>
    <t>Shield Demand in Month 9</t>
  </si>
  <si>
    <t>Shield Demand in Month 10</t>
  </si>
  <si>
    <t>Shield Demand in Month 11</t>
  </si>
  <si>
    <t>Shield Demand in Month 12</t>
  </si>
  <si>
    <t>Shield Demand in Month 13</t>
  </si>
  <si>
    <t>Shield Demand in Month 14</t>
  </si>
  <si>
    <t>Shield Demand in Month 15</t>
  </si>
  <si>
    <t>Shield Demand in Month 16</t>
  </si>
  <si>
    <t>Shield Demand in Month 17</t>
  </si>
  <si>
    <t>Shield Demand in Month 18</t>
  </si>
  <si>
    <t>Shield Demand in Month 19</t>
  </si>
  <si>
    <t>Shield Demand in Month 20</t>
  </si>
  <si>
    <t>Mask Demand in Month 1</t>
  </si>
  <si>
    <t>Mask Demand in Month 2</t>
  </si>
  <si>
    <t>Mask Demand in Month 3</t>
  </si>
  <si>
    <t>Mask Demand in Month 4</t>
  </si>
  <si>
    <t>Mask Demand in Month 5</t>
  </si>
  <si>
    <t>Mask Demand in Month 6</t>
  </si>
  <si>
    <t>Mask Demand in Month 7</t>
  </si>
  <si>
    <t>Mask Demand in Month 8</t>
  </si>
  <si>
    <t>Mask Demand in Month 9</t>
  </si>
  <si>
    <t>Mask Demand in Month 10</t>
  </si>
  <si>
    <t>Mask Demand in Month 11</t>
  </si>
  <si>
    <t>Mask Demand in Month 12</t>
  </si>
  <si>
    <t>Mask Demand in Month 13</t>
  </si>
  <si>
    <t>Mask Demand in Month 14</t>
  </si>
  <si>
    <t>Mask Demand in Month 15</t>
  </si>
  <si>
    <t>Mask Demand in Month 16</t>
  </si>
  <si>
    <t>Mask Demand in Month 17</t>
  </si>
  <si>
    <t>Mask Demand in Month 18</t>
  </si>
  <si>
    <t>Mask Demand in Month 19</t>
  </si>
  <si>
    <t>Mask Demand in Month 20</t>
  </si>
  <si>
    <t>Wh</t>
  </si>
  <si>
    <t>Week</t>
  </si>
  <si>
    <t>Product</t>
  </si>
  <si>
    <t>Demand</t>
  </si>
  <si>
    <t>Glove</t>
  </si>
  <si>
    <t>Shield</t>
  </si>
  <si>
    <t>Mask</t>
  </si>
  <si>
    <t>1to20</t>
  </si>
  <si>
    <t>Annual interest rate</t>
  </si>
  <si>
    <t>Annual Interest Rate</t>
  </si>
  <si>
    <t>Gloves</t>
  </si>
  <si>
    <t>Shields</t>
  </si>
  <si>
    <t>Masks</t>
  </si>
  <si>
    <t>Std_Dev_Gloves</t>
  </si>
  <si>
    <t>Std_Dev_Shield</t>
  </si>
  <si>
    <t>Std_Dev_Mask</t>
  </si>
  <si>
    <t>Mean_Mask</t>
  </si>
  <si>
    <t>std_dev_mask</t>
  </si>
  <si>
    <t>Mean_Gloves_perweek</t>
  </si>
  <si>
    <t>Std_dev_gloves_perweek</t>
  </si>
  <si>
    <t>Mean_Gloves_peryear</t>
  </si>
  <si>
    <t>Std_Dev_gloves_peryear</t>
  </si>
  <si>
    <t>Std_Dev_Shield_perweek</t>
  </si>
  <si>
    <t>Std_Dev_peryear</t>
  </si>
  <si>
    <t>std_dev_mask_peryear</t>
  </si>
  <si>
    <t>MeanMasksperweek</t>
  </si>
  <si>
    <t>Fixed Cost=k</t>
  </si>
  <si>
    <t>Variable Cost=c</t>
  </si>
  <si>
    <t>Mean_Shield_perweek</t>
  </si>
  <si>
    <t>Mean_Shield_peryear</t>
  </si>
  <si>
    <t>MeanMasks_peryear</t>
  </si>
  <si>
    <t>MeanMasksperyear=D</t>
  </si>
  <si>
    <t>EOQ</t>
  </si>
  <si>
    <t>AnnualHolding Cost=h</t>
  </si>
  <si>
    <t>Mean_Gloves_per_year=D</t>
  </si>
  <si>
    <t>c</t>
  </si>
  <si>
    <t>k</t>
  </si>
  <si>
    <t>h(annual)</t>
  </si>
  <si>
    <t>MeanShield_peryear(D)</t>
  </si>
  <si>
    <t>Std_dev_peryear</t>
  </si>
  <si>
    <t>std_dev_peryear</t>
  </si>
  <si>
    <t>holdingcost(h)</t>
  </si>
  <si>
    <t>b</t>
  </si>
  <si>
    <t>loss_func</t>
  </si>
  <si>
    <t>Z</t>
  </si>
  <si>
    <t>ReorderLevel_gloves</t>
  </si>
  <si>
    <t>Reorderlevel_masks</t>
  </si>
  <si>
    <t>ReorderLevel_shields</t>
  </si>
  <si>
    <t>I(Q,R)</t>
  </si>
  <si>
    <t>KD/Q</t>
  </si>
  <si>
    <t>cD</t>
  </si>
  <si>
    <t>hI</t>
  </si>
  <si>
    <t>Q=D</t>
  </si>
  <si>
    <t>Reorder Level</t>
  </si>
  <si>
    <t>S=Q+R</t>
  </si>
  <si>
    <t>s=Reorder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</si>
</sst>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33" borderId="0" xfId="0" applyFill="1"/>
    <xf numFmtId="0" fontId="0" fillId="0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A0B-A535-4813-B93A-348610F8F188}">
  <dimension ref="A1:P31"/>
  <sheetViews>
    <sheetView topLeftCell="F1" workbookViewId="0">
      <selection activeCell="Q2" sqref="Q2"/>
    </sheetView>
  </sheetViews>
  <sheetFormatPr defaultRowHeight="15" x14ac:dyDescent="0.25"/>
  <cols>
    <col min="4" max="4" width="13.85546875" customWidth="1"/>
    <col min="5" max="5" width="20.28515625" customWidth="1"/>
    <col min="6" max="6" width="14.42578125" customWidth="1"/>
    <col min="7" max="7" width="18" customWidth="1"/>
    <col min="8" max="8" width="18.5703125" customWidth="1"/>
    <col min="9" max="9" width="22.85546875" customWidth="1"/>
    <col min="10" max="10" width="15.28515625" customWidth="1"/>
    <col min="11" max="11" width="22.5703125" customWidth="1"/>
    <col min="12" max="12" width="11.85546875" style="3" customWidth="1"/>
    <col min="16" max="16" width="11.140625" style="3" customWidth="1"/>
  </cols>
  <sheetData>
    <row r="1" spans="1:16" x14ac:dyDescent="0.25">
      <c r="A1" t="s">
        <v>61</v>
      </c>
      <c r="B1" t="s">
        <v>62</v>
      </c>
      <c r="C1" t="s">
        <v>63</v>
      </c>
      <c r="D1" t="s">
        <v>77</v>
      </c>
      <c r="E1" t="s">
        <v>76</v>
      </c>
      <c r="F1" t="s">
        <v>87</v>
      </c>
      <c r="G1" t="s">
        <v>88</v>
      </c>
      <c r="H1" t="s">
        <v>70</v>
      </c>
      <c r="I1" t="s">
        <v>92</v>
      </c>
      <c r="J1" t="s">
        <v>101</v>
      </c>
      <c r="K1" t="s">
        <v>94</v>
      </c>
      <c r="L1" s="3" t="s">
        <v>93</v>
      </c>
      <c r="M1" s="3" t="s">
        <v>113</v>
      </c>
      <c r="N1" s="3" t="s">
        <v>103</v>
      </c>
      <c r="O1" t="s">
        <v>104</v>
      </c>
      <c r="P1" t="s">
        <v>105</v>
      </c>
    </row>
    <row r="2" spans="1:16" x14ac:dyDescent="0.25">
      <c r="A2">
        <v>1</v>
      </c>
      <c r="B2" t="s">
        <v>68</v>
      </c>
      <c r="C2" t="s">
        <v>67</v>
      </c>
      <c r="D2">
        <v>199.1</v>
      </c>
      <c r="E2">
        <v>13.560391237951647</v>
      </c>
      <c r="F2">
        <v>250</v>
      </c>
      <c r="G2">
        <v>20</v>
      </c>
      <c r="H2">
        <v>0.22</v>
      </c>
      <c r="I2">
        <v>10353.199999999999</v>
      </c>
      <c r="J2">
        <v>97.785371847574524</v>
      </c>
      <c r="K2">
        <f>H2*G2</f>
        <v>4.4000000000000004</v>
      </c>
      <c r="L2" s="3">
        <f>SQRT(2*(F2*I2)/K2)</f>
        <v>1084.665847162157</v>
      </c>
      <c r="M2">
        <f>D2</f>
        <v>199.1</v>
      </c>
      <c r="N2">
        <f>M2*(0.001)</f>
        <v>0.1991</v>
      </c>
      <c r="O2">
        <v>7.9987798886398606E-2</v>
      </c>
      <c r="P2">
        <v>1.02132508255333</v>
      </c>
    </row>
    <row r="3" spans="1:16" x14ac:dyDescent="0.25">
      <c r="A3">
        <v>2</v>
      </c>
      <c r="B3" t="s">
        <v>68</v>
      </c>
      <c r="C3" t="s">
        <v>67</v>
      </c>
      <c r="D3">
        <v>98.55</v>
      </c>
      <c r="E3">
        <v>6.4602020499606496</v>
      </c>
      <c r="F3">
        <v>250</v>
      </c>
      <c r="G3">
        <v>20</v>
      </c>
      <c r="H3">
        <v>0.22</v>
      </c>
      <c r="I3">
        <v>5124.5999999999995</v>
      </c>
      <c r="J3">
        <v>46.585179481981392</v>
      </c>
      <c r="K3">
        <f t="shared" ref="K3:K31" si="0">H3*G3</f>
        <v>4.4000000000000004</v>
      </c>
      <c r="L3" s="3">
        <f t="shared" ref="L3:L31" si="1">SQRT(2*(F3*I3)/K3)</f>
        <v>763.1126450864964</v>
      </c>
      <c r="M3">
        <f t="shared" ref="M3:M31" si="2">D3</f>
        <v>98.55</v>
      </c>
      <c r="N3">
        <f t="shared" ref="N3:N31" si="3">M3*(0.001)</f>
        <v>9.8549999999999999E-2</v>
      </c>
      <c r="O3">
        <v>0.11812519781655199</v>
      </c>
      <c r="P3">
        <v>0.80989354292925098</v>
      </c>
    </row>
    <row r="4" spans="1:16" x14ac:dyDescent="0.25">
      <c r="A4">
        <v>3</v>
      </c>
      <c r="B4" t="s">
        <v>68</v>
      </c>
      <c r="C4" t="s">
        <v>67</v>
      </c>
      <c r="D4">
        <v>100.9</v>
      </c>
      <c r="E4">
        <v>8.2455729748884359</v>
      </c>
      <c r="F4">
        <v>250</v>
      </c>
      <c r="G4">
        <v>20</v>
      </c>
      <c r="H4">
        <v>0.22</v>
      </c>
      <c r="I4">
        <v>5246.8</v>
      </c>
      <c r="J4">
        <v>59.459672313080802</v>
      </c>
      <c r="K4">
        <f t="shared" si="0"/>
        <v>4.4000000000000004</v>
      </c>
      <c r="L4" s="3">
        <f t="shared" si="1"/>
        <v>772.1575439813256</v>
      </c>
      <c r="M4">
        <f t="shared" si="2"/>
        <v>100.9</v>
      </c>
      <c r="N4">
        <f t="shared" si="3"/>
        <v>0.1009</v>
      </c>
      <c r="O4">
        <v>9.3645104631649198E-2</v>
      </c>
      <c r="P4">
        <v>0.93789662657331496</v>
      </c>
    </row>
    <row r="5" spans="1:16" x14ac:dyDescent="0.25">
      <c r="A5">
        <v>4</v>
      </c>
      <c r="B5" t="s">
        <v>68</v>
      </c>
      <c r="C5" t="s">
        <v>67</v>
      </c>
      <c r="D5">
        <v>201.05</v>
      </c>
      <c r="E5">
        <v>13.414348170600958</v>
      </c>
      <c r="F5">
        <v>250</v>
      </c>
      <c r="G5">
        <v>20</v>
      </c>
      <c r="H5">
        <v>0.22</v>
      </c>
      <c r="I5">
        <v>10454.6</v>
      </c>
      <c r="J5">
        <v>96.732240312056618</v>
      </c>
      <c r="K5">
        <f t="shared" si="0"/>
        <v>4.4000000000000004</v>
      </c>
      <c r="L5" s="3">
        <f t="shared" si="1"/>
        <v>1089.9645532184645</v>
      </c>
      <c r="M5">
        <f t="shared" si="2"/>
        <v>201.05</v>
      </c>
      <c r="N5">
        <f t="shared" si="3"/>
        <v>0.20105000000000001</v>
      </c>
      <c r="O5">
        <v>8.1253635238665106E-2</v>
      </c>
      <c r="P5">
        <v>1.0131300395893901</v>
      </c>
    </row>
    <row r="6" spans="1:16" x14ac:dyDescent="0.25">
      <c r="A6">
        <v>5</v>
      </c>
      <c r="B6" t="s">
        <v>68</v>
      </c>
      <c r="C6" t="s">
        <v>67</v>
      </c>
      <c r="D6">
        <v>607.15</v>
      </c>
      <c r="E6">
        <v>22.157985372986275</v>
      </c>
      <c r="F6">
        <v>250</v>
      </c>
      <c r="G6">
        <v>20</v>
      </c>
      <c r="H6">
        <v>0.22</v>
      </c>
      <c r="I6">
        <v>31571.8</v>
      </c>
      <c r="J6">
        <v>159.78350484656616</v>
      </c>
      <c r="K6">
        <f t="shared" si="0"/>
        <v>4.4000000000000004</v>
      </c>
      <c r="L6" s="3">
        <f t="shared" si="1"/>
        <v>1894.1236880031211</v>
      </c>
      <c r="M6">
        <f t="shared" si="2"/>
        <v>607.15</v>
      </c>
      <c r="N6">
        <f t="shared" si="3"/>
        <v>0.60714999999999997</v>
      </c>
      <c r="O6">
        <v>8.5482667134184898E-2</v>
      </c>
      <c r="P6">
        <v>0.98649545586575904</v>
      </c>
    </row>
    <row r="7" spans="1:16" x14ac:dyDescent="0.25">
      <c r="A7">
        <v>6</v>
      </c>
      <c r="B7" t="s">
        <v>68</v>
      </c>
      <c r="C7" t="s">
        <v>67</v>
      </c>
      <c r="D7">
        <v>600.79999999999995</v>
      </c>
      <c r="E7">
        <v>19.71534267625357</v>
      </c>
      <c r="F7">
        <v>250</v>
      </c>
      <c r="G7">
        <v>20</v>
      </c>
      <c r="H7">
        <v>0.22</v>
      </c>
      <c r="I7">
        <v>31241.599999999999</v>
      </c>
      <c r="J7">
        <v>142.16935786515134</v>
      </c>
      <c r="K7">
        <f t="shared" si="0"/>
        <v>4.4000000000000004</v>
      </c>
      <c r="L7" s="3">
        <f t="shared" si="1"/>
        <v>1884.1926170595771</v>
      </c>
      <c r="M7">
        <f t="shared" si="2"/>
        <v>600.79999999999995</v>
      </c>
      <c r="N7">
        <f t="shared" si="3"/>
        <v>0.6008</v>
      </c>
      <c r="O7">
        <v>9.5569863937948293E-2</v>
      </c>
      <c r="P7">
        <v>0.92693505834046597</v>
      </c>
    </row>
    <row r="8" spans="1:16" x14ac:dyDescent="0.25">
      <c r="A8">
        <v>7</v>
      </c>
      <c r="B8" t="s">
        <v>68</v>
      </c>
      <c r="C8" t="s">
        <v>67</v>
      </c>
      <c r="D8">
        <v>202.25</v>
      </c>
      <c r="E8">
        <v>11.516007166228736</v>
      </c>
      <c r="F8">
        <v>250</v>
      </c>
      <c r="G8">
        <v>20</v>
      </c>
      <c r="H8">
        <v>0.22</v>
      </c>
      <c r="I8">
        <v>10517</v>
      </c>
      <c r="J8">
        <v>83.043108652896919</v>
      </c>
      <c r="K8">
        <f t="shared" si="0"/>
        <v>4.4000000000000004</v>
      </c>
      <c r="L8" s="3">
        <f t="shared" si="1"/>
        <v>1093.2125302811144</v>
      </c>
      <c r="M8">
        <f t="shared" si="2"/>
        <v>202.25</v>
      </c>
      <c r="N8">
        <f t="shared" si="3"/>
        <v>0.20225000000000001</v>
      </c>
      <c r="O8">
        <v>9.49298237228451E-2</v>
      </c>
      <c r="P8">
        <v>0.93056045022582401</v>
      </c>
    </row>
    <row r="9" spans="1:16" x14ac:dyDescent="0.25">
      <c r="A9">
        <v>8</v>
      </c>
      <c r="B9" t="s">
        <v>68</v>
      </c>
      <c r="C9" t="s">
        <v>67</v>
      </c>
      <c r="D9">
        <v>201.45</v>
      </c>
      <c r="E9">
        <v>8.2428597490255324</v>
      </c>
      <c r="F9">
        <v>250</v>
      </c>
      <c r="G9">
        <v>20</v>
      </c>
      <c r="H9">
        <v>0.22</v>
      </c>
      <c r="I9">
        <v>10475.4</v>
      </c>
      <c r="J9">
        <v>59.44010696313957</v>
      </c>
      <c r="K9">
        <f t="shared" si="0"/>
        <v>4.4000000000000004</v>
      </c>
      <c r="L9" s="3">
        <f t="shared" si="1"/>
        <v>1091.0482865741385</v>
      </c>
      <c r="M9">
        <f t="shared" si="2"/>
        <v>201.45</v>
      </c>
      <c r="N9">
        <f t="shared" si="3"/>
        <v>0.20144999999999999</v>
      </c>
      <c r="O9">
        <v>0.13236283520450801</v>
      </c>
      <c r="P9">
        <v>0.74474136593817397</v>
      </c>
    </row>
    <row r="10" spans="1:16" x14ac:dyDescent="0.25">
      <c r="A10">
        <v>9</v>
      </c>
      <c r="B10" t="s">
        <v>68</v>
      </c>
      <c r="C10" t="s">
        <v>67</v>
      </c>
      <c r="D10">
        <v>101.1</v>
      </c>
      <c r="E10">
        <v>8.3722599602559686</v>
      </c>
      <c r="F10">
        <v>250</v>
      </c>
      <c r="G10">
        <v>20</v>
      </c>
      <c r="H10">
        <v>0.22</v>
      </c>
      <c r="I10">
        <v>5257.2</v>
      </c>
      <c r="J10">
        <v>60.373225156433989</v>
      </c>
      <c r="K10">
        <f t="shared" si="0"/>
        <v>4.4000000000000004</v>
      </c>
      <c r="L10" s="3">
        <f t="shared" si="1"/>
        <v>772.9224352476067</v>
      </c>
      <c r="M10">
        <f t="shared" si="2"/>
        <v>101.1</v>
      </c>
      <c r="N10">
        <f t="shared" si="3"/>
        <v>0.1011</v>
      </c>
      <c r="O10">
        <v>9.2319450054914001E-2</v>
      </c>
      <c r="P10">
        <v>0.94555107970178498</v>
      </c>
    </row>
    <row r="11" spans="1:16" x14ac:dyDescent="0.25">
      <c r="A11">
        <v>10</v>
      </c>
      <c r="B11" t="s">
        <v>68</v>
      </c>
      <c r="C11" t="s">
        <v>67</v>
      </c>
      <c r="D11">
        <v>197.55</v>
      </c>
      <c r="E11">
        <v>10.718773496214849</v>
      </c>
      <c r="F11">
        <v>250</v>
      </c>
      <c r="G11">
        <v>20</v>
      </c>
      <c r="H11">
        <v>0.22</v>
      </c>
      <c r="I11">
        <v>10272.6</v>
      </c>
      <c r="J11">
        <v>77.294174901374106</v>
      </c>
      <c r="K11">
        <f t="shared" si="0"/>
        <v>4.4000000000000004</v>
      </c>
      <c r="L11" s="3">
        <f t="shared" si="1"/>
        <v>1080.4355182475763</v>
      </c>
      <c r="M11">
        <f t="shared" si="2"/>
        <v>197.55</v>
      </c>
      <c r="N11">
        <f t="shared" si="3"/>
        <v>0.19755</v>
      </c>
      <c r="O11">
        <v>0.100798427975842</v>
      </c>
      <c r="P11">
        <v>0.89801936091018997</v>
      </c>
    </row>
    <row r="12" spans="1:16" x14ac:dyDescent="0.25">
      <c r="A12">
        <v>11</v>
      </c>
      <c r="B12" t="s">
        <v>68</v>
      </c>
      <c r="C12" t="s">
        <v>67</v>
      </c>
      <c r="D12">
        <v>589.95000000000005</v>
      </c>
      <c r="E12">
        <v>16.573520415028558</v>
      </c>
      <c r="F12">
        <v>250</v>
      </c>
      <c r="G12">
        <v>20</v>
      </c>
      <c r="H12">
        <v>0.22</v>
      </c>
      <c r="I12">
        <v>30677.4</v>
      </c>
      <c r="J12">
        <v>119.51335534266936</v>
      </c>
      <c r="K12">
        <f t="shared" si="0"/>
        <v>4.4000000000000004</v>
      </c>
      <c r="L12" s="3">
        <f t="shared" si="1"/>
        <v>1867.1015456632726</v>
      </c>
      <c r="M12">
        <f t="shared" si="2"/>
        <v>589.95000000000005</v>
      </c>
      <c r="N12">
        <f t="shared" si="3"/>
        <v>0.58995000000000009</v>
      </c>
      <c r="O12">
        <v>0.112655700111258</v>
      </c>
      <c r="P12">
        <v>0.83653183637947703</v>
      </c>
    </row>
    <row r="13" spans="1:16" x14ac:dyDescent="0.25">
      <c r="A13">
        <v>12</v>
      </c>
      <c r="B13" t="s">
        <v>68</v>
      </c>
      <c r="C13" t="s">
        <v>67</v>
      </c>
      <c r="D13">
        <v>591</v>
      </c>
      <c r="E13">
        <v>19.609342563927882</v>
      </c>
      <c r="F13">
        <v>250</v>
      </c>
      <c r="G13">
        <v>20</v>
      </c>
      <c r="H13">
        <v>0.22</v>
      </c>
      <c r="I13">
        <v>30732</v>
      </c>
      <c r="J13">
        <v>141.40498018476094</v>
      </c>
      <c r="K13">
        <f t="shared" si="0"/>
        <v>4.4000000000000004</v>
      </c>
      <c r="L13" s="3">
        <f t="shared" si="1"/>
        <v>1868.7623517378358</v>
      </c>
      <c r="M13">
        <f t="shared" si="2"/>
        <v>591</v>
      </c>
      <c r="N13">
        <f t="shared" si="3"/>
        <v>0.59099999999999997</v>
      </c>
      <c r="O13">
        <v>9.52995923063477E-2</v>
      </c>
      <c r="P13">
        <v>0.92846359959295299</v>
      </c>
    </row>
    <row r="14" spans="1:16" x14ac:dyDescent="0.25">
      <c r="A14">
        <v>13</v>
      </c>
      <c r="B14" t="s">
        <v>68</v>
      </c>
      <c r="C14" t="s">
        <v>67</v>
      </c>
      <c r="D14">
        <v>200.4</v>
      </c>
      <c r="E14">
        <v>11.371247212064944</v>
      </c>
      <c r="F14">
        <v>250</v>
      </c>
      <c r="G14">
        <v>20</v>
      </c>
      <c r="H14">
        <v>0.22</v>
      </c>
      <c r="I14">
        <v>10420.800000000001</v>
      </c>
      <c r="J14">
        <v>81.999229778154174</v>
      </c>
      <c r="K14">
        <f t="shared" si="0"/>
        <v>4.4000000000000004</v>
      </c>
      <c r="L14" s="3">
        <f t="shared" si="1"/>
        <v>1088.2011846077996</v>
      </c>
      <c r="M14">
        <f t="shared" si="2"/>
        <v>200.4</v>
      </c>
      <c r="N14">
        <f t="shared" si="3"/>
        <v>0.20040000000000002</v>
      </c>
      <c r="O14">
        <v>9.5697610324856394E-2</v>
      </c>
      <c r="P14">
        <v>0.92621377562335805</v>
      </c>
    </row>
    <row r="15" spans="1:16" x14ac:dyDescent="0.25">
      <c r="A15">
        <v>14</v>
      </c>
      <c r="B15" t="s">
        <v>68</v>
      </c>
      <c r="C15" t="s">
        <v>67</v>
      </c>
      <c r="D15">
        <v>96.05</v>
      </c>
      <c r="E15">
        <v>9.9444509784682698</v>
      </c>
      <c r="F15">
        <v>250</v>
      </c>
      <c r="G15">
        <v>20</v>
      </c>
      <c r="H15">
        <v>0.22</v>
      </c>
      <c r="I15">
        <v>4994.5999999999995</v>
      </c>
      <c r="J15">
        <v>71.710455818410765</v>
      </c>
      <c r="K15">
        <f t="shared" si="0"/>
        <v>4.4000000000000004</v>
      </c>
      <c r="L15" s="3">
        <f t="shared" si="1"/>
        <v>753.3712111689573</v>
      </c>
      <c r="M15">
        <f t="shared" si="2"/>
        <v>96.05</v>
      </c>
      <c r="N15">
        <f t="shared" si="3"/>
        <v>9.6049999999999996E-2</v>
      </c>
      <c r="O15">
        <v>7.5757949111535397E-2</v>
      </c>
      <c r="P15">
        <v>1.0494421045667399</v>
      </c>
    </row>
    <row r="16" spans="1:16" x14ac:dyDescent="0.25">
      <c r="A16">
        <v>15</v>
      </c>
      <c r="B16" t="s">
        <v>68</v>
      </c>
      <c r="C16" t="s">
        <v>67</v>
      </c>
      <c r="D16">
        <v>603.79999999999995</v>
      </c>
      <c r="E16">
        <v>16.481568652988035</v>
      </c>
      <c r="F16">
        <v>250</v>
      </c>
      <c r="G16">
        <v>20</v>
      </c>
      <c r="H16">
        <v>0.22</v>
      </c>
      <c r="I16">
        <v>31397.599999999999</v>
      </c>
      <c r="J16">
        <v>118.85028175685662</v>
      </c>
      <c r="K16">
        <f t="shared" si="0"/>
        <v>4.4000000000000004</v>
      </c>
      <c r="L16" s="3">
        <f t="shared" si="1"/>
        <v>1888.8909685074707</v>
      </c>
      <c r="M16">
        <f t="shared" si="2"/>
        <v>603.79999999999995</v>
      </c>
      <c r="N16">
        <f t="shared" si="3"/>
        <v>0.6038</v>
      </c>
      <c r="O16">
        <v>0.114606261593008</v>
      </c>
      <c r="P16">
        <v>0.82691860502190495</v>
      </c>
    </row>
    <row r="17" spans="1:16" x14ac:dyDescent="0.25">
      <c r="A17">
        <v>16</v>
      </c>
      <c r="B17" t="s">
        <v>68</v>
      </c>
      <c r="C17" t="s">
        <v>67</v>
      </c>
      <c r="D17">
        <v>597.04999999999995</v>
      </c>
      <c r="E17">
        <v>22.584286572747875</v>
      </c>
      <c r="F17">
        <v>250</v>
      </c>
      <c r="G17">
        <v>20</v>
      </c>
      <c r="H17">
        <v>0.22</v>
      </c>
      <c r="I17">
        <v>31046.6</v>
      </c>
      <c r="J17">
        <v>162.85760651563069</v>
      </c>
      <c r="K17">
        <f t="shared" si="0"/>
        <v>4.4000000000000004</v>
      </c>
      <c r="L17" s="3">
        <f t="shared" si="1"/>
        <v>1878.3031510575515</v>
      </c>
      <c r="M17">
        <f t="shared" si="2"/>
        <v>597.04999999999995</v>
      </c>
      <c r="N17">
        <f t="shared" si="3"/>
        <v>0.59704999999999997</v>
      </c>
      <c r="O17">
        <v>8.3168584715183097E-2</v>
      </c>
      <c r="P17">
        <v>1.0009274283390699</v>
      </c>
    </row>
    <row r="18" spans="1:16" x14ac:dyDescent="0.25">
      <c r="A18">
        <v>17</v>
      </c>
      <c r="B18" t="s">
        <v>68</v>
      </c>
      <c r="C18" t="s">
        <v>67</v>
      </c>
      <c r="D18">
        <v>100.1</v>
      </c>
      <c r="E18">
        <v>8.5464674142687684</v>
      </c>
      <c r="F18">
        <v>250</v>
      </c>
      <c r="G18">
        <v>20</v>
      </c>
      <c r="H18">
        <v>0.22</v>
      </c>
      <c r="I18">
        <v>5205.2</v>
      </c>
      <c r="J18">
        <v>61.629452972456356</v>
      </c>
      <c r="K18">
        <f t="shared" si="0"/>
        <v>4.4000000000000004</v>
      </c>
      <c r="L18" s="3">
        <f t="shared" si="1"/>
        <v>769.09037180295013</v>
      </c>
      <c r="M18">
        <f t="shared" si="2"/>
        <v>100.1</v>
      </c>
      <c r="N18">
        <f t="shared" si="3"/>
        <v>0.10009999999999999</v>
      </c>
      <c r="O18">
        <v>8.9989270949411795E-2</v>
      </c>
      <c r="P18">
        <v>0.95920312087355297</v>
      </c>
    </row>
    <row r="19" spans="1:16" x14ac:dyDescent="0.25">
      <c r="A19">
        <v>18</v>
      </c>
      <c r="B19" t="s">
        <v>68</v>
      </c>
      <c r="C19" t="s">
        <v>67</v>
      </c>
      <c r="D19">
        <v>99.7</v>
      </c>
      <c r="E19">
        <v>8.6760408142496832</v>
      </c>
      <c r="F19">
        <v>250</v>
      </c>
      <c r="G19">
        <v>20</v>
      </c>
      <c r="H19">
        <v>0.22</v>
      </c>
      <c r="I19">
        <v>5184.4000000000005</v>
      </c>
      <c r="J19">
        <v>62.563820047591143</v>
      </c>
      <c r="K19">
        <f t="shared" si="0"/>
        <v>4.4000000000000004</v>
      </c>
      <c r="L19" s="3">
        <f t="shared" si="1"/>
        <v>767.5521895196207</v>
      </c>
      <c r="M19">
        <f t="shared" si="2"/>
        <v>99.7</v>
      </c>
      <c r="N19">
        <f t="shared" si="3"/>
        <v>9.9700000000000011E-2</v>
      </c>
      <c r="O19">
        <v>8.8468024292714303E-2</v>
      </c>
      <c r="P19">
        <v>0.968309614236876</v>
      </c>
    </row>
    <row r="20" spans="1:16" x14ac:dyDescent="0.25">
      <c r="A20">
        <v>19</v>
      </c>
      <c r="B20" t="s">
        <v>68</v>
      </c>
      <c r="C20" t="s">
        <v>67</v>
      </c>
      <c r="D20">
        <v>100.3</v>
      </c>
      <c r="E20">
        <v>6.2247384218979533</v>
      </c>
      <c r="F20">
        <v>250</v>
      </c>
      <c r="G20">
        <v>20</v>
      </c>
      <c r="H20">
        <v>0.22</v>
      </c>
      <c r="I20">
        <v>5215.5999999999995</v>
      </c>
      <c r="J20">
        <v>44.887227113007732</v>
      </c>
      <c r="K20">
        <f t="shared" si="0"/>
        <v>4.4000000000000004</v>
      </c>
      <c r="L20" s="3">
        <f t="shared" si="1"/>
        <v>769.85831045837131</v>
      </c>
      <c r="M20">
        <f t="shared" si="2"/>
        <v>100.3</v>
      </c>
      <c r="N20">
        <f t="shared" si="3"/>
        <v>0.1003</v>
      </c>
      <c r="O20">
        <v>0.123677214732445</v>
      </c>
      <c r="P20">
        <v>0.78380116593051996</v>
      </c>
    </row>
    <row r="21" spans="1:16" x14ac:dyDescent="0.25">
      <c r="A21">
        <v>20</v>
      </c>
      <c r="B21" t="s">
        <v>68</v>
      </c>
      <c r="C21" t="s">
        <v>67</v>
      </c>
      <c r="D21">
        <v>595.95000000000005</v>
      </c>
      <c r="E21">
        <v>20.967330477874885</v>
      </c>
      <c r="F21">
        <v>250</v>
      </c>
      <c r="G21">
        <v>20</v>
      </c>
      <c r="H21">
        <v>0.22</v>
      </c>
      <c r="I21">
        <v>30989.4</v>
      </c>
      <c r="J21">
        <v>151.19757029515353</v>
      </c>
      <c r="K21">
        <f t="shared" si="0"/>
        <v>4.4000000000000004</v>
      </c>
      <c r="L21" s="3">
        <f t="shared" si="1"/>
        <v>1876.5720682331194</v>
      </c>
      <c r="M21">
        <f t="shared" si="2"/>
        <v>595.95000000000005</v>
      </c>
      <c r="N21">
        <f t="shared" si="3"/>
        <v>0.59595000000000009</v>
      </c>
      <c r="O21">
        <v>8.9499808772190395E-2</v>
      </c>
      <c r="P21">
        <v>0.96209800031533899</v>
      </c>
    </row>
    <row r="22" spans="1:16" x14ac:dyDescent="0.25">
      <c r="A22">
        <v>21</v>
      </c>
      <c r="B22" t="s">
        <v>68</v>
      </c>
      <c r="C22" t="s">
        <v>67</v>
      </c>
      <c r="D22">
        <v>597</v>
      </c>
      <c r="E22">
        <v>24.354833087846078</v>
      </c>
      <c r="F22">
        <v>250</v>
      </c>
      <c r="G22">
        <v>20</v>
      </c>
      <c r="H22">
        <v>0.22</v>
      </c>
      <c r="I22">
        <v>31044</v>
      </c>
      <c r="J22">
        <v>175.62519900719198</v>
      </c>
      <c r="K22">
        <f t="shared" si="0"/>
        <v>4.4000000000000004</v>
      </c>
      <c r="L22" s="3">
        <f t="shared" si="1"/>
        <v>1878.2245000870562</v>
      </c>
      <c r="M22">
        <f t="shared" si="2"/>
        <v>597</v>
      </c>
      <c r="N22">
        <f t="shared" si="3"/>
        <v>0.59699999999999998</v>
      </c>
      <c r="O22">
        <v>7.7119169460634004E-2</v>
      </c>
      <c r="P22">
        <v>1.04029663705722</v>
      </c>
    </row>
    <row r="23" spans="1:16" x14ac:dyDescent="0.25">
      <c r="A23">
        <v>22</v>
      </c>
      <c r="B23" t="s">
        <v>68</v>
      </c>
      <c r="C23" t="s">
        <v>67</v>
      </c>
      <c r="D23">
        <v>99.15</v>
      </c>
      <c r="E23">
        <v>10.673503839439311</v>
      </c>
      <c r="F23">
        <v>250</v>
      </c>
      <c r="G23">
        <v>20</v>
      </c>
      <c r="H23">
        <v>0.22</v>
      </c>
      <c r="I23">
        <v>5155.8</v>
      </c>
      <c r="J23">
        <v>76.967730763920386</v>
      </c>
      <c r="K23">
        <f t="shared" si="0"/>
        <v>4.4000000000000004</v>
      </c>
      <c r="L23" s="3">
        <f t="shared" si="1"/>
        <v>765.43214175808146</v>
      </c>
      <c r="M23">
        <f t="shared" si="2"/>
        <v>99.15</v>
      </c>
      <c r="N23">
        <f t="shared" si="3"/>
        <v>9.9150000000000002E-2</v>
      </c>
      <c r="O23">
        <v>7.1713296146459299E-2</v>
      </c>
      <c r="P23">
        <v>1.0775948029553399</v>
      </c>
    </row>
    <row r="24" spans="1:16" x14ac:dyDescent="0.25">
      <c r="A24">
        <v>23</v>
      </c>
      <c r="B24" t="s">
        <v>68</v>
      </c>
      <c r="C24" t="s">
        <v>67</v>
      </c>
      <c r="D24">
        <v>602.45000000000005</v>
      </c>
      <c r="E24">
        <v>18.548584851680733</v>
      </c>
      <c r="F24">
        <v>250</v>
      </c>
      <c r="G24">
        <v>20</v>
      </c>
      <c r="H24">
        <v>0.22</v>
      </c>
      <c r="I24">
        <v>31327.4</v>
      </c>
      <c r="J24">
        <v>133.75574754005899</v>
      </c>
      <c r="K24">
        <f t="shared" si="0"/>
        <v>4.4000000000000004</v>
      </c>
      <c r="L24" s="3">
        <f t="shared" si="1"/>
        <v>1886.7781581791266</v>
      </c>
      <c r="M24">
        <f t="shared" si="2"/>
        <v>602.45000000000005</v>
      </c>
      <c r="N24">
        <f t="shared" si="3"/>
        <v>0.60245000000000004</v>
      </c>
      <c r="O24">
        <v>0.1017208683717</v>
      </c>
      <c r="P24">
        <v>0.89304200794906496</v>
      </c>
    </row>
    <row r="25" spans="1:16" x14ac:dyDescent="0.25">
      <c r="A25">
        <v>24</v>
      </c>
      <c r="B25" t="s">
        <v>68</v>
      </c>
      <c r="C25" t="s">
        <v>67</v>
      </c>
      <c r="D25">
        <v>98.1</v>
      </c>
      <c r="E25">
        <v>7.4826114214364052</v>
      </c>
      <c r="F25">
        <v>250</v>
      </c>
      <c r="G25">
        <v>20</v>
      </c>
      <c r="H25">
        <v>0.22</v>
      </c>
      <c r="I25">
        <v>5101.2</v>
      </c>
      <c r="J25">
        <v>53.95787830872289</v>
      </c>
      <c r="K25">
        <f t="shared" si="0"/>
        <v>4.4000000000000004</v>
      </c>
      <c r="L25" s="3">
        <f t="shared" si="1"/>
        <v>761.36838533118657</v>
      </c>
      <c r="M25">
        <f t="shared" si="2"/>
        <v>98.1</v>
      </c>
      <c r="N25">
        <f t="shared" si="3"/>
        <v>9.8099999999999993E-2</v>
      </c>
      <c r="O25">
        <v>0.101751693686778</v>
      </c>
      <c r="P25">
        <v>0.89287629677928404</v>
      </c>
    </row>
    <row r="26" spans="1:16" x14ac:dyDescent="0.25">
      <c r="A26">
        <v>25</v>
      </c>
      <c r="B26" t="s">
        <v>68</v>
      </c>
      <c r="C26" t="s">
        <v>67</v>
      </c>
      <c r="D26">
        <v>600.45000000000005</v>
      </c>
      <c r="E26">
        <v>22.486194595093703</v>
      </c>
      <c r="F26">
        <v>250</v>
      </c>
      <c r="G26">
        <v>20</v>
      </c>
      <c r="H26">
        <v>0.22</v>
      </c>
      <c r="I26">
        <v>31223.4</v>
      </c>
      <c r="J26">
        <v>162.15025520534311</v>
      </c>
      <c r="K26">
        <f t="shared" si="0"/>
        <v>4.4000000000000004</v>
      </c>
      <c r="L26" s="3">
        <f t="shared" si="1"/>
        <v>1883.6437126918763</v>
      </c>
      <c r="M26">
        <f t="shared" si="2"/>
        <v>600.45000000000005</v>
      </c>
      <c r="N26">
        <f t="shared" si="3"/>
        <v>0.60045000000000004</v>
      </c>
      <c r="O26">
        <v>8.3768896721318598E-2</v>
      </c>
      <c r="P26">
        <v>0.997148828989039</v>
      </c>
    </row>
    <row r="27" spans="1:16" x14ac:dyDescent="0.25">
      <c r="A27">
        <v>26</v>
      </c>
      <c r="B27" t="s">
        <v>68</v>
      </c>
      <c r="C27" t="s">
        <v>67</v>
      </c>
      <c r="D27">
        <v>204.35</v>
      </c>
      <c r="E27">
        <v>11.179280647227428</v>
      </c>
      <c r="F27">
        <v>250</v>
      </c>
      <c r="G27">
        <v>20</v>
      </c>
      <c r="H27">
        <v>0.22</v>
      </c>
      <c r="I27">
        <v>10626.199999999999</v>
      </c>
      <c r="J27">
        <v>80.614939192761483</v>
      </c>
      <c r="K27">
        <f t="shared" si="0"/>
        <v>4.4000000000000004</v>
      </c>
      <c r="L27" s="3">
        <f t="shared" si="1"/>
        <v>1098.8733900102991</v>
      </c>
      <c r="M27">
        <f t="shared" si="2"/>
        <v>204.35</v>
      </c>
      <c r="N27">
        <f t="shared" si="3"/>
        <v>0.20435</v>
      </c>
      <c r="O27">
        <v>9.8295536599023597E-2</v>
      </c>
      <c r="P27">
        <v>0.91170877581240695</v>
      </c>
    </row>
    <row r="28" spans="1:16" x14ac:dyDescent="0.25">
      <c r="A28">
        <v>27</v>
      </c>
      <c r="B28" t="s">
        <v>68</v>
      </c>
      <c r="C28" t="s">
        <v>67</v>
      </c>
      <c r="D28">
        <v>100</v>
      </c>
      <c r="E28">
        <v>8.7719649122105263</v>
      </c>
      <c r="F28">
        <v>250</v>
      </c>
      <c r="G28">
        <v>20</v>
      </c>
      <c r="H28">
        <v>0.22</v>
      </c>
      <c r="I28">
        <v>5200</v>
      </c>
      <c r="J28">
        <v>63.255538555092045</v>
      </c>
      <c r="K28">
        <f t="shared" si="0"/>
        <v>4.4000000000000004</v>
      </c>
      <c r="L28" s="3">
        <f t="shared" si="1"/>
        <v>768.70611478580736</v>
      </c>
      <c r="M28">
        <f t="shared" si="2"/>
        <v>100</v>
      </c>
      <c r="N28">
        <f t="shared" si="3"/>
        <v>0.1</v>
      </c>
      <c r="O28">
        <v>8.7632146557696994E-2</v>
      </c>
      <c r="P28">
        <v>0.97334144789578103</v>
      </c>
    </row>
    <row r="29" spans="1:16" x14ac:dyDescent="0.25">
      <c r="A29">
        <v>28</v>
      </c>
      <c r="B29" t="s">
        <v>68</v>
      </c>
      <c r="C29" t="s">
        <v>67</v>
      </c>
      <c r="D29">
        <v>200.7</v>
      </c>
      <c r="E29">
        <v>10.244896033481361</v>
      </c>
      <c r="F29">
        <v>250</v>
      </c>
      <c r="G29">
        <v>20</v>
      </c>
      <c r="H29">
        <v>0.22</v>
      </c>
      <c r="I29">
        <v>10436.4</v>
      </c>
      <c r="J29">
        <v>73.876995921029362</v>
      </c>
      <c r="K29">
        <f t="shared" si="0"/>
        <v>4.4000000000000004</v>
      </c>
      <c r="L29" s="3">
        <f t="shared" si="1"/>
        <v>1089.0154018445035</v>
      </c>
      <c r="M29">
        <f t="shared" si="2"/>
        <v>200.7</v>
      </c>
      <c r="N29">
        <f t="shared" si="3"/>
        <v>0.20069999999999999</v>
      </c>
      <c r="O29">
        <v>0.106298336096871</v>
      </c>
      <c r="P29">
        <v>0.86885738605858398</v>
      </c>
    </row>
    <row r="30" spans="1:16" x14ac:dyDescent="0.25">
      <c r="A30">
        <v>29</v>
      </c>
      <c r="B30" t="s">
        <v>68</v>
      </c>
      <c r="C30" t="s">
        <v>67</v>
      </c>
      <c r="D30">
        <v>199.8</v>
      </c>
      <c r="E30">
        <v>13.759589957170734</v>
      </c>
      <c r="F30">
        <v>250</v>
      </c>
      <c r="G30">
        <v>20</v>
      </c>
      <c r="H30">
        <v>0.22</v>
      </c>
      <c r="I30">
        <v>10389.6</v>
      </c>
      <c r="J30">
        <v>99.221814239876863</v>
      </c>
      <c r="K30">
        <f t="shared" si="0"/>
        <v>4.4000000000000004</v>
      </c>
      <c r="L30" s="3">
        <f t="shared" si="1"/>
        <v>1086.5709197453996</v>
      </c>
      <c r="M30">
        <f t="shared" si="2"/>
        <v>199.8</v>
      </c>
      <c r="N30">
        <f t="shared" si="3"/>
        <v>0.19980000000000001</v>
      </c>
      <c r="O30">
        <v>7.89682630897834E-2</v>
      </c>
      <c r="P30">
        <v>1.02800285244587</v>
      </c>
    </row>
    <row r="31" spans="1:16" x14ac:dyDescent="0.25">
      <c r="A31">
        <v>30</v>
      </c>
      <c r="B31" t="s">
        <v>68</v>
      </c>
      <c r="C31" t="s">
        <v>67</v>
      </c>
      <c r="D31">
        <v>200.05</v>
      </c>
      <c r="E31">
        <v>12.360697476488257</v>
      </c>
      <c r="F31">
        <v>250</v>
      </c>
      <c r="G31">
        <v>20</v>
      </c>
      <c r="H31">
        <v>0.22</v>
      </c>
      <c r="I31">
        <v>10402.6</v>
      </c>
      <c r="J31">
        <v>89.134257103953487</v>
      </c>
      <c r="K31">
        <f t="shared" si="0"/>
        <v>4.4000000000000004</v>
      </c>
      <c r="L31" s="3">
        <f t="shared" si="1"/>
        <v>1087.2504938438226</v>
      </c>
      <c r="M31">
        <f t="shared" si="2"/>
        <v>200.05</v>
      </c>
      <c r="N31">
        <f t="shared" si="3"/>
        <v>0.20005000000000001</v>
      </c>
      <c r="O31">
        <v>8.7960286699996004E-2</v>
      </c>
      <c r="P31">
        <v>0.97136078363761202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5B5A-3B50-48A5-ADEF-F2A26A02C818}">
  <dimension ref="A1:Q31"/>
  <sheetViews>
    <sheetView topLeftCell="G1" workbookViewId="0">
      <selection activeCell="Q2" sqref="Q2:Q31"/>
    </sheetView>
  </sheetViews>
  <sheetFormatPr defaultRowHeight="15" x14ac:dyDescent="0.25"/>
  <cols>
    <col min="4" max="4" width="25" customWidth="1"/>
    <col min="5" max="5" width="15.85546875" customWidth="1"/>
    <col min="6" max="6" width="20.42578125" customWidth="1"/>
    <col min="7" max="7" width="17.28515625" customWidth="1"/>
    <col min="8" max="9" width="22.42578125" customWidth="1"/>
    <col min="10" max="10" width="16.140625" customWidth="1"/>
    <col min="11" max="11" width="24.42578125" customWidth="1"/>
    <col min="12" max="12" width="16.140625" style="2" customWidth="1"/>
    <col min="14" max="14" width="12.7109375" customWidth="1"/>
    <col min="16" max="16" width="12.42578125" style="3" customWidth="1"/>
    <col min="17" max="17" width="14.5703125" customWidth="1"/>
  </cols>
  <sheetData>
    <row r="1" spans="1:17" x14ac:dyDescent="0.25">
      <c r="A1" t="s">
        <v>61</v>
      </c>
      <c r="B1" t="s">
        <v>62</v>
      </c>
      <c r="C1" t="s">
        <v>63</v>
      </c>
      <c r="D1" t="s">
        <v>89</v>
      </c>
      <c r="E1" t="s">
        <v>75</v>
      </c>
      <c r="F1" t="s">
        <v>97</v>
      </c>
      <c r="G1" t="s">
        <v>96</v>
      </c>
      <c r="H1" t="s">
        <v>70</v>
      </c>
      <c r="I1" t="s">
        <v>99</v>
      </c>
      <c r="J1" t="s">
        <v>101</v>
      </c>
      <c r="K1" t="s">
        <v>102</v>
      </c>
      <c r="L1" s="2" t="s">
        <v>93</v>
      </c>
      <c r="M1" t="s">
        <v>113</v>
      </c>
      <c r="N1" t="s">
        <v>103</v>
      </c>
      <c r="O1" t="s">
        <v>104</v>
      </c>
      <c r="P1" t="s">
        <v>105</v>
      </c>
      <c r="Q1" t="s">
        <v>114</v>
      </c>
    </row>
    <row r="2" spans="1:17" x14ac:dyDescent="0.25">
      <c r="A2">
        <v>1</v>
      </c>
      <c r="B2" t="s">
        <v>68</v>
      </c>
      <c r="C2" t="s">
        <v>66</v>
      </c>
      <c r="D2">
        <v>198.5</v>
      </c>
      <c r="E2" s="4">
        <v>11.745099762073229</v>
      </c>
      <c r="F2">
        <v>120</v>
      </c>
      <c r="G2">
        <v>10</v>
      </c>
      <c r="H2">
        <v>0.2</v>
      </c>
      <c r="I2">
        <v>10322</v>
      </c>
      <c r="J2">
        <v>84.695118855189847</v>
      </c>
      <c r="K2">
        <f>G2*H2</f>
        <v>2</v>
      </c>
      <c r="L2" s="2">
        <f>SQRT(2*(F2*I2)/K2)</f>
        <v>1112.942047008738</v>
      </c>
      <c r="M2">
        <f>D2</f>
        <v>198.5</v>
      </c>
      <c r="N2">
        <f>M2*0.001</f>
        <v>0.19850000000000001</v>
      </c>
      <c r="O2">
        <v>9.4757990102613099E-2</v>
      </c>
      <c r="P2">
        <v>0.93153708159218895</v>
      </c>
      <c r="Q2">
        <f>E2*P2+D2</f>
        <v>209.44099595537079</v>
      </c>
    </row>
    <row r="3" spans="1:17" x14ac:dyDescent="0.25">
      <c r="A3">
        <v>2</v>
      </c>
      <c r="B3" t="s">
        <v>68</v>
      </c>
      <c r="C3" t="s">
        <v>66</v>
      </c>
      <c r="D3">
        <v>100.3</v>
      </c>
      <c r="E3" s="4">
        <v>7.0494493999251642</v>
      </c>
      <c r="F3">
        <v>120</v>
      </c>
      <c r="G3">
        <v>10</v>
      </c>
      <c r="H3">
        <v>0.2</v>
      </c>
      <c r="I3">
        <v>5215.5999999999995</v>
      </c>
      <c r="J3">
        <v>50.834302550438053</v>
      </c>
      <c r="K3">
        <f t="shared" ref="K3:K31" si="0">G3*H3</f>
        <v>2</v>
      </c>
      <c r="L3" s="2">
        <f t="shared" ref="L3:L31" si="1">SQRT(2*(F3*I3)/K3)</f>
        <v>791.12072403647721</v>
      </c>
      <c r="M3">
        <f t="shared" ref="M3:M31" si="2">D3</f>
        <v>100.3</v>
      </c>
      <c r="N3">
        <f t="shared" ref="N3:N31" si="3">M3*0.001</f>
        <v>0.1003</v>
      </c>
      <c r="O3">
        <v>0.11222447018980999</v>
      </c>
      <c r="P3">
        <v>0.83867465282692599</v>
      </c>
      <c r="Q3">
        <f t="shared" ref="Q3:Q31" si="4">E3*P3+D3</f>
        <v>106.21219452810321</v>
      </c>
    </row>
    <row r="4" spans="1:17" x14ac:dyDescent="0.25">
      <c r="A4">
        <v>3</v>
      </c>
      <c r="B4" t="s">
        <v>68</v>
      </c>
      <c r="C4" t="s">
        <v>66</v>
      </c>
      <c r="D4">
        <v>100.25</v>
      </c>
      <c r="E4" s="4">
        <v>6.8354724935827456</v>
      </c>
      <c r="F4">
        <v>120</v>
      </c>
      <c r="G4">
        <v>10</v>
      </c>
      <c r="H4">
        <v>0.2</v>
      </c>
      <c r="I4">
        <v>5213</v>
      </c>
      <c r="J4">
        <v>49.291293135272568</v>
      </c>
      <c r="K4">
        <f t="shared" si="0"/>
        <v>2</v>
      </c>
      <c r="L4" s="2">
        <f t="shared" si="1"/>
        <v>790.92351084033407</v>
      </c>
      <c r="M4">
        <f t="shared" si="2"/>
        <v>100.25</v>
      </c>
      <c r="N4">
        <f t="shared" si="3"/>
        <v>0.10025000000000001</v>
      </c>
      <c r="O4">
        <v>0.115708681672389</v>
      </c>
      <c r="P4">
        <v>0.82154170669421001</v>
      </c>
      <c r="Q4">
        <f t="shared" si="4"/>
        <v>105.86562573843929</v>
      </c>
    </row>
    <row r="5" spans="1:17" x14ac:dyDescent="0.25">
      <c r="A5">
        <v>4</v>
      </c>
      <c r="B5" t="s">
        <v>68</v>
      </c>
      <c r="C5" t="s">
        <v>66</v>
      </c>
      <c r="D5">
        <v>197.4</v>
      </c>
      <c r="E5" s="4">
        <v>10.01262361116942</v>
      </c>
      <c r="F5">
        <v>120</v>
      </c>
      <c r="G5">
        <v>10</v>
      </c>
      <c r="H5">
        <v>0.2</v>
      </c>
      <c r="I5">
        <v>10264.800000000001</v>
      </c>
      <c r="J5">
        <v>72.202055663985519</v>
      </c>
      <c r="K5">
        <f t="shared" si="0"/>
        <v>2</v>
      </c>
      <c r="L5" s="2">
        <f t="shared" si="1"/>
        <v>1109.854044458099</v>
      </c>
      <c r="M5">
        <f t="shared" si="2"/>
        <v>197.4</v>
      </c>
      <c r="N5">
        <f t="shared" si="3"/>
        <v>0.19740000000000002</v>
      </c>
      <c r="O5">
        <v>0.11084547742512001</v>
      </c>
      <c r="P5">
        <v>0.84557048667037005</v>
      </c>
      <c r="Q5">
        <f t="shared" si="4"/>
        <v>205.86637901974376</v>
      </c>
    </row>
    <row r="6" spans="1:17" x14ac:dyDescent="0.25">
      <c r="A6">
        <v>5</v>
      </c>
      <c r="B6" t="s">
        <v>68</v>
      </c>
      <c r="C6" t="s">
        <v>66</v>
      </c>
      <c r="D6">
        <v>602.6</v>
      </c>
      <c r="E6" s="4">
        <v>15.608364828885149</v>
      </c>
      <c r="F6">
        <v>120</v>
      </c>
      <c r="G6">
        <v>10</v>
      </c>
      <c r="H6">
        <v>0.2</v>
      </c>
      <c r="I6">
        <v>31335.200000000001</v>
      </c>
      <c r="J6">
        <v>112.55351943338823</v>
      </c>
      <c r="K6">
        <f t="shared" si="0"/>
        <v>2</v>
      </c>
      <c r="L6" s="2">
        <f t="shared" si="1"/>
        <v>1939.1297016960984</v>
      </c>
      <c r="M6">
        <f t="shared" si="2"/>
        <v>602.6</v>
      </c>
      <c r="N6">
        <f t="shared" si="3"/>
        <v>0.60260000000000002</v>
      </c>
      <c r="O6">
        <v>0.124236569490451</v>
      </c>
      <c r="P6">
        <v>0.78122298202864104</v>
      </c>
      <c r="Q6">
        <f t="shared" si="4"/>
        <v>614.7936133162126</v>
      </c>
    </row>
    <row r="7" spans="1:17" x14ac:dyDescent="0.25">
      <c r="A7">
        <v>6</v>
      </c>
      <c r="B7" t="s">
        <v>68</v>
      </c>
      <c r="C7" t="s">
        <v>66</v>
      </c>
      <c r="D7">
        <v>598.20000000000005</v>
      </c>
      <c r="E7" s="4">
        <v>16.545312581545645</v>
      </c>
      <c r="F7">
        <v>120</v>
      </c>
      <c r="G7">
        <v>10</v>
      </c>
      <c r="H7">
        <v>0.2</v>
      </c>
      <c r="I7">
        <v>31106.400000000001</v>
      </c>
      <c r="J7">
        <v>119.30994576268458</v>
      </c>
      <c r="K7">
        <f t="shared" si="0"/>
        <v>2</v>
      </c>
      <c r="L7" s="2">
        <f t="shared" si="1"/>
        <v>1932.0372667213228</v>
      </c>
      <c r="M7">
        <f t="shared" si="2"/>
        <v>598.20000000000005</v>
      </c>
      <c r="N7">
        <f t="shared" si="3"/>
        <v>0.59820000000000007</v>
      </c>
      <c r="O7">
        <v>0.116772485088996</v>
      </c>
      <c r="P7">
        <v>0.81639084386189698</v>
      </c>
      <c r="Q7">
        <f t="shared" si="4"/>
        <v>611.707441700407</v>
      </c>
    </row>
    <row r="8" spans="1:17" x14ac:dyDescent="0.25">
      <c r="A8">
        <v>7</v>
      </c>
      <c r="B8" t="s">
        <v>68</v>
      </c>
      <c r="C8" t="s">
        <v>66</v>
      </c>
      <c r="D8">
        <v>201.6</v>
      </c>
      <c r="E8" s="4">
        <v>10.143185423047129</v>
      </c>
      <c r="F8">
        <v>120</v>
      </c>
      <c r="G8">
        <v>10</v>
      </c>
      <c r="H8">
        <v>0.2</v>
      </c>
      <c r="I8">
        <v>10483.199999999999</v>
      </c>
      <c r="J8">
        <v>73.143550278670631</v>
      </c>
      <c r="K8">
        <f t="shared" si="0"/>
        <v>2</v>
      </c>
      <c r="L8" s="2">
        <f t="shared" si="1"/>
        <v>1121.5988587726006</v>
      </c>
      <c r="M8">
        <f t="shared" si="2"/>
        <v>201.6</v>
      </c>
      <c r="N8">
        <f t="shared" si="3"/>
        <v>0.2016</v>
      </c>
      <c r="O8">
        <v>0.110576590291264</v>
      </c>
      <c r="P8">
        <v>0.84692290673814996</v>
      </c>
      <c r="Q8">
        <f t="shared" si="4"/>
        <v>210.19049608207109</v>
      </c>
    </row>
    <row r="9" spans="1:17" x14ac:dyDescent="0.25">
      <c r="A9">
        <v>8</v>
      </c>
      <c r="B9" t="s">
        <v>68</v>
      </c>
      <c r="C9" t="s">
        <v>66</v>
      </c>
      <c r="D9">
        <v>204.45</v>
      </c>
      <c r="E9" s="4">
        <v>11.353065897067536</v>
      </c>
      <c r="F9">
        <v>120</v>
      </c>
      <c r="G9">
        <v>10</v>
      </c>
      <c r="H9">
        <v>0.2</v>
      </c>
      <c r="I9">
        <v>10631.4</v>
      </c>
      <c r="J9">
        <v>81.868122451197138</v>
      </c>
      <c r="K9">
        <f t="shared" si="0"/>
        <v>2</v>
      </c>
      <c r="L9" s="2">
        <f t="shared" si="1"/>
        <v>1129.4990039836246</v>
      </c>
      <c r="M9">
        <f t="shared" si="2"/>
        <v>204.45</v>
      </c>
      <c r="N9">
        <f t="shared" si="3"/>
        <v>0.20444999999999999</v>
      </c>
      <c r="O9">
        <v>9.9488456618169699E-2</v>
      </c>
      <c r="P9">
        <v>0.90515012608378298</v>
      </c>
      <c r="Q9">
        <f t="shared" si="4"/>
        <v>214.72622902816818</v>
      </c>
    </row>
    <row r="10" spans="1:17" x14ac:dyDescent="0.25">
      <c r="A10">
        <v>9</v>
      </c>
      <c r="B10" t="s">
        <v>68</v>
      </c>
      <c r="C10" t="s">
        <v>66</v>
      </c>
      <c r="D10">
        <v>102.5</v>
      </c>
      <c r="E10" s="4">
        <v>6.5814731993440656</v>
      </c>
      <c r="F10">
        <v>120</v>
      </c>
      <c r="G10">
        <v>10</v>
      </c>
      <c r="H10">
        <v>0.2</v>
      </c>
      <c r="I10">
        <v>5330</v>
      </c>
      <c r="J10">
        <v>47.459678176654116</v>
      </c>
      <c r="K10">
        <f t="shared" si="0"/>
        <v>2</v>
      </c>
      <c r="L10" s="2">
        <f t="shared" si="1"/>
        <v>799.74996092528818</v>
      </c>
      <c r="M10">
        <f t="shared" si="2"/>
        <v>102.5</v>
      </c>
      <c r="N10">
        <f t="shared" si="3"/>
        <v>0.10250000000000001</v>
      </c>
      <c r="O10">
        <v>0.12151534112529599</v>
      </c>
      <c r="P10">
        <v>0.79385135621229597</v>
      </c>
      <c r="Q10">
        <f t="shared" si="4"/>
        <v>107.72471142517416</v>
      </c>
    </row>
    <row r="11" spans="1:17" x14ac:dyDescent="0.25">
      <c r="A11">
        <v>10</v>
      </c>
      <c r="B11" t="s">
        <v>68</v>
      </c>
      <c r="C11" t="s">
        <v>66</v>
      </c>
      <c r="D11">
        <v>197.15</v>
      </c>
      <c r="E11" s="4">
        <v>12.097302874695053</v>
      </c>
      <c r="F11">
        <v>120</v>
      </c>
      <c r="G11">
        <v>10</v>
      </c>
      <c r="H11">
        <v>0.2</v>
      </c>
      <c r="I11">
        <v>10251.800000000001</v>
      </c>
      <c r="J11">
        <v>87.23489161906187</v>
      </c>
      <c r="K11">
        <f t="shared" si="0"/>
        <v>2</v>
      </c>
      <c r="L11" s="2">
        <f t="shared" si="1"/>
        <v>1109.1510266866276</v>
      </c>
      <c r="M11">
        <f t="shared" si="2"/>
        <v>197.15</v>
      </c>
      <c r="N11">
        <f t="shared" si="3"/>
        <v>0.19715000000000002</v>
      </c>
      <c r="O11">
        <v>9.16858111411539E-2</v>
      </c>
      <c r="P11">
        <v>0.94924075121705598</v>
      </c>
      <c r="Q11">
        <f t="shared" si="4"/>
        <v>208.63325286847578</v>
      </c>
    </row>
    <row r="12" spans="1:17" x14ac:dyDescent="0.25">
      <c r="A12">
        <v>11</v>
      </c>
      <c r="B12" t="s">
        <v>68</v>
      </c>
      <c r="C12" t="s">
        <v>66</v>
      </c>
      <c r="D12">
        <v>603.45000000000005</v>
      </c>
      <c r="E12" s="4">
        <v>16.429995034755951</v>
      </c>
      <c r="F12">
        <v>120</v>
      </c>
      <c r="G12">
        <v>10</v>
      </c>
      <c r="H12">
        <v>0.2</v>
      </c>
      <c r="I12">
        <v>31379.4</v>
      </c>
      <c r="J12">
        <v>118.47837910686266</v>
      </c>
      <c r="K12">
        <f t="shared" si="0"/>
        <v>2</v>
      </c>
      <c r="L12" s="2">
        <f t="shared" si="1"/>
        <v>1940.496843594444</v>
      </c>
      <c r="M12">
        <f t="shared" si="2"/>
        <v>603.45000000000005</v>
      </c>
      <c r="N12">
        <f t="shared" si="3"/>
        <v>0.60345000000000004</v>
      </c>
      <c r="O12">
        <v>0.118106964700204</v>
      </c>
      <c r="P12">
        <v>0.80998073429218298</v>
      </c>
      <c r="Q12">
        <f t="shared" si="4"/>
        <v>616.75797944266856</v>
      </c>
    </row>
    <row r="13" spans="1:17" x14ac:dyDescent="0.25">
      <c r="A13">
        <v>12</v>
      </c>
      <c r="B13" t="s">
        <v>68</v>
      </c>
      <c r="C13" t="s">
        <v>66</v>
      </c>
      <c r="D13">
        <v>604.70000000000005</v>
      </c>
      <c r="E13" s="4">
        <v>17.329925440966957</v>
      </c>
      <c r="F13">
        <v>120</v>
      </c>
      <c r="G13">
        <v>10</v>
      </c>
      <c r="H13">
        <v>0.2</v>
      </c>
      <c r="I13">
        <v>31444.400000000001</v>
      </c>
      <c r="J13">
        <v>124.96786955474849</v>
      </c>
      <c r="K13">
        <f t="shared" si="0"/>
        <v>2</v>
      </c>
      <c r="L13" s="2">
        <f t="shared" si="1"/>
        <v>1942.5055984475309</v>
      </c>
      <c r="M13">
        <f t="shared" si="2"/>
        <v>604.70000000000005</v>
      </c>
      <c r="N13">
        <f t="shared" si="3"/>
        <v>0.60470000000000002</v>
      </c>
      <c r="O13">
        <v>0.112089668536921</v>
      </c>
      <c r="P13">
        <v>0.83934581360592797</v>
      </c>
      <c r="Q13">
        <f t="shared" si="4"/>
        <v>619.24580036897851</v>
      </c>
    </row>
    <row r="14" spans="1:17" x14ac:dyDescent="0.25">
      <c r="A14">
        <v>13</v>
      </c>
      <c r="B14" t="s">
        <v>68</v>
      </c>
      <c r="C14" t="s">
        <v>66</v>
      </c>
      <c r="D14">
        <v>200.95</v>
      </c>
      <c r="E14" s="4">
        <v>8.8643282762696529</v>
      </c>
      <c r="F14">
        <v>120</v>
      </c>
      <c r="G14">
        <v>10</v>
      </c>
      <c r="H14">
        <v>0.2</v>
      </c>
      <c r="I14">
        <v>10449.4</v>
      </c>
      <c r="J14">
        <v>63.921580245271102</v>
      </c>
      <c r="K14">
        <f t="shared" si="0"/>
        <v>2</v>
      </c>
      <c r="L14" s="2">
        <f t="shared" si="1"/>
        <v>1119.7892658888993</v>
      </c>
      <c r="M14">
        <f t="shared" si="2"/>
        <v>200.95</v>
      </c>
      <c r="N14">
        <f t="shared" si="3"/>
        <v>0.20094999999999999</v>
      </c>
      <c r="O14">
        <v>0.12632533802777199</v>
      </c>
      <c r="P14">
        <v>0.77167401845394301</v>
      </c>
      <c r="Q14">
        <f t="shared" si="4"/>
        <v>207.79037182184391</v>
      </c>
    </row>
    <row r="15" spans="1:17" x14ac:dyDescent="0.25">
      <c r="A15">
        <v>14</v>
      </c>
      <c r="B15" t="s">
        <v>68</v>
      </c>
      <c r="C15" t="s">
        <v>66</v>
      </c>
      <c r="D15">
        <v>101.5</v>
      </c>
      <c r="E15" s="4">
        <v>6.7784488211575828</v>
      </c>
      <c r="F15">
        <v>120</v>
      </c>
      <c r="G15">
        <v>10</v>
      </c>
      <c r="H15">
        <v>0.2</v>
      </c>
      <c r="I15">
        <v>5278</v>
      </c>
      <c r="J15">
        <v>48.880089585584194</v>
      </c>
      <c r="K15">
        <f t="shared" si="0"/>
        <v>2</v>
      </c>
      <c r="L15" s="2">
        <f t="shared" si="1"/>
        <v>795.83917973419727</v>
      </c>
      <c r="M15">
        <f t="shared" si="2"/>
        <v>101.5</v>
      </c>
      <c r="N15">
        <f t="shared" si="3"/>
        <v>0.10150000000000001</v>
      </c>
      <c r="O15">
        <v>0.11740727129931899</v>
      </c>
      <c r="P15">
        <v>0.81333461799537998</v>
      </c>
      <c r="Q15">
        <f t="shared" si="4"/>
        <v>107.01314708255744</v>
      </c>
    </row>
    <row r="16" spans="1:17" x14ac:dyDescent="0.25">
      <c r="A16">
        <v>15</v>
      </c>
      <c r="B16" t="s">
        <v>68</v>
      </c>
      <c r="C16" t="s">
        <v>66</v>
      </c>
      <c r="D16">
        <v>597.6</v>
      </c>
      <c r="E16" s="4">
        <v>16.579632400216713</v>
      </c>
      <c r="F16">
        <v>120</v>
      </c>
      <c r="G16">
        <v>10</v>
      </c>
      <c r="H16">
        <v>0.2</v>
      </c>
      <c r="I16">
        <v>31075.200000000001</v>
      </c>
      <c r="J16">
        <v>119.5574294946509</v>
      </c>
      <c r="K16">
        <f t="shared" si="0"/>
        <v>2</v>
      </c>
      <c r="L16" s="2">
        <f t="shared" si="1"/>
        <v>1931.0680982295783</v>
      </c>
      <c r="M16">
        <f t="shared" si="2"/>
        <v>597.6</v>
      </c>
      <c r="N16">
        <f t="shared" si="3"/>
        <v>0.59760000000000002</v>
      </c>
      <c r="O16">
        <v>0.116472310821821</v>
      </c>
      <c r="P16">
        <v>0.81784055646604503</v>
      </c>
      <c r="Q16">
        <f t="shared" si="4"/>
        <v>611.15949578819573</v>
      </c>
    </row>
    <row r="17" spans="1:17" x14ac:dyDescent="0.25">
      <c r="A17">
        <v>16</v>
      </c>
      <c r="B17" t="s">
        <v>68</v>
      </c>
      <c r="C17" t="s">
        <v>66</v>
      </c>
      <c r="D17">
        <v>597.9</v>
      </c>
      <c r="E17" s="4">
        <v>14.436430525437702</v>
      </c>
      <c r="F17">
        <v>120</v>
      </c>
      <c r="G17">
        <v>10</v>
      </c>
      <c r="H17">
        <v>0.2</v>
      </c>
      <c r="I17">
        <v>31090.799999999999</v>
      </c>
      <c r="J17">
        <v>104.10258098827835</v>
      </c>
      <c r="K17">
        <f t="shared" si="0"/>
        <v>2</v>
      </c>
      <c r="L17" s="2">
        <f t="shared" si="1"/>
        <v>1931.5527432612344</v>
      </c>
      <c r="M17">
        <f t="shared" si="2"/>
        <v>597.9</v>
      </c>
      <c r="N17">
        <f t="shared" si="3"/>
        <v>0.59789999999999999</v>
      </c>
      <c r="O17">
        <v>0.13379711417290799</v>
      </c>
      <c r="P17">
        <v>0.73848255528962803</v>
      </c>
      <c r="Q17">
        <f t="shared" si="4"/>
        <v>608.56105210368639</v>
      </c>
    </row>
    <row r="18" spans="1:17" x14ac:dyDescent="0.25">
      <c r="A18">
        <v>17</v>
      </c>
      <c r="B18" t="s">
        <v>68</v>
      </c>
      <c r="C18" t="s">
        <v>66</v>
      </c>
      <c r="D18">
        <v>102.3</v>
      </c>
      <c r="E18" s="4">
        <v>7.7194218490901578</v>
      </c>
      <c r="F18">
        <v>120</v>
      </c>
      <c r="G18">
        <v>10</v>
      </c>
      <c r="H18">
        <v>0.2</v>
      </c>
      <c r="I18">
        <v>5319.5999999999995</v>
      </c>
      <c r="J18">
        <v>55.665542587663211</v>
      </c>
      <c r="K18">
        <f t="shared" si="0"/>
        <v>2</v>
      </c>
      <c r="L18" s="2">
        <f t="shared" si="1"/>
        <v>798.96933608243057</v>
      </c>
      <c r="M18">
        <f t="shared" si="2"/>
        <v>102.3</v>
      </c>
      <c r="N18">
        <f t="shared" si="3"/>
        <v>0.1023</v>
      </c>
      <c r="O18">
        <v>0.103501188521858</v>
      </c>
      <c r="P18">
        <v>0.88353572523516699</v>
      </c>
      <c r="Q18">
        <f t="shared" si="4"/>
        <v>109.12038498183206</v>
      </c>
    </row>
    <row r="19" spans="1:17" x14ac:dyDescent="0.25">
      <c r="A19">
        <v>18</v>
      </c>
      <c r="B19" t="s">
        <v>68</v>
      </c>
      <c r="C19" t="s">
        <v>66</v>
      </c>
      <c r="D19">
        <v>96.85</v>
      </c>
      <c r="E19" s="4">
        <v>6.5956524756044699</v>
      </c>
      <c r="F19">
        <v>120</v>
      </c>
      <c r="G19">
        <v>10</v>
      </c>
      <c r="H19">
        <v>0.2</v>
      </c>
      <c r="I19">
        <v>5036.2</v>
      </c>
      <c r="J19">
        <v>47.561926391865825</v>
      </c>
      <c r="K19">
        <f t="shared" si="0"/>
        <v>2</v>
      </c>
      <c r="L19" s="2">
        <f t="shared" si="1"/>
        <v>777.39565216175481</v>
      </c>
      <c r="M19">
        <f t="shared" si="2"/>
        <v>96.85</v>
      </c>
      <c r="N19">
        <f t="shared" si="3"/>
        <v>9.6849999999999992E-2</v>
      </c>
      <c r="O19">
        <v>0.11786485947177</v>
      </c>
      <c r="P19">
        <v>0.81113948162223204</v>
      </c>
      <c r="Q19">
        <f t="shared" si="4"/>
        <v>102.19999413002219</v>
      </c>
    </row>
    <row r="20" spans="1:17" x14ac:dyDescent="0.25">
      <c r="A20">
        <v>19</v>
      </c>
      <c r="B20" t="s">
        <v>68</v>
      </c>
      <c r="C20" t="s">
        <v>66</v>
      </c>
      <c r="D20">
        <v>100.9</v>
      </c>
      <c r="E20" s="4">
        <v>6.9577673369975139</v>
      </c>
      <c r="F20">
        <v>120</v>
      </c>
      <c r="G20">
        <v>10</v>
      </c>
      <c r="H20">
        <v>0.2</v>
      </c>
      <c r="I20">
        <v>5246.8</v>
      </c>
      <c r="J20">
        <v>50.173173792586141</v>
      </c>
      <c r="K20">
        <f t="shared" si="0"/>
        <v>2</v>
      </c>
      <c r="L20" s="2">
        <f t="shared" si="1"/>
        <v>793.48345918487803</v>
      </c>
      <c r="M20">
        <f t="shared" si="2"/>
        <v>100.9</v>
      </c>
      <c r="N20">
        <f t="shared" si="3"/>
        <v>0.1009</v>
      </c>
      <c r="O20">
        <v>0.114042827354341</v>
      </c>
      <c r="P20">
        <v>0.82968225956155905</v>
      </c>
      <c r="Q20">
        <f t="shared" si="4"/>
        <v>106.67273612566372</v>
      </c>
    </row>
    <row r="21" spans="1:17" x14ac:dyDescent="0.25">
      <c r="A21">
        <v>20</v>
      </c>
      <c r="B21" t="s">
        <v>68</v>
      </c>
      <c r="C21" t="s">
        <v>66</v>
      </c>
      <c r="D21">
        <v>594.75</v>
      </c>
      <c r="E21" s="4">
        <v>12.743935606273366</v>
      </c>
      <c r="F21">
        <v>120</v>
      </c>
      <c r="G21">
        <v>10</v>
      </c>
      <c r="H21">
        <v>0.2</v>
      </c>
      <c r="I21">
        <v>30927</v>
      </c>
      <c r="J21">
        <v>91.897826559259755</v>
      </c>
      <c r="K21">
        <f t="shared" si="0"/>
        <v>2</v>
      </c>
      <c r="L21" s="2">
        <f t="shared" si="1"/>
        <v>1926.4578894956412</v>
      </c>
      <c r="M21">
        <f t="shared" si="2"/>
        <v>594.75</v>
      </c>
      <c r="N21">
        <f t="shared" si="3"/>
        <v>0.59475</v>
      </c>
      <c r="O21">
        <v>0.15116663713737799</v>
      </c>
      <c r="P21">
        <v>0.66648057242662995</v>
      </c>
      <c r="Q21">
        <f t="shared" si="4"/>
        <v>603.24358549783722</v>
      </c>
    </row>
    <row r="22" spans="1:17" x14ac:dyDescent="0.25">
      <c r="A22">
        <v>21</v>
      </c>
      <c r="B22" t="s">
        <v>68</v>
      </c>
      <c r="C22" t="s">
        <v>66</v>
      </c>
      <c r="D22">
        <v>602.85</v>
      </c>
      <c r="E22" s="4">
        <v>23.229461783193386</v>
      </c>
      <c r="F22">
        <v>120</v>
      </c>
      <c r="G22">
        <v>10</v>
      </c>
      <c r="H22">
        <v>0.2</v>
      </c>
      <c r="I22">
        <v>31348.2</v>
      </c>
      <c r="J22">
        <v>167.51003112146981</v>
      </c>
      <c r="K22">
        <f t="shared" si="0"/>
        <v>2</v>
      </c>
      <c r="L22" s="2">
        <f t="shared" si="1"/>
        <v>1939.5319022898284</v>
      </c>
      <c r="M22">
        <f t="shared" si="2"/>
        <v>602.85</v>
      </c>
      <c r="N22">
        <f t="shared" si="3"/>
        <v>0.60285</v>
      </c>
      <c r="O22">
        <v>8.3494483014371401E-2</v>
      </c>
      <c r="P22">
        <v>0.99887337849536595</v>
      </c>
      <c r="Q22">
        <f t="shared" si="4"/>
        <v>626.0532909720074</v>
      </c>
    </row>
    <row r="23" spans="1:17" x14ac:dyDescent="0.25">
      <c r="A23">
        <v>22</v>
      </c>
      <c r="B23" t="s">
        <v>68</v>
      </c>
      <c r="C23" t="s">
        <v>66</v>
      </c>
      <c r="D23">
        <v>98.15</v>
      </c>
      <c r="E23" s="4">
        <v>6.1067262312271628</v>
      </c>
      <c r="F23">
        <v>120</v>
      </c>
      <c r="G23">
        <v>10</v>
      </c>
      <c r="H23">
        <v>0.2</v>
      </c>
      <c r="I23">
        <v>5103.8</v>
      </c>
      <c r="J23">
        <v>44.036229103820993</v>
      </c>
      <c r="K23">
        <f t="shared" si="0"/>
        <v>2</v>
      </c>
      <c r="L23" s="2">
        <f t="shared" si="1"/>
        <v>782.59568105120536</v>
      </c>
      <c r="M23">
        <f t="shared" si="2"/>
        <v>98.15</v>
      </c>
      <c r="N23">
        <f t="shared" si="3"/>
        <v>9.8150000000000001E-2</v>
      </c>
      <c r="O23">
        <v>0.12815306457482101</v>
      </c>
      <c r="P23">
        <v>0.76341792540508202</v>
      </c>
      <c r="Q23">
        <f t="shared" si="4"/>
        <v>102.81198427046024</v>
      </c>
    </row>
    <row r="24" spans="1:17" x14ac:dyDescent="0.25">
      <c r="A24">
        <v>23</v>
      </c>
      <c r="B24" t="s">
        <v>68</v>
      </c>
      <c r="C24" t="s">
        <v>66</v>
      </c>
      <c r="D24">
        <v>600.25</v>
      </c>
      <c r="E24" s="4">
        <v>17.368680221351852</v>
      </c>
      <c r="F24">
        <v>120</v>
      </c>
      <c r="G24">
        <v>10</v>
      </c>
      <c r="H24">
        <v>0.2</v>
      </c>
      <c r="I24">
        <v>31213</v>
      </c>
      <c r="J24">
        <v>125.24733425044266</v>
      </c>
      <c r="K24">
        <f t="shared" si="0"/>
        <v>2</v>
      </c>
      <c r="L24" s="2">
        <f t="shared" si="1"/>
        <v>1935.3449304968869</v>
      </c>
      <c r="M24">
        <f t="shared" si="2"/>
        <v>600.25</v>
      </c>
      <c r="N24">
        <f t="shared" si="3"/>
        <v>0.60025000000000006</v>
      </c>
      <c r="O24">
        <v>0.111427287844111</v>
      </c>
      <c r="P24">
        <v>0.84265292720659601</v>
      </c>
      <c r="Q24">
        <f t="shared" si="4"/>
        <v>614.88576923023743</v>
      </c>
    </row>
    <row r="25" spans="1:17" x14ac:dyDescent="0.25">
      <c r="A25">
        <v>24</v>
      </c>
      <c r="B25" t="s">
        <v>68</v>
      </c>
      <c r="C25" t="s">
        <v>66</v>
      </c>
      <c r="D25">
        <v>101.1</v>
      </c>
      <c r="E25" s="4">
        <v>8.0583399100102007</v>
      </c>
      <c r="F25">
        <v>120</v>
      </c>
      <c r="G25">
        <v>10</v>
      </c>
      <c r="H25">
        <v>0.2</v>
      </c>
      <c r="I25">
        <v>5257.2</v>
      </c>
      <c r="J25">
        <v>58.109515481319292</v>
      </c>
      <c r="K25">
        <f t="shared" si="0"/>
        <v>2</v>
      </c>
      <c r="L25" s="2">
        <f t="shared" si="1"/>
        <v>794.26947568189973</v>
      </c>
      <c r="M25">
        <f t="shared" si="2"/>
        <v>101.1</v>
      </c>
      <c r="N25">
        <f t="shared" si="3"/>
        <v>0.1011</v>
      </c>
      <c r="O25">
        <v>9.8564901028218702E-2</v>
      </c>
      <c r="P25">
        <v>0.91022231893174499</v>
      </c>
      <c r="Q25">
        <f t="shared" si="4"/>
        <v>108.43488083962971</v>
      </c>
    </row>
    <row r="26" spans="1:17" x14ac:dyDescent="0.25">
      <c r="A26">
        <v>25</v>
      </c>
      <c r="B26" t="s">
        <v>68</v>
      </c>
      <c r="C26" t="s">
        <v>66</v>
      </c>
      <c r="D26">
        <v>607.20000000000005</v>
      </c>
      <c r="E26" s="4">
        <v>15.425883920762599</v>
      </c>
      <c r="F26">
        <v>120</v>
      </c>
      <c r="G26">
        <v>10</v>
      </c>
      <c r="H26">
        <v>0.2</v>
      </c>
      <c r="I26">
        <v>31574.400000000001</v>
      </c>
      <c r="J26">
        <v>111.23763089133006</v>
      </c>
      <c r="K26">
        <f t="shared" si="0"/>
        <v>2</v>
      </c>
      <c r="L26" s="2">
        <f t="shared" si="1"/>
        <v>1946.5168892151951</v>
      </c>
      <c r="M26">
        <f t="shared" si="2"/>
        <v>607.20000000000005</v>
      </c>
      <c r="N26">
        <f t="shared" si="3"/>
        <v>0.60720000000000007</v>
      </c>
      <c r="O26">
        <v>0.12618511193353801</v>
      </c>
      <c r="P26">
        <v>0.77231123780226096</v>
      </c>
      <c r="Q26">
        <f t="shared" si="4"/>
        <v>619.11358350503815</v>
      </c>
    </row>
    <row r="27" spans="1:17" x14ac:dyDescent="0.25">
      <c r="A27">
        <v>26</v>
      </c>
      <c r="B27" t="s">
        <v>68</v>
      </c>
      <c r="C27" t="s">
        <v>66</v>
      </c>
      <c r="D27">
        <v>195.9</v>
      </c>
      <c r="E27" s="4">
        <v>9.0606145951643526</v>
      </c>
      <c r="F27">
        <v>120</v>
      </c>
      <c r="G27">
        <v>10</v>
      </c>
      <c r="H27">
        <v>0.2</v>
      </c>
      <c r="I27">
        <v>10186.800000000001</v>
      </c>
      <c r="J27">
        <v>65.33702102016494</v>
      </c>
      <c r="K27">
        <f t="shared" si="0"/>
        <v>2</v>
      </c>
      <c r="L27" s="2">
        <f t="shared" si="1"/>
        <v>1105.6292326091964</v>
      </c>
      <c r="M27">
        <f t="shared" si="2"/>
        <v>195.9</v>
      </c>
      <c r="N27">
        <f t="shared" si="3"/>
        <v>0.19590000000000002</v>
      </c>
      <c r="O27">
        <v>0.122025853875219</v>
      </c>
      <c r="P27">
        <v>0.79146565375049305</v>
      </c>
      <c r="Q27">
        <f t="shared" si="4"/>
        <v>203.07116525394301</v>
      </c>
    </row>
    <row r="28" spans="1:17" x14ac:dyDescent="0.25">
      <c r="A28">
        <v>27</v>
      </c>
      <c r="B28" t="s">
        <v>68</v>
      </c>
      <c r="C28" t="s">
        <v>66</v>
      </c>
      <c r="D28">
        <v>98.2</v>
      </c>
      <c r="E28" s="4">
        <v>7.7091879564172272</v>
      </c>
      <c r="F28">
        <v>120</v>
      </c>
      <c r="G28">
        <v>10</v>
      </c>
      <c r="H28">
        <v>0.2</v>
      </c>
      <c r="I28">
        <v>5106.4000000000005</v>
      </c>
      <c r="J28">
        <v>55.591744938103517</v>
      </c>
      <c r="K28">
        <f t="shared" si="0"/>
        <v>2</v>
      </c>
      <c r="L28" s="2">
        <f t="shared" si="1"/>
        <v>782.79499231918965</v>
      </c>
      <c r="M28">
        <f t="shared" si="2"/>
        <v>98.2</v>
      </c>
      <c r="N28">
        <f t="shared" si="3"/>
        <v>9.820000000000001E-2</v>
      </c>
      <c r="O28">
        <v>0.101540524987146</v>
      </c>
      <c r="P28">
        <v>0.89401229735244903</v>
      </c>
      <c r="Q28">
        <f t="shared" si="4"/>
        <v>105.0921088356384</v>
      </c>
    </row>
    <row r="29" spans="1:17" x14ac:dyDescent="0.25">
      <c r="A29">
        <v>28</v>
      </c>
      <c r="B29" t="s">
        <v>68</v>
      </c>
      <c r="C29" t="s">
        <v>66</v>
      </c>
      <c r="D29">
        <v>202.55</v>
      </c>
      <c r="E29" s="4">
        <v>8.76281017170081</v>
      </c>
      <c r="F29">
        <v>120</v>
      </c>
      <c r="G29">
        <v>10</v>
      </c>
      <c r="H29">
        <v>0.2</v>
      </c>
      <c r="I29">
        <v>10532.6</v>
      </c>
      <c r="J29">
        <v>63.189522782449345</v>
      </c>
      <c r="K29">
        <f t="shared" si="0"/>
        <v>2</v>
      </c>
      <c r="L29" s="2">
        <f t="shared" si="1"/>
        <v>1124.2384088795402</v>
      </c>
      <c r="M29">
        <f t="shared" si="2"/>
        <v>202.55</v>
      </c>
      <c r="N29">
        <f t="shared" si="3"/>
        <v>0.20255000000000001</v>
      </c>
      <c r="O29">
        <v>0.12829656090351399</v>
      </c>
      <c r="P29">
        <v>0.76277358632501502</v>
      </c>
      <c r="Q29">
        <f t="shared" si="4"/>
        <v>209.23404014095357</v>
      </c>
    </row>
    <row r="30" spans="1:17" x14ac:dyDescent="0.25">
      <c r="A30">
        <v>29</v>
      </c>
      <c r="B30" t="s">
        <v>68</v>
      </c>
      <c r="C30" t="s">
        <v>66</v>
      </c>
      <c r="D30">
        <v>205.1</v>
      </c>
      <c r="E30" s="4">
        <v>8.4908619610794087</v>
      </c>
      <c r="F30">
        <v>120</v>
      </c>
      <c r="G30">
        <v>10</v>
      </c>
      <c r="H30">
        <v>0.2</v>
      </c>
      <c r="I30">
        <v>10665.199999999999</v>
      </c>
      <c r="J30">
        <v>61.228476347117059</v>
      </c>
      <c r="K30">
        <f t="shared" si="0"/>
        <v>2</v>
      </c>
      <c r="L30" s="2">
        <f t="shared" si="1"/>
        <v>1131.2930654786142</v>
      </c>
      <c r="M30">
        <f t="shared" si="2"/>
        <v>205.1</v>
      </c>
      <c r="N30">
        <f t="shared" si="3"/>
        <v>0.2051</v>
      </c>
      <c r="O30">
        <v>0.133236539548548</v>
      </c>
      <c r="P30">
        <v>0.74092259159721696</v>
      </c>
      <c r="Q30">
        <f t="shared" si="4"/>
        <v>211.39107144909718</v>
      </c>
    </row>
    <row r="31" spans="1:17" x14ac:dyDescent="0.25">
      <c r="A31">
        <v>30</v>
      </c>
      <c r="B31" t="s">
        <v>68</v>
      </c>
      <c r="C31" t="s">
        <v>66</v>
      </c>
      <c r="D31">
        <v>200.7</v>
      </c>
      <c r="E31" s="4">
        <v>9.8038660473144041</v>
      </c>
      <c r="F31">
        <v>120</v>
      </c>
      <c r="G31">
        <v>10</v>
      </c>
      <c r="H31">
        <v>0.2</v>
      </c>
      <c r="I31">
        <v>10436.4</v>
      </c>
      <c r="J31">
        <v>70.696683462745099</v>
      </c>
      <c r="K31">
        <f t="shared" si="0"/>
        <v>2</v>
      </c>
      <c r="L31" s="2">
        <f t="shared" si="1"/>
        <v>1119.0924894752891</v>
      </c>
      <c r="M31">
        <f t="shared" si="2"/>
        <v>200.7</v>
      </c>
      <c r="N31">
        <f t="shared" si="3"/>
        <v>0.20069999999999999</v>
      </c>
      <c r="O31">
        <v>0.114148080366913</v>
      </c>
      <c r="P31">
        <v>0.82916518409895301</v>
      </c>
      <c r="Q31">
        <f t="shared" si="4"/>
        <v>208.82902439600292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1"/>
  <sheetViews>
    <sheetView workbookViewId="0">
      <selection activeCell="B1" sqref="B1:F1"/>
    </sheetView>
  </sheetViews>
  <sheetFormatPr defaultRowHeight="15" x14ac:dyDescent="0.25"/>
  <cols>
    <col min="1" max="1" width="24" customWidth="1"/>
    <col min="2" max="2" width="23.28515625" customWidth="1"/>
    <col min="3" max="3" width="32.28515625" customWidth="1"/>
    <col min="10" max="10" width="29.7109375" customWidth="1"/>
    <col min="21" max="21" width="26.28515625" customWidth="1"/>
    <col min="22" max="22" width="22.5703125" style="2" customWidth="1"/>
    <col min="23" max="23" width="20.28515625" style="2" customWidth="1"/>
    <col min="24" max="24" width="19.5703125" style="2" customWidth="1"/>
    <col min="25" max="25" width="29" style="2" customWidth="1"/>
    <col min="26" max="26" width="26.42578125" customWidth="1"/>
    <col min="45" max="45" width="27.28515625" customWidth="1"/>
    <col min="46" max="49" width="23.28515625" style="2" customWidth="1"/>
    <col min="50" max="50" width="24.85546875" customWidth="1"/>
    <col min="60" max="60" width="29.5703125" customWidth="1"/>
    <col min="69" max="69" width="28.5703125" customWidth="1"/>
    <col min="70" max="71" width="19.28515625" style="2" customWidth="1"/>
    <col min="72" max="72" width="18" customWidth="1"/>
    <col min="73" max="73" width="12.7109375" customWidth="1"/>
  </cols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79</v>
      </c>
      <c r="W1" s="2" t="s">
        <v>81</v>
      </c>
      <c r="X1" s="2" t="s">
        <v>74</v>
      </c>
      <c r="Y1" s="2" t="s">
        <v>82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s="2" t="s">
        <v>89</v>
      </c>
      <c r="AU1" s="2" t="s">
        <v>90</v>
      </c>
      <c r="AV1" s="2" t="s">
        <v>83</v>
      </c>
      <c r="AW1" s="2" t="s">
        <v>84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s="2" t="s">
        <v>86</v>
      </c>
      <c r="BS1" s="2" t="s">
        <v>91</v>
      </c>
      <c r="BT1" t="s">
        <v>78</v>
      </c>
      <c r="BU1" t="s">
        <v>85</v>
      </c>
    </row>
    <row r="2" spans="1:73" s="3" customFormat="1" x14ac:dyDescent="0.25">
      <c r="A2" s="3">
        <v>1</v>
      </c>
      <c r="B2" s="3">
        <v>414</v>
      </c>
      <c r="C2" s="3">
        <v>411</v>
      </c>
      <c r="D2" s="3">
        <v>398</v>
      </c>
      <c r="E2" s="3">
        <v>411</v>
      </c>
      <c r="F2" s="3">
        <v>380</v>
      </c>
      <c r="G2" s="3">
        <v>390</v>
      </c>
      <c r="H2" s="3">
        <v>393</v>
      </c>
      <c r="I2" s="3">
        <v>415</v>
      </c>
      <c r="J2" s="3">
        <v>402</v>
      </c>
      <c r="K2" s="3">
        <v>389</v>
      </c>
      <c r="L2" s="3">
        <v>414</v>
      </c>
      <c r="M2" s="3">
        <v>383</v>
      </c>
      <c r="N2" s="3">
        <v>393</v>
      </c>
      <c r="O2" s="3">
        <v>400</v>
      </c>
      <c r="P2" s="3">
        <v>396</v>
      </c>
      <c r="Q2" s="3">
        <v>373</v>
      </c>
      <c r="R2" s="3">
        <v>394</v>
      </c>
      <c r="S2" s="3">
        <v>400</v>
      </c>
      <c r="T2" s="3">
        <v>390</v>
      </c>
      <c r="U2" s="3">
        <v>378</v>
      </c>
      <c r="V2" s="3">
        <f>AVERAGE(B2:U2)</f>
        <v>396.2</v>
      </c>
      <c r="W2" s="3">
        <f>V2*52</f>
        <v>20602.399999999998</v>
      </c>
      <c r="X2" s="3">
        <f>_xlfn.STDEV.S(B2:U2)</f>
        <v>12.462997865259936</v>
      </c>
      <c r="Y2" s="3">
        <f>X2*SQRT(52)</f>
        <v>89.871955698385875</v>
      </c>
      <c r="Z2" s="3">
        <v>211</v>
      </c>
      <c r="AA2" s="3">
        <v>203</v>
      </c>
      <c r="AB2" s="3">
        <v>175</v>
      </c>
      <c r="AC2" s="3">
        <v>209</v>
      </c>
      <c r="AD2" s="3">
        <v>198</v>
      </c>
      <c r="AE2" s="3">
        <v>178</v>
      </c>
      <c r="AF2" s="3">
        <v>209</v>
      </c>
      <c r="AG2" s="3">
        <v>177</v>
      </c>
      <c r="AH2" s="3">
        <v>191</v>
      </c>
      <c r="AI2" s="3">
        <v>202</v>
      </c>
      <c r="AJ2" s="3">
        <v>203</v>
      </c>
      <c r="AK2" s="3">
        <v>197</v>
      </c>
      <c r="AL2" s="3">
        <v>194</v>
      </c>
      <c r="AM2" s="3">
        <v>211</v>
      </c>
      <c r="AN2" s="3">
        <v>202</v>
      </c>
      <c r="AO2" s="3">
        <v>212</v>
      </c>
      <c r="AP2" s="3">
        <v>192</v>
      </c>
      <c r="AQ2" s="3">
        <v>204</v>
      </c>
      <c r="AR2" s="3">
        <v>190</v>
      </c>
      <c r="AS2" s="3">
        <v>212</v>
      </c>
      <c r="AT2" s="3">
        <f>AVERAGE(Z2:AS2)</f>
        <v>198.5</v>
      </c>
      <c r="AU2" s="3">
        <f>AT2*52</f>
        <v>10322</v>
      </c>
      <c r="AV2" s="3">
        <f>_xlfn.STDEV.S(Z2:AS2)</f>
        <v>11.745099762073229</v>
      </c>
      <c r="AW2" s="3">
        <f>AV2*SQRT(52)</f>
        <v>84.695118855189847</v>
      </c>
      <c r="AX2" s="3">
        <v>208</v>
      </c>
      <c r="AY2" s="3">
        <v>195</v>
      </c>
      <c r="AZ2" s="3">
        <v>212</v>
      </c>
      <c r="BA2" s="3">
        <v>205</v>
      </c>
      <c r="BB2" s="3">
        <v>192</v>
      </c>
      <c r="BC2" s="3">
        <v>179</v>
      </c>
      <c r="BD2" s="3">
        <v>194</v>
      </c>
      <c r="BE2" s="3">
        <v>194</v>
      </c>
      <c r="BF2" s="3">
        <v>185</v>
      </c>
      <c r="BG2" s="3">
        <v>206</v>
      </c>
      <c r="BH2" s="3">
        <v>222</v>
      </c>
      <c r="BI2" s="3">
        <v>218</v>
      </c>
      <c r="BJ2" s="3">
        <v>191</v>
      </c>
      <c r="BK2" s="3">
        <v>190</v>
      </c>
      <c r="BL2" s="3">
        <v>187</v>
      </c>
      <c r="BM2" s="3">
        <v>190</v>
      </c>
      <c r="BN2" s="3">
        <v>216</v>
      </c>
      <c r="BO2" s="3">
        <v>222</v>
      </c>
      <c r="BP2" s="3">
        <v>180</v>
      </c>
      <c r="BQ2" s="3">
        <v>196</v>
      </c>
      <c r="BR2" s="2">
        <f>AVERAGE(AX2:BQ2)</f>
        <v>199.1</v>
      </c>
      <c r="BS2" s="2">
        <f>BR2*52</f>
        <v>10353.199999999999</v>
      </c>
      <c r="BT2" s="3">
        <f>_xlfn.STDEV.S(AX2:BQ2)</f>
        <v>13.560391237951647</v>
      </c>
      <c r="BU2" s="3">
        <f>BT2*SQRT(52)</f>
        <v>97.785371847574524</v>
      </c>
    </row>
    <row r="3" spans="1:73" s="3" customFormat="1" x14ac:dyDescent="0.25">
      <c r="A3" s="3">
        <v>2</v>
      </c>
      <c r="B3" s="3">
        <v>200</v>
      </c>
      <c r="C3" s="3">
        <v>207</v>
      </c>
      <c r="D3" s="3">
        <v>195</v>
      </c>
      <c r="E3" s="3">
        <v>215</v>
      </c>
      <c r="F3" s="3">
        <v>208</v>
      </c>
      <c r="G3" s="3">
        <v>203</v>
      </c>
      <c r="H3" s="3">
        <v>212</v>
      </c>
      <c r="I3" s="3">
        <v>217</v>
      </c>
      <c r="J3" s="3">
        <v>205</v>
      </c>
      <c r="K3" s="3">
        <v>200</v>
      </c>
      <c r="L3" s="3">
        <v>194</v>
      </c>
      <c r="M3" s="3">
        <v>180</v>
      </c>
      <c r="N3" s="3">
        <v>175</v>
      </c>
      <c r="O3" s="3">
        <v>190</v>
      </c>
      <c r="P3" s="3">
        <v>211</v>
      </c>
      <c r="Q3" s="3">
        <v>185</v>
      </c>
      <c r="R3" s="3">
        <v>209</v>
      </c>
      <c r="S3" s="3">
        <v>220</v>
      </c>
      <c r="T3" s="3">
        <v>187</v>
      </c>
      <c r="U3" s="3">
        <v>196</v>
      </c>
      <c r="V3" s="3">
        <f>AVERAGE(B3:U3)</f>
        <v>200.45</v>
      </c>
      <c r="W3" s="3">
        <f t="shared" ref="W3:W31" si="0">V3*52</f>
        <v>10423.4</v>
      </c>
      <c r="X3" s="3">
        <f t="shared" ref="X3:X31" si="1">_xlfn.STDEV.S(B3:U3)</f>
        <v>12.563418073287639</v>
      </c>
      <c r="Y3" s="3">
        <f t="shared" ref="Y3:Y31" si="2">X3*SQRT(52)</f>
        <v>90.596096116659169</v>
      </c>
      <c r="Z3" s="3">
        <v>98</v>
      </c>
      <c r="AA3" s="3">
        <v>113</v>
      </c>
      <c r="AB3" s="3">
        <v>96</v>
      </c>
      <c r="AC3" s="3">
        <v>112</v>
      </c>
      <c r="AD3" s="3">
        <v>102</v>
      </c>
      <c r="AE3" s="3">
        <v>93</v>
      </c>
      <c r="AF3" s="3">
        <v>96</v>
      </c>
      <c r="AG3" s="3">
        <v>92</v>
      </c>
      <c r="AH3" s="3">
        <v>95</v>
      </c>
      <c r="AI3" s="3">
        <v>90</v>
      </c>
      <c r="AJ3" s="3">
        <v>107</v>
      </c>
      <c r="AK3" s="3">
        <v>105</v>
      </c>
      <c r="AL3" s="3">
        <v>109</v>
      </c>
      <c r="AM3" s="3">
        <v>102</v>
      </c>
      <c r="AN3" s="3">
        <v>97</v>
      </c>
      <c r="AO3" s="3">
        <v>107</v>
      </c>
      <c r="AP3" s="3">
        <v>93</v>
      </c>
      <c r="AQ3" s="3">
        <v>92</v>
      </c>
      <c r="AR3" s="3">
        <v>104</v>
      </c>
      <c r="AS3" s="3">
        <v>103</v>
      </c>
      <c r="AT3" s="3">
        <f t="shared" ref="AT3:AT31" si="3">AVERAGE(Z3:AS3)</f>
        <v>100.3</v>
      </c>
      <c r="AU3" s="3">
        <f t="shared" ref="AU3:AU31" si="4">AT3*52</f>
        <v>5215.5999999999995</v>
      </c>
      <c r="AV3" s="3">
        <f t="shared" ref="AV3:AV31" si="5">_xlfn.STDEV.S(Z3:AS3)</f>
        <v>7.0494493999251642</v>
      </c>
      <c r="AW3" s="3">
        <f t="shared" ref="AW3:AW31" si="6">AV3*SQRT(52)</f>
        <v>50.834302550438053</v>
      </c>
      <c r="AX3" s="3">
        <v>107</v>
      </c>
      <c r="AY3" s="3">
        <v>99</v>
      </c>
      <c r="AZ3" s="3">
        <v>98</v>
      </c>
      <c r="BA3" s="3">
        <v>99</v>
      </c>
      <c r="BB3" s="3">
        <v>95</v>
      </c>
      <c r="BC3" s="3">
        <v>101</v>
      </c>
      <c r="BD3" s="3">
        <v>107</v>
      </c>
      <c r="BE3" s="3">
        <v>96</v>
      </c>
      <c r="BF3" s="3">
        <v>95</v>
      </c>
      <c r="BG3" s="3">
        <v>106</v>
      </c>
      <c r="BH3" s="3">
        <v>91</v>
      </c>
      <c r="BI3" s="3">
        <v>88</v>
      </c>
      <c r="BJ3" s="3">
        <v>97</v>
      </c>
      <c r="BK3" s="3">
        <v>98</v>
      </c>
      <c r="BL3" s="3">
        <v>92</v>
      </c>
      <c r="BM3" s="3">
        <v>99</v>
      </c>
      <c r="BN3" s="3">
        <v>92</v>
      </c>
      <c r="BO3" s="3">
        <v>93</v>
      </c>
      <c r="BP3" s="3">
        <v>114</v>
      </c>
      <c r="BQ3" s="3">
        <v>104</v>
      </c>
      <c r="BR3" s="2">
        <f t="shared" ref="BR3:BR31" si="7">AVERAGE(AX3:BQ3)</f>
        <v>98.55</v>
      </c>
      <c r="BS3" s="2">
        <f t="shared" ref="BS3:BS31" si="8">BR3*52</f>
        <v>5124.5999999999995</v>
      </c>
      <c r="BT3" s="3">
        <f t="shared" ref="BT3:BT31" si="9">_xlfn.STDEV.S(AX3:BQ3)</f>
        <v>6.4602020499606496</v>
      </c>
      <c r="BU3" s="3">
        <f t="shared" ref="BU3:BU31" si="10">BT3*SQRT(52)</f>
        <v>46.585179481981392</v>
      </c>
    </row>
    <row r="4" spans="1:73" x14ac:dyDescent="0.25">
      <c r="A4">
        <v>3</v>
      </c>
      <c r="B4">
        <v>213</v>
      </c>
      <c r="C4">
        <v>193</v>
      </c>
      <c r="D4">
        <v>206</v>
      </c>
      <c r="E4">
        <v>206</v>
      </c>
      <c r="F4">
        <v>202</v>
      </c>
      <c r="G4">
        <v>194</v>
      </c>
      <c r="H4">
        <v>176</v>
      </c>
      <c r="I4">
        <v>201</v>
      </c>
      <c r="J4">
        <v>200</v>
      </c>
      <c r="K4">
        <v>191</v>
      </c>
      <c r="L4">
        <v>200</v>
      </c>
      <c r="M4">
        <v>197</v>
      </c>
      <c r="N4">
        <v>211</v>
      </c>
      <c r="O4">
        <v>195</v>
      </c>
      <c r="P4">
        <v>216</v>
      </c>
      <c r="Q4">
        <v>208</v>
      </c>
      <c r="R4">
        <v>198</v>
      </c>
      <c r="S4">
        <v>196</v>
      </c>
      <c r="T4">
        <v>220</v>
      </c>
      <c r="U4">
        <v>196</v>
      </c>
      <c r="V4" s="2">
        <f t="shared" ref="V4:V30" si="11">AVERAGE(B4:U4)</f>
        <v>200.95</v>
      </c>
      <c r="W4" s="3">
        <f t="shared" si="0"/>
        <v>10449.4</v>
      </c>
      <c r="X4" s="2">
        <f t="shared" si="1"/>
        <v>9.949742128369591</v>
      </c>
      <c r="Y4" s="3">
        <f t="shared" si="2"/>
        <v>71.748610842961526</v>
      </c>
      <c r="Z4">
        <v>98</v>
      </c>
      <c r="AA4">
        <v>95</v>
      </c>
      <c r="AB4">
        <v>109</v>
      </c>
      <c r="AC4">
        <v>85</v>
      </c>
      <c r="AD4">
        <v>95</v>
      </c>
      <c r="AE4">
        <v>97</v>
      </c>
      <c r="AF4">
        <v>97</v>
      </c>
      <c r="AG4">
        <v>100</v>
      </c>
      <c r="AH4">
        <v>105</v>
      </c>
      <c r="AI4">
        <v>98</v>
      </c>
      <c r="AJ4">
        <v>111</v>
      </c>
      <c r="AK4">
        <v>114</v>
      </c>
      <c r="AL4">
        <v>96</v>
      </c>
      <c r="AM4">
        <v>105</v>
      </c>
      <c r="AN4">
        <v>95</v>
      </c>
      <c r="AO4">
        <v>97</v>
      </c>
      <c r="AP4">
        <v>102</v>
      </c>
      <c r="AQ4">
        <v>105</v>
      </c>
      <c r="AR4">
        <v>95</v>
      </c>
      <c r="AS4">
        <v>106</v>
      </c>
      <c r="AT4" s="2">
        <f t="shared" si="3"/>
        <v>100.25</v>
      </c>
      <c r="AU4" s="3">
        <f t="shared" si="4"/>
        <v>5213</v>
      </c>
      <c r="AV4" s="2">
        <f t="shared" si="5"/>
        <v>6.8354724935827456</v>
      </c>
      <c r="AW4" s="3">
        <f t="shared" si="6"/>
        <v>49.291293135272568</v>
      </c>
      <c r="AX4">
        <v>109</v>
      </c>
      <c r="AY4">
        <v>122</v>
      </c>
      <c r="AZ4">
        <v>104</v>
      </c>
      <c r="BA4">
        <v>98</v>
      </c>
      <c r="BB4">
        <v>98</v>
      </c>
      <c r="BC4">
        <v>88</v>
      </c>
      <c r="BD4">
        <v>88</v>
      </c>
      <c r="BE4">
        <v>105</v>
      </c>
      <c r="BF4">
        <v>97</v>
      </c>
      <c r="BG4">
        <v>106</v>
      </c>
      <c r="BH4">
        <v>111</v>
      </c>
      <c r="BI4">
        <v>102</v>
      </c>
      <c r="BJ4">
        <v>102</v>
      </c>
      <c r="BK4">
        <v>91</v>
      </c>
      <c r="BL4">
        <v>105</v>
      </c>
      <c r="BM4">
        <v>96</v>
      </c>
      <c r="BN4">
        <v>97</v>
      </c>
      <c r="BO4">
        <v>92</v>
      </c>
      <c r="BP4">
        <v>101</v>
      </c>
      <c r="BQ4">
        <v>106</v>
      </c>
      <c r="BR4" s="2">
        <f t="shared" si="7"/>
        <v>100.9</v>
      </c>
      <c r="BS4" s="2">
        <f t="shared" si="8"/>
        <v>5246.8</v>
      </c>
      <c r="BT4" s="3">
        <f t="shared" si="9"/>
        <v>8.2455729748884359</v>
      </c>
      <c r="BU4" s="3">
        <f t="shared" si="10"/>
        <v>59.459672313080802</v>
      </c>
    </row>
    <row r="5" spans="1:73" x14ac:dyDescent="0.25">
      <c r="A5">
        <v>4</v>
      </c>
      <c r="B5">
        <v>416</v>
      </c>
      <c r="C5">
        <v>398</v>
      </c>
      <c r="D5">
        <v>403</v>
      </c>
      <c r="E5">
        <v>383</v>
      </c>
      <c r="F5">
        <v>428</v>
      </c>
      <c r="G5">
        <v>383</v>
      </c>
      <c r="H5">
        <v>384</v>
      </c>
      <c r="I5">
        <v>418</v>
      </c>
      <c r="J5">
        <v>387</v>
      </c>
      <c r="K5">
        <v>389</v>
      </c>
      <c r="L5">
        <v>393</v>
      </c>
      <c r="M5">
        <v>403</v>
      </c>
      <c r="N5">
        <v>394</v>
      </c>
      <c r="O5">
        <v>398</v>
      </c>
      <c r="P5">
        <v>421</v>
      </c>
      <c r="Q5">
        <v>391</v>
      </c>
      <c r="R5">
        <v>385</v>
      </c>
      <c r="S5">
        <v>408</v>
      </c>
      <c r="T5">
        <v>382</v>
      </c>
      <c r="U5">
        <v>419</v>
      </c>
      <c r="V5" s="2">
        <f t="shared" si="11"/>
        <v>399.15</v>
      </c>
      <c r="W5" s="3">
        <f t="shared" si="0"/>
        <v>20755.8</v>
      </c>
      <c r="X5" s="2">
        <f t="shared" si="1"/>
        <v>14.654889609740641</v>
      </c>
      <c r="Y5" s="3">
        <f t="shared" si="2"/>
        <v>105.67791184836867</v>
      </c>
      <c r="Z5">
        <v>183</v>
      </c>
      <c r="AA5">
        <v>188</v>
      </c>
      <c r="AB5">
        <v>182</v>
      </c>
      <c r="AC5">
        <v>208</v>
      </c>
      <c r="AD5">
        <v>193</v>
      </c>
      <c r="AE5">
        <v>208</v>
      </c>
      <c r="AF5">
        <v>216</v>
      </c>
      <c r="AG5">
        <v>196</v>
      </c>
      <c r="AH5">
        <v>185</v>
      </c>
      <c r="AI5">
        <v>200</v>
      </c>
      <c r="AJ5">
        <v>203</v>
      </c>
      <c r="AK5">
        <v>210</v>
      </c>
      <c r="AL5">
        <v>183</v>
      </c>
      <c r="AM5">
        <v>202</v>
      </c>
      <c r="AN5">
        <v>196</v>
      </c>
      <c r="AO5">
        <v>195</v>
      </c>
      <c r="AP5">
        <v>196</v>
      </c>
      <c r="AQ5">
        <v>198</v>
      </c>
      <c r="AR5">
        <v>211</v>
      </c>
      <c r="AS5">
        <v>195</v>
      </c>
      <c r="AT5" s="2">
        <f t="shared" si="3"/>
        <v>197.4</v>
      </c>
      <c r="AU5" s="3">
        <f t="shared" si="4"/>
        <v>10264.800000000001</v>
      </c>
      <c r="AV5" s="2">
        <f t="shared" si="5"/>
        <v>10.01262361116942</v>
      </c>
      <c r="AW5" s="3">
        <f t="shared" si="6"/>
        <v>72.202055663985519</v>
      </c>
      <c r="AX5">
        <v>200</v>
      </c>
      <c r="AY5">
        <v>215</v>
      </c>
      <c r="AZ5">
        <v>195</v>
      </c>
      <c r="BA5">
        <v>220</v>
      </c>
      <c r="BB5">
        <v>199</v>
      </c>
      <c r="BC5">
        <v>194</v>
      </c>
      <c r="BD5">
        <v>218</v>
      </c>
      <c r="BE5">
        <v>176</v>
      </c>
      <c r="BF5">
        <v>195</v>
      </c>
      <c r="BG5">
        <v>206</v>
      </c>
      <c r="BH5">
        <v>189</v>
      </c>
      <c r="BI5">
        <v>192</v>
      </c>
      <c r="BJ5">
        <v>207</v>
      </c>
      <c r="BK5">
        <v>211</v>
      </c>
      <c r="BL5">
        <v>197</v>
      </c>
      <c r="BM5">
        <v>213</v>
      </c>
      <c r="BN5">
        <v>195</v>
      </c>
      <c r="BO5">
        <v>213</v>
      </c>
      <c r="BP5">
        <v>215</v>
      </c>
      <c r="BQ5">
        <v>171</v>
      </c>
      <c r="BR5" s="2">
        <f t="shared" si="7"/>
        <v>201.05</v>
      </c>
      <c r="BS5" s="2">
        <f t="shared" si="8"/>
        <v>10454.6</v>
      </c>
      <c r="BT5" s="3">
        <f t="shared" si="9"/>
        <v>13.414348170600958</v>
      </c>
      <c r="BU5" s="3">
        <f t="shared" si="10"/>
        <v>96.732240312056618</v>
      </c>
    </row>
    <row r="6" spans="1:73" x14ac:dyDescent="0.25">
      <c r="A6">
        <v>5</v>
      </c>
      <c r="B6">
        <v>1213</v>
      </c>
      <c r="C6">
        <v>1191</v>
      </c>
      <c r="D6">
        <v>1194</v>
      </c>
      <c r="E6">
        <v>1170</v>
      </c>
      <c r="F6">
        <v>1209</v>
      </c>
      <c r="G6">
        <v>1237</v>
      </c>
      <c r="H6">
        <v>1205</v>
      </c>
      <c r="I6">
        <v>1168</v>
      </c>
      <c r="J6">
        <v>1220</v>
      </c>
      <c r="K6">
        <v>1219</v>
      </c>
      <c r="L6">
        <v>1205</v>
      </c>
      <c r="M6">
        <v>1231</v>
      </c>
      <c r="N6">
        <v>1134</v>
      </c>
      <c r="O6">
        <v>1224</v>
      </c>
      <c r="P6">
        <v>1173</v>
      </c>
      <c r="Q6">
        <v>1196</v>
      </c>
      <c r="R6">
        <v>1187</v>
      </c>
      <c r="S6">
        <v>1182</v>
      </c>
      <c r="T6">
        <v>1176</v>
      </c>
      <c r="U6">
        <v>1211</v>
      </c>
      <c r="V6" s="2">
        <f t="shared" si="11"/>
        <v>1197.25</v>
      </c>
      <c r="W6" s="3">
        <f t="shared" si="0"/>
        <v>62257</v>
      </c>
      <c r="X6" s="2">
        <f t="shared" si="1"/>
        <v>25.285475339765608</v>
      </c>
      <c r="Y6" s="3">
        <f t="shared" si="2"/>
        <v>182.33615572401027</v>
      </c>
      <c r="Z6">
        <v>597</v>
      </c>
      <c r="AA6">
        <v>599</v>
      </c>
      <c r="AB6">
        <v>574</v>
      </c>
      <c r="AC6">
        <v>601</v>
      </c>
      <c r="AD6">
        <v>609</v>
      </c>
      <c r="AE6">
        <v>590</v>
      </c>
      <c r="AF6">
        <v>597</v>
      </c>
      <c r="AG6">
        <v>636</v>
      </c>
      <c r="AH6">
        <v>623</v>
      </c>
      <c r="AI6">
        <v>592</v>
      </c>
      <c r="AJ6">
        <v>619</v>
      </c>
      <c r="AK6">
        <v>622</v>
      </c>
      <c r="AL6">
        <v>604</v>
      </c>
      <c r="AM6">
        <v>604</v>
      </c>
      <c r="AN6">
        <v>570</v>
      </c>
      <c r="AO6">
        <v>602</v>
      </c>
      <c r="AP6">
        <v>606</v>
      </c>
      <c r="AQ6">
        <v>592</v>
      </c>
      <c r="AR6">
        <v>606</v>
      </c>
      <c r="AS6">
        <v>609</v>
      </c>
      <c r="AT6" s="2">
        <f t="shared" si="3"/>
        <v>602.6</v>
      </c>
      <c r="AU6" s="3">
        <f t="shared" si="4"/>
        <v>31335.200000000001</v>
      </c>
      <c r="AV6" s="2">
        <f t="shared" si="5"/>
        <v>15.608364828885149</v>
      </c>
      <c r="AW6" s="3">
        <f t="shared" si="6"/>
        <v>112.55351943338823</v>
      </c>
      <c r="AX6">
        <v>601</v>
      </c>
      <c r="AY6">
        <v>640</v>
      </c>
      <c r="AZ6">
        <v>617</v>
      </c>
      <c r="BA6">
        <v>635</v>
      </c>
      <c r="BB6">
        <v>609</v>
      </c>
      <c r="BC6">
        <v>634</v>
      </c>
      <c r="BD6">
        <v>592</v>
      </c>
      <c r="BE6">
        <v>594</v>
      </c>
      <c r="BF6">
        <v>621</v>
      </c>
      <c r="BG6">
        <v>633</v>
      </c>
      <c r="BH6">
        <v>612</v>
      </c>
      <c r="BI6">
        <v>604</v>
      </c>
      <c r="BJ6">
        <v>586</v>
      </c>
      <c r="BK6">
        <v>590</v>
      </c>
      <c r="BL6">
        <v>590</v>
      </c>
      <c r="BM6">
        <v>627</v>
      </c>
      <c r="BN6">
        <v>587</v>
      </c>
      <c r="BO6">
        <v>557</v>
      </c>
      <c r="BP6">
        <v>629</v>
      </c>
      <c r="BQ6">
        <v>585</v>
      </c>
      <c r="BR6" s="2">
        <f t="shared" si="7"/>
        <v>607.15</v>
      </c>
      <c r="BS6" s="2">
        <f t="shared" si="8"/>
        <v>31571.8</v>
      </c>
      <c r="BT6" s="3">
        <f t="shared" si="9"/>
        <v>22.157985372986275</v>
      </c>
      <c r="BU6" s="3">
        <f t="shared" si="10"/>
        <v>159.78350484656616</v>
      </c>
    </row>
    <row r="7" spans="1:73" x14ac:dyDescent="0.25">
      <c r="A7">
        <v>6</v>
      </c>
      <c r="B7">
        <v>1177</v>
      </c>
      <c r="C7">
        <v>1164</v>
      </c>
      <c r="D7">
        <v>1213</v>
      </c>
      <c r="E7">
        <v>1216</v>
      </c>
      <c r="F7">
        <v>1169</v>
      </c>
      <c r="G7">
        <v>1199</v>
      </c>
      <c r="H7">
        <v>1215</v>
      </c>
      <c r="I7">
        <v>1173</v>
      </c>
      <c r="J7">
        <v>1150</v>
      </c>
      <c r="K7">
        <v>1171</v>
      </c>
      <c r="L7">
        <v>1221</v>
      </c>
      <c r="M7">
        <v>1205</v>
      </c>
      <c r="N7">
        <v>1189</v>
      </c>
      <c r="O7">
        <v>1191</v>
      </c>
      <c r="P7">
        <v>1194</v>
      </c>
      <c r="Q7">
        <v>1195</v>
      </c>
      <c r="R7">
        <v>1214</v>
      </c>
      <c r="S7">
        <v>1228</v>
      </c>
      <c r="T7">
        <v>1209</v>
      </c>
      <c r="U7">
        <v>1200</v>
      </c>
      <c r="V7" s="2">
        <f t="shared" si="11"/>
        <v>1194.6500000000001</v>
      </c>
      <c r="W7" s="3">
        <f t="shared" si="0"/>
        <v>62121.8</v>
      </c>
      <c r="X7" s="2">
        <f t="shared" si="1"/>
        <v>21.428645363280971</v>
      </c>
      <c r="Y7" s="3">
        <f t="shared" si="2"/>
        <v>154.5241592420864</v>
      </c>
      <c r="Z7">
        <v>601</v>
      </c>
      <c r="AA7">
        <v>594</v>
      </c>
      <c r="AB7">
        <v>575</v>
      </c>
      <c r="AC7">
        <v>600</v>
      </c>
      <c r="AD7">
        <v>626</v>
      </c>
      <c r="AE7">
        <v>595</v>
      </c>
      <c r="AF7">
        <v>609</v>
      </c>
      <c r="AG7">
        <v>603</v>
      </c>
      <c r="AH7">
        <v>592</v>
      </c>
      <c r="AI7">
        <v>619</v>
      </c>
      <c r="AJ7">
        <v>577</v>
      </c>
      <c r="AK7">
        <v>610</v>
      </c>
      <c r="AL7">
        <v>565</v>
      </c>
      <c r="AM7">
        <v>608</v>
      </c>
      <c r="AN7">
        <v>586</v>
      </c>
      <c r="AO7">
        <v>609</v>
      </c>
      <c r="AP7">
        <v>615</v>
      </c>
      <c r="AQ7">
        <v>570</v>
      </c>
      <c r="AR7">
        <v>602</v>
      </c>
      <c r="AS7">
        <v>608</v>
      </c>
      <c r="AT7" s="2">
        <f t="shared" si="3"/>
        <v>598.20000000000005</v>
      </c>
      <c r="AU7" s="3">
        <f t="shared" si="4"/>
        <v>31106.400000000001</v>
      </c>
      <c r="AV7" s="2">
        <f t="shared" si="5"/>
        <v>16.545312581545645</v>
      </c>
      <c r="AW7" s="3">
        <f t="shared" si="6"/>
        <v>119.30994576268458</v>
      </c>
      <c r="AX7">
        <v>613</v>
      </c>
      <c r="AY7">
        <v>593</v>
      </c>
      <c r="AZ7">
        <v>646</v>
      </c>
      <c r="BA7">
        <v>606</v>
      </c>
      <c r="BB7">
        <v>617</v>
      </c>
      <c r="BC7">
        <v>596</v>
      </c>
      <c r="BD7">
        <v>591</v>
      </c>
      <c r="BE7">
        <v>567</v>
      </c>
      <c r="BF7">
        <v>618</v>
      </c>
      <c r="BG7">
        <v>604</v>
      </c>
      <c r="BH7">
        <v>577</v>
      </c>
      <c r="BI7">
        <v>581</v>
      </c>
      <c r="BJ7">
        <v>582</v>
      </c>
      <c r="BK7">
        <v>568</v>
      </c>
      <c r="BL7">
        <v>613</v>
      </c>
      <c r="BM7">
        <v>595</v>
      </c>
      <c r="BN7">
        <v>620</v>
      </c>
      <c r="BO7">
        <v>616</v>
      </c>
      <c r="BP7">
        <v>602</v>
      </c>
      <c r="BQ7">
        <v>611</v>
      </c>
      <c r="BR7" s="2">
        <f t="shared" si="7"/>
        <v>600.79999999999995</v>
      </c>
      <c r="BS7" s="2">
        <f t="shared" si="8"/>
        <v>31241.599999999999</v>
      </c>
      <c r="BT7" s="3">
        <f t="shared" si="9"/>
        <v>19.71534267625357</v>
      </c>
      <c r="BU7" s="3">
        <f t="shared" si="10"/>
        <v>142.16935786515134</v>
      </c>
    </row>
    <row r="8" spans="1:73" x14ac:dyDescent="0.25">
      <c r="A8">
        <v>7</v>
      </c>
      <c r="B8">
        <v>385</v>
      </c>
      <c r="C8">
        <v>404</v>
      </c>
      <c r="D8">
        <v>415</v>
      </c>
      <c r="E8">
        <v>410</v>
      </c>
      <c r="F8">
        <v>399</v>
      </c>
      <c r="G8">
        <v>404</v>
      </c>
      <c r="H8">
        <v>375</v>
      </c>
      <c r="I8">
        <v>395</v>
      </c>
      <c r="J8">
        <v>397</v>
      </c>
      <c r="K8">
        <v>423</v>
      </c>
      <c r="L8">
        <v>373</v>
      </c>
      <c r="M8">
        <v>395</v>
      </c>
      <c r="N8">
        <v>403</v>
      </c>
      <c r="O8">
        <v>408</v>
      </c>
      <c r="P8">
        <v>416</v>
      </c>
      <c r="Q8">
        <v>407</v>
      </c>
      <c r="R8">
        <v>391</v>
      </c>
      <c r="S8">
        <v>404</v>
      </c>
      <c r="T8">
        <v>398</v>
      </c>
      <c r="U8">
        <v>378</v>
      </c>
      <c r="V8" s="2">
        <f t="shared" si="11"/>
        <v>399</v>
      </c>
      <c r="W8" s="3">
        <f t="shared" si="0"/>
        <v>20748</v>
      </c>
      <c r="X8" s="2">
        <f t="shared" si="1"/>
        <v>13.510230042063446</v>
      </c>
      <c r="Y8" s="3">
        <f t="shared" si="2"/>
        <v>97.423654319947516</v>
      </c>
      <c r="Z8">
        <v>218</v>
      </c>
      <c r="AA8">
        <v>210</v>
      </c>
      <c r="AB8">
        <v>195</v>
      </c>
      <c r="AC8">
        <v>190</v>
      </c>
      <c r="AD8">
        <v>215</v>
      </c>
      <c r="AE8">
        <v>224</v>
      </c>
      <c r="AF8">
        <v>182</v>
      </c>
      <c r="AG8">
        <v>201</v>
      </c>
      <c r="AH8">
        <v>209</v>
      </c>
      <c r="AI8">
        <v>199</v>
      </c>
      <c r="AJ8">
        <v>200</v>
      </c>
      <c r="AK8">
        <v>202</v>
      </c>
      <c r="AL8">
        <v>199</v>
      </c>
      <c r="AM8">
        <v>196</v>
      </c>
      <c r="AN8">
        <v>194</v>
      </c>
      <c r="AO8">
        <v>190</v>
      </c>
      <c r="AP8">
        <v>197</v>
      </c>
      <c r="AQ8">
        <v>209</v>
      </c>
      <c r="AR8">
        <v>201</v>
      </c>
      <c r="AS8">
        <v>201</v>
      </c>
      <c r="AT8" s="2">
        <f t="shared" si="3"/>
        <v>201.6</v>
      </c>
      <c r="AU8" s="3">
        <f t="shared" si="4"/>
        <v>10483.199999999999</v>
      </c>
      <c r="AV8" s="2">
        <f t="shared" si="5"/>
        <v>10.143185423047129</v>
      </c>
      <c r="AW8" s="3">
        <f t="shared" si="6"/>
        <v>73.143550278670631</v>
      </c>
      <c r="AX8">
        <v>212</v>
      </c>
      <c r="AY8">
        <v>202</v>
      </c>
      <c r="AZ8">
        <v>203</v>
      </c>
      <c r="BA8">
        <v>205</v>
      </c>
      <c r="BB8">
        <v>196</v>
      </c>
      <c r="BC8">
        <v>196</v>
      </c>
      <c r="BD8">
        <v>200</v>
      </c>
      <c r="BE8">
        <v>225</v>
      </c>
      <c r="BF8">
        <v>198</v>
      </c>
      <c r="BG8">
        <v>194</v>
      </c>
      <c r="BH8">
        <v>212</v>
      </c>
      <c r="BI8">
        <v>209</v>
      </c>
      <c r="BJ8">
        <v>226</v>
      </c>
      <c r="BK8">
        <v>191</v>
      </c>
      <c r="BL8">
        <v>187</v>
      </c>
      <c r="BM8">
        <v>197</v>
      </c>
      <c r="BN8">
        <v>213</v>
      </c>
      <c r="BO8">
        <v>184</v>
      </c>
      <c r="BP8">
        <v>206</v>
      </c>
      <c r="BQ8">
        <v>189</v>
      </c>
      <c r="BR8" s="2">
        <f t="shared" si="7"/>
        <v>202.25</v>
      </c>
      <c r="BS8" s="2">
        <f t="shared" si="8"/>
        <v>10517</v>
      </c>
      <c r="BT8" s="3">
        <f t="shared" si="9"/>
        <v>11.516007166228736</v>
      </c>
      <c r="BU8" s="3">
        <f t="shared" si="10"/>
        <v>83.043108652896919</v>
      </c>
    </row>
    <row r="9" spans="1:73" x14ac:dyDescent="0.25">
      <c r="A9">
        <v>8</v>
      </c>
      <c r="B9">
        <v>387</v>
      </c>
      <c r="C9">
        <v>412</v>
      </c>
      <c r="D9">
        <v>403</v>
      </c>
      <c r="E9">
        <v>377</v>
      </c>
      <c r="F9">
        <v>397</v>
      </c>
      <c r="G9">
        <v>399</v>
      </c>
      <c r="H9">
        <v>374</v>
      </c>
      <c r="I9">
        <v>417</v>
      </c>
      <c r="J9">
        <v>396</v>
      </c>
      <c r="K9">
        <v>404</v>
      </c>
      <c r="L9">
        <v>422</v>
      </c>
      <c r="M9">
        <v>394</v>
      </c>
      <c r="N9">
        <v>363</v>
      </c>
      <c r="O9">
        <v>372</v>
      </c>
      <c r="P9">
        <v>386</v>
      </c>
      <c r="Q9">
        <v>403</v>
      </c>
      <c r="R9">
        <v>401</v>
      </c>
      <c r="S9">
        <v>425</v>
      </c>
      <c r="T9">
        <v>398</v>
      </c>
      <c r="U9">
        <v>403</v>
      </c>
      <c r="V9" s="2">
        <f t="shared" si="11"/>
        <v>396.65</v>
      </c>
      <c r="W9" s="3">
        <f t="shared" si="0"/>
        <v>20625.8</v>
      </c>
      <c r="X9" s="2">
        <f t="shared" si="1"/>
        <v>16.464555230778888</v>
      </c>
      <c r="Y9" s="3">
        <f t="shared" si="2"/>
        <v>118.72759622456422</v>
      </c>
      <c r="Z9">
        <v>207</v>
      </c>
      <c r="AA9">
        <v>213</v>
      </c>
      <c r="AB9">
        <v>180</v>
      </c>
      <c r="AC9">
        <v>189</v>
      </c>
      <c r="AD9">
        <v>197</v>
      </c>
      <c r="AE9">
        <v>226</v>
      </c>
      <c r="AF9">
        <v>208</v>
      </c>
      <c r="AG9">
        <v>206</v>
      </c>
      <c r="AH9">
        <v>216</v>
      </c>
      <c r="AI9">
        <v>217</v>
      </c>
      <c r="AJ9">
        <v>214</v>
      </c>
      <c r="AK9">
        <v>194</v>
      </c>
      <c r="AL9">
        <v>208</v>
      </c>
      <c r="AM9">
        <v>199</v>
      </c>
      <c r="AN9">
        <v>197</v>
      </c>
      <c r="AO9">
        <v>189</v>
      </c>
      <c r="AP9">
        <v>200</v>
      </c>
      <c r="AQ9">
        <v>203</v>
      </c>
      <c r="AR9">
        <v>212</v>
      </c>
      <c r="AS9">
        <v>214</v>
      </c>
      <c r="AT9" s="2">
        <f t="shared" si="3"/>
        <v>204.45</v>
      </c>
      <c r="AU9" s="3">
        <f t="shared" si="4"/>
        <v>10631.4</v>
      </c>
      <c r="AV9" s="2">
        <f t="shared" si="5"/>
        <v>11.353065897067536</v>
      </c>
      <c r="AW9" s="3">
        <f t="shared" si="6"/>
        <v>81.868122451197138</v>
      </c>
      <c r="AX9">
        <v>200</v>
      </c>
      <c r="AY9">
        <v>196</v>
      </c>
      <c r="AZ9">
        <v>196</v>
      </c>
      <c r="BA9">
        <v>200</v>
      </c>
      <c r="BB9">
        <v>209</v>
      </c>
      <c r="BC9">
        <v>200</v>
      </c>
      <c r="BD9">
        <v>207</v>
      </c>
      <c r="BE9">
        <v>194</v>
      </c>
      <c r="BF9">
        <v>187</v>
      </c>
      <c r="BG9">
        <v>205</v>
      </c>
      <c r="BH9">
        <v>197</v>
      </c>
      <c r="BI9">
        <v>204</v>
      </c>
      <c r="BJ9">
        <v>200</v>
      </c>
      <c r="BK9">
        <v>216</v>
      </c>
      <c r="BL9">
        <v>194</v>
      </c>
      <c r="BM9">
        <v>207</v>
      </c>
      <c r="BN9">
        <v>207</v>
      </c>
      <c r="BO9">
        <v>191</v>
      </c>
      <c r="BP9">
        <v>221</v>
      </c>
      <c r="BQ9">
        <v>198</v>
      </c>
      <c r="BR9" s="2">
        <f t="shared" si="7"/>
        <v>201.45</v>
      </c>
      <c r="BS9" s="2">
        <f t="shared" si="8"/>
        <v>10475.4</v>
      </c>
      <c r="BT9" s="3">
        <f t="shared" si="9"/>
        <v>8.2428597490255324</v>
      </c>
      <c r="BU9" s="3">
        <f t="shared" si="10"/>
        <v>59.44010696313957</v>
      </c>
    </row>
    <row r="10" spans="1:73" x14ac:dyDescent="0.25">
      <c r="A10">
        <v>9</v>
      </c>
      <c r="B10">
        <v>193</v>
      </c>
      <c r="C10">
        <v>204</v>
      </c>
      <c r="D10">
        <v>180</v>
      </c>
      <c r="E10">
        <v>201</v>
      </c>
      <c r="F10">
        <v>191</v>
      </c>
      <c r="G10">
        <v>203</v>
      </c>
      <c r="H10">
        <v>203</v>
      </c>
      <c r="I10">
        <v>199</v>
      </c>
      <c r="J10">
        <v>216</v>
      </c>
      <c r="K10">
        <v>185</v>
      </c>
      <c r="L10">
        <v>199</v>
      </c>
      <c r="M10">
        <v>194</v>
      </c>
      <c r="N10">
        <v>223</v>
      </c>
      <c r="O10">
        <v>207</v>
      </c>
      <c r="P10">
        <v>208</v>
      </c>
      <c r="Q10">
        <v>197</v>
      </c>
      <c r="R10">
        <v>204</v>
      </c>
      <c r="S10">
        <v>190</v>
      </c>
      <c r="T10">
        <v>179</v>
      </c>
      <c r="U10">
        <v>178</v>
      </c>
      <c r="V10" s="2">
        <f t="shared" si="11"/>
        <v>197.7</v>
      </c>
      <c r="W10" s="3">
        <f t="shared" si="0"/>
        <v>10280.4</v>
      </c>
      <c r="X10" s="2">
        <f t="shared" si="1"/>
        <v>11.854823579676889</v>
      </c>
      <c r="Y10" s="3">
        <f t="shared" si="2"/>
        <v>85.486348556209165</v>
      </c>
      <c r="Z10">
        <v>100</v>
      </c>
      <c r="AA10">
        <v>108</v>
      </c>
      <c r="AB10">
        <v>98</v>
      </c>
      <c r="AC10">
        <v>108</v>
      </c>
      <c r="AD10">
        <v>106</v>
      </c>
      <c r="AE10">
        <v>88</v>
      </c>
      <c r="AF10">
        <v>93</v>
      </c>
      <c r="AG10">
        <v>99</v>
      </c>
      <c r="AH10">
        <v>102</v>
      </c>
      <c r="AI10">
        <v>96</v>
      </c>
      <c r="AJ10">
        <v>101</v>
      </c>
      <c r="AK10">
        <v>112</v>
      </c>
      <c r="AL10">
        <v>102</v>
      </c>
      <c r="AM10">
        <v>109</v>
      </c>
      <c r="AN10">
        <v>107</v>
      </c>
      <c r="AO10">
        <v>102</v>
      </c>
      <c r="AP10">
        <v>100</v>
      </c>
      <c r="AQ10">
        <v>115</v>
      </c>
      <c r="AR10">
        <v>97</v>
      </c>
      <c r="AS10">
        <v>107</v>
      </c>
      <c r="AT10" s="2">
        <f t="shared" si="3"/>
        <v>102.5</v>
      </c>
      <c r="AU10" s="3">
        <f t="shared" si="4"/>
        <v>5330</v>
      </c>
      <c r="AV10" s="2">
        <f t="shared" si="5"/>
        <v>6.5814731993440656</v>
      </c>
      <c r="AW10" s="3">
        <f t="shared" si="6"/>
        <v>47.459678176654116</v>
      </c>
      <c r="AX10">
        <v>99</v>
      </c>
      <c r="AY10">
        <v>102</v>
      </c>
      <c r="AZ10">
        <v>84</v>
      </c>
      <c r="BA10">
        <v>98</v>
      </c>
      <c r="BB10">
        <v>84</v>
      </c>
      <c r="BC10">
        <v>104</v>
      </c>
      <c r="BD10">
        <v>104</v>
      </c>
      <c r="BE10">
        <v>103</v>
      </c>
      <c r="BF10">
        <v>97</v>
      </c>
      <c r="BG10">
        <v>103</v>
      </c>
      <c r="BH10">
        <v>100</v>
      </c>
      <c r="BI10">
        <v>89</v>
      </c>
      <c r="BJ10">
        <v>101</v>
      </c>
      <c r="BK10">
        <v>116</v>
      </c>
      <c r="BL10">
        <v>107</v>
      </c>
      <c r="BM10">
        <v>114</v>
      </c>
      <c r="BN10">
        <v>102</v>
      </c>
      <c r="BO10">
        <v>98</v>
      </c>
      <c r="BP10">
        <v>108</v>
      </c>
      <c r="BQ10">
        <v>109</v>
      </c>
      <c r="BR10" s="2">
        <f t="shared" si="7"/>
        <v>101.1</v>
      </c>
      <c r="BS10" s="2">
        <f t="shared" si="8"/>
        <v>5257.2</v>
      </c>
      <c r="BT10" s="3">
        <f t="shared" si="9"/>
        <v>8.3722599602559686</v>
      </c>
      <c r="BU10" s="3">
        <f t="shared" si="10"/>
        <v>60.373225156433989</v>
      </c>
    </row>
    <row r="11" spans="1:73" x14ac:dyDescent="0.25">
      <c r="A11">
        <v>10</v>
      </c>
      <c r="B11">
        <v>368</v>
      </c>
      <c r="C11">
        <v>391</v>
      </c>
      <c r="D11">
        <v>393</v>
      </c>
      <c r="E11">
        <v>397</v>
      </c>
      <c r="F11">
        <v>395</v>
      </c>
      <c r="G11">
        <v>400</v>
      </c>
      <c r="H11">
        <v>397</v>
      </c>
      <c r="I11">
        <v>408</v>
      </c>
      <c r="J11">
        <v>391</v>
      </c>
      <c r="K11">
        <v>405</v>
      </c>
      <c r="L11">
        <v>398</v>
      </c>
      <c r="M11">
        <v>383</v>
      </c>
      <c r="N11">
        <v>426</v>
      </c>
      <c r="O11">
        <v>420</v>
      </c>
      <c r="P11">
        <v>406</v>
      </c>
      <c r="Q11">
        <v>368</v>
      </c>
      <c r="R11">
        <v>406</v>
      </c>
      <c r="S11">
        <v>411</v>
      </c>
      <c r="T11">
        <v>426</v>
      </c>
      <c r="U11">
        <v>415</v>
      </c>
      <c r="V11" s="2">
        <f t="shared" si="11"/>
        <v>400.2</v>
      </c>
      <c r="W11" s="3">
        <f t="shared" si="0"/>
        <v>20810.399999999998</v>
      </c>
      <c r="X11" s="2">
        <f t="shared" si="1"/>
        <v>15.982226970837589</v>
      </c>
      <c r="Y11" s="3">
        <f t="shared" si="2"/>
        <v>115.24947767891688</v>
      </c>
      <c r="Z11">
        <v>193</v>
      </c>
      <c r="AA11">
        <v>202</v>
      </c>
      <c r="AB11">
        <v>182</v>
      </c>
      <c r="AC11">
        <v>206</v>
      </c>
      <c r="AD11">
        <v>196</v>
      </c>
      <c r="AE11">
        <v>173</v>
      </c>
      <c r="AF11">
        <v>203</v>
      </c>
      <c r="AG11">
        <v>194</v>
      </c>
      <c r="AH11">
        <v>202</v>
      </c>
      <c r="AI11">
        <v>203</v>
      </c>
      <c r="AJ11">
        <v>225</v>
      </c>
      <c r="AK11">
        <v>178</v>
      </c>
      <c r="AL11">
        <v>190</v>
      </c>
      <c r="AM11">
        <v>198</v>
      </c>
      <c r="AN11">
        <v>183</v>
      </c>
      <c r="AO11">
        <v>206</v>
      </c>
      <c r="AP11">
        <v>206</v>
      </c>
      <c r="AQ11">
        <v>206</v>
      </c>
      <c r="AR11">
        <v>191</v>
      </c>
      <c r="AS11">
        <v>206</v>
      </c>
      <c r="AT11" s="2">
        <f t="shared" si="3"/>
        <v>197.15</v>
      </c>
      <c r="AU11" s="3">
        <f t="shared" si="4"/>
        <v>10251.800000000001</v>
      </c>
      <c r="AV11" s="2">
        <f t="shared" si="5"/>
        <v>12.097302874695053</v>
      </c>
      <c r="AW11" s="3">
        <f t="shared" si="6"/>
        <v>87.23489161906187</v>
      </c>
      <c r="AX11">
        <v>197</v>
      </c>
      <c r="AY11">
        <v>205</v>
      </c>
      <c r="AZ11">
        <v>222</v>
      </c>
      <c r="BA11">
        <v>191</v>
      </c>
      <c r="BB11">
        <v>184</v>
      </c>
      <c r="BC11">
        <v>189</v>
      </c>
      <c r="BD11">
        <v>198</v>
      </c>
      <c r="BE11">
        <v>184</v>
      </c>
      <c r="BF11">
        <v>186</v>
      </c>
      <c r="BG11">
        <v>187</v>
      </c>
      <c r="BH11">
        <v>189</v>
      </c>
      <c r="BI11">
        <v>195</v>
      </c>
      <c r="BJ11">
        <v>191</v>
      </c>
      <c r="BK11">
        <v>215</v>
      </c>
      <c r="BL11">
        <v>196</v>
      </c>
      <c r="BM11">
        <v>200</v>
      </c>
      <c r="BN11">
        <v>205</v>
      </c>
      <c r="BO11">
        <v>210</v>
      </c>
      <c r="BP11">
        <v>210</v>
      </c>
      <c r="BQ11">
        <v>197</v>
      </c>
      <c r="BR11" s="2">
        <f t="shared" si="7"/>
        <v>197.55</v>
      </c>
      <c r="BS11" s="2">
        <f t="shared" si="8"/>
        <v>10272.6</v>
      </c>
      <c r="BT11" s="3">
        <f t="shared" si="9"/>
        <v>10.718773496214849</v>
      </c>
      <c r="BU11" s="3">
        <f t="shared" si="10"/>
        <v>77.294174901374106</v>
      </c>
    </row>
    <row r="12" spans="1:73" x14ac:dyDescent="0.25">
      <c r="A12">
        <v>11</v>
      </c>
      <c r="B12">
        <v>1186</v>
      </c>
      <c r="C12">
        <v>1234</v>
      </c>
      <c r="D12">
        <v>1178</v>
      </c>
      <c r="E12">
        <v>1245</v>
      </c>
      <c r="F12">
        <v>1195</v>
      </c>
      <c r="G12">
        <v>1164</v>
      </c>
      <c r="H12">
        <v>1204</v>
      </c>
      <c r="I12">
        <v>1229</v>
      </c>
      <c r="J12">
        <v>1223</v>
      </c>
      <c r="K12">
        <v>1194</v>
      </c>
      <c r="L12">
        <v>1223</v>
      </c>
      <c r="M12">
        <v>1255</v>
      </c>
      <c r="N12">
        <v>1207</v>
      </c>
      <c r="O12">
        <v>1195</v>
      </c>
      <c r="P12">
        <v>1183</v>
      </c>
      <c r="Q12">
        <v>1124</v>
      </c>
      <c r="R12">
        <v>1201</v>
      </c>
      <c r="S12">
        <v>1153</v>
      </c>
      <c r="T12">
        <v>1176</v>
      </c>
      <c r="U12">
        <v>1252</v>
      </c>
      <c r="V12" s="2">
        <f t="shared" si="11"/>
        <v>1201.05</v>
      </c>
      <c r="W12" s="3">
        <f t="shared" si="0"/>
        <v>62454.6</v>
      </c>
      <c r="X12" s="2">
        <f t="shared" si="1"/>
        <v>33.845585889603484</v>
      </c>
      <c r="Y12" s="3">
        <f t="shared" si="2"/>
        <v>244.06399074617167</v>
      </c>
      <c r="Z12">
        <v>592</v>
      </c>
      <c r="AA12">
        <v>580</v>
      </c>
      <c r="AB12">
        <v>597</v>
      </c>
      <c r="AC12">
        <v>617</v>
      </c>
      <c r="AD12">
        <v>644</v>
      </c>
      <c r="AE12">
        <v>619</v>
      </c>
      <c r="AF12">
        <v>591</v>
      </c>
      <c r="AG12">
        <v>611</v>
      </c>
      <c r="AH12">
        <v>619</v>
      </c>
      <c r="AI12">
        <v>595</v>
      </c>
      <c r="AJ12">
        <v>612</v>
      </c>
      <c r="AK12">
        <v>605</v>
      </c>
      <c r="AL12">
        <v>596</v>
      </c>
      <c r="AM12">
        <v>625</v>
      </c>
      <c r="AN12">
        <v>586</v>
      </c>
      <c r="AO12">
        <v>616</v>
      </c>
      <c r="AP12">
        <v>593</v>
      </c>
      <c r="AQ12">
        <v>598</v>
      </c>
      <c r="AR12">
        <v>582</v>
      </c>
      <c r="AS12">
        <v>591</v>
      </c>
      <c r="AT12" s="2">
        <f t="shared" si="3"/>
        <v>603.45000000000005</v>
      </c>
      <c r="AU12" s="3">
        <f t="shared" si="4"/>
        <v>31379.4</v>
      </c>
      <c r="AV12" s="2">
        <f t="shared" si="5"/>
        <v>16.429995034755951</v>
      </c>
      <c r="AW12" s="3">
        <f t="shared" si="6"/>
        <v>118.47837910686266</v>
      </c>
      <c r="AX12">
        <v>588</v>
      </c>
      <c r="AY12">
        <v>601</v>
      </c>
      <c r="AZ12">
        <v>598</v>
      </c>
      <c r="BA12">
        <v>617</v>
      </c>
      <c r="BB12">
        <v>594</v>
      </c>
      <c r="BC12">
        <v>601</v>
      </c>
      <c r="BD12">
        <v>590</v>
      </c>
      <c r="BE12">
        <v>582</v>
      </c>
      <c r="BF12">
        <v>594</v>
      </c>
      <c r="BG12">
        <v>587</v>
      </c>
      <c r="BH12">
        <v>566</v>
      </c>
      <c r="BI12">
        <v>591</v>
      </c>
      <c r="BJ12">
        <v>574</v>
      </c>
      <c r="BK12">
        <v>609</v>
      </c>
      <c r="BL12">
        <v>566</v>
      </c>
      <c r="BM12">
        <v>601</v>
      </c>
      <c r="BN12">
        <v>554</v>
      </c>
      <c r="BO12">
        <v>616</v>
      </c>
      <c r="BP12">
        <v>576</v>
      </c>
      <c r="BQ12">
        <v>594</v>
      </c>
      <c r="BR12" s="2">
        <f t="shared" si="7"/>
        <v>589.95000000000005</v>
      </c>
      <c r="BS12" s="2">
        <f t="shared" si="8"/>
        <v>30677.4</v>
      </c>
      <c r="BT12" s="3">
        <f t="shared" si="9"/>
        <v>16.573520415028558</v>
      </c>
      <c r="BU12" s="3">
        <f t="shared" si="10"/>
        <v>119.51335534266936</v>
      </c>
    </row>
    <row r="13" spans="1:73" x14ac:dyDescent="0.25">
      <c r="A13">
        <v>12</v>
      </c>
      <c r="B13">
        <v>1156</v>
      </c>
      <c r="C13">
        <v>1176</v>
      </c>
      <c r="D13">
        <v>1171</v>
      </c>
      <c r="E13">
        <v>1183</v>
      </c>
      <c r="F13">
        <v>1215</v>
      </c>
      <c r="G13">
        <v>1179</v>
      </c>
      <c r="H13">
        <v>1168</v>
      </c>
      <c r="I13">
        <v>1237</v>
      </c>
      <c r="J13">
        <v>1237</v>
      </c>
      <c r="K13">
        <v>1187</v>
      </c>
      <c r="L13">
        <v>1212</v>
      </c>
      <c r="M13">
        <v>1233</v>
      </c>
      <c r="N13">
        <v>1228</v>
      </c>
      <c r="O13">
        <v>1237</v>
      </c>
      <c r="P13">
        <v>1186</v>
      </c>
      <c r="Q13">
        <v>1185</v>
      </c>
      <c r="R13">
        <v>1180</v>
      </c>
      <c r="S13">
        <v>1154</v>
      </c>
      <c r="T13">
        <v>1239</v>
      </c>
      <c r="U13">
        <v>1153</v>
      </c>
      <c r="V13" s="2">
        <f t="shared" si="11"/>
        <v>1195.8</v>
      </c>
      <c r="W13" s="3">
        <f t="shared" si="0"/>
        <v>62181.599999999999</v>
      </c>
      <c r="X13" s="2">
        <f t="shared" si="1"/>
        <v>30.727323688415034</v>
      </c>
      <c r="Y13" s="3">
        <f t="shared" si="2"/>
        <v>221.57788223271933</v>
      </c>
      <c r="Z13">
        <v>576</v>
      </c>
      <c r="AA13">
        <v>643</v>
      </c>
      <c r="AB13">
        <v>599</v>
      </c>
      <c r="AC13">
        <v>592</v>
      </c>
      <c r="AD13">
        <v>589</v>
      </c>
      <c r="AE13">
        <v>610</v>
      </c>
      <c r="AF13">
        <v>623</v>
      </c>
      <c r="AG13">
        <v>580</v>
      </c>
      <c r="AH13">
        <v>599</v>
      </c>
      <c r="AI13">
        <v>606</v>
      </c>
      <c r="AJ13">
        <v>600</v>
      </c>
      <c r="AK13">
        <v>593</v>
      </c>
      <c r="AL13">
        <v>616</v>
      </c>
      <c r="AM13">
        <v>624</v>
      </c>
      <c r="AN13">
        <v>582</v>
      </c>
      <c r="AO13">
        <v>612</v>
      </c>
      <c r="AP13">
        <v>627</v>
      </c>
      <c r="AQ13">
        <v>611</v>
      </c>
      <c r="AR13">
        <v>616</v>
      </c>
      <c r="AS13">
        <v>596</v>
      </c>
      <c r="AT13" s="2">
        <f t="shared" si="3"/>
        <v>604.70000000000005</v>
      </c>
      <c r="AU13" s="3">
        <f t="shared" si="4"/>
        <v>31444.400000000001</v>
      </c>
      <c r="AV13" s="2">
        <f t="shared" si="5"/>
        <v>17.329925440966957</v>
      </c>
      <c r="AW13" s="3">
        <f t="shared" si="6"/>
        <v>124.96786955474849</v>
      </c>
      <c r="AX13">
        <v>608</v>
      </c>
      <c r="AY13">
        <v>603</v>
      </c>
      <c r="AZ13">
        <v>574</v>
      </c>
      <c r="BA13">
        <v>630</v>
      </c>
      <c r="BB13">
        <v>590</v>
      </c>
      <c r="BC13">
        <v>574</v>
      </c>
      <c r="BD13">
        <v>601</v>
      </c>
      <c r="BE13">
        <v>591</v>
      </c>
      <c r="BF13">
        <v>576</v>
      </c>
      <c r="BG13">
        <v>595</v>
      </c>
      <c r="BH13">
        <v>604</v>
      </c>
      <c r="BI13">
        <v>596</v>
      </c>
      <c r="BJ13">
        <v>559</v>
      </c>
      <c r="BK13">
        <v>545</v>
      </c>
      <c r="BL13">
        <v>585</v>
      </c>
      <c r="BM13">
        <v>587</v>
      </c>
      <c r="BN13">
        <v>589</v>
      </c>
      <c r="BO13">
        <v>622</v>
      </c>
      <c r="BP13">
        <v>600</v>
      </c>
      <c r="BQ13">
        <v>591</v>
      </c>
      <c r="BR13" s="2">
        <f t="shared" si="7"/>
        <v>591</v>
      </c>
      <c r="BS13" s="2">
        <f t="shared" si="8"/>
        <v>30732</v>
      </c>
      <c r="BT13" s="3">
        <f t="shared" si="9"/>
        <v>19.609342563927882</v>
      </c>
      <c r="BU13" s="3">
        <f t="shared" si="10"/>
        <v>141.40498018476094</v>
      </c>
    </row>
    <row r="14" spans="1:73" x14ac:dyDescent="0.25">
      <c r="A14">
        <v>13</v>
      </c>
      <c r="B14">
        <v>394</v>
      </c>
      <c r="C14">
        <v>397</v>
      </c>
      <c r="D14">
        <v>409</v>
      </c>
      <c r="E14">
        <v>393</v>
      </c>
      <c r="F14">
        <v>407</v>
      </c>
      <c r="G14">
        <v>374</v>
      </c>
      <c r="H14">
        <v>395</v>
      </c>
      <c r="I14">
        <v>423</v>
      </c>
      <c r="J14">
        <v>391</v>
      </c>
      <c r="K14">
        <v>423</v>
      </c>
      <c r="L14">
        <v>388</v>
      </c>
      <c r="M14">
        <v>377</v>
      </c>
      <c r="N14">
        <v>393</v>
      </c>
      <c r="O14">
        <v>427</v>
      </c>
      <c r="P14">
        <v>382</v>
      </c>
      <c r="Q14">
        <v>389</v>
      </c>
      <c r="R14">
        <v>397</v>
      </c>
      <c r="S14">
        <v>406</v>
      </c>
      <c r="T14">
        <v>411</v>
      </c>
      <c r="U14">
        <v>403</v>
      </c>
      <c r="V14" s="2">
        <f t="shared" si="11"/>
        <v>398.95</v>
      </c>
      <c r="W14" s="3">
        <f t="shared" si="0"/>
        <v>20745.399999999998</v>
      </c>
      <c r="X14" s="2">
        <f t="shared" si="1"/>
        <v>14.712955265057355</v>
      </c>
      <c r="Y14" s="3">
        <f t="shared" si="2"/>
        <v>106.09662924354431</v>
      </c>
      <c r="Z14">
        <v>216</v>
      </c>
      <c r="AA14">
        <v>190</v>
      </c>
      <c r="AB14">
        <v>201</v>
      </c>
      <c r="AC14">
        <v>206</v>
      </c>
      <c r="AD14">
        <v>197</v>
      </c>
      <c r="AE14">
        <v>214</v>
      </c>
      <c r="AF14">
        <v>211</v>
      </c>
      <c r="AG14">
        <v>205</v>
      </c>
      <c r="AH14">
        <v>213</v>
      </c>
      <c r="AI14">
        <v>199</v>
      </c>
      <c r="AJ14">
        <v>205</v>
      </c>
      <c r="AK14">
        <v>197</v>
      </c>
      <c r="AL14">
        <v>194</v>
      </c>
      <c r="AM14">
        <v>213</v>
      </c>
      <c r="AN14">
        <v>195</v>
      </c>
      <c r="AO14">
        <v>187</v>
      </c>
      <c r="AP14">
        <v>193</v>
      </c>
      <c r="AQ14">
        <v>191</v>
      </c>
      <c r="AR14">
        <v>197</v>
      </c>
      <c r="AS14">
        <v>195</v>
      </c>
      <c r="AT14" s="2">
        <f t="shared" si="3"/>
        <v>200.95</v>
      </c>
      <c r="AU14" s="3">
        <f t="shared" si="4"/>
        <v>10449.4</v>
      </c>
      <c r="AV14" s="2">
        <f t="shared" si="5"/>
        <v>8.8643282762696529</v>
      </c>
      <c r="AW14" s="3">
        <f t="shared" si="6"/>
        <v>63.921580245271102</v>
      </c>
      <c r="AX14">
        <v>202</v>
      </c>
      <c r="AY14">
        <v>189</v>
      </c>
      <c r="AZ14">
        <v>190</v>
      </c>
      <c r="BA14">
        <v>210</v>
      </c>
      <c r="BB14">
        <v>199</v>
      </c>
      <c r="BC14">
        <v>197</v>
      </c>
      <c r="BD14">
        <v>196</v>
      </c>
      <c r="BE14">
        <v>209</v>
      </c>
      <c r="BF14">
        <v>214</v>
      </c>
      <c r="BG14">
        <v>195</v>
      </c>
      <c r="BH14">
        <v>210</v>
      </c>
      <c r="BI14">
        <v>207</v>
      </c>
      <c r="BJ14">
        <v>175</v>
      </c>
      <c r="BK14">
        <v>219</v>
      </c>
      <c r="BL14">
        <v>207</v>
      </c>
      <c r="BM14">
        <v>196</v>
      </c>
      <c r="BN14">
        <v>203</v>
      </c>
      <c r="BO14">
        <v>182</v>
      </c>
      <c r="BP14">
        <v>215</v>
      </c>
      <c r="BQ14">
        <v>193</v>
      </c>
      <c r="BR14" s="2">
        <f t="shared" si="7"/>
        <v>200.4</v>
      </c>
      <c r="BS14" s="2">
        <f t="shared" si="8"/>
        <v>10420.800000000001</v>
      </c>
      <c r="BT14" s="3">
        <f t="shared" si="9"/>
        <v>11.371247212064944</v>
      </c>
      <c r="BU14" s="3">
        <f t="shared" si="10"/>
        <v>81.999229778154174</v>
      </c>
    </row>
    <row r="15" spans="1:73" x14ac:dyDescent="0.25">
      <c r="A15">
        <v>14</v>
      </c>
      <c r="B15">
        <v>223</v>
      </c>
      <c r="C15">
        <v>227</v>
      </c>
      <c r="D15">
        <v>197</v>
      </c>
      <c r="E15">
        <v>198</v>
      </c>
      <c r="F15">
        <v>191</v>
      </c>
      <c r="G15">
        <v>212</v>
      </c>
      <c r="H15">
        <v>199</v>
      </c>
      <c r="I15">
        <v>206</v>
      </c>
      <c r="J15">
        <v>193</v>
      </c>
      <c r="K15">
        <v>218</v>
      </c>
      <c r="L15">
        <v>218</v>
      </c>
      <c r="M15">
        <v>178</v>
      </c>
      <c r="N15">
        <v>198</v>
      </c>
      <c r="O15">
        <v>209</v>
      </c>
      <c r="P15">
        <v>212</v>
      </c>
      <c r="Q15">
        <v>200</v>
      </c>
      <c r="R15">
        <v>198</v>
      </c>
      <c r="S15">
        <v>206</v>
      </c>
      <c r="T15">
        <v>209</v>
      </c>
      <c r="U15">
        <v>185</v>
      </c>
      <c r="V15" s="2">
        <f t="shared" si="11"/>
        <v>203.85</v>
      </c>
      <c r="W15" s="3">
        <f t="shared" si="0"/>
        <v>10600.199999999999</v>
      </c>
      <c r="X15" s="2">
        <f t="shared" si="1"/>
        <v>12.550005242188043</v>
      </c>
      <c r="Y15" s="3">
        <f t="shared" si="2"/>
        <v>90.499374816101692</v>
      </c>
      <c r="Z15">
        <v>96</v>
      </c>
      <c r="AA15">
        <v>93</v>
      </c>
      <c r="AB15">
        <v>104</v>
      </c>
      <c r="AC15">
        <v>94</v>
      </c>
      <c r="AD15">
        <v>89</v>
      </c>
      <c r="AE15">
        <v>105</v>
      </c>
      <c r="AF15">
        <v>103</v>
      </c>
      <c r="AG15">
        <v>91</v>
      </c>
      <c r="AH15">
        <v>109</v>
      </c>
      <c r="AI15">
        <v>107</v>
      </c>
      <c r="AJ15">
        <v>103</v>
      </c>
      <c r="AK15">
        <v>101</v>
      </c>
      <c r="AL15">
        <v>107</v>
      </c>
      <c r="AM15">
        <v>104</v>
      </c>
      <c r="AN15">
        <v>102</v>
      </c>
      <c r="AO15">
        <v>108</v>
      </c>
      <c r="AP15">
        <v>98</v>
      </c>
      <c r="AQ15">
        <v>116</v>
      </c>
      <c r="AR15">
        <v>104</v>
      </c>
      <c r="AS15">
        <v>96</v>
      </c>
      <c r="AT15" s="2">
        <f t="shared" si="3"/>
        <v>101.5</v>
      </c>
      <c r="AU15" s="3">
        <f t="shared" si="4"/>
        <v>5278</v>
      </c>
      <c r="AV15" s="2">
        <f t="shared" si="5"/>
        <v>6.7784488211575828</v>
      </c>
      <c r="AW15" s="3">
        <f t="shared" si="6"/>
        <v>48.880089585584194</v>
      </c>
      <c r="AX15">
        <v>103</v>
      </c>
      <c r="AY15">
        <v>117</v>
      </c>
      <c r="AZ15">
        <v>112</v>
      </c>
      <c r="BA15">
        <v>98</v>
      </c>
      <c r="BB15">
        <v>87</v>
      </c>
      <c r="BC15">
        <v>81</v>
      </c>
      <c r="BD15">
        <v>95</v>
      </c>
      <c r="BE15">
        <v>98</v>
      </c>
      <c r="BF15">
        <v>87</v>
      </c>
      <c r="BG15">
        <v>87</v>
      </c>
      <c r="BH15">
        <v>90</v>
      </c>
      <c r="BI15">
        <v>89</v>
      </c>
      <c r="BJ15">
        <v>106</v>
      </c>
      <c r="BK15">
        <v>108</v>
      </c>
      <c r="BL15">
        <v>87</v>
      </c>
      <c r="BM15">
        <v>90</v>
      </c>
      <c r="BN15">
        <v>94</v>
      </c>
      <c r="BO15">
        <v>101</v>
      </c>
      <c r="BP15">
        <v>86</v>
      </c>
      <c r="BQ15">
        <v>105</v>
      </c>
      <c r="BR15" s="2">
        <f t="shared" si="7"/>
        <v>96.05</v>
      </c>
      <c r="BS15" s="2">
        <f t="shared" si="8"/>
        <v>4994.5999999999995</v>
      </c>
      <c r="BT15" s="3">
        <f t="shared" si="9"/>
        <v>9.9444509784682698</v>
      </c>
      <c r="BU15" s="3">
        <f t="shared" si="10"/>
        <v>71.710455818410765</v>
      </c>
    </row>
    <row r="16" spans="1:73" x14ac:dyDescent="0.25">
      <c r="A16">
        <v>15</v>
      </c>
      <c r="B16">
        <v>1242</v>
      </c>
      <c r="C16">
        <v>1208</v>
      </c>
      <c r="D16">
        <v>1237</v>
      </c>
      <c r="E16">
        <v>1156</v>
      </c>
      <c r="F16">
        <v>1195</v>
      </c>
      <c r="G16">
        <v>1143</v>
      </c>
      <c r="H16">
        <v>1156</v>
      </c>
      <c r="I16">
        <v>1268</v>
      </c>
      <c r="J16">
        <v>1243</v>
      </c>
      <c r="K16">
        <v>1226</v>
      </c>
      <c r="L16">
        <v>1224</v>
      </c>
      <c r="M16">
        <v>1224</v>
      </c>
      <c r="N16">
        <v>1234</v>
      </c>
      <c r="O16">
        <v>1176</v>
      </c>
      <c r="P16">
        <v>1190</v>
      </c>
      <c r="Q16">
        <v>1210</v>
      </c>
      <c r="R16">
        <v>1197</v>
      </c>
      <c r="S16">
        <v>1226</v>
      </c>
      <c r="T16">
        <v>1166</v>
      </c>
      <c r="U16">
        <v>1190</v>
      </c>
      <c r="V16" s="2">
        <f>AVERAGE(B16:U16)</f>
        <v>1205.55</v>
      </c>
      <c r="W16" s="3">
        <f t="shared" si="0"/>
        <v>62688.6</v>
      </c>
      <c r="X16" s="2">
        <f t="shared" si="1"/>
        <v>33.951164618424627</v>
      </c>
      <c r="Y16" s="3">
        <f t="shared" si="2"/>
        <v>244.82532978689756</v>
      </c>
      <c r="Z16">
        <v>563</v>
      </c>
      <c r="AA16">
        <v>579</v>
      </c>
      <c r="AB16">
        <v>580</v>
      </c>
      <c r="AC16">
        <v>592</v>
      </c>
      <c r="AD16">
        <v>615</v>
      </c>
      <c r="AE16">
        <v>616</v>
      </c>
      <c r="AF16">
        <v>581</v>
      </c>
      <c r="AG16">
        <v>569</v>
      </c>
      <c r="AH16">
        <v>621</v>
      </c>
      <c r="AI16">
        <v>608</v>
      </c>
      <c r="AJ16">
        <v>599</v>
      </c>
      <c r="AK16">
        <v>603</v>
      </c>
      <c r="AL16">
        <v>610</v>
      </c>
      <c r="AM16">
        <v>586</v>
      </c>
      <c r="AN16">
        <v>605</v>
      </c>
      <c r="AO16">
        <v>614</v>
      </c>
      <c r="AP16">
        <v>610</v>
      </c>
      <c r="AQ16">
        <v>592</v>
      </c>
      <c r="AR16">
        <v>608</v>
      </c>
      <c r="AS16">
        <v>601</v>
      </c>
      <c r="AT16" s="2">
        <f t="shared" si="3"/>
        <v>597.6</v>
      </c>
      <c r="AU16" s="3">
        <f t="shared" si="4"/>
        <v>31075.200000000001</v>
      </c>
      <c r="AV16" s="2">
        <f t="shared" si="5"/>
        <v>16.579632400216713</v>
      </c>
      <c r="AW16" s="3">
        <f t="shared" si="6"/>
        <v>119.5574294946509</v>
      </c>
      <c r="AX16">
        <v>594</v>
      </c>
      <c r="AY16">
        <v>629</v>
      </c>
      <c r="AZ16">
        <v>623</v>
      </c>
      <c r="BA16">
        <v>598</v>
      </c>
      <c r="BB16">
        <v>607</v>
      </c>
      <c r="BC16">
        <v>636</v>
      </c>
      <c r="BD16">
        <v>601</v>
      </c>
      <c r="BE16">
        <v>633</v>
      </c>
      <c r="BF16">
        <v>606</v>
      </c>
      <c r="BG16">
        <v>601</v>
      </c>
      <c r="BH16">
        <v>593</v>
      </c>
      <c r="BI16">
        <v>596</v>
      </c>
      <c r="BJ16">
        <v>596</v>
      </c>
      <c r="BK16">
        <v>620</v>
      </c>
      <c r="BL16">
        <v>593</v>
      </c>
      <c r="BM16">
        <v>592</v>
      </c>
      <c r="BN16">
        <v>604</v>
      </c>
      <c r="BO16">
        <v>575</v>
      </c>
      <c r="BP16">
        <v>597</v>
      </c>
      <c r="BQ16">
        <v>582</v>
      </c>
      <c r="BR16" s="2">
        <f t="shared" si="7"/>
        <v>603.79999999999995</v>
      </c>
      <c r="BS16" s="2">
        <f t="shared" si="8"/>
        <v>31397.599999999999</v>
      </c>
      <c r="BT16" s="3">
        <f t="shared" si="9"/>
        <v>16.481568652988035</v>
      </c>
      <c r="BU16" s="3">
        <f t="shared" si="10"/>
        <v>118.85028175685662</v>
      </c>
    </row>
    <row r="17" spans="1:73" x14ac:dyDescent="0.25">
      <c r="A17">
        <v>16</v>
      </c>
      <c r="B17">
        <v>1184</v>
      </c>
      <c r="C17">
        <v>1181</v>
      </c>
      <c r="D17">
        <v>1219</v>
      </c>
      <c r="E17">
        <v>1185</v>
      </c>
      <c r="F17">
        <v>1190</v>
      </c>
      <c r="G17">
        <v>1181</v>
      </c>
      <c r="H17">
        <v>1212</v>
      </c>
      <c r="I17">
        <v>1139</v>
      </c>
      <c r="J17">
        <v>1248</v>
      </c>
      <c r="K17">
        <v>1212</v>
      </c>
      <c r="L17">
        <v>1202</v>
      </c>
      <c r="M17">
        <v>1143</v>
      </c>
      <c r="N17">
        <v>1167</v>
      </c>
      <c r="O17">
        <v>1184</v>
      </c>
      <c r="P17">
        <v>1235</v>
      </c>
      <c r="Q17">
        <v>1178</v>
      </c>
      <c r="R17">
        <v>1227</v>
      </c>
      <c r="S17">
        <v>1158</v>
      </c>
      <c r="T17">
        <v>1244</v>
      </c>
      <c r="U17">
        <v>1232</v>
      </c>
      <c r="V17" s="2">
        <f t="shared" si="11"/>
        <v>1196.05</v>
      </c>
      <c r="W17" s="3">
        <f t="shared" si="0"/>
        <v>62194.6</v>
      </c>
      <c r="X17" s="2">
        <f t="shared" si="1"/>
        <v>31.974455264690341</v>
      </c>
      <c r="Y17" s="3">
        <f t="shared" si="2"/>
        <v>230.57107592374103</v>
      </c>
      <c r="Z17">
        <v>602</v>
      </c>
      <c r="AA17">
        <v>590</v>
      </c>
      <c r="AB17">
        <v>615</v>
      </c>
      <c r="AC17">
        <v>583</v>
      </c>
      <c r="AD17">
        <v>612</v>
      </c>
      <c r="AE17">
        <v>629</v>
      </c>
      <c r="AF17">
        <v>609</v>
      </c>
      <c r="AG17">
        <v>588</v>
      </c>
      <c r="AH17">
        <v>606</v>
      </c>
      <c r="AI17">
        <v>581</v>
      </c>
      <c r="AJ17">
        <v>583</v>
      </c>
      <c r="AK17">
        <v>609</v>
      </c>
      <c r="AL17">
        <v>598</v>
      </c>
      <c r="AM17">
        <v>589</v>
      </c>
      <c r="AN17">
        <v>595</v>
      </c>
      <c r="AO17">
        <v>616</v>
      </c>
      <c r="AP17">
        <v>583</v>
      </c>
      <c r="AQ17">
        <v>602</v>
      </c>
      <c r="AR17">
        <v>573</v>
      </c>
      <c r="AS17">
        <v>595</v>
      </c>
      <c r="AT17" s="2">
        <f t="shared" si="3"/>
        <v>597.9</v>
      </c>
      <c r="AU17" s="3">
        <f t="shared" si="4"/>
        <v>31090.799999999999</v>
      </c>
      <c r="AV17" s="2">
        <f t="shared" si="5"/>
        <v>14.436430525437702</v>
      </c>
      <c r="AW17" s="3">
        <f t="shared" si="6"/>
        <v>104.10258098827835</v>
      </c>
      <c r="AX17">
        <v>609</v>
      </c>
      <c r="AY17">
        <v>608</v>
      </c>
      <c r="AZ17">
        <v>559</v>
      </c>
      <c r="BA17">
        <v>584</v>
      </c>
      <c r="BB17">
        <v>582</v>
      </c>
      <c r="BC17">
        <v>561</v>
      </c>
      <c r="BD17">
        <v>607</v>
      </c>
      <c r="BE17">
        <v>594</v>
      </c>
      <c r="BF17">
        <v>641</v>
      </c>
      <c r="BG17">
        <v>599</v>
      </c>
      <c r="BH17">
        <v>608</v>
      </c>
      <c r="BI17">
        <v>594</v>
      </c>
      <c r="BJ17">
        <v>637</v>
      </c>
      <c r="BK17">
        <v>614</v>
      </c>
      <c r="BL17">
        <v>585</v>
      </c>
      <c r="BM17">
        <v>590</v>
      </c>
      <c r="BN17">
        <v>622</v>
      </c>
      <c r="BO17">
        <v>582</v>
      </c>
      <c r="BP17">
        <v>602</v>
      </c>
      <c r="BQ17">
        <v>563</v>
      </c>
      <c r="BR17" s="2">
        <f t="shared" si="7"/>
        <v>597.04999999999995</v>
      </c>
      <c r="BS17" s="2">
        <f t="shared" si="8"/>
        <v>31046.6</v>
      </c>
      <c r="BT17" s="3">
        <f t="shared" si="9"/>
        <v>22.584286572747875</v>
      </c>
      <c r="BU17" s="3">
        <f t="shared" si="10"/>
        <v>162.85760651563069</v>
      </c>
    </row>
    <row r="18" spans="1:73" x14ac:dyDescent="0.25">
      <c r="A18">
        <v>17</v>
      </c>
      <c r="B18">
        <v>182</v>
      </c>
      <c r="C18">
        <v>201</v>
      </c>
      <c r="D18">
        <v>213</v>
      </c>
      <c r="E18">
        <v>201</v>
      </c>
      <c r="F18">
        <v>211</v>
      </c>
      <c r="G18">
        <v>198</v>
      </c>
      <c r="H18">
        <v>210</v>
      </c>
      <c r="I18">
        <v>227</v>
      </c>
      <c r="J18">
        <v>218</v>
      </c>
      <c r="K18">
        <v>197</v>
      </c>
      <c r="L18">
        <v>216</v>
      </c>
      <c r="M18">
        <v>198</v>
      </c>
      <c r="N18">
        <v>208</v>
      </c>
      <c r="O18">
        <v>203</v>
      </c>
      <c r="P18">
        <v>183</v>
      </c>
      <c r="Q18">
        <v>199</v>
      </c>
      <c r="R18">
        <v>206</v>
      </c>
      <c r="S18">
        <v>211</v>
      </c>
      <c r="T18">
        <v>209</v>
      </c>
      <c r="U18">
        <v>194</v>
      </c>
      <c r="V18" s="2">
        <f t="shared" si="11"/>
        <v>204.25</v>
      </c>
      <c r="W18" s="3">
        <f t="shared" si="0"/>
        <v>10621</v>
      </c>
      <c r="X18" s="2">
        <f t="shared" si="1"/>
        <v>11.044765371218311</v>
      </c>
      <c r="Y18" s="3">
        <f t="shared" si="2"/>
        <v>79.644935742793365</v>
      </c>
      <c r="Z18">
        <v>93</v>
      </c>
      <c r="AA18">
        <v>91</v>
      </c>
      <c r="AB18">
        <v>107</v>
      </c>
      <c r="AC18">
        <v>98</v>
      </c>
      <c r="AD18">
        <v>116</v>
      </c>
      <c r="AE18">
        <v>100</v>
      </c>
      <c r="AF18">
        <v>105</v>
      </c>
      <c r="AG18">
        <v>104</v>
      </c>
      <c r="AH18">
        <v>90</v>
      </c>
      <c r="AI18">
        <v>105</v>
      </c>
      <c r="AJ18">
        <v>95</v>
      </c>
      <c r="AK18">
        <v>112</v>
      </c>
      <c r="AL18">
        <v>109</v>
      </c>
      <c r="AM18">
        <v>106</v>
      </c>
      <c r="AN18">
        <v>108</v>
      </c>
      <c r="AO18">
        <v>113</v>
      </c>
      <c r="AP18">
        <v>93</v>
      </c>
      <c r="AQ18">
        <v>94</v>
      </c>
      <c r="AR18">
        <v>105</v>
      </c>
      <c r="AS18">
        <v>102</v>
      </c>
      <c r="AT18" s="2">
        <f t="shared" si="3"/>
        <v>102.3</v>
      </c>
      <c r="AU18" s="3">
        <f t="shared" si="4"/>
        <v>5319.5999999999995</v>
      </c>
      <c r="AV18" s="2">
        <f t="shared" si="5"/>
        <v>7.7194218490901578</v>
      </c>
      <c r="AW18" s="3">
        <f t="shared" si="6"/>
        <v>55.665542587663211</v>
      </c>
      <c r="AX18">
        <v>90</v>
      </c>
      <c r="AY18">
        <v>98</v>
      </c>
      <c r="AZ18">
        <v>87</v>
      </c>
      <c r="BA18">
        <v>98</v>
      </c>
      <c r="BB18">
        <v>102</v>
      </c>
      <c r="BC18">
        <v>84</v>
      </c>
      <c r="BD18">
        <v>114</v>
      </c>
      <c r="BE18">
        <v>112</v>
      </c>
      <c r="BF18">
        <v>103</v>
      </c>
      <c r="BG18">
        <v>92</v>
      </c>
      <c r="BH18">
        <v>98</v>
      </c>
      <c r="BI18">
        <v>108</v>
      </c>
      <c r="BJ18">
        <v>91</v>
      </c>
      <c r="BK18">
        <v>105</v>
      </c>
      <c r="BL18">
        <v>103</v>
      </c>
      <c r="BM18">
        <v>106</v>
      </c>
      <c r="BN18">
        <v>105</v>
      </c>
      <c r="BO18">
        <v>112</v>
      </c>
      <c r="BP18">
        <v>93</v>
      </c>
      <c r="BQ18">
        <v>101</v>
      </c>
      <c r="BR18" s="2">
        <f t="shared" si="7"/>
        <v>100.1</v>
      </c>
      <c r="BS18" s="2">
        <f t="shared" si="8"/>
        <v>5205.2</v>
      </c>
      <c r="BT18" s="3">
        <f t="shared" si="9"/>
        <v>8.5464674142687684</v>
      </c>
      <c r="BU18" s="3">
        <f t="shared" si="10"/>
        <v>61.629452972456356</v>
      </c>
    </row>
    <row r="19" spans="1:73" x14ac:dyDescent="0.25">
      <c r="A19">
        <v>18</v>
      </c>
      <c r="B19">
        <v>214</v>
      </c>
      <c r="C19">
        <v>192</v>
      </c>
      <c r="D19">
        <v>191</v>
      </c>
      <c r="E19">
        <v>199</v>
      </c>
      <c r="F19">
        <v>196</v>
      </c>
      <c r="G19">
        <v>208</v>
      </c>
      <c r="H19">
        <v>192</v>
      </c>
      <c r="I19">
        <v>193</v>
      </c>
      <c r="J19">
        <v>202</v>
      </c>
      <c r="K19">
        <v>196</v>
      </c>
      <c r="L19">
        <v>200</v>
      </c>
      <c r="M19">
        <v>180</v>
      </c>
      <c r="N19">
        <v>201</v>
      </c>
      <c r="O19">
        <v>205</v>
      </c>
      <c r="P19">
        <v>193</v>
      </c>
      <c r="Q19">
        <v>184</v>
      </c>
      <c r="R19">
        <v>197</v>
      </c>
      <c r="S19">
        <v>214</v>
      </c>
      <c r="T19">
        <v>203</v>
      </c>
      <c r="U19">
        <v>193</v>
      </c>
      <c r="V19" s="2">
        <f t="shared" si="11"/>
        <v>197.65</v>
      </c>
      <c r="W19" s="3">
        <f t="shared" si="0"/>
        <v>10277.800000000001</v>
      </c>
      <c r="X19" s="2">
        <f t="shared" si="1"/>
        <v>8.7013308117055761</v>
      </c>
      <c r="Y19" s="3">
        <f t="shared" si="2"/>
        <v>62.746188812758298</v>
      </c>
      <c r="Z19">
        <v>89</v>
      </c>
      <c r="AA19">
        <v>94</v>
      </c>
      <c r="AB19">
        <v>93</v>
      </c>
      <c r="AC19">
        <v>104</v>
      </c>
      <c r="AD19">
        <v>98</v>
      </c>
      <c r="AE19">
        <v>105</v>
      </c>
      <c r="AF19">
        <v>97</v>
      </c>
      <c r="AG19">
        <v>112</v>
      </c>
      <c r="AH19">
        <v>94</v>
      </c>
      <c r="AI19">
        <v>88</v>
      </c>
      <c r="AJ19">
        <v>91</v>
      </c>
      <c r="AK19">
        <v>89</v>
      </c>
      <c r="AL19">
        <v>100</v>
      </c>
      <c r="AM19">
        <v>96</v>
      </c>
      <c r="AN19">
        <v>100</v>
      </c>
      <c r="AO19">
        <v>91</v>
      </c>
      <c r="AP19">
        <v>107</v>
      </c>
      <c r="AQ19">
        <v>92</v>
      </c>
      <c r="AR19">
        <v>102</v>
      </c>
      <c r="AS19">
        <v>95</v>
      </c>
      <c r="AT19" s="2">
        <f t="shared" si="3"/>
        <v>96.85</v>
      </c>
      <c r="AU19" s="3">
        <f t="shared" si="4"/>
        <v>5036.2</v>
      </c>
      <c r="AV19" s="2">
        <f t="shared" si="5"/>
        <v>6.5956524756044699</v>
      </c>
      <c r="AW19" s="3">
        <f t="shared" si="6"/>
        <v>47.561926391865825</v>
      </c>
      <c r="AX19">
        <v>87</v>
      </c>
      <c r="AY19">
        <v>95</v>
      </c>
      <c r="AZ19">
        <v>91</v>
      </c>
      <c r="BA19">
        <v>112</v>
      </c>
      <c r="BB19">
        <v>99</v>
      </c>
      <c r="BC19">
        <v>102</v>
      </c>
      <c r="BD19">
        <v>105</v>
      </c>
      <c r="BE19">
        <v>100</v>
      </c>
      <c r="BF19">
        <v>89</v>
      </c>
      <c r="BG19">
        <v>108</v>
      </c>
      <c r="BH19">
        <v>105</v>
      </c>
      <c r="BI19">
        <v>97</v>
      </c>
      <c r="BJ19">
        <v>105</v>
      </c>
      <c r="BK19">
        <v>87</v>
      </c>
      <c r="BL19">
        <v>96</v>
      </c>
      <c r="BM19">
        <v>109</v>
      </c>
      <c r="BN19">
        <v>88</v>
      </c>
      <c r="BO19">
        <v>99</v>
      </c>
      <c r="BP19">
        <v>102</v>
      </c>
      <c r="BQ19">
        <v>118</v>
      </c>
      <c r="BR19" s="2">
        <f t="shared" si="7"/>
        <v>99.7</v>
      </c>
      <c r="BS19" s="2">
        <f t="shared" si="8"/>
        <v>5184.4000000000005</v>
      </c>
      <c r="BT19" s="3">
        <f t="shared" si="9"/>
        <v>8.6760408142496832</v>
      </c>
      <c r="BU19" s="3">
        <f t="shared" si="10"/>
        <v>62.563820047591143</v>
      </c>
    </row>
    <row r="20" spans="1:73" x14ac:dyDescent="0.25">
      <c r="A20">
        <v>19</v>
      </c>
      <c r="B20">
        <v>218</v>
      </c>
      <c r="C20">
        <v>216</v>
      </c>
      <c r="D20">
        <v>202</v>
      </c>
      <c r="E20">
        <v>202</v>
      </c>
      <c r="F20">
        <v>172</v>
      </c>
      <c r="G20">
        <v>203</v>
      </c>
      <c r="H20">
        <v>220</v>
      </c>
      <c r="I20">
        <v>203</v>
      </c>
      <c r="J20">
        <v>189</v>
      </c>
      <c r="K20">
        <v>203</v>
      </c>
      <c r="L20">
        <v>204</v>
      </c>
      <c r="M20">
        <v>214</v>
      </c>
      <c r="N20">
        <v>193</v>
      </c>
      <c r="O20">
        <v>213</v>
      </c>
      <c r="P20">
        <v>189</v>
      </c>
      <c r="Q20">
        <v>209</v>
      </c>
      <c r="R20">
        <v>187</v>
      </c>
      <c r="S20">
        <v>191</v>
      </c>
      <c r="T20">
        <v>192</v>
      </c>
      <c r="U20">
        <v>190</v>
      </c>
      <c r="V20" s="2">
        <f t="shared" si="11"/>
        <v>200.5</v>
      </c>
      <c r="W20" s="3">
        <f t="shared" si="0"/>
        <v>10426</v>
      </c>
      <c r="X20" s="2">
        <f t="shared" si="1"/>
        <v>12.483673548405449</v>
      </c>
      <c r="Y20" s="3">
        <f t="shared" si="2"/>
        <v>90.021050169858654</v>
      </c>
      <c r="Z20">
        <v>100</v>
      </c>
      <c r="AA20">
        <v>111</v>
      </c>
      <c r="AB20">
        <v>98</v>
      </c>
      <c r="AC20">
        <v>105</v>
      </c>
      <c r="AD20">
        <v>95</v>
      </c>
      <c r="AE20">
        <v>98</v>
      </c>
      <c r="AF20">
        <v>101</v>
      </c>
      <c r="AG20">
        <v>89</v>
      </c>
      <c r="AH20">
        <v>107</v>
      </c>
      <c r="AI20">
        <v>107</v>
      </c>
      <c r="AJ20">
        <v>107</v>
      </c>
      <c r="AK20">
        <v>106</v>
      </c>
      <c r="AL20">
        <v>99</v>
      </c>
      <c r="AM20">
        <v>93</v>
      </c>
      <c r="AN20">
        <v>90</v>
      </c>
      <c r="AO20">
        <v>101</v>
      </c>
      <c r="AP20">
        <v>92</v>
      </c>
      <c r="AQ20">
        <v>113</v>
      </c>
      <c r="AR20">
        <v>108</v>
      </c>
      <c r="AS20">
        <v>98</v>
      </c>
      <c r="AT20" s="2">
        <f t="shared" si="3"/>
        <v>100.9</v>
      </c>
      <c r="AU20" s="3">
        <f t="shared" si="4"/>
        <v>5246.8</v>
      </c>
      <c r="AV20" s="2">
        <f t="shared" si="5"/>
        <v>6.9577673369975139</v>
      </c>
      <c r="AW20" s="3">
        <f t="shared" si="6"/>
        <v>50.173173792586141</v>
      </c>
      <c r="AX20">
        <v>102</v>
      </c>
      <c r="AY20">
        <v>101</v>
      </c>
      <c r="AZ20">
        <v>94</v>
      </c>
      <c r="BA20">
        <v>102</v>
      </c>
      <c r="BB20">
        <v>100</v>
      </c>
      <c r="BC20">
        <v>111</v>
      </c>
      <c r="BD20">
        <v>104</v>
      </c>
      <c r="BE20">
        <v>96</v>
      </c>
      <c r="BF20">
        <v>97</v>
      </c>
      <c r="BG20">
        <v>107</v>
      </c>
      <c r="BH20">
        <v>104</v>
      </c>
      <c r="BI20">
        <v>96</v>
      </c>
      <c r="BJ20">
        <v>108</v>
      </c>
      <c r="BK20">
        <v>100</v>
      </c>
      <c r="BL20">
        <v>106</v>
      </c>
      <c r="BM20">
        <v>88</v>
      </c>
      <c r="BN20">
        <v>95</v>
      </c>
      <c r="BO20">
        <v>92</v>
      </c>
      <c r="BP20">
        <v>94</v>
      </c>
      <c r="BQ20">
        <v>109</v>
      </c>
      <c r="BR20" s="2">
        <f t="shared" si="7"/>
        <v>100.3</v>
      </c>
      <c r="BS20" s="2">
        <f t="shared" si="8"/>
        <v>5215.5999999999995</v>
      </c>
      <c r="BT20" s="3">
        <f t="shared" si="9"/>
        <v>6.2247384218979533</v>
      </c>
      <c r="BU20" s="3">
        <f t="shared" si="10"/>
        <v>44.887227113007732</v>
      </c>
    </row>
    <row r="21" spans="1:73" x14ac:dyDescent="0.25">
      <c r="A21">
        <v>20</v>
      </c>
      <c r="B21">
        <v>1214</v>
      </c>
      <c r="C21">
        <v>1173</v>
      </c>
      <c r="D21">
        <v>1268</v>
      </c>
      <c r="E21">
        <v>1222</v>
      </c>
      <c r="F21">
        <v>1158</v>
      </c>
      <c r="G21">
        <v>1202</v>
      </c>
      <c r="H21">
        <v>1292</v>
      </c>
      <c r="I21">
        <v>1213</v>
      </c>
      <c r="J21">
        <v>1186</v>
      </c>
      <c r="K21">
        <v>1202</v>
      </c>
      <c r="L21">
        <v>1199</v>
      </c>
      <c r="M21">
        <v>1195</v>
      </c>
      <c r="N21">
        <v>1179</v>
      </c>
      <c r="O21">
        <v>1165</v>
      </c>
      <c r="P21">
        <v>1176</v>
      </c>
      <c r="Q21">
        <v>1244</v>
      </c>
      <c r="R21">
        <v>1214</v>
      </c>
      <c r="S21">
        <v>1202</v>
      </c>
      <c r="T21">
        <v>1188</v>
      </c>
      <c r="U21">
        <v>1202</v>
      </c>
      <c r="V21" s="2">
        <f t="shared" si="11"/>
        <v>1204.7</v>
      </c>
      <c r="W21" s="3">
        <f t="shared" si="0"/>
        <v>62644.4</v>
      </c>
      <c r="X21" s="2">
        <f t="shared" si="1"/>
        <v>33.042397007481163</v>
      </c>
      <c r="Y21" s="3">
        <f t="shared" si="2"/>
        <v>238.27211334942243</v>
      </c>
      <c r="Z21">
        <v>602</v>
      </c>
      <c r="AA21">
        <v>601</v>
      </c>
      <c r="AB21">
        <v>585</v>
      </c>
      <c r="AC21">
        <v>608</v>
      </c>
      <c r="AD21">
        <v>578</v>
      </c>
      <c r="AE21">
        <v>595</v>
      </c>
      <c r="AF21">
        <v>590</v>
      </c>
      <c r="AG21">
        <v>603</v>
      </c>
      <c r="AH21">
        <v>604</v>
      </c>
      <c r="AI21">
        <v>578</v>
      </c>
      <c r="AJ21">
        <v>585</v>
      </c>
      <c r="AK21">
        <v>580</v>
      </c>
      <c r="AL21">
        <v>583</v>
      </c>
      <c r="AM21">
        <v>602</v>
      </c>
      <c r="AN21">
        <v>605</v>
      </c>
      <c r="AO21">
        <v>596</v>
      </c>
      <c r="AP21">
        <v>622</v>
      </c>
      <c r="AQ21">
        <v>613</v>
      </c>
      <c r="AR21">
        <v>582</v>
      </c>
      <c r="AS21">
        <v>583</v>
      </c>
      <c r="AT21" s="2">
        <f t="shared" si="3"/>
        <v>594.75</v>
      </c>
      <c r="AU21" s="3">
        <f t="shared" si="4"/>
        <v>30927</v>
      </c>
      <c r="AV21" s="2">
        <f t="shared" si="5"/>
        <v>12.743935606273366</v>
      </c>
      <c r="AW21" s="3">
        <f t="shared" si="6"/>
        <v>91.897826559259755</v>
      </c>
      <c r="AX21">
        <v>603</v>
      </c>
      <c r="AY21">
        <v>611</v>
      </c>
      <c r="AZ21">
        <v>596</v>
      </c>
      <c r="BA21">
        <v>616</v>
      </c>
      <c r="BB21">
        <v>594</v>
      </c>
      <c r="BC21">
        <v>559</v>
      </c>
      <c r="BD21">
        <v>620</v>
      </c>
      <c r="BE21">
        <v>556</v>
      </c>
      <c r="BF21">
        <v>583</v>
      </c>
      <c r="BG21">
        <v>589</v>
      </c>
      <c r="BH21">
        <v>619</v>
      </c>
      <c r="BI21">
        <v>605</v>
      </c>
      <c r="BJ21">
        <v>621</v>
      </c>
      <c r="BK21">
        <v>593</v>
      </c>
      <c r="BL21">
        <v>550</v>
      </c>
      <c r="BM21">
        <v>593</v>
      </c>
      <c r="BN21">
        <v>610</v>
      </c>
      <c r="BO21">
        <v>613</v>
      </c>
      <c r="BP21">
        <v>589</v>
      </c>
      <c r="BQ21">
        <v>599</v>
      </c>
      <c r="BR21" s="2">
        <f t="shared" si="7"/>
        <v>595.95000000000005</v>
      </c>
      <c r="BS21" s="2">
        <f t="shared" si="8"/>
        <v>30989.4</v>
      </c>
      <c r="BT21" s="3">
        <f t="shared" si="9"/>
        <v>20.967330477874885</v>
      </c>
      <c r="BU21" s="3">
        <f t="shared" si="10"/>
        <v>151.19757029515353</v>
      </c>
    </row>
    <row r="22" spans="1:73" x14ac:dyDescent="0.25">
      <c r="A22">
        <v>21</v>
      </c>
      <c r="B22">
        <v>1217</v>
      </c>
      <c r="C22">
        <v>1221</v>
      </c>
      <c r="D22">
        <v>1227</v>
      </c>
      <c r="E22">
        <v>1221</v>
      </c>
      <c r="F22">
        <v>1216</v>
      </c>
      <c r="G22">
        <v>1194</v>
      </c>
      <c r="H22">
        <v>1195</v>
      </c>
      <c r="I22">
        <v>1184</v>
      </c>
      <c r="J22">
        <v>1209</v>
      </c>
      <c r="K22">
        <v>1183</v>
      </c>
      <c r="L22">
        <v>1207</v>
      </c>
      <c r="M22">
        <v>1208</v>
      </c>
      <c r="N22">
        <v>1247</v>
      </c>
      <c r="O22">
        <v>1192</v>
      </c>
      <c r="P22">
        <v>1207</v>
      </c>
      <c r="Q22">
        <v>1221</v>
      </c>
      <c r="R22">
        <v>1225</v>
      </c>
      <c r="S22">
        <v>1180</v>
      </c>
      <c r="T22">
        <v>1196</v>
      </c>
      <c r="U22">
        <v>1225</v>
      </c>
      <c r="V22" s="2">
        <f t="shared" si="11"/>
        <v>1208.75</v>
      </c>
      <c r="W22" s="3">
        <f t="shared" si="0"/>
        <v>62855</v>
      </c>
      <c r="X22" s="2">
        <f t="shared" si="1"/>
        <v>17.55255267085554</v>
      </c>
      <c r="Y22" s="3">
        <f t="shared" si="2"/>
        <v>126.57325734010408</v>
      </c>
      <c r="Z22">
        <v>608</v>
      </c>
      <c r="AA22">
        <v>610</v>
      </c>
      <c r="AB22">
        <v>614</v>
      </c>
      <c r="AC22">
        <v>642</v>
      </c>
      <c r="AD22">
        <v>596</v>
      </c>
      <c r="AE22">
        <v>583</v>
      </c>
      <c r="AF22">
        <v>616</v>
      </c>
      <c r="AG22">
        <v>613</v>
      </c>
      <c r="AH22">
        <v>650</v>
      </c>
      <c r="AI22">
        <v>615</v>
      </c>
      <c r="AJ22">
        <v>568</v>
      </c>
      <c r="AK22">
        <v>581</v>
      </c>
      <c r="AL22">
        <v>607</v>
      </c>
      <c r="AM22">
        <v>566</v>
      </c>
      <c r="AN22">
        <v>576</v>
      </c>
      <c r="AO22">
        <v>586</v>
      </c>
      <c r="AP22">
        <v>631</v>
      </c>
      <c r="AQ22">
        <v>580</v>
      </c>
      <c r="AR22">
        <v>607</v>
      </c>
      <c r="AS22">
        <v>608</v>
      </c>
      <c r="AT22" s="2">
        <f t="shared" si="3"/>
        <v>602.85</v>
      </c>
      <c r="AU22" s="3">
        <f t="shared" si="4"/>
        <v>31348.2</v>
      </c>
      <c r="AV22" s="2">
        <f t="shared" si="5"/>
        <v>23.229461783193386</v>
      </c>
      <c r="AW22" s="3">
        <f t="shared" si="6"/>
        <v>167.51003112146981</v>
      </c>
      <c r="AX22">
        <v>614</v>
      </c>
      <c r="AY22">
        <v>618</v>
      </c>
      <c r="AZ22">
        <v>582</v>
      </c>
      <c r="BA22">
        <v>566</v>
      </c>
      <c r="BB22">
        <v>607</v>
      </c>
      <c r="BC22">
        <v>603</v>
      </c>
      <c r="BD22">
        <v>656</v>
      </c>
      <c r="BE22">
        <v>597</v>
      </c>
      <c r="BF22">
        <v>555</v>
      </c>
      <c r="BG22">
        <v>584</v>
      </c>
      <c r="BH22">
        <v>606</v>
      </c>
      <c r="BI22">
        <v>639</v>
      </c>
      <c r="BJ22">
        <v>564</v>
      </c>
      <c r="BK22">
        <v>587</v>
      </c>
      <c r="BL22">
        <v>589</v>
      </c>
      <c r="BM22">
        <v>583</v>
      </c>
      <c r="BN22">
        <v>608</v>
      </c>
      <c r="BO22">
        <v>605</v>
      </c>
      <c r="BP22">
        <v>579</v>
      </c>
      <c r="BQ22">
        <v>598</v>
      </c>
      <c r="BR22" s="2">
        <f t="shared" si="7"/>
        <v>597</v>
      </c>
      <c r="BS22" s="2">
        <f t="shared" si="8"/>
        <v>31044</v>
      </c>
      <c r="BT22" s="3">
        <f t="shared" si="9"/>
        <v>24.354833087846078</v>
      </c>
      <c r="BU22" s="3">
        <f t="shared" si="10"/>
        <v>175.62519900719198</v>
      </c>
    </row>
    <row r="23" spans="1:73" x14ac:dyDescent="0.25">
      <c r="A23">
        <v>22</v>
      </c>
      <c r="B23">
        <v>212</v>
      </c>
      <c r="C23">
        <v>193</v>
      </c>
      <c r="D23">
        <v>195</v>
      </c>
      <c r="E23">
        <v>204</v>
      </c>
      <c r="F23">
        <v>207</v>
      </c>
      <c r="G23">
        <v>212</v>
      </c>
      <c r="H23">
        <v>191</v>
      </c>
      <c r="I23">
        <v>210</v>
      </c>
      <c r="J23">
        <v>190</v>
      </c>
      <c r="K23">
        <v>174</v>
      </c>
      <c r="L23">
        <v>174</v>
      </c>
      <c r="M23">
        <v>198</v>
      </c>
      <c r="N23">
        <v>215</v>
      </c>
      <c r="O23">
        <v>202</v>
      </c>
      <c r="P23">
        <v>220</v>
      </c>
      <c r="Q23">
        <v>197</v>
      </c>
      <c r="R23">
        <v>213</v>
      </c>
      <c r="S23">
        <v>201</v>
      </c>
      <c r="T23">
        <v>207</v>
      </c>
      <c r="U23">
        <v>205</v>
      </c>
      <c r="V23" s="2">
        <f t="shared" si="11"/>
        <v>201</v>
      </c>
      <c r="W23" s="3">
        <f t="shared" si="0"/>
        <v>10452</v>
      </c>
      <c r="X23" s="2">
        <f t="shared" si="1"/>
        <v>12.409673645990857</v>
      </c>
      <c r="Y23" s="3">
        <f t="shared" si="2"/>
        <v>89.487429284788377</v>
      </c>
      <c r="Z23">
        <v>93</v>
      </c>
      <c r="AA23">
        <v>95</v>
      </c>
      <c r="AB23">
        <v>101</v>
      </c>
      <c r="AC23">
        <v>98</v>
      </c>
      <c r="AD23">
        <v>91</v>
      </c>
      <c r="AE23">
        <v>98</v>
      </c>
      <c r="AF23">
        <v>88</v>
      </c>
      <c r="AG23">
        <v>106</v>
      </c>
      <c r="AH23">
        <v>107</v>
      </c>
      <c r="AI23">
        <v>112</v>
      </c>
      <c r="AJ23">
        <v>98</v>
      </c>
      <c r="AK23">
        <v>96</v>
      </c>
      <c r="AL23">
        <v>96</v>
      </c>
      <c r="AM23">
        <v>102</v>
      </c>
      <c r="AN23">
        <v>95</v>
      </c>
      <c r="AO23">
        <v>91</v>
      </c>
      <c r="AP23">
        <v>91</v>
      </c>
      <c r="AQ23">
        <v>102</v>
      </c>
      <c r="AR23">
        <v>103</v>
      </c>
      <c r="AS23">
        <v>100</v>
      </c>
      <c r="AT23" s="2">
        <f t="shared" si="3"/>
        <v>98.15</v>
      </c>
      <c r="AU23" s="3">
        <f t="shared" si="4"/>
        <v>5103.8</v>
      </c>
      <c r="AV23" s="2">
        <f t="shared" si="5"/>
        <v>6.1067262312271628</v>
      </c>
      <c r="AW23" s="3">
        <f t="shared" si="6"/>
        <v>44.036229103820993</v>
      </c>
      <c r="AX23">
        <v>100</v>
      </c>
      <c r="AY23">
        <v>114</v>
      </c>
      <c r="AZ23">
        <v>111</v>
      </c>
      <c r="BA23">
        <v>106</v>
      </c>
      <c r="BB23">
        <v>92</v>
      </c>
      <c r="BC23">
        <v>100</v>
      </c>
      <c r="BD23">
        <v>81</v>
      </c>
      <c r="BE23">
        <v>94</v>
      </c>
      <c r="BF23">
        <v>118</v>
      </c>
      <c r="BG23">
        <v>93</v>
      </c>
      <c r="BH23">
        <v>87</v>
      </c>
      <c r="BI23">
        <v>91</v>
      </c>
      <c r="BJ23">
        <v>95</v>
      </c>
      <c r="BK23">
        <v>101</v>
      </c>
      <c r="BL23">
        <v>95</v>
      </c>
      <c r="BM23">
        <v>95</v>
      </c>
      <c r="BN23">
        <v>96</v>
      </c>
      <c r="BO23">
        <v>113</v>
      </c>
      <c r="BP23">
        <v>116</v>
      </c>
      <c r="BQ23">
        <v>85</v>
      </c>
      <c r="BR23" s="2">
        <f t="shared" si="7"/>
        <v>99.15</v>
      </c>
      <c r="BS23" s="2">
        <f t="shared" si="8"/>
        <v>5155.8</v>
      </c>
      <c r="BT23" s="3">
        <f t="shared" si="9"/>
        <v>10.673503839439311</v>
      </c>
      <c r="BU23" s="3">
        <f t="shared" si="10"/>
        <v>76.967730763920386</v>
      </c>
    </row>
    <row r="24" spans="1:73" x14ac:dyDescent="0.25">
      <c r="A24">
        <v>23</v>
      </c>
      <c r="B24">
        <v>1210</v>
      </c>
      <c r="C24">
        <v>1216</v>
      </c>
      <c r="D24">
        <v>1214</v>
      </c>
      <c r="E24">
        <v>1235</v>
      </c>
      <c r="F24">
        <v>1216</v>
      </c>
      <c r="G24">
        <v>1183</v>
      </c>
      <c r="H24">
        <v>1176</v>
      </c>
      <c r="I24">
        <v>1202</v>
      </c>
      <c r="J24">
        <v>1200</v>
      </c>
      <c r="K24">
        <v>1193</v>
      </c>
      <c r="L24">
        <v>1169</v>
      </c>
      <c r="M24">
        <v>1214</v>
      </c>
      <c r="N24">
        <v>1179</v>
      </c>
      <c r="O24">
        <v>1196</v>
      </c>
      <c r="P24">
        <v>1204</v>
      </c>
      <c r="Q24">
        <v>1203</v>
      </c>
      <c r="R24">
        <v>1253</v>
      </c>
      <c r="S24">
        <v>1191</v>
      </c>
      <c r="T24">
        <v>1211</v>
      </c>
      <c r="U24">
        <v>1187</v>
      </c>
      <c r="V24" s="2">
        <f t="shared" si="11"/>
        <v>1202.5999999999999</v>
      </c>
      <c r="W24" s="3">
        <f t="shared" si="0"/>
        <v>62535.199999999997</v>
      </c>
      <c r="X24" s="2">
        <f t="shared" si="1"/>
        <v>20.045737176451464</v>
      </c>
      <c r="Y24" s="3">
        <f t="shared" si="2"/>
        <v>144.55186648834095</v>
      </c>
      <c r="Z24">
        <v>578</v>
      </c>
      <c r="AA24">
        <v>618</v>
      </c>
      <c r="AB24">
        <v>588</v>
      </c>
      <c r="AC24">
        <v>606</v>
      </c>
      <c r="AD24">
        <v>622</v>
      </c>
      <c r="AE24">
        <v>591</v>
      </c>
      <c r="AF24">
        <v>604</v>
      </c>
      <c r="AG24">
        <v>619</v>
      </c>
      <c r="AH24">
        <v>616</v>
      </c>
      <c r="AI24">
        <v>564</v>
      </c>
      <c r="AJ24">
        <v>583</v>
      </c>
      <c r="AK24">
        <v>618</v>
      </c>
      <c r="AL24">
        <v>613</v>
      </c>
      <c r="AM24">
        <v>594</v>
      </c>
      <c r="AN24">
        <v>603</v>
      </c>
      <c r="AO24">
        <v>593</v>
      </c>
      <c r="AP24">
        <v>579</v>
      </c>
      <c r="AQ24">
        <v>582</v>
      </c>
      <c r="AR24">
        <v>613</v>
      </c>
      <c r="AS24">
        <v>621</v>
      </c>
      <c r="AT24" s="2">
        <f t="shared" si="3"/>
        <v>600.25</v>
      </c>
      <c r="AU24" s="3">
        <f t="shared" si="4"/>
        <v>31213</v>
      </c>
      <c r="AV24" s="2">
        <f t="shared" si="5"/>
        <v>17.368680221351852</v>
      </c>
      <c r="AW24" s="3">
        <f t="shared" si="6"/>
        <v>125.24733425044266</v>
      </c>
      <c r="AX24">
        <v>609</v>
      </c>
      <c r="AY24">
        <v>577</v>
      </c>
      <c r="AZ24">
        <v>614</v>
      </c>
      <c r="BA24">
        <v>629</v>
      </c>
      <c r="BB24">
        <v>575</v>
      </c>
      <c r="BC24">
        <v>596</v>
      </c>
      <c r="BD24">
        <v>570</v>
      </c>
      <c r="BE24">
        <v>607</v>
      </c>
      <c r="BF24">
        <v>625</v>
      </c>
      <c r="BG24">
        <v>622</v>
      </c>
      <c r="BH24">
        <v>595</v>
      </c>
      <c r="BI24">
        <v>584</v>
      </c>
      <c r="BJ24">
        <v>606</v>
      </c>
      <c r="BK24">
        <v>627</v>
      </c>
      <c r="BL24">
        <v>589</v>
      </c>
      <c r="BM24">
        <v>589</v>
      </c>
      <c r="BN24">
        <v>607</v>
      </c>
      <c r="BO24">
        <v>605</v>
      </c>
      <c r="BP24">
        <v>593</v>
      </c>
      <c r="BQ24">
        <v>630</v>
      </c>
      <c r="BR24" s="2">
        <f t="shared" si="7"/>
        <v>602.45000000000005</v>
      </c>
      <c r="BS24" s="2">
        <f t="shared" si="8"/>
        <v>31327.4</v>
      </c>
      <c r="BT24" s="3">
        <f t="shared" si="9"/>
        <v>18.548584851680733</v>
      </c>
      <c r="BU24" s="3">
        <f t="shared" si="10"/>
        <v>133.75574754005899</v>
      </c>
    </row>
    <row r="25" spans="1:73" x14ac:dyDescent="0.25">
      <c r="A25">
        <v>24</v>
      </c>
      <c r="B25">
        <v>206</v>
      </c>
      <c r="C25">
        <v>203</v>
      </c>
      <c r="D25">
        <v>197</v>
      </c>
      <c r="E25">
        <v>189</v>
      </c>
      <c r="F25">
        <v>208</v>
      </c>
      <c r="G25">
        <v>207</v>
      </c>
      <c r="H25">
        <v>184</v>
      </c>
      <c r="I25">
        <v>200</v>
      </c>
      <c r="J25">
        <v>198</v>
      </c>
      <c r="K25">
        <v>176</v>
      </c>
      <c r="L25">
        <v>179</v>
      </c>
      <c r="M25">
        <v>211</v>
      </c>
      <c r="N25">
        <v>212</v>
      </c>
      <c r="O25">
        <v>201</v>
      </c>
      <c r="P25">
        <v>201</v>
      </c>
      <c r="Q25">
        <v>192</v>
      </c>
      <c r="R25">
        <v>199</v>
      </c>
      <c r="S25">
        <v>191</v>
      </c>
      <c r="T25">
        <v>190</v>
      </c>
      <c r="U25">
        <v>184</v>
      </c>
      <c r="V25" s="2">
        <f t="shared" si="11"/>
        <v>196.4</v>
      </c>
      <c r="W25" s="3">
        <f t="shared" si="0"/>
        <v>10212.800000000001</v>
      </c>
      <c r="X25" s="2">
        <f t="shared" si="1"/>
        <v>10.449880382090505</v>
      </c>
      <c r="Y25" s="3">
        <f t="shared" si="2"/>
        <v>75.355159080185075</v>
      </c>
      <c r="Z25">
        <v>108</v>
      </c>
      <c r="AA25">
        <v>103</v>
      </c>
      <c r="AB25">
        <v>77</v>
      </c>
      <c r="AC25">
        <v>96</v>
      </c>
      <c r="AD25">
        <v>100</v>
      </c>
      <c r="AE25">
        <v>107</v>
      </c>
      <c r="AF25">
        <v>105</v>
      </c>
      <c r="AG25">
        <v>105</v>
      </c>
      <c r="AH25">
        <v>101</v>
      </c>
      <c r="AI25">
        <v>103</v>
      </c>
      <c r="AJ25">
        <v>107</v>
      </c>
      <c r="AK25">
        <v>118</v>
      </c>
      <c r="AL25">
        <v>103</v>
      </c>
      <c r="AM25">
        <v>99</v>
      </c>
      <c r="AN25">
        <v>107</v>
      </c>
      <c r="AO25">
        <v>92</v>
      </c>
      <c r="AP25">
        <v>95</v>
      </c>
      <c r="AQ25">
        <v>100</v>
      </c>
      <c r="AR25">
        <v>97</v>
      </c>
      <c r="AS25">
        <v>99</v>
      </c>
      <c r="AT25" s="2">
        <f t="shared" si="3"/>
        <v>101.1</v>
      </c>
      <c r="AU25" s="3">
        <f t="shared" si="4"/>
        <v>5257.2</v>
      </c>
      <c r="AV25" s="2">
        <f t="shared" si="5"/>
        <v>8.0583399100102007</v>
      </c>
      <c r="AW25" s="3">
        <f t="shared" si="6"/>
        <v>58.109515481319292</v>
      </c>
      <c r="AX25">
        <v>88</v>
      </c>
      <c r="AY25">
        <v>93</v>
      </c>
      <c r="AZ25">
        <v>88</v>
      </c>
      <c r="BA25">
        <v>106</v>
      </c>
      <c r="BB25">
        <v>96</v>
      </c>
      <c r="BC25">
        <v>91</v>
      </c>
      <c r="BD25">
        <v>104</v>
      </c>
      <c r="BE25">
        <v>92</v>
      </c>
      <c r="BF25">
        <v>106</v>
      </c>
      <c r="BG25">
        <v>109</v>
      </c>
      <c r="BH25">
        <v>90</v>
      </c>
      <c r="BI25">
        <v>99</v>
      </c>
      <c r="BJ25">
        <v>102</v>
      </c>
      <c r="BK25">
        <v>103</v>
      </c>
      <c r="BL25">
        <v>107</v>
      </c>
      <c r="BM25">
        <v>107</v>
      </c>
      <c r="BN25">
        <v>97</v>
      </c>
      <c r="BO25">
        <v>94</v>
      </c>
      <c r="BP25">
        <v>104</v>
      </c>
      <c r="BQ25">
        <v>86</v>
      </c>
      <c r="BR25" s="2">
        <f t="shared" si="7"/>
        <v>98.1</v>
      </c>
      <c r="BS25" s="2">
        <f t="shared" si="8"/>
        <v>5101.2</v>
      </c>
      <c r="BT25" s="3">
        <f t="shared" si="9"/>
        <v>7.4826114214364052</v>
      </c>
      <c r="BU25" s="3">
        <f t="shared" si="10"/>
        <v>53.95787830872289</v>
      </c>
    </row>
    <row r="26" spans="1:73" x14ac:dyDescent="0.25">
      <c r="A26">
        <v>25</v>
      </c>
      <c r="B26">
        <v>1230</v>
      </c>
      <c r="C26">
        <v>1199</v>
      </c>
      <c r="D26">
        <v>1182</v>
      </c>
      <c r="E26">
        <v>1200</v>
      </c>
      <c r="F26">
        <v>1216</v>
      </c>
      <c r="G26">
        <v>1223</v>
      </c>
      <c r="H26">
        <v>1161</v>
      </c>
      <c r="I26">
        <v>1229</v>
      </c>
      <c r="J26">
        <v>1209</v>
      </c>
      <c r="K26">
        <v>1202</v>
      </c>
      <c r="L26">
        <v>1206</v>
      </c>
      <c r="M26">
        <v>1205</v>
      </c>
      <c r="N26">
        <v>1174</v>
      </c>
      <c r="O26">
        <v>1155</v>
      </c>
      <c r="P26">
        <v>1159</v>
      </c>
      <c r="Q26">
        <v>1226</v>
      </c>
      <c r="R26">
        <v>1168</v>
      </c>
      <c r="S26">
        <v>1154</v>
      </c>
      <c r="T26">
        <v>1216</v>
      </c>
      <c r="U26">
        <v>1167</v>
      </c>
      <c r="V26" s="2">
        <f t="shared" si="11"/>
        <v>1194.05</v>
      </c>
      <c r="W26" s="3">
        <f t="shared" si="0"/>
        <v>62090.6</v>
      </c>
      <c r="X26" s="2">
        <f t="shared" si="1"/>
        <v>26.510127161242796</v>
      </c>
      <c r="Y26" s="3">
        <f t="shared" si="2"/>
        <v>191.167245597863</v>
      </c>
      <c r="Z26">
        <v>611</v>
      </c>
      <c r="AA26">
        <v>589</v>
      </c>
      <c r="AB26">
        <v>584</v>
      </c>
      <c r="AC26">
        <v>625</v>
      </c>
      <c r="AD26">
        <v>617</v>
      </c>
      <c r="AE26">
        <v>617</v>
      </c>
      <c r="AF26">
        <v>589</v>
      </c>
      <c r="AG26">
        <v>588</v>
      </c>
      <c r="AH26">
        <v>588</v>
      </c>
      <c r="AI26">
        <v>619</v>
      </c>
      <c r="AJ26">
        <v>613</v>
      </c>
      <c r="AK26">
        <v>597</v>
      </c>
      <c r="AL26">
        <v>625</v>
      </c>
      <c r="AM26">
        <v>616</v>
      </c>
      <c r="AN26">
        <v>620</v>
      </c>
      <c r="AO26">
        <v>603</v>
      </c>
      <c r="AP26">
        <v>587</v>
      </c>
      <c r="AQ26">
        <v>635</v>
      </c>
      <c r="AR26">
        <v>612</v>
      </c>
      <c r="AS26">
        <v>609</v>
      </c>
      <c r="AT26" s="2">
        <f t="shared" si="3"/>
        <v>607.20000000000005</v>
      </c>
      <c r="AU26" s="3">
        <f t="shared" si="4"/>
        <v>31574.400000000001</v>
      </c>
      <c r="AV26" s="2">
        <f t="shared" si="5"/>
        <v>15.425883920762599</v>
      </c>
      <c r="AW26" s="3">
        <f t="shared" si="6"/>
        <v>111.23763089133006</v>
      </c>
      <c r="AX26">
        <v>598</v>
      </c>
      <c r="AY26">
        <v>574</v>
      </c>
      <c r="AZ26">
        <v>632</v>
      </c>
      <c r="BA26">
        <v>590</v>
      </c>
      <c r="BB26">
        <v>578</v>
      </c>
      <c r="BC26">
        <v>554</v>
      </c>
      <c r="BD26">
        <v>624</v>
      </c>
      <c r="BE26">
        <v>616</v>
      </c>
      <c r="BF26">
        <v>608</v>
      </c>
      <c r="BG26">
        <v>620</v>
      </c>
      <c r="BH26">
        <v>620</v>
      </c>
      <c r="BI26">
        <v>579</v>
      </c>
      <c r="BJ26">
        <v>604</v>
      </c>
      <c r="BK26">
        <v>582</v>
      </c>
      <c r="BL26">
        <v>606</v>
      </c>
      <c r="BM26">
        <v>646</v>
      </c>
      <c r="BN26">
        <v>586</v>
      </c>
      <c r="BO26">
        <v>607</v>
      </c>
      <c r="BP26">
        <v>603</v>
      </c>
      <c r="BQ26">
        <v>582</v>
      </c>
      <c r="BR26" s="2">
        <f t="shared" si="7"/>
        <v>600.45000000000005</v>
      </c>
      <c r="BS26" s="2">
        <f t="shared" si="8"/>
        <v>31223.4</v>
      </c>
      <c r="BT26" s="3">
        <f t="shared" si="9"/>
        <v>22.486194595093703</v>
      </c>
      <c r="BU26" s="3">
        <f t="shared" si="10"/>
        <v>162.15025520534311</v>
      </c>
    </row>
    <row r="27" spans="1:73" x14ac:dyDescent="0.25">
      <c r="A27">
        <v>26</v>
      </c>
      <c r="B27">
        <v>394</v>
      </c>
      <c r="C27">
        <v>417</v>
      </c>
      <c r="D27">
        <v>433</v>
      </c>
      <c r="E27">
        <v>410</v>
      </c>
      <c r="F27">
        <v>391</v>
      </c>
      <c r="G27">
        <v>365</v>
      </c>
      <c r="H27">
        <v>370</v>
      </c>
      <c r="I27">
        <v>385</v>
      </c>
      <c r="J27">
        <v>391</v>
      </c>
      <c r="K27">
        <v>411</v>
      </c>
      <c r="L27">
        <v>412</v>
      </c>
      <c r="M27">
        <v>417</v>
      </c>
      <c r="N27">
        <v>434</v>
      </c>
      <c r="O27">
        <v>371</v>
      </c>
      <c r="P27">
        <v>405</v>
      </c>
      <c r="Q27">
        <v>400</v>
      </c>
      <c r="R27">
        <v>397</v>
      </c>
      <c r="S27">
        <v>393</v>
      </c>
      <c r="T27">
        <v>421</v>
      </c>
      <c r="U27">
        <v>423</v>
      </c>
      <c r="V27" s="2">
        <f t="shared" si="11"/>
        <v>402</v>
      </c>
      <c r="W27" s="3">
        <f t="shared" si="0"/>
        <v>20904</v>
      </c>
      <c r="X27" s="2">
        <f t="shared" si="1"/>
        <v>19.934101962532235</v>
      </c>
      <c r="Y27" s="3">
        <f t="shared" si="2"/>
        <v>143.74685351247462</v>
      </c>
      <c r="Z27">
        <v>202</v>
      </c>
      <c r="AA27">
        <v>206</v>
      </c>
      <c r="AB27">
        <v>183</v>
      </c>
      <c r="AC27">
        <v>215</v>
      </c>
      <c r="AD27">
        <v>193</v>
      </c>
      <c r="AE27">
        <v>196</v>
      </c>
      <c r="AF27">
        <v>197</v>
      </c>
      <c r="AG27">
        <v>203</v>
      </c>
      <c r="AH27">
        <v>202</v>
      </c>
      <c r="AI27">
        <v>203</v>
      </c>
      <c r="AJ27">
        <v>181</v>
      </c>
      <c r="AK27">
        <v>184</v>
      </c>
      <c r="AL27">
        <v>194</v>
      </c>
      <c r="AM27">
        <v>200</v>
      </c>
      <c r="AN27">
        <v>194</v>
      </c>
      <c r="AO27">
        <v>202</v>
      </c>
      <c r="AP27">
        <v>188</v>
      </c>
      <c r="AQ27">
        <v>191</v>
      </c>
      <c r="AR27">
        <v>202</v>
      </c>
      <c r="AS27">
        <v>182</v>
      </c>
      <c r="AT27" s="2">
        <f t="shared" si="3"/>
        <v>195.9</v>
      </c>
      <c r="AU27" s="3">
        <f t="shared" si="4"/>
        <v>10186.800000000001</v>
      </c>
      <c r="AV27" s="2">
        <f t="shared" si="5"/>
        <v>9.0606145951643526</v>
      </c>
      <c r="AW27" s="3">
        <f t="shared" si="6"/>
        <v>65.33702102016494</v>
      </c>
      <c r="AX27">
        <v>196</v>
      </c>
      <c r="AY27">
        <v>205</v>
      </c>
      <c r="AZ27">
        <v>185</v>
      </c>
      <c r="BA27">
        <v>223</v>
      </c>
      <c r="BB27">
        <v>210</v>
      </c>
      <c r="BC27">
        <v>198</v>
      </c>
      <c r="BD27">
        <v>231</v>
      </c>
      <c r="BE27">
        <v>198</v>
      </c>
      <c r="BF27">
        <v>201</v>
      </c>
      <c r="BG27">
        <v>193</v>
      </c>
      <c r="BH27">
        <v>198</v>
      </c>
      <c r="BI27">
        <v>215</v>
      </c>
      <c r="BJ27">
        <v>208</v>
      </c>
      <c r="BK27">
        <v>198</v>
      </c>
      <c r="BL27">
        <v>213</v>
      </c>
      <c r="BM27">
        <v>208</v>
      </c>
      <c r="BN27">
        <v>213</v>
      </c>
      <c r="BO27">
        <v>198</v>
      </c>
      <c r="BP27">
        <v>206</v>
      </c>
      <c r="BQ27">
        <v>190</v>
      </c>
      <c r="BR27" s="2">
        <f t="shared" si="7"/>
        <v>204.35</v>
      </c>
      <c r="BS27" s="2">
        <f t="shared" si="8"/>
        <v>10626.199999999999</v>
      </c>
      <c r="BT27" s="3">
        <f t="shared" si="9"/>
        <v>11.179280647227428</v>
      </c>
      <c r="BU27" s="3">
        <f t="shared" si="10"/>
        <v>80.614939192761483</v>
      </c>
    </row>
    <row r="28" spans="1:73" x14ac:dyDescent="0.25">
      <c r="A28">
        <v>27</v>
      </c>
      <c r="B28">
        <v>210</v>
      </c>
      <c r="C28">
        <v>196</v>
      </c>
      <c r="D28">
        <v>209</v>
      </c>
      <c r="E28">
        <v>198</v>
      </c>
      <c r="F28">
        <v>193</v>
      </c>
      <c r="G28">
        <v>219</v>
      </c>
      <c r="H28">
        <v>211</v>
      </c>
      <c r="I28">
        <v>193</v>
      </c>
      <c r="J28">
        <v>199</v>
      </c>
      <c r="K28">
        <v>196</v>
      </c>
      <c r="L28">
        <v>203</v>
      </c>
      <c r="M28">
        <v>193</v>
      </c>
      <c r="N28">
        <v>208</v>
      </c>
      <c r="O28">
        <v>209</v>
      </c>
      <c r="P28">
        <v>200</v>
      </c>
      <c r="Q28">
        <v>183</v>
      </c>
      <c r="R28">
        <v>209</v>
      </c>
      <c r="S28">
        <v>181</v>
      </c>
      <c r="T28">
        <v>183</v>
      </c>
      <c r="U28">
        <v>204</v>
      </c>
      <c r="V28" s="2">
        <f t="shared" si="11"/>
        <v>199.85</v>
      </c>
      <c r="W28" s="3">
        <f t="shared" si="0"/>
        <v>10392.199999999999</v>
      </c>
      <c r="X28" s="2">
        <f t="shared" si="1"/>
        <v>10.353107847659231</v>
      </c>
      <c r="Y28" s="3">
        <f t="shared" si="2"/>
        <v>74.657322410287946</v>
      </c>
      <c r="Z28">
        <v>103</v>
      </c>
      <c r="AA28">
        <v>101</v>
      </c>
      <c r="AB28">
        <v>101</v>
      </c>
      <c r="AC28">
        <v>96</v>
      </c>
      <c r="AD28">
        <v>90</v>
      </c>
      <c r="AE28">
        <v>92</v>
      </c>
      <c r="AF28">
        <v>97</v>
      </c>
      <c r="AG28">
        <v>100</v>
      </c>
      <c r="AH28">
        <v>100</v>
      </c>
      <c r="AI28">
        <v>98</v>
      </c>
      <c r="AJ28">
        <v>98</v>
      </c>
      <c r="AK28">
        <v>110</v>
      </c>
      <c r="AL28">
        <v>92</v>
      </c>
      <c r="AM28">
        <v>90</v>
      </c>
      <c r="AN28">
        <v>96</v>
      </c>
      <c r="AO28">
        <v>104</v>
      </c>
      <c r="AP28">
        <v>85</v>
      </c>
      <c r="AQ28">
        <v>102</v>
      </c>
      <c r="AR28">
        <v>119</v>
      </c>
      <c r="AS28">
        <v>90</v>
      </c>
      <c r="AT28" s="2">
        <f t="shared" si="3"/>
        <v>98.2</v>
      </c>
      <c r="AU28" s="3">
        <f t="shared" si="4"/>
        <v>5106.4000000000005</v>
      </c>
      <c r="AV28" s="2">
        <f t="shared" si="5"/>
        <v>7.7091879564172272</v>
      </c>
      <c r="AW28" s="3">
        <f t="shared" si="6"/>
        <v>55.591744938103517</v>
      </c>
      <c r="AX28">
        <v>104</v>
      </c>
      <c r="AY28">
        <v>102</v>
      </c>
      <c r="AZ28">
        <v>85</v>
      </c>
      <c r="BA28">
        <v>99</v>
      </c>
      <c r="BB28">
        <v>117</v>
      </c>
      <c r="BC28">
        <v>98</v>
      </c>
      <c r="BD28">
        <v>111</v>
      </c>
      <c r="BE28">
        <v>89</v>
      </c>
      <c r="BF28">
        <v>93</v>
      </c>
      <c r="BG28">
        <v>113</v>
      </c>
      <c r="BH28">
        <v>89</v>
      </c>
      <c r="BI28">
        <v>98</v>
      </c>
      <c r="BJ28">
        <v>96</v>
      </c>
      <c r="BK28">
        <v>107</v>
      </c>
      <c r="BL28">
        <v>107</v>
      </c>
      <c r="BM28">
        <v>95</v>
      </c>
      <c r="BN28">
        <v>90</v>
      </c>
      <c r="BO28">
        <v>95</v>
      </c>
      <c r="BP28">
        <v>107</v>
      </c>
      <c r="BQ28">
        <v>105</v>
      </c>
      <c r="BR28" s="2">
        <f t="shared" si="7"/>
        <v>100</v>
      </c>
      <c r="BS28" s="2">
        <f t="shared" si="8"/>
        <v>5200</v>
      </c>
      <c r="BT28" s="3">
        <f t="shared" si="9"/>
        <v>8.7719649122105263</v>
      </c>
      <c r="BU28" s="3">
        <f t="shared" si="10"/>
        <v>63.255538555092045</v>
      </c>
    </row>
    <row r="29" spans="1:73" x14ac:dyDescent="0.25">
      <c r="A29">
        <v>28</v>
      </c>
      <c r="B29">
        <v>398</v>
      </c>
      <c r="C29">
        <v>423</v>
      </c>
      <c r="D29">
        <v>423</v>
      </c>
      <c r="E29">
        <v>396</v>
      </c>
      <c r="F29">
        <v>399</v>
      </c>
      <c r="G29">
        <v>421</v>
      </c>
      <c r="H29">
        <v>376</v>
      </c>
      <c r="I29">
        <v>426</v>
      </c>
      <c r="J29">
        <v>409</v>
      </c>
      <c r="K29">
        <v>403</v>
      </c>
      <c r="L29">
        <v>405</v>
      </c>
      <c r="M29">
        <v>411</v>
      </c>
      <c r="N29">
        <v>401</v>
      </c>
      <c r="O29">
        <v>400</v>
      </c>
      <c r="P29">
        <v>382</v>
      </c>
      <c r="Q29">
        <v>381</v>
      </c>
      <c r="R29">
        <v>399</v>
      </c>
      <c r="S29">
        <v>393</v>
      </c>
      <c r="T29">
        <v>412</v>
      </c>
      <c r="U29">
        <v>418</v>
      </c>
      <c r="V29" s="2">
        <f t="shared" si="11"/>
        <v>403.8</v>
      </c>
      <c r="W29" s="3">
        <f t="shared" si="0"/>
        <v>20997.600000000002</v>
      </c>
      <c r="X29" s="2">
        <f t="shared" si="1"/>
        <v>14.36955846664454</v>
      </c>
      <c r="Y29" s="3">
        <f t="shared" si="2"/>
        <v>103.62035971452917</v>
      </c>
      <c r="Z29">
        <v>199</v>
      </c>
      <c r="AA29">
        <v>201</v>
      </c>
      <c r="AB29">
        <v>198</v>
      </c>
      <c r="AC29">
        <v>186</v>
      </c>
      <c r="AD29">
        <v>194</v>
      </c>
      <c r="AE29">
        <v>213</v>
      </c>
      <c r="AF29">
        <v>208</v>
      </c>
      <c r="AG29">
        <v>197</v>
      </c>
      <c r="AH29">
        <v>203</v>
      </c>
      <c r="AI29">
        <v>214</v>
      </c>
      <c r="AJ29">
        <v>197</v>
      </c>
      <c r="AK29">
        <v>206</v>
      </c>
      <c r="AL29">
        <v>214</v>
      </c>
      <c r="AM29">
        <v>193</v>
      </c>
      <c r="AN29">
        <v>222</v>
      </c>
      <c r="AO29">
        <v>204</v>
      </c>
      <c r="AP29">
        <v>205</v>
      </c>
      <c r="AQ29">
        <v>192</v>
      </c>
      <c r="AR29">
        <v>200</v>
      </c>
      <c r="AS29">
        <v>205</v>
      </c>
      <c r="AT29" s="2">
        <f t="shared" si="3"/>
        <v>202.55</v>
      </c>
      <c r="AU29" s="3">
        <f t="shared" si="4"/>
        <v>10532.6</v>
      </c>
      <c r="AV29" s="2">
        <f t="shared" si="5"/>
        <v>8.76281017170081</v>
      </c>
      <c r="AW29" s="3">
        <f t="shared" si="6"/>
        <v>63.189522782449345</v>
      </c>
      <c r="AX29">
        <v>200</v>
      </c>
      <c r="AY29">
        <v>200</v>
      </c>
      <c r="AZ29">
        <v>202</v>
      </c>
      <c r="BA29">
        <v>206</v>
      </c>
      <c r="BB29">
        <v>205</v>
      </c>
      <c r="BC29">
        <v>176</v>
      </c>
      <c r="BD29">
        <v>200</v>
      </c>
      <c r="BE29">
        <v>200</v>
      </c>
      <c r="BF29">
        <v>190</v>
      </c>
      <c r="BG29">
        <v>206</v>
      </c>
      <c r="BH29">
        <v>203</v>
      </c>
      <c r="BI29">
        <v>194</v>
      </c>
      <c r="BJ29">
        <v>200</v>
      </c>
      <c r="BK29">
        <v>192</v>
      </c>
      <c r="BL29">
        <v>218</v>
      </c>
      <c r="BM29">
        <v>192</v>
      </c>
      <c r="BN29">
        <v>226</v>
      </c>
      <c r="BO29">
        <v>199</v>
      </c>
      <c r="BP29">
        <v>207</v>
      </c>
      <c r="BQ29">
        <v>198</v>
      </c>
      <c r="BR29" s="2">
        <f t="shared" si="7"/>
        <v>200.7</v>
      </c>
      <c r="BS29" s="2">
        <f t="shared" si="8"/>
        <v>10436.4</v>
      </c>
      <c r="BT29" s="3">
        <f t="shared" si="9"/>
        <v>10.244896033481361</v>
      </c>
      <c r="BU29" s="3">
        <f t="shared" si="10"/>
        <v>73.876995921029362</v>
      </c>
    </row>
    <row r="30" spans="1:73" x14ac:dyDescent="0.25">
      <c r="A30">
        <v>29</v>
      </c>
      <c r="B30">
        <v>379</v>
      </c>
      <c r="C30">
        <v>423</v>
      </c>
      <c r="D30">
        <v>382</v>
      </c>
      <c r="E30">
        <v>382</v>
      </c>
      <c r="F30">
        <v>396</v>
      </c>
      <c r="G30">
        <v>420</v>
      </c>
      <c r="H30">
        <v>416</v>
      </c>
      <c r="I30">
        <v>399</v>
      </c>
      <c r="J30">
        <v>369</v>
      </c>
      <c r="K30">
        <v>406</v>
      </c>
      <c r="L30">
        <v>386</v>
      </c>
      <c r="M30">
        <v>395</v>
      </c>
      <c r="N30">
        <v>418</v>
      </c>
      <c r="O30">
        <v>407</v>
      </c>
      <c r="P30">
        <v>432</v>
      </c>
      <c r="Q30">
        <v>414</v>
      </c>
      <c r="R30">
        <v>407</v>
      </c>
      <c r="S30">
        <v>399</v>
      </c>
      <c r="T30">
        <v>391</v>
      </c>
      <c r="U30">
        <v>371</v>
      </c>
      <c r="V30" s="2">
        <f t="shared" si="11"/>
        <v>399.6</v>
      </c>
      <c r="W30" s="3">
        <f t="shared" si="0"/>
        <v>20779.2</v>
      </c>
      <c r="X30" s="2">
        <f t="shared" si="1"/>
        <v>17.875004600661903</v>
      </c>
      <c r="Y30" s="3">
        <f t="shared" si="2"/>
        <v>128.8984912736824</v>
      </c>
      <c r="Z30">
        <v>196</v>
      </c>
      <c r="AA30">
        <v>210</v>
      </c>
      <c r="AB30">
        <v>198</v>
      </c>
      <c r="AC30">
        <v>216</v>
      </c>
      <c r="AD30">
        <v>197</v>
      </c>
      <c r="AE30">
        <v>198</v>
      </c>
      <c r="AF30">
        <v>204</v>
      </c>
      <c r="AG30">
        <v>221</v>
      </c>
      <c r="AH30">
        <v>216</v>
      </c>
      <c r="AI30">
        <v>204</v>
      </c>
      <c r="AJ30">
        <v>193</v>
      </c>
      <c r="AK30">
        <v>192</v>
      </c>
      <c r="AL30">
        <v>206</v>
      </c>
      <c r="AM30">
        <v>199</v>
      </c>
      <c r="AN30">
        <v>203</v>
      </c>
      <c r="AO30">
        <v>218</v>
      </c>
      <c r="AP30">
        <v>203</v>
      </c>
      <c r="AQ30">
        <v>212</v>
      </c>
      <c r="AR30">
        <v>210</v>
      </c>
      <c r="AS30">
        <v>206</v>
      </c>
      <c r="AT30" s="2">
        <f t="shared" si="3"/>
        <v>205.1</v>
      </c>
      <c r="AU30" s="3">
        <f t="shared" si="4"/>
        <v>10665.199999999999</v>
      </c>
      <c r="AV30" s="2">
        <f t="shared" si="5"/>
        <v>8.4908619610794087</v>
      </c>
      <c r="AW30" s="3">
        <f t="shared" si="6"/>
        <v>61.228476347117059</v>
      </c>
      <c r="AX30">
        <v>198</v>
      </c>
      <c r="AY30">
        <v>210</v>
      </c>
      <c r="AZ30">
        <v>182</v>
      </c>
      <c r="BA30">
        <v>209</v>
      </c>
      <c r="BB30">
        <v>190</v>
      </c>
      <c r="BC30">
        <v>200</v>
      </c>
      <c r="BD30">
        <v>218</v>
      </c>
      <c r="BE30">
        <v>205</v>
      </c>
      <c r="BF30">
        <v>204</v>
      </c>
      <c r="BG30">
        <v>174</v>
      </c>
      <c r="BH30">
        <v>207</v>
      </c>
      <c r="BI30">
        <v>211</v>
      </c>
      <c r="BJ30">
        <v>227</v>
      </c>
      <c r="BK30">
        <v>192</v>
      </c>
      <c r="BL30">
        <v>210</v>
      </c>
      <c r="BM30">
        <v>188</v>
      </c>
      <c r="BN30">
        <v>180</v>
      </c>
      <c r="BO30">
        <v>185</v>
      </c>
      <c r="BP30">
        <v>196</v>
      </c>
      <c r="BQ30">
        <v>210</v>
      </c>
      <c r="BR30" s="2">
        <f t="shared" si="7"/>
        <v>199.8</v>
      </c>
      <c r="BS30" s="2">
        <f t="shared" si="8"/>
        <v>10389.6</v>
      </c>
      <c r="BT30" s="3">
        <f t="shared" si="9"/>
        <v>13.759589957170734</v>
      </c>
      <c r="BU30" s="3">
        <f t="shared" si="10"/>
        <v>99.221814239876863</v>
      </c>
    </row>
    <row r="31" spans="1:73" x14ac:dyDescent="0.25">
      <c r="A31">
        <v>30</v>
      </c>
      <c r="B31">
        <v>385</v>
      </c>
      <c r="C31">
        <v>380</v>
      </c>
      <c r="D31">
        <v>408</v>
      </c>
      <c r="E31">
        <v>417</v>
      </c>
      <c r="F31">
        <v>414</v>
      </c>
      <c r="G31">
        <v>407</v>
      </c>
      <c r="H31">
        <v>406</v>
      </c>
      <c r="I31">
        <v>415</v>
      </c>
      <c r="J31">
        <v>402</v>
      </c>
      <c r="K31">
        <v>415</v>
      </c>
      <c r="L31">
        <v>401</v>
      </c>
      <c r="M31">
        <v>414</v>
      </c>
      <c r="N31">
        <v>395</v>
      </c>
      <c r="O31">
        <v>413</v>
      </c>
      <c r="P31">
        <v>412</v>
      </c>
      <c r="Q31">
        <v>352</v>
      </c>
      <c r="R31">
        <v>424</v>
      </c>
      <c r="S31">
        <v>407</v>
      </c>
      <c r="T31">
        <v>416</v>
      </c>
      <c r="U31">
        <v>379</v>
      </c>
      <c r="V31" s="2">
        <f>AVERAGE(B31:U31)</f>
        <v>403.1</v>
      </c>
      <c r="W31" s="3">
        <f t="shared" si="0"/>
        <v>20961.2</v>
      </c>
      <c r="X31" s="2">
        <f t="shared" si="1"/>
        <v>17.292833928051177</v>
      </c>
      <c r="Y31" s="3">
        <f t="shared" si="2"/>
        <v>124.70039885134373</v>
      </c>
      <c r="Z31">
        <v>207</v>
      </c>
      <c r="AA31">
        <v>196</v>
      </c>
      <c r="AB31">
        <v>195</v>
      </c>
      <c r="AC31">
        <v>199</v>
      </c>
      <c r="AD31">
        <v>201</v>
      </c>
      <c r="AE31">
        <v>213</v>
      </c>
      <c r="AF31">
        <v>197</v>
      </c>
      <c r="AG31">
        <v>208</v>
      </c>
      <c r="AH31">
        <v>188</v>
      </c>
      <c r="AI31">
        <v>206</v>
      </c>
      <c r="AJ31">
        <v>207</v>
      </c>
      <c r="AK31">
        <v>175</v>
      </c>
      <c r="AL31">
        <v>213</v>
      </c>
      <c r="AM31">
        <v>191</v>
      </c>
      <c r="AN31">
        <v>209</v>
      </c>
      <c r="AO31">
        <v>205</v>
      </c>
      <c r="AP31">
        <v>197</v>
      </c>
      <c r="AQ31">
        <v>209</v>
      </c>
      <c r="AR31">
        <v>209</v>
      </c>
      <c r="AS31">
        <v>189</v>
      </c>
      <c r="AT31" s="2">
        <f t="shared" si="3"/>
        <v>200.7</v>
      </c>
      <c r="AU31" s="3">
        <f t="shared" si="4"/>
        <v>10436.4</v>
      </c>
      <c r="AV31" s="2">
        <f t="shared" si="5"/>
        <v>9.8038660473144041</v>
      </c>
      <c r="AW31" s="3">
        <f t="shared" si="6"/>
        <v>70.696683462745099</v>
      </c>
      <c r="AX31">
        <v>195</v>
      </c>
      <c r="AY31">
        <v>194</v>
      </c>
      <c r="AZ31">
        <v>213</v>
      </c>
      <c r="BA31">
        <v>201</v>
      </c>
      <c r="BB31">
        <v>188</v>
      </c>
      <c r="BC31">
        <v>205</v>
      </c>
      <c r="BD31">
        <v>210</v>
      </c>
      <c r="BE31">
        <v>228</v>
      </c>
      <c r="BF31">
        <v>182</v>
      </c>
      <c r="BG31">
        <v>205</v>
      </c>
      <c r="BH31">
        <v>184</v>
      </c>
      <c r="BI31">
        <v>193</v>
      </c>
      <c r="BJ31">
        <v>197</v>
      </c>
      <c r="BK31">
        <v>196</v>
      </c>
      <c r="BL31">
        <v>203</v>
      </c>
      <c r="BM31">
        <v>216</v>
      </c>
      <c r="BN31">
        <v>215</v>
      </c>
      <c r="BO31">
        <v>197</v>
      </c>
      <c r="BP31">
        <v>200</v>
      </c>
      <c r="BQ31">
        <v>179</v>
      </c>
      <c r="BR31" s="2">
        <f t="shared" si="7"/>
        <v>200.05</v>
      </c>
      <c r="BS31" s="2">
        <f t="shared" si="8"/>
        <v>10402.6</v>
      </c>
      <c r="BT31" s="3">
        <f t="shared" si="9"/>
        <v>12.360697476488257</v>
      </c>
      <c r="BU31" s="3">
        <f t="shared" si="10"/>
        <v>89.134257103953487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8A38-7322-42BF-A69B-4E778C96010D}">
  <dimension ref="A1:R31"/>
  <sheetViews>
    <sheetView tabSelected="1" topLeftCell="H1" workbookViewId="0">
      <selection activeCell="Q2" sqref="Q2"/>
    </sheetView>
  </sheetViews>
  <sheetFormatPr defaultRowHeight="15" x14ac:dyDescent="0.25"/>
  <cols>
    <col min="1" max="1" width="13.140625" customWidth="1"/>
    <col min="2" max="2" width="9.5703125" customWidth="1"/>
    <col min="3" max="3" width="12.5703125" customWidth="1"/>
    <col min="4" max="4" width="28.5703125" customWidth="1"/>
    <col min="5" max="5" width="27.85546875" style="4" customWidth="1"/>
    <col min="6" max="6" width="14.5703125" customWidth="1"/>
    <col min="7" max="7" width="14.7109375" customWidth="1"/>
    <col min="8" max="8" width="23.42578125" customWidth="1"/>
    <col min="9" max="9" width="27" customWidth="1"/>
    <col min="10" max="10" width="16.42578125" customWidth="1"/>
    <col min="11" max="11" width="23.28515625" customWidth="1"/>
    <col min="12" max="12" width="11.7109375" style="2" customWidth="1"/>
    <col min="14" max="14" width="13.28515625" customWidth="1"/>
    <col min="16" max="16" width="16" customWidth="1"/>
    <col min="17" max="17" width="17.5703125" customWidth="1"/>
    <col min="18" max="18" width="12.7109375" customWidth="1"/>
  </cols>
  <sheetData>
    <row r="1" spans="1:18" x14ac:dyDescent="0.25">
      <c r="A1" t="s">
        <v>61</v>
      </c>
      <c r="B1" t="s">
        <v>62</v>
      </c>
      <c r="C1" t="s">
        <v>63</v>
      </c>
      <c r="D1" t="s">
        <v>79</v>
      </c>
      <c r="E1" s="4" t="s">
        <v>80</v>
      </c>
      <c r="F1" t="s">
        <v>97</v>
      </c>
      <c r="G1" t="s">
        <v>96</v>
      </c>
      <c r="H1" t="s">
        <v>69</v>
      </c>
      <c r="I1" t="s">
        <v>95</v>
      </c>
      <c r="J1" t="s">
        <v>100</v>
      </c>
      <c r="K1" t="s">
        <v>98</v>
      </c>
      <c r="L1" s="2" t="s">
        <v>93</v>
      </c>
      <c r="M1" t="s">
        <v>113</v>
      </c>
      <c r="N1" t="s">
        <v>103</v>
      </c>
      <c r="O1" t="s">
        <v>104</v>
      </c>
      <c r="P1" t="s">
        <v>105</v>
      </c>
      <c r="Q1" t="s">
        <v>116</v>
      </c>
      <c r="R1" t="s">
        <v>115</v>
      </c>
    </row>
    <row r="2" spans="1:18" x14ac:dyDescent="0.25">
      <c r="A2">
        <v>1</v>
      </c>
      <c r="B2" s="1" t="s">
        <v>68</v>
      </c>
      <c r="C2" t="s">
        <v>65</v>
      </c>
      <c r="D2">
        <f>well_shield_demand_data!V2</f>
        <v>396.2</v>
      </c>
      <c r="E2" s="4">
        <v>12.462997865259936</v>
      </c>
      <c r="F2">
        <v>125</v>
      </c>
      <c r="G2">
        <v>1</v>
      </c>
      <c r="H2">
        <v>0.25</v>
      </c>
      <c r="I2">
        <f>D2*52</f>
        <v>20602.399999999998</v>
      </c>
      <c r="J2">
        <v>89.871955698385875</v>
      </c>
      <c r="K2">
        <f>H2*G2</f>
        <v>0.25</v>
      </c>
      <c r="L2" s="2">
        <f>SQRT(2*(F2*I2)/K2)</f>
        <v>4538.9866710533524</v>
      </c>
      <c r="M2">
        <f t="shared" ref="M2:M31" si="0">D2</f>
        <v>396.2</v>
      </c>
      <c r="N2">
        <f>M2*(1-0.999)</f>
        <v>0.39620000000000033</v>
      </c>
      <c r="O2">
        <v>0.36419701905795698</v>
      </c>
      <c r="P2">
        <v>7.1530801992403595E-2</v>
      </c>
      <c r="Q2">
        <f>E2*P2+D2</f>
        <v>397.09148823253167</v>
      </c>
      <c r="R2">
        <f>M2+Q2</f>
        <v>793.29148823253172</v>
      </c>
    </row>
    <row r="3" spans="1:18" x14ac:dyDescent="0.25">
      <c r="A3">
        <v>2</v>
      </c>
      <c r="B3" t="s">
        <v>68</v>
      </c>
      <c r="C3" t="s">
        <v>65</v>
      </c>
      <c r="D3">
        <f>well_shield_demand_data!V3</f>
        <v>200.45</v>
      </c>
      <c r="E3" s="4">
        <v>12.563418073287639</v>
      </c>
      <c r="F3">
        <v>125</v>
      </c>
      <c r="G3">
        <v>1</v>
      </c>
      <c r="H3">
        <v>0.25</v>
      </c>
      <c r="I3">
        <f t="shared" ref="I3:I31" si="1">D3*52</f>
        <v>10423.4</v>
      </c>
      <c r="J3">
        <v>90.596096116659169</v>
      </c>
      <c r="K3">
        <f t="shared" ref="K3:K31" si="2">H3*G3</f>
        <v>0.25</v>
      </c>
      <c r="L3" s="2">
        <f t="shared" ref="L3:L31" si="3">SQRT(2*(F3*I3)/K3)</f>
        <v>3228.5290768397922</v>
      </c>
      <c r="M3">
        <f t="shared" si="0"/>
        <v>200.45</v>
      </c>
      <c r="N3">
        <f t="shared" ref="N3:N31" si="4">M3*(1-0.999)</f>
        <v>0.20045000000000016</v>
      </c>
      <c r="O3">
        <v>0.256978559338426</v>
      </c>
      <c r="P3">
        <v>0.32593817857921698</v>
      </c>
      <c r="Q3">
        <f t="shared" ref="Q3:Q31" si="5">E3*P3+D3</f>
        <v>204.54489760353658</v>
      </c>
      <c r="R3">
        <f t="shared" ref="R3:R31" si="6">M3+Q3</f>
        <v>404.99489760353657</v>
      </c>
    </row>
    <row r="4" spans="1:18" x14ac:dyDescent="0.25">
      <c r="A4">
        <v>3</v>
      </c>
      <c r="B4" s="1" t="s">
        <v>68</v>
      </c>
      <c r="C4" t="s">
        <v>65</v>
      </c>
      <c r="D4">
        <f>well_shield_demand_data!V4</f>
        <v>200.95</v>
      </c>
      <c r="E4" s="4">
        <v>9.949742128369591</v>
      </c>
      <c r="F4">
        <v>125</v>
      </c>
      <c r="G4">
        <v>1</v>
      </c>
      <c r="H4">
        <v>0.25</v>
      </c>
      <c r="I4">
        <f t="shared" si="1"/>
        <v>10449.4</v>
      </c>
      <c r="J4">
        <v>71.748610842961526</v>
      </c>
      <c r="K4">
        <f t="shared" si="2"/>
        <v>0.25</v>
      </c>
      <c r="L4" s="2">
        <f t="shared" si="3"/>
        <v>3232.5531704830473</v>
      </c>
      <c r="M4">
        <f t="shared" si="0"/>
        <v>200.95</v>
      </c>
      <c r="N4">
        <f t="shared" si="4"/>
        <v>0.20095000000000016</v>
      </c>
      <c r="O4">
        <v>0.32488813566997898</v>
      </c>
      <c r="P4">
        <v>0.15803498659457399</v>
      </c>
      <c r="Q4">
        <f t="shared" si="5"/>
        <v>202.52240736387634</v>
      </c>
      <c r="R4">
        <f t="shared" si="6"/>
        <v>403.4724073638763</v>
      </c>
    </row>
    <row r="5" spans="1:18" x14ac:dyDescent="0.25">
      <c r="A5">
        <v>4</v>
      </c>
      <c r="B5" t="s">
        <v>68</v>
      </c>
      <c r="C5" t="s">
        <v>65</v>
      </c>
      <c r="D5">
        <f>well_shield_demand_data!V5</f>
        <v>399.15</v>
      </c>
      <c r="E5" s="4">
        <v>14.654889609740641</v>
      </c>
      <c r="F5">
        <v>125</v>
      </c>
      <c r="G5">
        <v>1</v>
      </c>
      <c r="H5">
        <v>0.25</v>
      </c>
      <c r="I5">
        <f t="shared" si="1"/>
        <v>20755.8</v>
      </c>
      <c r="J5">
        <v>105.67791184836867</v>
      </c>
      <c r="K5">
        <f t="shared" si="2"/>
        <v>0.25</v>
      </c>
      <c r="L5" s="2">
        <f t="shared" si="3"/>
        <v>4555.8533777987195</v>
      </c>
      <c r="M5">
        <f t="shared" si="0"/>
        <v>399.15</v>
      </c>
      <c r="N5">
        <f t="shared" si="4"/>
        <v>0.39915000000000034</v>
      </c>
      <c r="O5">
        <v>0.31087599423270901</v>
      </c>
      <c r="P5">
        <v>0.19057879517127899</v>
      </c>
      <c r="Q5">
        <f t="shared" si="5"/>
        <v>401.94291120519244</v>
      </c>
      <c r="R5">
        <f t="shared" si="6"/>
        <v>801.09291120519242</v>
      </c>
    </row>
    <row r="6" spans="1:18" x14ac:dyDescent="0.25">
      <c r="A6">
        <v>5</v>
      </c>
      <c r="B6" s="1" t="s">
        <v>68</v>
      </c>
      <c r="C6" t="s">
        <v>65</v>
      </c>
      <c r="D6">
        <f>well_shield_demand_data!V6</f>
        <v>1197.25</v>
      </c>
      <c r="E6" s="4">
        <v>25.285475339765608</v>
      </c>
      <c r="F6">
        <v>125</v>
      </c>
      <c r="G6">
        <v>1</v>
      </c>
      <c r="H6">
        <v>0.25</v>
      </c>
      <c r="I6">
        <f t="shared" si="1"/>
        <v>62257</v>
      </c>
      <c r="J6">
        <v>182.33615572401027</v>
      </c>
      <c r="K6">
        <f t="shared" si="2"/>
        <v>0.25</v>
      </c>
      <c r="L6" s="2">
        <f t="shared" si="3"/>
        <v>7890.3105135349397</v>
      </c>
      <c r="M6">
        <f t="shared" si="0"/>
        <v>1197.25</v>
      </c>
      <c r="N6">
        <f t="shared" si="4"/>
        <v>1.197250000000001</v>
      </c>
      <c r="O6">
        <v>0.312049127315638</v>
      </c>
      <c r="P6">
        <v>0.18781965277909099</v>
      </c>
      <c r="Q6">
        <f t="shared" si="5"/>
        <v>1201.999109198669</v>
      </c>
      <c r="R6">
        <f t="shared" si="6"/>
        <v>2399.249109198669</v>
      </c>
    </row>
    <row r="7" spans="1:18" x14ac:dyDescent="0.25">
      <c r="A7">
        <v>6</v>
      </c>
      <c r="B7" t="s">
        <v>68</v>
      </c>
      <c r="C7" t="s">
        <v>65</v>
      </c>
      <c r="D7">
        <f>well_shield_demand_data!V7</f>
        <v>1194.6500000000001</v>
      </c>
      <c r="E7" s="4">
        <v>21.428645363280971</v>
      </c>
      <c r="F7">
        <v>125</v>
      </c>
      <c r="G7">
        <v>1</v>
      </c>
      <c r="H7">
        <v>0.25</v>
      </c>
      <c r="I7">
        <f t="shared" si="1"/>
        <v>62121.8</v>
      </c>
      <c r="J7">
        <v>154.5241592420864</v>
      </c>
      <c r="K7">
        <f t="shared" si="2"/>
        <v>0.25</v>
      </c>
      <c r="L7" s="2">
        <f t="shared" si="3"/>
        <v>7881.7383869296245</v>
      </c>
      <c r="M7">
        <f t="shared" si="0"/>
        <v>1194.6500000000001</v>
      </c>
      <c r="N7">
        <f t="shared" si="4"/>
        <v>1.1946500000000011</v>
      </c>
      <c r="O7">
        <v>0.36781318899585602</v>
      </c>
      <c r="P7">
        <v>6.3885821816030405E-2</v>
      </c>
      <c r="Q7">
        <f t="shared" si="5"/>
        <v>1196.0189866194376</v>
      </c>
      <c r="R7">
        <f t="shared" si="6"/>
        <v>2390.6689866194374</v>
      </c>
    </row>
    <row r="8" spans="1:18" x14ac:dyDescent="0.25">
      <c r="A8">
        <v>7</v>
      </c>
      <c r="B8" s="1" t="s">
        <v>68</v>
      </c>
      <c r="C8" t="s">
        <v>65</v>
      </c>
      <c r="D8">
        <f>well_shield_demand_data!V8</f>
        <v>399</v>
      </c>
      <c r="E8" s="4">
        <v>13.510230042063446</v>
      </c>
      <c r="F8">
        <v>125</v>
      </c>
      <c r="G8">
        <v>1</v>
      </c>
      <c r="H8">
        <v>0.25</v>
      </c>
      <c r="I8">
        <f t="shared" si="1"/>
        <v>20748</v>
      </c>
      <c r="J8">
        <v>97.423654319947516</v>
      </c>
      <c r="K8">
        <f t="shared" si="2"/>
        <v>0.25</v>
      </c>
      <c r="L8" s="2">
        <f t="shared" si="3"/>
        <v>4554.9972557620713</v>
      </c>
      <c r="M8">
        <f t="shared" si="0"/>
        <v>399</v>
      </c>
      <c r="N8">
        <f t="shared" si="4"/>
        <v>0.39900000000000035</v>
      </c>
      <c r="O8">
        <v>0.33715171700113999</v>
      </c>
      <c r="P8">
        <v>0.13034486390050101</v>
      </c>
      <c r="Q8">
        <f t="shared" si="5"/>
        <v>400.76098909609721</v>
      </c>
      <c r="R8">
        <f t="shared" si="6"/>
        <v>799.76098909609721</v>
      </c>
    </row>
    <row r="9" spans="1:18" x14ac:dyDescent="0.25">
      <c r="A9">
        <v>8</v>
      </c>
      <c r="B9" t="s">
        <v>68</v>
      </c>
      <c r="C9" t="s">
        <v>65</v>
      </c>
      <c r="D9">
        <f>well_shield_demand_data!V9</f>
        <v>396.65</v>
      </c>
      <c r="E9" s="4">
        <v>16.464555230778888</v>
      </c>
      <c r="F9">
        <v>125</v>
      </c>
      <c r="G9">
        <v>1</v>
      </c>
      <c r="H9">
        <v>0.25</v>
      </c>
      <c r="I9">
        <f t="shared" si="1"/>
        <v>20625.8</v>
      </c>
      <c r="J9">
        <v>118.72759622456422</v>
      </c>
      <c r="K9">
        <f t="shared" si="2"/>
        <v>0.25</v>
      </c>
      <c r="L9" s="2">
        <f t="shared" si="3"/>
        <v>4541.5636073933829</v>
      </c>
      <c r="M9">
        <f t="shared" si="0"/>
        <v>396.65</v>
      </c>
      <c r="N9">
        <f t="shared" si="4"/>
        <v>0.39665000000000034</v>
      </c>
      <c r="O9">
        <v>0.27583882733153797</v>
      </c>
      <c r="P9">
        <v>0.27653132045234602</v>
      </c>
      <c r="Q9">
        <f t="shared" si="5"/>
        <v>401.20296519862785</v>
      </c>
      <c r="R9">
        <f t="shared" si="6"/>
        <v>797.85296519862777</v>
      </c>
    </row>
    <row r="10" spans="1:18" x14ac:dyDescent="0.25">
      <c r="A10">
        <v>9</v>
      </c>
      <c r="B10" s="1" t="s">
        <v>68</v>
      </c>
      <c r="C10" t="s">
        <v>65</v>
      </c>
      <c r="D10">
        <f>well_shield_demand_data!V10</f>
        <v>197.7</v>
      </c>
      <c r="E10" s="4">
        <v>11.854823579676889</v>
      </c>
      <c r="F10">
        <v>125</v>
      </c>
      <c r="G10">
        <v>1</v>
      </c>
      <c r="H10">
        <v>0.25</v>
      </c>
      <c r="I10">
        <f t="shared" si="1"/>
        <v>10280.4</v>
      </c>
      <c r="J10">
        <v>85.486348556209165</v>
      </c>
      <c r="K10">
        <f t="shared" si="2"/>
        <v>0.25</v>
      </c>
      <c r="L10" s="2">
        <f t="shared" si="3"/>
        <v>3206.3062860556538</v>
      </c>
      <c r="M10">
        <f t="shared" si="0"/>
        <v>197.7</v>
      </c>
      <c r="N10">
        <f t="shared" si="4"/>
        <v>0.19770000000000015</v>
      </c>
      <c r="O10">
        <v>0.27046427679888302</v>
      </c>
      <c r="P10">
        <v>0.29037737862620799</v>
      </c>
      <c r="Q10">
        <f t="shared" si="5"/>
        <v>201.14237259514272</v>
      </c>
      <c r="R10">
        <f t="shared" si="6"/>
        <v>398.84237259514271</v>
      </c>
    </row>
    <row r="11" spans="1:18" x14ac:dyDescent="0.25">
      <c r="A11">
        <v>10</v>
      </c>
      <c r="B11" t="s">
        <v>68</v>
      </c>
      <c r="C11" t="s">
        <v>65</v>
      </c>
      <c r="D11">
        <f>well_shield_demand_data!V11</f>
        <v>400.2</v>
      </c>
      <c r="E11" s="4">
        <v>15.982226970837589</v>
      </c>
      <c r="F11">
        <v>125</v>
      </c>
      <c r="G11">
        <v>1</v>
      </c>
      <c r="H11">
        <v>0.25</v>
      </c>
      <c r="I11">
        <f t="shared" si="1"/>
        <v>20810.399999999998</v>
      </c>
      <c r="J11">
        <v>115.24947767891688</v>
      </c>
      <c r="K11">
        <f t="shared" si="2"/>
        <v>0.25</v>
      </c>
      <c r="L11" s="2">
        <f t="shared" si="3"/>
        <v>4561.8417333353418</v>
      </c>
      <c r="M11">
        <f t="shared" si="0"/>
        <v>400.2</v>
      </c>
      <c r="N11">
        <f t="shared" si="4"/>
        <v>0.40020000000000033</v>
      </c>
      <c r="O11">
        <v>0.28543217047656999</v>
      </c>
      <c r="P11">
        <v>0.252281456954428</v>
      </c>
      <c r="Q11">
        <f t="shared" si="5"/>
        <v>404.23201950557927</v>
      </c>
      <c r="R11">
        <f t="shared" si="6"/>
        <v>804.43201950557932</v>
      </c>
    </row>
    <row r="12" spans="1:18" x14ac:dyDescent="0.25">
      <c r="A12">
        <v>11</v>
      </c>
      <c r="B12" s="1" t="s">
        <v>68</v>
      </c>
      <c r="C12" t="s">
        <v>65</v>
      </c>
      <c r="D12">
        <f>well_shield_demand_data!V12</f>
        <v>1201.05</v>
      </c>
      <c r="E12" s="4">
        <v>33.845585889603484</v>
      </c>
      <c r="F12">
        <v>125</v>
      </c>
      <c r="G12">
        <v>1</v>
      </c>
      <c r="H12">
        <v>0.25</v>
      </c>
      <c r="I12">
        <f t="shared" si="1"/>
        <v>62454.6</v>
      </c>
      <c r="J12">
        <v>244.06399074617167</v>
      </c>
      <c r="K12">
        <f t="shared" si="2"/>
        <v>0.25</v>
      </c>
      <c r="L12" s="2">
        <f t="shared" si="3"/>
        <v>7902.8222806792255</v>
      </c>
      <c r="M12">
        <f t="shared" si="0"/>
        <v>1201.05</v>
      </c>
      <c r="N12">
        <f t="shared" si="4"/>
        <v>1.2010500000000011</v>
      </c>
      <c r="O12">
        <v>0.23349639466890701</v>
      </c>
      <c r="P12">
        <v>0.39117165064079901</v>
      </c>
      <c r="Q12">
        <f t="shared" si="5"/>
        <v>1214.2894336993411</v>
      </c>
      <c r="R12">
        <f t="shared" si="6"/>
        <v>2415.339433699341</v>
      </c>
    </row>
    <row r="13" spans="1:18" x14ac:dyDescent="0.25">
      <c r="A13">
        <v>12</v>
      </c>
      <c r="B13" t="s">
        <v>68</v>
      </c>
      <c r="C13" t="s">
        <v>65</v>
      </c>
      <c r="D13">
        <f>well_shield_demand_data!V13</f>
        <v>1195.8</v>
      </c>
      <c r="E13" s="4">
        <v>30.727323688415034</v>
      </c>
      <c r="F13">
        <v>125</v>
      </c>
      <c r="G13">
        <v>1</v>
      </c>
      <c r="H13">
        <v>0.25</v>
      </c>
      <c r="I13">
        <f t="shared" si="1"/>
        <v>62181.599999999999</v>
      </c>
      <c r="J13">
        <v>221.57788223271933</v>
      </c>
      <c r="K13">
        <f t="shared" si="2"/>
        <v>0.25</v>
      </c>
      <c r="L13" s="2">
        <f t="shared" si="3"/>
        <v>7885.5310537718387</v>
      </c>
      <c r="M13">
        <f t="shared" si="0"/>
        <v>1195.8</v>
      </c>
      <c r="N13">
        <f t="shared" si="4"/>
        <v>1.1958000000000011</v>
      </c>
      <c r="O13">
        <v>0.25662928323122702</v>
      </c>
      <c r="P13">
        <v>0.32687695236917502</v>
      </c>
      <c r="Q13">
        <f t="shared" si="5"/>
        <v>1205.8440539217302</v>
      </c>
      <c r="R13">
        <f t="shared" si="6"/>
        <v>2401.6440539217301</v>
      </c>
    </row>
    <row r="14" spans="1:18" x14ac:dyDescent="0.25">
      <c r="A14">
        <v>13</v>
      </c>
      <c r="B14" s="1" t="s">
        <v>68</v>
      </c>
      <c r="C14" t="s">
        <v>65</v>
      </c>
      <c r="D14">
        <f>well_shield_demand_data!V14</f>
        <v>398.95</v>
      </c>
      <c r="E14" s="4">
        <v>14.712955265057355</v>
      </c>
      <c r="F14">
        <v>125</v>
      </c>
      <c r="G14">
        <v>1</v>
      </c>
      <c r="H14">
        <v>0.25</v>
      </c>
      <c r="I14">
        <f t="shared" si="1"/>
        <v>20745.399999999998</v>
      </c>
      <c r="J14">
        <v>106.09662924354431</v>
      </c>
      <c r="K14">
        <f t="shared" si="2"/>
        <v>0.25</v>
      </c>
      <c r="L14" s="2">
        <f t="shared" si="3"/>
        <v>4554.7118459898202</v>
      </c>
      <c r="M14">
        <f t="shared" si="0"/>
        <v>398.95</v>
      </c>
      <c r="N14">
        <f t="shared" si="4"/>
        <v>0.39895000000000036</v>
      </c>
      <c r="O14">
        <v>0.30957151462337901</v>
      </c>
      <c r="P14">
        <v>0.19365671523935701</v>
      </c>
      <c r="Q14">
        <f t="shared" si="5"/>
        <v>401.79926258809462</v>
      </c>
      <c r="R14">
        <f t="shared" si="6"/>
        <v>800.74926258809455</v>
      </c>
    </row>
    <row r="15" spans="1:18" x14ac:dyDescent="0.25">
      <c r="A15">
        <v>14</v>
      </c>
      <c r="B15" t="s">
        <v>68</v>
      </c>
      <c r="C15" t="s">
        <v>65</v>
      </c>
      <c r="D15">
        <f>well_shield_demand_data!V15</f>
        <v>203.85</v>
      </c>
      <c r="E15" s="4">
        <v>12.550005242188043</v>
      </c>
      <c r="F15">
        <v>125</v>
      </c>
      <c r="G15">
        <v>1</v>
      </c>
      <c r="H15">
        <v>0.25</v>
      </c>
      <c r="I15">
        <f t="shared" si="1"/>
        <v>10600.199999999999</v>
      </c>
      <c r="J15">
        <v>90.499374816101692</v>
      </c>
      <c r="K15">
        <f t="shared" si="2"/>
        <v>0.25</v>
      </c>
      <c r="L15" s="2">
        <f t="shared" si="3"/>
        <v>3255.7948338309029</v>
      </c>
      <c r="M15">
        <f t="shared" si="0"/>
        <v>203.85</v>
      </c>
      <c r="N15">
        <f t="shared" si="4"/>
        <v>0.20385000000000017</v>
      </c>
      <c r="O15">
        <v>0.25942577481053503</v>
      </c>
      <c r="P15">
        <v>0.31938560501254198</v>
      </c>
      <c r="Q15">
        <f t="shared" si="5"/>
        <v>207.85829101718679</v>
      </c>
      <c r="R15">
        <f t="shared" si="6"/>
        <v>411.70829101718675</v>
      </c>
    </row>
    <row r="16" spans="1:18" x14ac:dyDescent="0.25">
      <c r="A16">
        <v>15</v>
      </c>
      <c r="B16" s="1" t="s">
        <v>68</v>
      </c>
      <c r="C16" t="s">
        <v>65</v>
      </c>
      <c r="D16">
        <f>well_shield_demand_data!V16</f>
        <v>1205.55</v>
      </c>
      <c r="E16" s="4">
        <v>33.951164618424627</v>
      </c>
      <c r="F16">
        <v>125</v>
      </c>
      <c r="G16">
        <v>1</v>
      </c>
      <c r="H16">
        <v>0.25</v>
      </c>
      <c r="I16">
        <f t="shared" si="1"/>
        <v>62688.6</v>
      </c>
      <c r="J16">
        <v>244.82532978689756</v>
      </c>
      <c r="K16">
        <f t="shared" si="2"/>
        <v>0.25</v>
      </c>
      <c r="L16" s="2">
        <f t="shared" si="3"/>
        <v>7917.6132767393992</v>
      </c>
      <c r="M16">
        <f t="shared" si="0"/>
        <v>1205.55</v>
      </c>
      <c r="N16">
        <f t="shared" si="4"/>
        <v>1.205550000000001</v>
      </c>
      <c r="O16">
        <v>0.233205940524428</v>
      </c>
      <c r="P16">
        <v>0.39200718458177197</v>
      </c>
      <c r="Q16">
        <f t="shared" si="5"/>
        <v>1218.8591004553409</v>
      </c>
      <c r="R16">
        <f t="shared" si="6"/>
        <v>2424.4091004553411</v>
      </c>
    </row>
    <row r="17" spans="1:18" x14ac:dyDescent="0.25">
      <c r="A17">
        <v>16</v>
      </c>
      <c r="B17" t="s">
        <v>68</v>
      </c>
      <c r="C17" t="s">
        <v>65</v>
      </c>
      <c r="D17">
        <f>well_shield_demand_data!V17</f>
        <v>1196.05</v>
      </c>
      <c r="E17" s="4">
        <v>31.974455264690341</v>
      </c>
      <c r="F17">
        <v>125</v>
      </c>
      <c r="G17">
        <v>1</v>
      </c>
      <c r="H17">
        <v>0.25</v>
      </c>
      <c r="I17">
        <f t="shared" si="1"/>
        <v>62194.6</v>
      </c>
      <c r="J17">
        <v>230.57107592374103</v>
      </c>
      <c r="K17">
        <f t="shared" si="2"/>
        <v>0.25</v>
      </c>
      <c r="L17" s="2">
        <f t="shared" si="3"/>
        <v>7886.3553052091183</v>
      </c>
      <c r="M17">
        <f t="shared" si="0"/>
        <v>1196.05</v>
      </c>
      <c r="N17">
        <f t="shared" si="4"/>
        <v>1.1960500000000009</v>
      </c>
      <c r="O17">
        <v>0.24664549372067299</v>
      </c>
      <c r="P17">
        <v>0.35409979070188902</v>
      </c>
      <c r="Q17">
        <f t="shared" si="5"/>
        <v>1207.3721479170338</v>
      </c>
      <c r="R17">
        <f t="shared" si="6"/>
        <v>2403.4221479170337</v>
      </c>
    </row>
    <row r="18" spans="1:18" x14ac:dyDescent="0.25">
      <c r="A18">
        <v>17</v>
      </c>
      <c r="B18" s="1" t="s">
        <v>68</v>
      </c>
      <c r="C18" t="s">
        <v>65</v>
      </c>
      <c r="D18">
        <f>well_shield_demand_data!V18</f>
        <v>204.25</v>
      </c>
      <c r="E18" s="4">
        <v>11.044765371218311</v>
      </c>
      <c r="F18">
        <v>125</v>
      </c>
      <c r="G18">
        <v>1</v>
      </c>
      <c r="H18">
        <v>0.25</v>
      </c>
      <c r="I18">
        <f t="shared" si="1"/>
        <v>10621</v>
      </c>
      <c r="J18">
        <v>79.644935742793365</v>
      </c>
      <c r="K18">
        <f t="shared" si="2"/>
        <v>0.25</v>
      </c>
      <c r="L18" s="2">
        <f t="shared" si="3"/>
        <v>3258.9875728514216</v>
      </c>
      <c r="M18">
        <f t="shared" si="0"/>
        <v>204.25</v>
      </c>
      <c r="N18">
        <f t="shared" si="4"/>
        <v>0.20425000000000018</v>
      </c>
      <c r="O18">
        <v>0.29507078360795802</v>
      </c>
      <c r="P18">
        <v>0.22848040456632801</v>
      </c>
      <c r="Q18">
        <f t="shared" si="5"/>
        <v>206.77351246035613</v>
      </c>
      <c r="R18">
        <f t="shared" si="6"/>
        <v>411.02351246035613</v>
      </c>
    </row>
    <row r="19" spans="1:18" x14ac:dyDescent="0.25">
      <c r="A19">
        <v>18</v>
      </c>
      <c r="B19" t="s">
        <v>68</v>
      </c>
      <c r="C19" t="s">
        <v>65</v>
      </c>
      <c r="D19">
        <f>well_shield_demand_data!V19</f>
        <v>197.65</v>
      </c>
      <c r="E19" s="4">
        <v>8.7013308117055761</v>
      </c>
      <c r="F19">
        <v>125</v>
      </c>
      <c r="G19">
        <v>1</v>
      </c>
      <c r="H19">
        <v>0.25</v>
      </c>
      <c r="I19">
        <f t="shared" si="1"/>
        <v>10277.800000000001</v>
      </c>
      <c r="J19">
        <v>62.746188812758298</v>
      </c>
      <c r="K19">
        <f t="shared" si="2"/>
        <v>0.25</v>
      </c>
      <c r="L19" s="2">
        <f t="shared" si="3"/>
        <v>3205.9008094449837</v>
      </c>
      <c r="M19">
        <f t="shared" si="0"/>
        <v>197.65</v>
      </c>
      <c r="N19">
        <f t="shared" si="4"/>
        <v>0.19765000000000019</v>
      </c>
      <c r="O19">
        <v>0.36843798711022502</v>
      </c>
      <c r="P19">
        <v>6.2569888993423695E-2</v>
      </c>
      <c r="Q19">
        <f t="shared" si="5"/>
        <v>198.19444130298348</v>
      </c>
      <c r="R19">
        <f t="shared" si="6"/>
        <v>395.84444130298345</v>
      </c>
    </row>
    <row r="20" spans="1:18" x14ac:dyDescent="0.25">
      <c r="A20">
        <v>19</v>
      </c>
      <c r="B20" s="1" t="s">
        <v>68</v>
      </c>
      <c r="C20" t="s">
        <v>65</v>
      </c>
      <c r="D20">
        <f>well_shield_demand_data!V20</f>
        <v>200.5</v>
      </c>
      <c r="E20" s="4">
        <v>12.483673548405449</v>
      </c>
      <c r="F20">
        <v>125</v>
      </c>
      <c r="G20">
        <v>1</v>
      </c>
      <c r="H20">
        <v>0.25</v>
      </c>
      <c r="I20">
        <f t="shared" si="1"/>
        <v>10426</v>
      </c>
      <c r="J20">
        <v>90.021050169858654</v>
      </c>
      <c r="K20">
        <f t="shared" si="2"/>
        <v>0.25</v>
      </c>
      <c r="L20" s="2">
        <f t="shared" si="3"/>
        <v>3228.9317118824301</v>
      </c>
      <c r="M20">
        <f t="shared" si="0"/>
        <v>200.5</v>
      </c>
      <c r="N20">
        <f t="shared" si="4"/>
        <v>0.20050000000000018</v>
      </c>
      <c r="O20">
        <v>0.258652366978538</v>
      </c>
      <c r="P20">
        <v>0.32145175160434503</v>
      </c>
      <c r="Q20">
        <f t="shared" si="5"/>
        <v>204.51289872859175</v>
      </c>
      <c r="R20">
        <f t="shared" si="6"/>
        <v>405.01289872859172</v>
      </c>
    </row>
    <row r="21" spans="1:18" x14ac:dyDescent="0.25">
      <c r="A21">
        <v>20</v>
      </c>
      <c r="B21" t="s">
        <v>68</v>
      </c>
      <c r="C21" t="s">
        <v>65</v>
      </c>
      <c r="D21">
        <f>well_shield_demand_data!V21</f>
        <v>1204.7</v>
      </c>
      <c r="E21" s="4">
        <v>33.042397007481163</v>
      </c>
      <c r="F21">
        <v>125</v>
      </c>
      <c r="G21">
        <v>1</v>
      </c>
      <c r="H21">
        <v>0.25</v>
      </c>
      <c r="I21">
        <f t="shared" si="1"/>
        <v>62644.4</v>
      </c>
      <c r="J21">
        <v>238.27211334942243</v>
      </c>
      <c r="K21">
        <f t="shared" si="2"/>
        <v>0.25</v>
      </c>
      <c r="L21" s="2">
        <f t="shared" si="3"/>
        <v>7914.8215393652436</v>
      </c>
      <c r="M21">
        <f t="shared" si="0"/>
        <v>1204.7</v>
      </c>
      <c r="N21">
        <f t="shared" si="4"/>
        <v>1.2047000000000012</v>
      </c>
      <c r="O21">
        <v>0.23953533206362901</v>
      </c>
      <c r="P21">
        <v>0.373965950186815</v>
      </c>
      <c r="Q21">
        <f t="shared" si="5"/>
        <v>1217.0567313933527</v>
      </c>
      <c r="R21">
        <f t="shared" si="6"/>
        <v>2421.7567313933528</v>
      </c>
    </row>
    <row r="22" spans="1:18" x14ac:dyDescent="0.25">
      <c r="A22">
        <v>21</v>
      </c>
      <c r="B22" s="1" t="s">
        <v>68</v>
      </c>
      <c r="C22" t="s">
        <v>65</v>
      </c>
      <c r="D22">
        <f>well_shield_demand_data!V22</f>
        <v>1208.75</v>
      </c>
      <c r="E22" s="4">
        <v>17.55255267085554</v>
      </c>
      <c r="F22">
        <v>125</v>
      </c>
      <c r="G22">
        <v>1</v>
      </c>
      <c r="H22">
        <v>0.25</v>
      </c>
      <c r="I22">
        <f t="shared" si="1"/>
        <v>62855</v>
      </c>
      <c r="J22">
        <v>126.57325734010408</v>
      </c>
      <c r="K22">
        <f t="shared" si="2"/>
        <v>0.25</v>
      </c>
      <c r="L22" s="2">
        <f t="shared" si="3"/>
        <v>7928.1145299497284</v>
      </c>
      <c r="M22">
        <f t="shared" si="0"/>
        <v>1208.75</v>
      </c>
      <c r="N22">
        <f t="shared" si="4"/>
        <v>1.2087500000000011</v>
      </c>
      <c r="O22">
        <v>0.45167872038997903</v>
      </c>
      <c r="P22">
        <v>-0.10137740594191599</v>
      </c>
      <c r="Q22">
        <f t="shared" si="5"/>
        <v>1206.9705677425698</v>
      </c>
      <c r="R22">
        <f t="shared" si="6"/>
        <v>2415.72056774257</v>
      </c>
    </row>
    <row r="23" spans="1:18" x14ac:dyDescent="0.25">
      <c r="A23">
        <v>22</v>
      </c>
      <c r="B23" t="s">
        <v>68</v>
      </c>
      <c r="C23" t="s">
        <v>65</v>
      </c>
      <c r="D23">
        <f>well_shield_demand_data!V23</f>
        <v>201</v>
      </c>
      <c r="E23" s="4">
        <v>12.409673645990857</v>
      </c>
      <c r="F23">
        <v>125</v>
      </c>
      <c r="G23">
        <v>1</v>
      </c>
      <c r="H23">
        <v>0.25</v>
      </c>
      <c r="I23">
        <f t="shared" si="1"/>
        <v>10452</v>
      </c>
      <c r="J23">
        <v>89.487429284788377</v>
      </c>
      <c r="K23">
        <f t="shared" si="2"/>
        <v>0.25</v>
      </c>
      <c r="L23" s="2">
        <f t="shared" si="3"/>
        <v>3232.9553043616302</v>
      </c>
      <c r="M23">
        <f t="shared" si="0"/>
        <v>201</v>
      </c>
      <c r="N23">
        <f t="shared" si="4"/>
        <v>0.20100000000000018</v>
      </c>
      <c r="O23">
        <v>0.26051896259222701</v>
      </c>
      <c r="P23">
        <v>0.31646850037771701</v>
      </c>
      <c r="Q23">
        <f t="shared" si="5"/>
        <v>204.92727080892359</v>
      </c>
      <c r="R23">
        <f t="shared" si="6"/>
        <v>405.92727080892359</v>
      </c>
    </row>
    <row r="24" spans="1:18" x14ac:dyDescent="0.25">
      <c r="A24">
        <v>23</v>
      </c>
      <c r="B24" s="1" t="s">
        <v>68</v>
      </c>
      <c r="C24" t="s">
        <v>65</v>
      </c>
      <c r="D24">
        <f>well_shield_demand_data!V24</f>
        <v>1202.5999999999999</v>
      </c>
      <c r="E24" s="4">
        <v>20.045737176451464</v>
      </c>
      <c r="F24">
        <v>125</v>
      </c>
      <c r="G24">
        <v>1</v>
      </c>
      <c r="H24">
        <v>0.25</v>
      </c>
      <c r="I24">
        <f t="shared" si="1"/>
        <v>62535.199999999997</v>
      </c>
      <c r="J24">
        <v>144.55186648834095</v>
      </c>
      <c r="K24">
        <f t="shared" si="2"/>
        <v>0.25</v>
      </c>
      <c r="L24" s="2">
        <f t="shared" si="3"/>
        <v>7907.9200805268638</v>
      </c>
      <c r="M24">
        <f t="shared" si="0"/>
        <v>1202.5999999999999</v>
      </c>
      <c r="N24">
        <f t="shared" si="4"/>
        <v>1.202600000000001</v>
      </c>
      <c r="O24">
        <v>0.39449385227980699</v>
      </c>
      <c r="P24">
        <v>8.9292697270911894E-3</v>
      </c>
      <c r="Q24">
        <f t="shared" si="5"/>
        <v>1202.7789937941268</v>
      </c>
      <c r="R24">
        <f t="shared" si="6"/>
        <v>2405.3789937941265</v>
      </c>
    </row>
    <row r="25" spans="1:18" x14ac:dyDescent="0.25">
      <c r="A25">
        <v>24</v>
      </c>
      <c r="B25" t="s">
        <v>68</v>
      </c>
      <c r="C25" t="s">
        <v>65</v>
      </c>
      <c r="D25">
        <f>well_shield_demand_data!V25</f>
        <v>196.4</v>
      </c>
      <c r="E25" s="4">
        <v>10.449880382090505</v>
      </c>
      <c r="F25">
        <v>125</v>
      </c>
      <c r="G25">
        <v>1</v>
      </c>
      <c r="H25">
        <v>0.25</v>
      </c>
      <c r="I25">
        <f t="shared" si="1"/>
        <v>10212.800000000001</v>
      </c>
      <c r="J25">
        <v>75.355159080185075</v>
      </c>
      <c r="K25">
        <f t="shared" si="2"/>
        <v>0.25</v>
      </c>
      <c r="L25" s="2">
        <f t="shared" si="3"/>
        <v>3195.7471739798193</v>
      </c>
      <c r="M25">
        <f t="shared" si="0"/>
        <v>196.4</v>
      </c>
      <c r="N25">
        <f t="shared" si="4"/>
        <v>0.19640000000000019</v>
      </c>
      <c r="O25">
        <v>0.30581662728473402</v>
      </c>
      <c r="P25">
        <v>0.20256572802591299</v>
      </c>
      <c r="Q25">
        <f t="shared" si="5"/>
        <v>198.51678762738189</v>
      </c>
      <c r="R25">
        <f t="shared" si="6"/>
        <v>394.91678762738189</v>
      </c>
    </row>
    <row r="26" spans="1:18" x14ac:dyDescent="0.25">
      <c r="A26">
        <v>25</v>
      </c>
      <c r="B26" s="1" t="s">
        <v>68</v>
      </c>
      <c r="C26" t="s">
        <v>65</v>
      </c>
      <c r="D26">
        <f>well_shield_demand_data!V26</f>
        <v>1194.05</v>
      </c>
      <c r="E26" s="4">
        <v>26.510127161242796</v>
      </c>
      <c r="F26">
        <v>125</v>
      </c>
      <c r="G26">
        <v>1</v>
      </c>
      <c r="H26">
        <v>0.25</v>
      </c>
      <c r="I26">
        <f t="shared" si="1"/>
        <v>62090.6</v>
      </c>
      <c r="J26">
        <v>191.167245597863</v>
      </c>
      <c r="K26">
        <f t="shared" si="2"/>
        <v>0.25</v>
      </c>
      <c r="L26" s="2">
        <f t="shared" si="3"/>
        <v>7879.7588795597039</v>
      </c>
      <c r="M26">
        <f t="shared" si="0"/>
        <v>1194.05</v>
      </c>
      <c r="N26">
        <f t="shared" si="4"/>
        <v>1.1940500000000009</v>
      </c>
      <c r="O26">
        <v>0.29723580093119101</v>
      </c>
      <c r="P26">
        <v>0.223208005784092</v>
      </c>
      <c r="Q26">
        <f t="shared" si="5"/>
        <v>1199.9672726167437</v>
      </c>
      <c r="R26">
        <f t="shared" si="6"/>
        <v>2394.0172726167439</v>
      </c>
    </row>
    <row r="27" spans="1:18" x14ac:dyDescent="0.25">
      <c r="A27">
        <v>26</v>
      </c>
      <c r="B27" t="s">
        <v>68</v>
      </c>
      <c r="C27" t="s">
        <v>65</v>
      </c>
      <c r="D27">
        <f>well_shield_demand_data!V27</f>
        <v>402</v>
      </c>
      <c r="E27" s="4">
        <v>19.934101962532235</v>
      </c>
      <c r="F27">
        <v>125</v>
      </c>
      <c r="G27">
        <v>1</v>
      </c>
      <c r="H27">
        <v>0.25</v>
      </c>
      <c r="I27">
        <f t="shared" si="1"/>
        <v>20904</v>
      </c>
      <c r="J27">
        <v>143.74685351247462</v>
      </c>
      <c r="K27">
        <f t="shared" si="2"/>
        <v>0.25</v>
      </c>
      <c r="L27" s="2">
        <f t="shared" si="3"/>
        <v>4572.0892379742545</v>
      </c>
      <c r="M27">
        <f t="shared" si="0"/>
        <v>402</v>
      </c>
      <c r="N27">
        <f t="shared" si="4"/>
        <v>0.40200000000000036</v>
      </c>
      <c r="O27">
        <v>0.229360181189394</v>
      </c>
      <c r="P27">
        <v>0.40314133541705699</v>
      </c>
      <c r="Q27">
        <f t="shared" si="5"/>
        <v>410.03626048551502</v>
      </c>
      <c r="R27">
        <f t="shared" si="6"/>
        <v>812.03626048551496</v>
      </c>
    </row>
    <row r="28" spans="1:18" x14ac:dyDescent="0.25">
      <c r="A28">
        <v>27</v>
      </c>
      <c r="B28" s="1" t="s">
        <v>68</v>
      </c>
      <c r="C28" t="s">
        <v>65</v>
      </c>
      <c r="D28">
        <f>well_shield_demand_data!V28</f>
        <v>199.85</v>
      </c>
      <c r="E28" s="4">
        <v>10.353107847659231</v>
      </c>
      <c r="F28">
        <v>125</v>
      </c>
      <c r="G28">
        <v>1</v>
      </c>
      <c r="H28">
        <v>0.25</v>
      </c>
      <c r="I28">
        <f t="shared" si="1"/>
        <v>10392.199999999999</v>
      </c>
      <c r="J28">
        <v>74.657322410287946</v>
      </c>
      <c r="K28">
        <f t="shared" si="2"/>
        <v>0.25</v>
      </c>
      <c r="L28" s="2">
        <f t="shared" si="3"/>
        <v>3223.6935338211042</v>
      </c>
      <c r="M28">
        <f t="shared" si="0"/>
        <v>199.85</v>
      </c>
      <c r="N28">
        <f t="shared" si="4"/>
        <v>0.19985000000000017</v>
      </c>
      <c r="O28">
        <v>0.31137447626897502</v>
      </c>
      <c r="P28">
        <v>0.189404934869149</v>
      </c>
      <c r="Q28">
        <f t="shared" si="5"/>
        <v>201.81092971757917</v>
      </c>
      <c r="R28">
        <f t="shared" si="6"/>
        <v>401.66092971757917</v>
      </c>
    </row>
    <row r="29" spans="1:18" x14ac:dyDescent="0.25">
      <c r="A29">
        <v>28</v>
      </c>
      <c r="B29" t="s">
        <v>68</v>
      </c>
      <c r="C29" t="s">
        <v>65</v>
      </c>
      <c r="D29">
        <f>well_shield_demand_data!V29</f>
        <v>403.8</v>
      </c>
      <c r="E29" s="4">
        <v>14.36955846664454</v>
      </c>
      <c r="F29">
        <v>125</v>
      </c>
      <c r="G29">
        <v>1</v>
      </c>
      <c r="H29">
        <v>0.25</v>
      </c>
      <c r="I29">
        <f t="shared" si="1"/>
        <v>20997.600000000002</v>
      </c>
      <c r="J29">
        <v>103.62035971452917</v>
      </c>
      <c r="K29">
        <f t="shared" si="2"/>
        <v>0.25</v>
      </c>
      <c r="L29" s="2">
        <f t="shared" si="3"/>
        <v>4582.3138260053738</v>
      </c>
      <c r="M29">
        <f t="shared" si="0"/>
        <v>403.8</v>
      </c>
      <c r="N29">
        <f t="shared" si="4"/>
        <v>0.40380000000000038</v>
      </c>
      <c r="O29">
        <v>0.31889037068481402</v>
      </c>
      <c r="P29">
        <v>0.171886165320177</v>
      </c>
      <c r="Q29">
        <f t="shared" si="5"/>
        <v>406.26992830217563</v>
      </c>
      <c r="R29">
        <f t="shared" si="6"/>
        <v>810.06992830217564</v>
      </c>
    </row>
    <row r="30" spans="1:18" x14ac:dyDescent="0.25">
      <c r="A30">
        <v>29</v>
      </c>
      <c r="B30" s="1" t="s">
        <v>68</v>
      </c>
      <c r="C30" t="s">
        <v>65</v>
      </c>
      <c r="D30">
        <f>well_shield_demand_data!V30</f>
        <v>399.6</v>
      </c>
      <c r="E30" s="4">
        <v>17.875004600661903</v>
      </c>
      <c r="F30">
        <v>125</v>
      </c>
      <c r="G30">
        <v>1</v>
      </c>
      <c r="H30">
        <v>0.25</v>
      </c>
      <c r="I30">
        <f t="shared" si="1"/>
        <v>20779.2</v>
      </c>
      <c r="J30">
        <v>128.8984912736824</v>
      </c>
      <c r="K30">
        <f t="shared" si="2"/>
        <v>0.25</v>
      </c>
      <c r="L30" s="2">
        <f t="shared" si="3"/>
        <v>4558.4207791734189</v>
      </c>
      <c r="M30">
        <f t="shared" si="0"/>
        <v>399.6</v>
      </c>
      <c r="N30">
        <f t="shared" si="4"/>
        <v>0.3996000000000004</v>
      </c>
      <c r="O30">
        <v>0.25501648145056299</v>
      </c>
      <c r="P30">
        <v>0.33122346775509398</v>
      </c>
      <c r="Q30">
        <f t="shared" si="5"/>
        <v>405.52062100996955</v>
      </c>
      <c r="R30">
        <f t="shared" si="6"/>
        <v>805.12062100996957</v>
      </c>
    </row>
    <row r="31" spans="1:18" x14ac:dyDescent="0.25">
      <c r="A31">
        <v>30</v>
      </c>
      <c r="B31" t="s">
        <v>68</v>
      </c>
      <c r="C31" t="s">
        <v>65</v>
      </c>
      <c r="D31">
        <f>well_shield_demand_data!V31</f>
        <v>403.1</v>
      </c>
      <c r="E31" s="4">
        <v>17.292833928051177</v>
      </c>
      <c r="F31">
        <v>125</v>
      </c>
      <c r="G31">
        <v>1</v>
      </c>
      <c r="H31">
        <v>0.25</v>
      </c>
      <c r="I31">
        <f t="shared" si="1"/>
        <v>20961.2</v>
      </c>
      <c r="J31">
        <v>124.70039885134373</v>
      </c>
      <c r="K31">
        <f t="shared" si="2"/>
        <v>0.25</v>
      </c>
      <c r="L31" s="2">
        <f t="shared" si="3"/>
        <v>4578.3403106365959</v>
      </c>
      <c r="M31">
        <f t="shared" si="0"/>
        <v>403.1</v>
      </c>
      <c r="N31">
        <f t="shared" si="4"/>
        <v>0.4031000000000004</v>
      </c>
      <c r="O31">
        <v>0.26475361584372498</v>
      </c>
      <c r="P31">
        <v>0.30524575506317903</v>
      </c>
      <c r="Q31">
        <f t="shared" si="5"/>
        <v>408.37856414955019</v>
      </c>
      <c r="R31">
        <f t="shared" si="6"/>
        <v>811.47856414955027</v>
      </c>
    </row>
  </sheetData>
  <autoFilter ref="A1:D31" xr:uid="{00000000-0009-0000-0000-000001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topLeftCell="L1" workbookViewId="0">
      <selection activeCell="U1" sqref="U1"/>
    </sheetView>
  </sheetViews>
  <sheetFormatPr defaultRowHeight="15" x14ac:dyDescent="0.25"/>
  <cols>
    <col min="1" max="1" width="13.140625" customWidth="1"/>
    <col min="2" max="2" width="9.5703125" customWidth="1"/>
    <col min="3" max="3" width="12.5703125" customWidth="1"/>
    <col min="4" max="4" width="28.5703125" customWidth="1"/>
    <col min="5" max="5" width="27.85546875" style="4" customWidth="1"/>
    <col min="6" max="6" width="14.5703125" customWidth="1"/>
    <col min="7" max="7" width="14.7109375" customWidth="1"/>
    <col min="8" max="8" width="23.42578125" customWidth="1"/>
    <col min="9" max="9" width="27" customWidth="1"/>
    <col min="10" max="10" width="16.42578125" customWidth="1"/>
    <col min="11" max="11" width="23.28515625" customWidth="1"/>
    <col min="12" max="12" width="11.7109375" style="2" customWidth="1"/>
    <col min="13" max="13" width="15.7109375" customWidth="1"/>
    <col min="14" max="14" width="13.28515625" customWidth="1"/>
    <col min="16" max="16" width="16" customWidth="1"/>
    <col min="17" max="17" width="17.5703125" customWidth="1"/>
    <col min="18" max="18" width="12.7109375" customWidth="1"/>
  </cols>
  <sheetData>
    <row r="1" spans="1:20" x14ac:dyDescent="0.25">
      <c r="A1" t="s">
        <v>61</v>
      </c>
      <c r="B1" t="s">
        <v>62</v>
      </c>
      <c r="C1" t="s">
        <v>63</v>
      </c>
      <c r="D1" t="s">
        <v>79</v>
      </c>
      <c r="E1" s="4" t="s">
        <v>80</v>
      </c>
      <c r="F1" t="s">
        <v>97</v>
      </c>
      <c r="G1" t="s">
        <v>96</v>
      </c>
      <c r="H1" t="s">
        <v>69</v>
      </c>
      <c r="I1" t="s">
        <v>95</v>
      </c>
      <c r="J1" t="s">
        <v>100</v>
      </c>
      <c r="K1" t="s">
        <v>98</v>
      </c>
      <c r="L1" s="2" t="s">
        <v>93</v>
      </c>
      <c r="M1" t="s">
        <v>103</v>
      </c>
      <c r="N1" t="s">
        <v>104</v>
      </c>
      <c r="O1" t="s">
        <v>105</v>
      </c>
      <c r="P1" t="s">
        <v>106</v>
      </c>
      <c r="Q1" t="s">
        <v>109</v>
      </c>
      <c r="R1" t="s">
        <v>110</v>
      </c>
      <c r="S1" t="s">
        <v>111</v>
      </c>
      <c r="T1" t="s">
        <v>112</v>
      </c>
    </row>
    <row r="2" spans="1:20" x14ac:dyDescent="0.25">
      <c r="A2">
        <v>1</v>
      </c>
      <c r="B2" s="1" t="s">
        <v>68</v>
      </c>
      <c r="C2" t="s">
        <v>65</v>
      </c>
      <c r="D2">
        <f>well_shield_demand_data!V2</f>
        <v>396.2</v>
      </c>
      <c r="E2" s="4">
        <v>12.462997865259936</v>
      </c>
      <c r="F2">
        <v>125</v>
      </c>
      <c r="G2">
        <v>1</v>
      </c>
      <c r="H2">
        <v>0.25</v>
      </c>
      <c r="I2">
        <f>D2*52</f>
        <v>20602.399999999998</v>
      </c>
      <c r="J2">
        <v>89.871955698385875</v>
      </c>
      <c r="K2">
        <f>H2*G2</f>
        <v>0.25</v>
      </c>
      <c r="L2" s="2">
        <f>SQRT(2*(F2*I2)/K2)</f>
        <v>4538.9866710533524</v>
      </c>
      <c r="M2">
        <f>L2*0.001</f>
        <v>4.5389866710533529</v>
      </c>
      <c r="N2">
        <v>0.36419701900000001</v>
      </c>
      <c r="O2">
        <v>7.1530802000000004E-2</v>
      </c>
      <c r="P2">
        <v>397.09148820000001</v>
      </c>
      <c r="Q2">
        <f>(P2-D2)+(L2)/2</f>
        <v>2270.3848237266761</v>
      </c>
      <c r="R2">
        <f>(F2*D2)/L2</f>
        <v>10.911025651570561</v>
      </c>
      <c r="S2">
        <f>G2*D2</f>
        <v>396.2</v>
      </c>
      <c r="T2">
        <f>K2*Q2</f>
        <v>567.59620593166903</v>
      </c>
    </row>
    <row r="3" spans="1:20" x14ac:dyDescent="0.25">
      <c r="A3">
        <v>2</v>
      </c>
      <c r="B3" t="s">
        <v>68</v>
      </c>
      <c r="C3" t="s">
        <v>65</v>
      </c>
      <c r="D3">
        <f>well_shield_demand_data!V3</f>
        <v>200.45</v>
      </c>
      <c r="E3" s="4">
        <v>12.563418073287639</v>
      </c>
      <c r="F3">
        <v>125</v>
      </c>
      <c r="G3">
        <v>1</v>
      </c>
      <c r="H3">
        <v>0.25</v>
      </c>
      <c r="I3">
        <f t="shared" ref="I3:I31" si="0">D3*52</f>
        <v>10423.4</v>
      </c>
      <c r="J3">
        <v>90.596096116659169</v>
      </c>
      <c r="K3">
        <f t="shared" ref="K3:K31" si="1">H3*G3</f>
        <v>0.25</v>
      </c>
      <c r="L3" s="2">
        <f t="shared" ref="L3:L31" si="2">SQRT(2*(F3*I3)/K3)</f>
        <v>3228.5290768397922</v>
      </c>
      <c r="M3">
        <f t="shared" ref="M3:M31" si="3">L3*0.001</f>
        <v>3.2285290768397923</v>
      </c>
      <c r="N3">
        <v>0.256978559</v>
      </c>
      <c r="O3">
        <v>0.32593817899999999</v>
      </c>
      <c r="P3">
        <v>204.54489760000001</v>
      </c>
      <c r="Q3">
        <f t="shared" ref="Q3:Q31" si="4">(P3-D3)+(L3)/2</f>
        <v>1618.3594360198961</v>
      </c>
      <c r="R3">
        <f t="shared" ref="R3:R31" si="5">(F3*D3)/L3</f>
        <v>7.7608872039418078</v>
      </c>
      <c r="S3">
        <f t="shared" ref="S3:S31" si="6">G3*D3</f>
        <v>200.45</v>
      </c>
      <c r="T3">
        <f t="shared" ref="T3:T31" si="7">K3*Q3</f>
        <v>404.58985900497402</v>
      </c>
    </row>
    <row r="4" spans="1:20" x14ac:dyDescent="0.25">
      <c r="A4">
        <v>3</v>
      </c>
      <c r="B4" s="1" t="s">
        <v>68</v>
      </c>
      <c r="C4" t="s">
        <v>65</v>
      </c>
      <c r="D4">
        <f>well_shield_demand_data!V4</f>
        <v>200.95</v>
      </c>
      <c r="E4" s="4">
        <v>9.949742128369591</v>
      </c>
      <c r="F4">
        <v>125</v>
      </c>
      <c r="G4">
        <v>1</v>
      </c>
      <c r="H4">
        <v>0.25</v>
      </c>
      <c r="I4">
        <f t="shared" si="0"/>
        <v>10449.4</v>
      </c>
      <c r="J4">
        <v>71.748610842961526</v>
      </c>
      <c r="K4">
        <f t="shared" si="1"/>
        <v>0.25</v>
      </c>
      <c r="L4" s="2">
        <f t="shared" si="2"/>
        <v>3232.5531704830473</v>
      </c>
      <c r="M4">
        <f t="shared" si="3"/>
        <v>3.2325531704830475</v>
      </c>
      <c r="N4">
        <v>0.32488813599999999</v>
      </c>
      <c r="O4">
        <v>0.15803498699999999</v>
      </c>
      <c r="P4">
        <v>202.52240739999999</v>
      </c>
      <c r="Q4">
        <f t="shared" si="4"/>
        <v>1617.8489926415236</v>
      </c>
      <c r="R4">
        <f t="shared" si="5"/>
        <v>7.7705605059688629</v>
      </c>
      <c r="S4">
        <f t="shared" si="6"/>
        <v>200.95</v>
      </c>
      <c r="T4">
        <f t="shared" si="7"/>
        <v>404.46224816038091</v>
      </c>
    </row>
    <row r="5" spans="1:20" x14ac:dyDescent="0.25">
      <c r="A5">
        <v>4</v>
      </c>
      <c r="B5" t="s">
        <v>68</v>
      </c>
      <c r="C5" t="s">
        <v>65</v>
      </c>
      <c r="D5">
        <f>well_shield_demand_data!V5</f>
        <v>399.15</v>
      </c>
      <c r="E5" s="4">
        <v>14.654889609740641</v>
      </c>
      <c r="F5">
        <v>125</v>
      </c>
      <c r="G5">
        <v>1</v>
      </c>
      <c r="H5">
        <v>0.25</v>
      </c>
      <c r="I5">
        <f t="shared" si="0"/>
        <v>20755.8</v>
      </c>
      <c r="J5">
        <v>105.67791184836867</v>
      </c>
      <c r="K5">
        <f t="shared" si="1"/>
        <v>0.25</v>
      </c>
      <c r="L5" s="2">
        <f t="shared" si="2"/>
        <v>4555.8533777987195</v>
      </c>
      <c r="M5">
        <f t="shared" si="3"/>
        <v>4.5558533777987194</v>
      </c>
      <c r="N5">
        <v>0.31087599399999999</v>
      </c>
      <c r="O5">
        <v>0.190578795</v>
      </c>
      <c r="P5">
        <v>401.94291120000003</v>
      </c>
      <c r="Q5">
        <f t="shared" si="4"/>
        <v>2280.7196000993599</v>
      </c>
      <c r="R5">
        <f t="shared" si="5"/>
        <v>10.951570619708459</v>
      </c>
      <c r="S5">
        <f t="shared" si="6"/>
        <v>399.15</v>
      </c>
      <c r="T5">
        <f t="shared" si="7"/>
        <v>570.17990002483998</v>
      </c>
    </row>
    <row r="6" spans="1:20" x14ac:dyDescent="0.25">
      <c r="A6">
        <v>5</v>
      </c>
      <c r="B6" s="1" t="s">
        <v>68</v>
      </c>
      <c r="C6" t="s">
        <v>65</v>
      </c>
      <c r="D6">
        <f>well_shield_demand_data!V6</f>
        <v>1197.25</v>
      </c>
      <c r="E6" s="4">
        <v>25.285475339765608</v>
      </c>
      <c r="F6">
        <v>125</v>
      </c>
      <c r="G6">
        <v>1</v>
      </c>
      <c r="H6">
        <v>0.25</v>
      </c>
      <c r="I6">
        <f t="shared" si="0"/>
        <v>62257</v>
      </c>
      <c r="J6">
        <v>182.33615572401027</v>
      </c>
      <c r="K6">
        <f t="shared" si="1"/>
        <v>0.25</v>
      </c>
      <c r="L6" s="2">
        <f t="shared" si="2"/>
        <v>7890.3105135349397</v>
      </c>
      <c r="M6">
        <f t="shared" si="3"/>
        <v>7.8903105135349394</v>
      </c>
      <c r="N6">
        <v>0.31204912699999998</v>
      </c>
      <c r="O6">
        <v>0.187819653</v>
      </c>
      <c r="P6">
        <v>1201.9991090000001</v>
      </c>
      <c r="Q6">
        <f t="shared" si="4"/>
        <v>3949.9043657674702</v>
      </c>
      <c r="R6">
        <f t="shared" si="5"/>
        <v>18.967092580612835</v>
      </c>
      <c r="S6">
        <f t="shared" si="6"/>
        <v>1197.25</v>
      </c>
      <c r="T6">
        <f t="shared" si="7"/>
        <v>987.47609144186754</v>
      </c>
    </row>
    <row r="7" spans="1:20" x14ac:dyDescent="0.25">
      <c r="A7">
        <v>6</v>
      </c>
      <c r="B7" t="s">
        <v>68</v>
      </c>
      <c r="C7" t="s">
        <v>65</v>
      </c>
      <c r="D7">
        <f>well_shield_demand_data!V7</f>
        <v>1194.6500000000001</v>
      </c>
      <c r="E7" s="4">
        <v>21.428645363280971</v>
      </c>
      <c r="F7">
        <v>125</v>
      </c>
      <c r="G7">
        <v>1</v>
      </c>
      <c r="H7">
        <v>0.25</v>
      </c>
      <c r="I7">
        <f t="shared" si="0"/>
        <v>62121.8</v>
      </c>
      <c r="J7">
        <v>154.5241592420864</v>
      </c>
      <c r="K7">
        <f t="shared" si="1"/>
        <v>0.25</v>
      </c>
      <c r="L7" s="2">
        <f t="shared" si="2"/>
        <v>7881.7383869296245</v>
      </c>
      <c r="M7">
        <f t="shared" si="3"/>
        <v>7.8817383869296247</v>
      </c>
      <c r="N7">
        <v>0.36781318899999998</v>
      </c>
      <c r="O7">
        <v>6.3885821999999995E-2</v>
      </c>
      <c r="P7">
        <v>1196.0189869999999</v>
      </c>
      <c r="Q7">
        <f t="shared" si="4"/>
        <v>3942.2381804648121</v>
      </c>
      <c r="R7">
        <f t="shared" si="5"/>
        <v>18.946486507042366</v>
      </c>
      <c r="S7">
        <f t="shared" si="6"/>
        <v>1194.6500000000001</v>
      </c>
      <c r="T7">
        <f t="shared" si="7"/>
        <v>985.55954511620303</v>
      </c>
    </row>
    <row r="8" spans="1:20" x14ac:dyDescent="0.25">
      <c r="A8">
        <v>7</v>
      </c>
      <c r="B8" s="1" t="s">
        <v>68</v>
      </c>
      <c r="C8" t="s">
        <v>65</v>
      </c>
      <c r="D8">
        <f>well_shield_demand_data!V8</f>
        <v>399</v>
      </c>
      <c r="E8" s="4">
        <v>13.510230042063446</v>
      </c>
      <c r="F8">
        <v>125</v>
      </c>
      <c r="G8">
        <v>1</v>
      </c>
      <c r="H8">
        <v>0.25</v>
      </c>
      <c r="I8">
        <f t="shared" si="0"/>
        <v>20748</v>
      </c>
      <c r="J8">
        <v>97.423654319947516</v>
      </c>
      <c r="K8">
        <f t="shared" si="1"/>
        <v>0.25</v>
      </c>
      <c r="L8" s="2">
        <f t="shared" si="2"/>
        <v>4554.9972557620713</v>
      </c>
      <c r="M8">
        <f t="shared" si="3"/>
        <v>4.5549972557620713</v>
      </c>
      <c r="N8">
        <v>0.33715171700000002</v>
      </c>
      <c r="O8">
        <v>0.130344864</v>
      </c>
      <c r="P8">
        <v>400.76098910000002</v>
      </c>
      <c r="Q8">
        <f t="shared" si="4"/>
        <v>2279.2596169810358</v>
      </c>
      <c r="R8">
        <f t="shared" si="5"/>
        <v>10.94951263404344</v>
      </c>
      <c r="S8">
        <f t="shared" si="6"/>
        <v>399</v>
      </c>
      <c r="T8">
        <f t="shared" si="7"/>
        <v>569.81490424525896</v>
      </c>
    </row>
    <row r="9" spans="1:20" x14ac:dyDescent="0.25">
      <c r="A9">
        <v>8</v>
      </c>
      <c r="B9" t="s">
        <v>68</v>
      </c>
      <c r="C9" t="s">
        <v>65</v>
      </c>
      <c r="D9">
        <f>well_shield_demand_data!V9</f>
        <v>396.65</v>
      </c>
      <c r="E9" s="4">
        <v>16.464555230778888</v>
      </c>
      <c r="F9">
        <v>125</v>
      </c>
      <c r="G9">
        <v>1</v>
      </c>
      <c r="H9">
        <v>0.25</v>
      </c>
      <c r="I9">
        <f t="shared" si="0"/>
        <v>20625.8</v>
      </c>
      <c r="J9">
        <v>118.72759622456422</v>
      </c>
      <c r="K9">
        <f t="shared" si="1"/>
        <v>0.25</v>
      </c>
      <c r="L9" s="2">
        <f t="shared" si="2"/>
        <v>4541.5636073933829</v>
      </c>
      <c r="M9">
        <f t="shared" si="3"/>
        <v>4.5415636073933827</v>
      </c>
      <c r="N9">
        <v>0.27583882700000001</v>
      </c>
      <c r="O9">
        <v>0.27653132000000002</v>
      </c>
      <c r="P9">
        <v>401.20296519999999</v>
      </c>
      <c r="Q9">
        <f t="shared" si="4"/>
        <v>2275.3347688966915</v>
      </c>
      <c r="R9">
        <f t="shared" si="5"/>
        <v>10.917220210080249</v>
      </c>
      <c r="S9">
        <f t="shared" si="6"/>
        <v>396.65</v>
      </c>
      <c r="T9">
        <f t="shared" si="7"/>
        <v>568.83369222417286</v>
      </c>
    </row>
    <row r="10" spans="1:20" x14ac:dyDescent="0.25">
      <c r="A10">
        <v>9</v>
      </c>
      <c r="B10" s="1" t="s">
        <v>68</v>
      </c>
      <c r="C10" t="s">
        <v>65</v>
      </c>
      <c r="D10">
        <f>well_shield_demand_data!V10</f>
        <v>197.7</v>
      </c>
      <c r="E10" s="4">
        <v>11.854823579676889</v>
      </c>
      <c r="F10">
        <v>125</v>
      </c>
      <c r="G10">
        <v>1</v>
      </c>
      <c r="H10">
        <v>0.25</v>
      </c>
      <c r="I10">
        <f t="shared" si="0"/>
        <v>10280.4</v>
      </c>
      <c r="J10">
        <v>85.486348556209165</v>
      </c>
      <c r="K10">
        <f t="shared" si="1"/>
        <v>0.25</v>
      </c>
      <c r="L10" s="2">
        <f t="shared" si="2"/>
        <v>3206.3062860556538</v>
      </c>
      <c r="M10">
        <f t="shared" si="3"/>
        <v>3.2063062860556539</v>
      </c>
      <c r="N10">
        <v>0.27046427699999998</v>
      </c>
      <c r="O10">
        <v>0.29037737899999999</v>
      </c>
      <c r="P10">
        <v>201.14237259999999</v>
      </c>
      <c r="Q10">
        <f t="shared" si="4"/>
        <v>1606.5955156278269</v>
      </c>
      <c r="R10">
        <f t="shared" si="5"/>
        <v>7.707467033787629</v>
      </c>
      <c r="S10">
        <f t="shared" si="6"/>
        <v>197.7</v>
      </c>
      <c r="T10">
        <f t="shared" si="7"/>
        <v>401.64887890695672</v>
      </c>
    </row>
    <row r="11" spans="1:20" x14ac:dyDescent="0.25">
      <c r="A11">
        <v>10</v>
      </c>
      <c r="B11" t="s">
        <v>68</v>
      </c>
      <c r="C11" t="s">
        <v>65</v>
      </c>
      <c r="D11">
        <f>well_shield_demand_data!V11</f>
        <v>400.2</v>
      </c>
      <c r="E11" s="4">
        <v>15.982226970837589</v>
      </c>
      <c r="F11">
        <v>125</v>
      </c>
      <c r="G11">
        <v>1</v>
      </c>
      <c r="H11">
        <v>0.25</v>
      </c>
      <c r="I11">
        <f t="shared" si="0"/>
        <v>20810.399999999998</v>
      </c>
      <c r="J11">
        <v>115.24947767891688</v>
      </c>
      <c r="K11">
        <f t="shared" si="1"/>
        <v>0.25</v>
      </c>
      <c r="L11" s="2">
        <f t="shared" si="2"/>
        <v>4561.8417333353418</v>
      </c>
      <c r="M11">
        <f t="shared" si="3"/>
        <v>4.561841733335342</v>
      </c>
      <c r="N11">
        <v>0.28543216999999999</v>
      </c>
      <c r="O11">
        <v>0.25228145699999999</v>
      </c>
      <c r="P11">
        <v>404.23201949999998</v>
      </c>
      <c r="Q11">
        <f t="shared" si="4"/>
        <v>2284.9528861676708</v>
      </c>
      <c r="R11">
        <f t="shared" si="5"/>
        <v>10.965965705133035</v>
      </c>
      <c r="S11">
        <f t="shared" si="6"/>
        <v>400.2</v>
      </c>
      <c r="T11">
        <f t="shared" si="7"/>
        <v>571.23822154191771</v>
      </c>
    </row>
    <row r="12" spans="1:20" x14ac:dyDescent="0.25">
      <c r="A12">
        <v>11</v>
      </c>
      <c r="B12" s="1" t="s">
        <v>68</v>
      </c>
      <c r="C12" t="s">
        <v>65</v>
      </c>
      <c r="D12">
        <f>well_shield_demand_data!V12</f>
        <v>1201.05</v>
      </c>
      <c r="E12" s="4">
        <v>33.845585889603484</v>
      </c>
      <c r="F12">
        <v>125</v>
      </c>
      <c r="G12">
        <v>1</v>
      </c>
      <c r="H12">
        <v>0.25</v>
      </c>
      <c r="I12">
        <f t="shared" si="0"/>
        <v>62454.6</v>
      </c>
      <c r="J12">
        <v>244.06399074617167</v>
      </c>
      <c r="K12">
        <f t="shared" si="1"/>
        <v>0.25</v>
      </c>
      <c r="L12" s="2">
        <f t="shared" si="2"/>
        <v>7902.8222806792255</v>
      </c>
      <c r="M12">
        <f t="shared" si="3"/>
        <v>7.9028222806792261</v>
      </c>
      <c r="N12">
        <v>0.233496395</v>
      </c>
      <c r="O12">
        <v>0.39117165100000001</v>
      </c>
      <c r="P12">
        <v>1214.289434</v>
      </c>
      <c r="Q12">
        <f t="shared" si="4"/>
        <v>3964.6505743396128</v>
      </c>
      <c r="R12">
        <f t="shared" si="5"/>
        <v>18.997168943940448</v>
      </c>
      <c r="S12">
        <f t="shared" si="6"/>
        <v>1201.05</v>
      </c>
      <c r="T12">
        <f t="shared" si="7"/>
        <v>991.16264358490321</v>
      </c>
    </row>
    <row r="13" spans="1:20" x14ac:dyDescent="0.25">
      <c r="A13">
        <v>12</v>
      </c>
      <c r="B13" t="s">
        <v>68</v>
      </c>
      <c r="C13" t="s">
        <v>65</v>
      </c>
      <c r="D13">
        <f>well_shield_demand_data!V13</f>
        <v>1195.8</v>
      </c>
      <c r="E13" s="4">
        <v>30.727323688415034</v>
      </c>
      <c r="F13">
        <v>125</v>
      </c>
      <c r="G13">
        <v>1</v>
      </c>
      <c r="H13">
        <v>0.25</v>
      </c>
      <c r="I13">
        <f t="shared" si="0"/>
        <v>62181.599999999999</v>
      </c>
      <c r="J13">
        <v>221.57788223271933</v>
      </c>
      <c r="K13">
        <f t="shared" si="1"/>
        <v>0.25</v>
      </c>
      <c r="L13" s="2">
        <f t="shared" si="2"/>
        <v>7885.5310537718387</v>
      </c>
      <c r="M13">
        <f t="shared" si="3"/>
        <v>7.8855310537718388</v>
      </c>
      <c r="N13">
        <v>0.25662928299999999</v>
      </c>
      <c r="O13">
        <v>0.326876952</v>
      </c>
      <c r="P13">
        <v>1205.8440539999999</v>
      </c>
      <c r="Q13">
        <f t="shared" si="4"/>
        <v>3952.8095808859193</v>
      </c>
      <c r="R13">
        <f t="shared" si="5"/>
        <v>18.955603494643842</v>
      </c>
      <c r="S13">
        <f t="shared" si="6"/>
        <v>1195.8</v>
      </c>
      <c r="T13">
        <f t="shared" si="7"/>
        <v>988.20239522147983</v>
      </c>
    </row>
    <row r="14" spans="1:20" x14ac:dyDescent="0.25">
      <c r="A14">
        <v>13</v>
      </c>
      <c r="B14" s="1" t="s">
        <v>68</v>
      </c>
      <c r="C14" t="s">
        <v>65</v>
      </c>
      <c r="D14">
        <f>well_shield_demand_data!V14</f>
        <v>398.95</v>
      </c>
      <c r="E14" s="4">
        <v>14.712955265057355</v>
      </c>
      <c r="F14">
        <v>125</v>
      </c>
      <c r="G14">
        <v>1</v>
      </c>
      <c r="H14">
        <v>0.25</v>
      </c>
      <c r="I14">
        <f t="shared" si="0"/>
        <v>20745.399999999998</v>
      </c>
      <c r="J14">
        <v>106.09662924354431</v>
      </c>
      <c r="K14">
        <f t="shared" si="1"/>
        <v>0.25</v>
      </c>
      <c r="L14" s="2">
        <f t="shared" si="2"/>
        <v>4554.7118459898202</v>
      </c>
      <c r="M14">
        <f t="shared" si="3"/>
        <v>4.5547118459898206</v>
      </c>
      <c r="N14">
        <v>0.30957151500000002</v>
      </c>
      <c r="O14">
        <v>0.19365671500000001</v>
      </c>
      <c r="P14">
        <v>401.79926260000002</v>
      </c>
      <c r="Q14">
        <f t="shared" si="4"/>
        <v>2280.2051855949103</v>
      </c>
      <c r="R14">
        <f t="shared" si="5"/>
        <v>10.948826552860147</v>
      </c>
      <c r="S14">
        <f t="shared" si="6"/>
        <v>398.95</v>
      </c>
      <c r="T14">
        <f t="shared" si="7"/>
        <v>570.05129639872757</v>
      </c>
    </row>
    <row r="15" spans="1:20" x14ac:dyDescent="0.25">
      <c r="A15">
        <v>14</v>
      </c>
      <c r="B15" t="s">
        <v>68</v>
      </c>
      <c r="C15" t="s">
        <v>65</v>
      </c>
      <c r="D15">
        <f>well_shield_demand_data!V15</f>
        <v>203.85</v>
      </c>
      <c r="E15" s="4">
        <v>12.550005242188043</v>
      </c>
      <c r="F15">
        <v>125</v>
      </c>
      <c r="G15">
        <v>1</v>
      </c>
      <c r="H15">
        <v>0.25</v>
      </c>
      <c r="I15">
        <f t="shared" si="0"/>
        <v>10600.199999999999</v>
      </c>
      <c r="J15">
        <v>90.499374816101692</v>
      </c>
      <c r="K15">
        <f t="shared" si="1"/>
        <v>0.25</v>
      </c>
      <c r="L15" s="2">
        <f t="shared" si="2"/>
        <v>3255.7948338309029</v>
      </c>
      <c r="M15">
        <f t="shared" si="3"/>
        <v>3.2557948338309028</v>
      </c>
      <c r="N15">
        <v>0.25942577500000003</v>
      </c>
      <c r="O15">
        <v>0.31938560500000002</v>
      </c>
      <c r="P15">
        <v>207.85829100000001</v>
      </c>
      <c r="Q15">
        <f t="shared" si="4"/>
        <v>1631.9057079154516</v>
      </c>
      <c r="R15">
        <f t="shared" si="5"/>
        <v>7.8264298890165955</v>
      </c>
      <c r="S15">
        <f t="shared" si="6"/>
        <v>203.85</v>
      </c>
      <c r="T15">
        <f t="shared" si="7"/>
        <v>407.97642697886289</v>
      </c>
    </row>
    <row r="16" spans="1:20" x14ac:dyDescent="0.25">
      <c r="A16">
        <v>15</v>
      </c>
      <c r="B16" s="1" t="s">
        <v>68</v>
      </c>
      <c r="C16" t="s">
        <v>65</v>
      </c>
      <c r="D16">
        <f>well_shield_demand_data!V16</f>
        <v>1205.55</v>
      </c>
      <c r="E16" s="4">
        <v>33.951164618424627</v>
      </c>
      <c r="F16">
        <v>125</v>
      </c>
      <c r="G16">
        <v>1</v>
      </c>
      <c r="H16">
        <v>0.25</v>
      </c>
      <c r="I16">
        <f t="shared" si="0"/>
        <v>62688.6</v>
      </c>
      <c r="J16">
        <v>244.82532978689756</v>
      </c>
      <c r="K16">
        <f t="shared" si="1"/>
        <v>0.25</v>
      </c>
      <c r="L16" s="2">
        <f t="shared" si="2"/>
        <v>7917.6132767393992</v>
      </c>
      <c r="M16">
        <f t="shared" si="3"/>
        <v>7.9176132767393996</v>
      </c>
      <c r="N16">
        <v>0.233205941</v>
      </c>
      <c r="O16">
        <v>0.39200718499999998</v>
      </c>
      <c r="P16">
        <v>1218.8590999999999</v>
      </c>
      <c r="Q16">
        <f t="shared" si="4"/>
        <v>3972.1157383696996</v>
      </c>
      <c r="R16">
        <f t="shared" si="5"/>
        <v>19.032724222931247</v>
      </c>
      <c r="S16">
        <f t="shared" si="6"/>
        <v>1205.55</v>
      </c>
      <c r="T16">
        <f t="shared" si="7"/>
        <v>993.02893459242489</v>
      </c>
    </row>
    <row r="17" spans="1:20" x14ac:dyDescent="0.25">
      <c r="A17">
        <v>16</v>
      </c>
      <c r="B17" t="s">
        <v>68</v>
      </c>
      <c r="C17" t="s">
        <v>65</v>
      </c>
      <c r="D17">
        <f>well_shield_demand_data!V17</f>
        <v>1196.05</v>
      </c>
      <c r="E17" s="4">
        <v>31.974455264690341</v>
      </c>
      <c r="F17">
        <v>125</v>
      </c>
      <c r="G17">
        <v>1</v>
      </c>
      <c r="H17">
        <v>0.25</v>
      </c>
      <c r="I17">
        <f t="shared" si="0"/>
        <v>62194.6</v>
      </c>
      <c r="J17">
        <v>230.57107592374103</v>
      </c>
      <c r="K17">
        <f t="shared" si="1"/>
        <v>0.25</v>
      </c>
      <c r="L17" s="2">
        <f t="shared" si="2"/>
        <v>7886.3553052091183</v>
      </c>
      <c r="M17">
        <f t="shared" si="3"/>
        <v>7.8863553052091184</v>
      </c>
      <c r="N17">
        <v>0.24664549399999999</v>
      </c>
      <c r="O17">
        <v>0.354099791</v>
      </c>
      <c r="P17">
        <v>1207.3721479999999</v>
      </c>
      <c r="Q17">
        <f t="shared" si="4"/>
        <v>3954.4998006045589</v>
      </c>
      <c r="R17">
        <f t="shared" si="5"/>
        <v>18.957584868291146</v>
      </c>
      <c r="S17">
        <f t="shared" si="6"/>
        <v>1196.05</v>
      </c>
      <c r="T17">
        <f t="shared" si="7"/>
        <v>988.62495015113973</v>
      </c>
    </row>
    <row r="18" spans="1:20" x14ac:dyDescent="0.25">
      <c r="A18">
        <v>17</v>
      </c>
      <c r="B18" s="1" t="s">
        <v>68</v>
      </c>
      <c r="C18" t="s">
        <v>65</v>
      </c>
      <c r="D18">
        <f>well_shield_demand_data!V18</f>
        <v>204.25</v>
      </c>
      <c r="E18" s="4">
        <v>11.044765371218311</v>
      </c>
      <c r="F18">
        <v>125</v>
      </c>
      <c r="G18">
        <v>1</v>
      </c>
      <c r="H18">
        <v>0.25</v>
      </c>
      <c r="I18">
        <f t="shared" si="0"/>
        <v>10621</v>
      </c>
      <c r="J18">
        <v>79.644935742793365</v>
      </c>
      <c r="K18">
        <f t="shared" si="1"/>
        <v>0.25</v>
      </c>
      <c r="L18" s="2">
        <f t="shared" si="2"/>
        <v>3258.9875728514216</v>
      </c>
      <c r="M18">
        <f t="shared" si="3"/>
        <v>3.2589875728514217</v>
      </c>
      <c r="N18">
        <v>0.29507078399999997</v>
      </c>
      <c r="O18">
        <v>0.228480405</v>
      </c>
      <c r="P18">
        <v>206.77351250000001</v>
      </c>
      <c r="Q18">
        <f t="shared" si="4"/>
        <v>1632.0172989257107</v>
      </c>
      <c r="R18">
        <f t="shared" si="5"/>
        <v>7.8341047424313022</v>
      </c>
      <c r="S18">
        <f t="shared" si="6"/>
        <v>204.25</v>
      </c>
      <c r="T18">
        <f t="shared" si="7"/>
        <v>408.00432473142769</v>
      </c>
    </row>
    <row r="19" spans="1:20" x14ac:dyDescent="0.25">
      <c r="A19">
        <v>18</v>
      </c>
      <c r="B19" t="s">
        <v>68</v>
      </c>
      <c r="C19" t="s">
        <v>65</v>
      </c>
      <c r="D19">
        <f>well_shield_demand_data!V19</f>
        <v>197.65</v>
      </c>
      <c r="E19" s="4">
        <v>8.7013308117055761</v>
      </c>
      <c r="F19">
        <v>125</v>
      </c>
      <c r="G19">
        <v>1</v>
      </c>
      <c r="H19">
        <v>0.25</v>
      </c>
      <c r="I19">
        <f t="shared" si="0"/>
        <v>10277.800000000001</v>
      </c>
      <c r="J19">
        <v>62.746188812758298</v>
      </c>
      <c r="K19">
        <f t="shared" si="1"/>
        <v>0.25</v>
      </c>
      <c r="L19" s="2">
        <f t="shared" si="2"/>
        <v>3205.9008094449837</v>
      </c>
      <c r="M19">
        <f t="shared" si="3"/>
        <v>3.2059008094449837</v>
      </c>
      <c r="N19">
        <v>0.36843798700000002</v>
      </c>
      <c r="O19">
        <v>6.2569889000000004E-2</v>
      </c>
      <c r="P19">
        <v>198.19444129999999</v>
      </c>
      <c r="Q19">
        <f t="shared" si="4"/>
        <v>1603.4948460224919</v>
      </c>
      <c r="R19">
        <f t="shared" si="5"/>
        <v>7.7064923303965944</v>
      </c>
      <c r="S19">
        <f t="shared" si="6"/>
        <v>197.65</v>
      </c>
      <c r="T19">
        <f t="shared" si="7"/>
        <v>400.87371150562296</v>
      </c>
    </row>
    <row r="20" spans="1:20" x14ac:dyDescent="0.25">
      <c r="A20">
        <v>19</v>
      </c>
      <c r="B20" s="1" t="s">
        <v>68</v>
      </c>
      <c r="C20" t="s">
        <v>65</v>
      </c>
      <c r="D20">
        <f>well_shield_demand_data!V20</f>
        <v>200.5</v>
      </c>
      <c r="E20" s="4">
        <v>12.483673548405449</v>
      </c>
      <c r="F20">
        <v>125</v>
      </c>
      <c r="G20">
        <v>1</v>
      </c>
      <c r="H20">
        <v>0.25</v>
      </c>
      <c r="I20">
        <f t="shared" si="0"/>
        <v>10426</v>
      </c>
      <c r="J20">
        <v>90.021050169858654</v>
      </c>
      <c r="K20">
        <f t="shared" si="1"/>
        <v>0.25</v>
      </c>
      <c r="L20" s="2">
        <f t="shared" si="2"/>
        <v>3228.9317118824301</v>
      </c>
      <c r="M20">
        <f t="shared" si="3"/>
        <v>3.2289317118824301</v>
      </c>
      <c r="N20">
        <v>0.25865236699999999</v>
      </c>
      <c r="O20">
        <v>0.32145175199999998</v>
      </c>
      <c r="P20">
        <v>204.51289869999999</v>
      </c>
      <c r="Q20">
        <f t="shared" si="4"/>
        <v>1618.4787546412151</v>
      </c>
      <c r="R20">
        <f t="shared" si="5"/>
        <v>7.7618550766404564</v>
      </c>
      <c r="S20">
        <f t="shared" si="6"/>
        <v>200.5</v>
      </c>
      <c r="T20">
        <f t="shared" si="7"/>
        <v>404.61968866030378</v>
      </c>
    </row>
    <row r="21" spans="1:20" x14ac:dyDescent="0.25">
      <c r="A21">
        <v>20</v>
      </c>
      <c r="B21" t="s">
        <v>68</v>
      </c>
      <c r="C21" t="s">
        <v>65</v>
      </c>
      <c r="D21">
        <f>well_shield_demand_data!V21</f>
        <v>1204.7</v>
      </c>
      <c r="E21" s="4">
        <v>33.042397007481163</v>
      </c>
      <c r="F21">
        <v>125</v>
      </c>
      <c r="G21">
        <v>1</v>
      </c>
      <c r="H21">
        <v>0.25</v>
      </c>
      <c r="I21">
        <f t="shared" si="0"/>
        <v>62644.4</v>
      </c>
      <c r="J21">
        <v>238.27211334942243</v>
      </c>
      <c r="K21">
        <f t="shared" si="1"/>
        <v>0.25</v>
      </c>
      <c r="L21" s="2">
        <f t="shared" si="2"/>
        <v>7914.8215393652436</v>
      </c>
      <c r="M21">
        <f t="shared" si="3"/>
        <v>7.9148215393652439</v>
      </c>
      <c r="N21">
        <v>0.23953533199999999</v>
      </c>
      <c r="O21">
        <v>0.37396594999999999</v>
      </c>
      <c r="P21">
        <v>1217.0567309999999</v>
      </c>
      <c r="Q21">
        <f t="shared" si="4"/>
        <v>3969.7675006826216</v>
      </c>
      <c r="R21">
        <f t="shared" si="5"/>
        <v>19.026013315781835</v>
      </c>
      <c r="S21">
        <f t="shared" si="6"/>
        <v>1204.7</v>
      </c>
      <c r="T21">
        <f t="shared" si="7"/>
        <v>992.44187517065541</v>
      </c>
    </row>
    <row r="22" spans="1:20" x14ac:dyDescent="0.25">
      <c r="A22">
        <v>21</v>
      </c>
      <c r="B22" s="1" t="s">
        <v>68</v>
      </c>
      <c r="C22" t="s">
        <v>65</v>
      </c>
      <c r="D22">
        <f>well_shield_demand_data!V22</f>
        <v>1208.75</v>
      </c>
      <c r="E22" s="4">
        <v>17.55255267085554</v>
      </c>
      <c r="F22">
        <v>125</v>
      </c>
      <c r="G22">
        <v>1</v>
      </c>
      <c r="H22">
        <v>0.25</v>
      </c>
      <c r="I22">
        <f t="shared" si="0"/>
        <v>62855</v>
      </c>
      <c r="J22">
        <v>126.57325734010408</v>
      </c>
      <c r="K22">
        <f t="shared" si="1"/>
        <v>0.25</v>
      </c>
      <c r="L22" s="2">
        <f t="shared" si="2"/>
        <v>7928.1145299497284</v>
      </c>
      <c r="M22">
        <f t="shared" si="3"/>
        <v>7.9281145299497284</v>
      </c>
      <c r="N22">
        <v>0.45167871999999998</v>
      </c>
      <c r="O22">
        <v>-0.101377406</v>
      </c>
      <c r="P22">
        <v>1206.970568</v>
      </c>
      <c r="Q22">
        <f t="shared" si="4"/>
        <v>3962.2778329748644</v>
      </c>
      <c r="R22">
        <f t="shared" si="5"/>
        <v>19.057967620071462</v>
      </c>
      <c r="S22">
        <f t="shared" si="6"/>
        <v>1208.75</v>
      </c>
      <c r="T22">
        <f t="shared" si="7"/>
        <v>990.5694582437161</v>
      </c>
    </row>
    <row r="23" spans="1:20" x14ac:dyDescent="0.25">
      <c r="A23">
        <v>22</v>
      </c>
      <c r="B23" t="s">
        <v>68</v>
      </c>
      <c r="C23" t="s">
        <v>65</v>
      </c>
      <c r="D23">
        <f>well_shield_demand_data!V23</f>
        <v>201</v>
      </c>
      <c r="E23" s="4">
        <v>12.409673645990857</v>
      </c>
      <c r="F23">
        <v>125</v>
      </c>
      <c r="G23">
        <v>1</v>
      </c>
      <c r="H23">
        <v>0.25</v>
      </c>
      <c r="I23">
        <f t="shared" si="0"/>
        <v>10452</v>
      </c>
      <c r="J23">
        <v>89.487429284788377</v>
      </c>
      <c r="K23">
        <f t="shared" si="1"/>
        <v>0.25</v>
      </c>
      <c r="L23" s="2">
        <f t="shared" si="2"/>
        <v>3232.9553043616302</v>
      </c>
      <c r="M23">
        <f t="shared" si="3"/>
        <v>3.2329553043616301</v>
      </c>
      <c r="N23">
        <v>0.26051896299999999</v>
      </c>
      <c r="O23">
        <v>0.31646849999999999</v>
      </c>
      <c r="P23">
        <v>204.9272708</v>
      </c>
      <c r="Q23">
        <f t="shared" si="4"/>
        <v>1620.4049229808152</v>
      </c>
      <c r="R23">
        <f t="shared" si="5"/>
        <v>7.7715271739462262</v>
      </c>
      <c r="S23">
        <f t="shared" si="6"/>
        <v>201</v>
      </c>
      <c r="T23">
        <f t="shared" si="7"/>
        <v>405.10123074520379</v>
      </c>
    </row>
    <row r="24" spans="1:20" x14ac:dyDescent="0.25">
      <c r="A24">
        <v>23</v>
      </c>
      <c r="B24" s="1" t="s">
        <v>68</v>
      </c>
      <c r="C24" t="s">
        <v>65</v>
      </c>
      <c r="D24">
        <f>well_shield_demand_data!V24</f>
        <v>1202.5999999999999</v>
      </c>
      <c r="E24" s="4">
        <v>20.045737176451464</v>
      </c>
      <c r="F24">
        <v>125</v>
      </c>
      <c r="G24">
        <v>1</v>
      </c>
      <c r="H24">
        <v>0.25</v>
      </c>
      <c r="I24">
        <f t="shared" si="0"/>
        <v>62535.199999999997</v>
      </c>
      <c r="J24">
        <v>144.55186648834095</v>
      </c>
      <c r="K24">
        <f t="shared" si="1"/>
        <v>0.25</v>
      </c>
      <c r="L24" s="2">
        <f t="shared" si="2"/>
        <v>7907.9200805268638</v>
      </c>
      <c r="M24">
        <f t="shared" si="3"/>
        <v>7.9079200805268641</v>
      </c>
      <c r="N24">
        <v>0.39449385199999998</v>
      </c>
      <c r="O24">
        <v>8.9292699999999996E-3</v>
      </c>
      <c r="P24">
        <v>1202.778994</v>
      </c>
      <c r="Q24">
        <f t="shared" si="4"/>
        <v>3954.1390342634322</v>
      </c>
      <c r="R24">
        <f t="shared" si="5"/>
        <v>19.009423270497269</v>
      </c>
      <c r="S24">
        <f t="shared" si="6"/>
        <v>1202.5999999999999</v>
      </c>
      <c r="T24">
        <f t="shared" si="7"/>
        <v>988.53475856585806</v>
      </c>
    </row>
    <row r="25" spans="1:20" x14ac:dyDescent="0.25">
      <c r="A25">
        <v>24</v>
      </c>
      <c r="B25" t="s">
        <v>68</v>
      </c>
      <c r="C25" t="s">
        <v>65</v>
      </c>
      <c r="D25">
        <f>well_shield_demand_data!V25</f>
        <v>196.4</v>
      </c>
      <c r="E25" s="4">
        <v>10.449880382090505</v>
      </c>
      <c r="F25">
        <v>125</v>
      </c>
      <c r="G25">
        <v>1</v>
      </c>
      <c r="H25">
        <v>0.25</v>
      </c>
      <c r="I25">
        <f t="shared" si="0"/>
        <v>10212.800000000001</v>
      </c>
      <c r="J25">
        <v>75.355159080185075</v>
      </c>
      <c r="K25">
        <f t="shared" si="1"/>
        <v>0.25</v>
      </c>
      <c r="L25" s="2">
        <f t="shared" si="2"/>
        <v>3195.7471739798193</v>
      </c>
      <c r="M25">
        <f t="shared" si="3"/>
        <v>3.1957471739798193</v>
      </c>
      <c r="N25">
        <v>0.30581662700000001</v>
      </c>
      <c r="O25">
        <v>0.202565728</v>
      </c>
      <c r="P25">
        <v>198.51678759999999</v>
      </c>
      <c r="Q25">
        <f t="shared" si="4"/>
        <v>1599.9903745899096</v>
      </c>
      <c r="R25">
        <f t="shared" si="5"/>
        <v>7.6820845528361028</v>
      </c>
      <c r="S25">
        <f t="shared" si="6"/>
        <v>196.4</v>
      </c>
      <c r="T25">
        <f t="shared" si="7"/>
        <v>399.9975936474774</v>
      </c>
    </row>
    <row r="26" spans="1:20" x14ac:dyDescent="0.25">
      <c r="A26">
        <v>25</v>
      </c>
      <c r="B26" s="1" t="s">
        <v>68</v>
      </c>
      <c r="C26" t="s">
        <v>65</v>
      </c>
      <c r="D26">
        <f>well_shield_demand_data!V26</f>
        <v>1194.05</v>
      </c>
      <c r="E26" s="4">
        <v>26.510127161242796</v>
      </c>
      <c r="F26">
        <v>125</v>
      </c>
      <c r="G26">
        <v>1</v>
      </c>
      <c r="H26">
        <v>0.25</v>
      </c>
      <c r="I26">
        <f t="shared" si="0"/>
        <v>62090.6</v>
      </c>
      <c r="J26">
        <v>191.167245597863</v>
      </c>
      <c r="K26">
        <f t="shared" si="1"/>
        <v>0.25</v>
      </c>
      <c r="L26" s="2">
        <f t="shared" si="2"/>
        <v>7879.7588795597039</v>
      </c>
      <c r="M26">
        <f t="shared" si="3"/>
        <v>7.879758879559704</v>
      </c>
      <c r="N26">
        <v>0.29723580100000002</v>
      </c>
      <c r="O26">
        <v>0.22320800599999999</v>
      </c>
      <c r="P26">
        <v>1199.967273</v>
      </c>
      <c r="Q26">
        <f t="shared" si="4"/>
        <v>3945.796712779852</v>
      </c>
      <c r="R26">
        <f t="shared" si="5"/>
        <v>18.941728075864674</v>
      </c>
      <c r="S26">
        <f t="shared" si="6"/>
        <v>1194.05</v>
      </c>
      <c r="T26">
        <f t="shared" si="7"/>
        <v>986.449178194963</v>
      </c>
    </row>
    <row r="27" spans="1:20" x14ac:dyDescent="0.25">
      <c r="A27">
        <v>26</v>
      </c>
      <c r="B27" t="s">
        <v>68</v>
      </c>
      <c r="C27" t="s">
        <v>65</v>
      </c>
      <c r="D27">
        <f>well_shield_demand_data!V27</f>
        <v>402</v>
      </c>
      <c r="E27" s="4">
        <v>19.934101962532235</v>
      </c>
      <c r="F27">
        <v>125</v>
      </c>
      <c r="G27">
        <v>1</v>
      </c>
      <c r="H27">
        <v>0.25</v>
      </c>
      <c r="I27">
        <f t="shared" si="0"/>
        <v>20904</v>
      </c>
      <c r="J27">
        <v>143.74685351247462</v>
      </c>
      <c r="K27">
        <f t="shared" si="1"/>
        <v>0.25</v>
      </c>
      <c r="L27" s="2">
        <f t="shared" si="2"/>
        <v>4572.0892379742545</v>
      </c>
      <c r="M27">
        <f t="shared" si="3"/>
        <v>4.5720892379742546</v>
      </c>
      <c r="N27">
        <v>0.229360181</v>
      </c>
      <c r="O27">
        <v>0.40314133499999999</v>
      </c>
      <c r="P27">
        <v>410.03626050000003</v>
      </c>
      <c r="Q27">
        <f t="shared" si="4"/>
        <v>2294.0808794871273</v>
      </c>
      <c r="R27">
        <f t="shared" si="5"/>
        <v>10.990599129745805</v>
      </c>
      <c r="S27">
        <f t="shared" si="6"/>
        <v>402</v>
      </c>
      <c r="T27">
        <f t="shared" si="7"/>
        <v>573.52021987178182</v>
      </c>
    </row>
    <row r="28" spans="1:20" x14ac:dyDescent="0.25">
      <c r="A28">
        <v>27</v>
      </c>
      <c r="B28" s="1" t="s">
        <v>68</v>
      </c>
      <c r="C28" t="s">
        <v>65</v>
      </c>
      <c r="D28">
        <f>well_shield_demand_data!V28</f>
        <v>199.85</v>
      </c>
      <c r="E28" s="4">
        <v>10.353107847659231</v>
      </c>
      <c r="F28">
        <v>125</v>
      </c>
      <c r="G28">
        <v>1</v>
      </c>
      <c r="H28">
        <v>0.25</v>
      </c>
      <c r="I28">
        <f t="shared" si="0"/>
        <v>10392.199999999999</v>
      </c>
      <c r="J28">
        <v>74.657322410287946</v>
      </c>
      <c r="K28">
        <f t="shared" si="1"/>
        <v>0.25</v>
      </c>
      <c r="L28" s="2">
        <f t="shared" si="2"/>
        <v>3223.6935338211042</v>
      </c>
      <c r="M28">
        <f t="shared" si="3"/>
        <v>3.2236935338211041</v>
      </c>
      <c r="N28">
        <v>0.31137447600000001</v>
      </c>
      <c r="O28">
        <v>0.189404935</v>
      </c>
      <c r="P28">
        <v>201.8109297</v>
      </c>
      <c r="Q28">
        <f t="shared" si="4"/>
        <v>1613.8076966105521</v>
      </c>
      <c r="R28">
        <f t="shared" si="5"/>
        <v>7.7492633024545787</v>
      </c>
      <c r="S28">
        <f t="shared" si="6"/>
        <v>199.85</v>
      </c>
      <c r="T28">
        <f t="shared" si="7"/>
        <v>403.45192415263801</v>
      </c>
    </row>
    <row r="29" spans="1:20" x14ac:dyDescent="0.25">
      <c r="A29">
        <v>28</v>
      </c>
      <c r="B29" t="s">
        <v>68</v>
      </c>
      <c r="C29" t="s">
        <v>65</v>
      </c>
      <c r="D29">
        <f>well_shield_demand_data!V29</f>
        <v>403.8</v>
      </c>
      <c r="E29" s="4">
        <v>14.36955846664454</v>
      </c>
      <c r="F29">
        <v>125</v>
      </c>
      <c r="G29">
        <v>1</v>
      </c>
      <c r="H29">
        <v>0.25</v>
      </c>
      <c r="I29">
        <f t="shared" si="0"/>
        <v>20997.600000000002</v>
      </c>
      <c r="J29">
        <v>103.62035971452917</v>
      </c>
      <c r="K29">
        <f t="shared" si="1"/>
        <v>0.25</v>
      </c>
      <c r="L29" s="2">
        <f t="shared" si="2"/>
        <v>4582.3138260053738</v>
      </c>
      <c r="M29">
        <f t="shared" si="3"/>
        <v>4.5823138260053735</v>
      </c>
      <c r="N29">
        <v>0.31889037100000001</v>
      </c>
      <c r="O29">
        <v>0.17188616500000001</v>
      </c>
      <c r="P29">
        <v>406.2699283</v>
      </c>
      <c r="Q29">
        <f t="shared" si="4"/>
        <v>2293.6268413026869</v>
      </c>
      <c r="R29">
        <f t="shared" si="5"/>
        <v>11.015177466359068</v>
      </c>
      <c r="S29">
        <f t="shared" si="6"/>
        <v>403.8</v>
      </c>
      <c r="T29">
        <f t="shared" si="7"/>
        <v>573.40671032567172</v>
      </c>
    </row>
    <row r="30" spans="1:20" x14ac:dyDescent="0.25">
      <c r="A30">
        <v>29</v>
      </c>
      <c r="B30" s="1" t="s">
        <v>68</v>
      </c>
      <c r="C30" t="s">
        <v>65</v>
      </c>
      <c r="D30">
        <f>well_shield_demand_data!V30</f>
        <v>399.6</v>
      </c>
      <c r="E30" s="4">
        <v>17.875004600661903</v>
      </c>
      <c r="F30">
        <v>125</v>
      </c>
      <c r="G30">
        <v>1</v>
      </c>
      <c r="H30">
        <v>0.25</v>
      </c>
      <c r="I30">
        <f t="shared" si="0"/>
        <v>20779.2</v>
      </c>
      <c r="J30">
        <v>128.8984912736824</v>
      </c>
      <c r="K30">
        <f t="shared" si="1"/>
        <v>0.25</v>
      </c>
      <c r="L30" s="2">
        <f t="shared" si="2"/>
        <v>4558.4207791734189</v>
      </c>
      <c r="M30">
        <f t="shared" si="3"/>
        <v>4.558420779173419</v>
      </c>
      <c r="N30">
        <v>0.25501648100000002</v>
      </c>
      <c r="O30">
        <v>0.33122346800000002</v>
      </c>
      <c r="P30">
        <v>405.52062100000001</v>
      </c>
      <c r="Q30">
        <f t="shared" si="4"/>
        <v>2285.1310105867096</v>
      </c>
      <c r="R30">
        <f t="shared" si="5"/>
        <v>10.957742257628411</v>
      </c>
      <c r="S30">
        <f t="shared" si="6"/>
        <v>399.6</v>
      </c>
      <c r="T30">
        <f t="shared" si="7"/>
        <v>571.28275264667741</v>
      </c>
    </row>
    <row r="31" spans="1:20" x14ac:dyDescent="0.25">
      <c r="A31">
        <v>30</v>
      </c>
      <c r="B31" t="s">
        <v>68</v>
      </c>
      <c r="C31" t="s">
        <v>65</v>
      </c>
      <c r="D31">
        <f>well_shield_demand_data!V31</f>
        <v>403.1</v>
      </c>
      <c r="E31" s="4">
        <v>17.292833928051177</v>
      </c>
      <c r="F31">
        <v>125</v>
      </c>
      <c r="G31">
        <v>1</v>
      </c>
      <c r="H31">
        <v>0.25</v>
      </c>
      <c r="I31">
        <f t="shared" si="0"/>
        <v>20961.2</v>
      </c>
      <c r="J31">
        <v>124.70039885134373</v>
      </c>
      <c r="K31">
        <f t="shared" si="1"/>
        <v>0.25</v>
      </c>
      <c r="L31" s="2">
        <f t="shared" si="2"/>
        <v>4578.3403106365959</v>
      </c>
      <c r="M31">
        <f t="shared" si="3"/>
        <v>4.5783403106365963</v>
      </c>
      <c r="N31">
        <v>0.26475361600000002</v>
      </c>
      <c r="O31">
        <v>0.30524575500000001</v>
      </c>
      <c r="P31">
        <v>408.37856410000001</v>
      </c>
      <c r="Q31">
        <f t="shared" si="4"/>
        <v>2294.448719418298</v>
      </c>
      <c r="R31">
        <f t="shared" si="5"/>
        <v>11.005625746722586</v>
      </c>
      <c r="S31">
        <f t="shared" si="6"/>
        <v>403.1</v>
      </c>
      <c r="T31">
        <f t="shared" si="7"/>
        <v>573.61217985457449</v>
      </c>
    </row>
  </sheetData>
  <autoFilter ref="A1:D31" xr:uid="{00000000-0009-0000-0000-000001000000}"/>
  <phoneticPr fontId="1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"/>
  <sheetViews>
    <sheetView topLeftCell="J1" workbookViewId="0">
      <selection activeCell="P1" sqref="P1:P1048576"/>
    </sheetView>
  </sheetViews>
  <sheetFormatPr defaultRowHeight="15" x14ac:dyDescent="0.25"/>
  <cols>
    <col min="4" max="5" width="15.85546875" customWidth="1"/>
    <col min="6" max="6" width="20.42578125" customWidth="1"/>
    <col min="7" max="7" width="17.28515625" customWidth="1"/>
    <col min="8" max="9" width="22.42578125" customWidth="1"/>
    <col min="10" max="10" width="16.140625" customWidth="1"/>
    <col min="11" max="11" width="24.42578125" customWidth="1"/>
    <col min="12" max="12" width="16.140625" style="2" customWidth="1"/>
    <col min="14" max="14" width="12.7109375" customWidth="1"/>
    <col min="16" max="16" width="23.42578125" style="2" customWidth="1"/>
  </cols>
  <sheetData>
    <row r="1" spans="1:16" x14ac:dyDescent="0.25">
      <c r="A1" t="s">
        <v>61</v>
      </c>
      <c r="B1" t="s">
        <v>62</v>
      </c>
      <c r="C1" t="s">
        <v>63</v>
      </c>
      <c r="D1" t="s">
        <v>89</v>
      </c>
      <c r="E1" t="s">
        <v>75</v>
      </c>
      <c r="F1" t="s">
        <v>97</v>
      </c>
      <c r="G1" t="s">
        <v>96</v>
      </c>
      <c r="H1" t="s">
        <v>70</v>
      </c>
      <c r="I1" t="s">
        <v>99</v>
      </c>
      <c r="J1" t="s">
        <v>101</v>
      </c>
      <c r="K1" t="s">
        <v>102</v>
      </c>
      <c r="L1" s="2" t="s">
        <v>93</v>
      </c>
      <c r="M1" t="s">
        <v>103</v>
      </c>
      <c r="N1" t="s">
        <v>104</v>
      </c>
      <c r="O1" t="s">
        <v>105</v>
      </c>
      <c r="P1" s="2" t="s">
        <v>108</v>
      </c>
    </row>
    <row r="2" spans="1:16" x14ac:dyDescent="0.25">
      <c r="A2">
        <v>1</v>
      </c>
      <c r="B2" t="s">
        <v>68</v>
      </c>
      <c r="C2" t="s">
        <v>66</v>
      </c>
      <c r="D2">
        <v>198.5</v>
      </c>
      <c r="E2" s="4">
        <v>11.745099762073229</v>
      </c>
      <c r="F2">
        <v>120</v>
      </c>
      <c r="G2">
        <v>10</v>
      </c>
      <c r="H2">
        <v>0.2</v>
      </c>
      <c r="I2">
        <v>10322</v>
      </c>
      <c r="J2">
        <v>84.695118855189847</v>
      </c>
      <c r="K2">
        <f>G2*H2</f>
        <v>2</v>
      </c>
      <c r="L2" s="2">
        <f>SQRT(2*(F2*I2)/K2)</f>
        <v>1112.942047008738</v>
      </c>
      <c r="M2">
        <f xml:space="preserve"> L2*0.001</f>
        <v>1.1129420470087379</v>
      </c>
      <c r="N2">
        <v>9.475799E-2</v>
      </c>
      <c r="O2">
        <v>0.93153708199999996</v>
      </c>
      <c r="P2" s="2">
        <v>209.44099600000001</v>
      </c>
    </row>
    <row r="3" spans="1:16" x14ac:dyDescent="0.25">
      <c r="A3">
        <v>2</v>
      </c>
      <c r="B3" t="s">
        <v>68</v>
      </c>
      <c r="C3" t="s">
        <v>66</v>
      </c>
      <c r="D3">
        <v>100.3</v>
      </c>
      <c r="E3" s="4">
        <v>7.0494493999251642</v>
      </c>
      <c r="F3">
        <v>120</v>
      </c>
      <c r="G3">
        <v>10</v>
      </c>
      <c r="H3">
        <v>0.2</v>
      </c>
      <c r="I3">
        <v>5215.5999999999995</v>
      </c>
      <c r="J3">
        <v>50.834302550438053</v>
      </c>
      <c r="K3">
        <f t="shared" ref="K3:K31" si="0">G3*H3</f>
        <v>2</v>
      </c>
      <c r="L3" s="2">
        <f t="shared" ref="L3:L31" si="1">SQRT(2*(F3*I3)/K3)</f>
        <v>791.12072403647721</v>
      </c>
      <c r="M3">
        <f t="shared" ref="M3:M31" si="2" xml:space="preserve"> L3*0.001</f>
        <v>0.79112072403647726</v>
      </c>
      <c r="N3">
        <v>0.11222447000000001</v>
      </c>
      <c r="O3">
        <v>0.83867465299999999</v>
      </c>
      <c r="P3" s="2">
        <v>106.2121945</v>
      </c>
    </row>
    <row r="4" spans="1:16" x14ac:dyDescent="0.25">
      <c r="A4">
        <v>3</v>
      </c>
      <c r="B4" t="s">
        <v>68</v>
      </c>
      <c r="C4" t="s">
        <v>66</v>
      </c>
      <c r="D4">
        <v>100.25</v>
      </c>
      <c r="E4" s="4">
        <v>6.8354724935827456</v>
      </c>
      <c r="F4">
        <v>120</v>
      </c>
      <c r="G4">
        <v>10</v>
      </c>
      <c r="H4">
        <v>0.2</v>
      </c>
      <c r="I4">
        <v>5213</v>
      </c>
      <c r="J4">
        <v>49.291293135272568</v>
      </c>
      <c r="K4">
        <f t="shared" si="0"/>
        <v>2</v>
      </c>
      <c r="L4" s="2">
        <f t="shared" si="1"/>
        <v>790.92351084033407</v>
      </c>
      <c r="M4">
        <f t="shared" si="2"/>
        <v>0.79092351084033408</v>
      </c>
      <c r="N4">
        <v>0.11570868199999999</v>
      </c>
      <c r="O4">
        <v>0.82154170699999995</v>
      </c>
      <c r="P4" s="2">
        <v>105.8656257</v>
      </c>
    </row>
    <row r="5" spans="1:16" x14ac:dyDescent="0.25">
      <c r="A5">
        <v>4</v>
      </c>
      <c r="B5" t="s">
        <v>68</v>
      </c>
      <c r="C5" t="s">
        <v>66</v>
      </c>
      <c r="D5">
        <v>197.4</v>
      </c>
      <c r="E5" s="4">
        <v>10.01262361116942</v>
      </c>
      <c r="F5">
        <v>120</v>
      </c>
      <c r="G5">
        <v>10</v>
      </c>
      <c r="H5">
        <v>0.2</v>
      </c>
      <c r="I5">
        <v>10264.800000000001</v>
      </c>
      <c r="J5">
        <v>72.202055663985519</v>
      </c>
      <c r="K5">
        <f t="shared" si="0"/>
        <v>2</v>
      </c>
      <c r="L5" s="2">
        <f t="shared" si="1"/>
        <v>1109.854044458099</v>
      </c>
      <c r="M5">
        <f t="shared" si="2"/>
        <v>1.1098540444580991</v>
      </c>
      <c r="N5">
        <v>0.110845477</v>
      </c>
      <c r="O5">
        <v>0.84557048700000004</v>
      </c>
      <c r="P5" s="2">
        <v>205.86637899999999</v>
      </c>
    </row>
    <row r="6" spans="1:16" x14ac:dyDescent="0.25">
      <c r="A6">
        <v>5</v>
      </c>
      <c r="B6" t="s">
        <v>68</v>
      </c>
      <c r="C6" t="s">
        <v>66</v>
      </c>
      <c r="D6">
        <v>602.6</v>
      </c>
      <c r="E6" s="4">
        <v>15.608364828885149</v>
      </c>
      <c r="F6">
        <v>120</v>
      </c>
      <c r="G6">
        <v>10</v>
      </c>
      <c r="H6">
        <v>0.2</v>
      </c>
      <c r="I6">
        <v>31335.200000000001</v>
      </c>
      <c r="J6">
        <v>112.55351943338823</v>
      </c>
      <c r="K6">
        <f t="shared" si="0"/>
        <v>2</v>
      </c>
      <c r="L6" s="2">
        <f t="shared" si="1"/>
        <v>1939.1297016960984</v>
      </c>
      <c r="M6">
        <f t="shared" si="2"/>
        <v>1.9391297016960984</v>
      </c>
      <c r="N6">
        <v>0.12423656900000001</v>
      </c>
      <c r="O6">
        <v>0.78122298199999995</v>
      </c>
      <c r="P6" s="2">
        <v>614.79361329999995</v>
      </c>
    </row>
    <row r="7" spans="1:16" x14ac:dyDescent="0.25">
      <c r="A7">
        <v>6</v>
      </c>
      <c r="B7" t="s">
        <v>68</v>
      </c>
      <c r="C7" t="s">
        <v>66</v>
      </c>
      <c r="D7">
        <v>598.20000000000005</v>
      </c>
      <c r="E7" s="4">
        <v>16.545312581545645</v>
      </c>
      <c r="F7">
        <v>120</v>
      </c>
      <c r="G7">
        <v>10</v>
      </c>
      <c r="H7">
        <v>0.2</v>
      </c>
      <c r="I7">
        <v>31106.400000000001</v>
      </c>
      <c r="J7">
        <v>119.30994576268458</v>
      </c>
      <c r="K7">
        <f t="shared" si="0"/>
        <v>2</v>
      </c>
      <c r="L7" s="2">
        <f t="shared" si="1"/>
        <v>1932.0372667213228</v>
      </c>
      <c r="M7">
        <f t="shared" si="2"/>
        <v>1.9320372667213228</v>
      </c>
      <c r="N7">
        <v>0.116772485</v>
      </c>
      <c r="O7">
        <v>0.81639084399999995</v>
      </c>
      <c r="P7" s="2">
        <v>611.7074417</v>
      </c>
    </row>
    <row r="8" spans="1:16" x14ac:dyDescent="0.25">
      <c r="A8">
        <v>7</v>
      </c>
      <c r="B8" t="s">
        <v>68</v>
      </c>
      <c r="C8" t="s">
        <v>66</v>
      </c>
      <c r="D8">
        <v>201.6</v>
      </c>
      <c r="E8" s="4">
        <v>10.143185423047129</v>
      </c>
      <c r="F8">
        <v>120</v>
      </c>
      <c r="G8">
        <v>10</v>
      </c>
      <c r="H8">
        <v>0.2</v>
      </c>
      <c r="I8">
        <v>10483.199999999999</v>
      </c>
      <c r="J8">
        <v>73.143550278670631</v>
      </c>
      <c r="K8">
        <f t="shared" si="0"/>
        <v>2</v>
      </c>
      <c r="L8" s="2">
        <f t="shared" si="1"/>
        <v>1121.5988587726006</v>
      </c>
      <c r="M8">
        <f t="shared" si="2"/>
        <v>1.1215988587726007</v>
      </c>
      <c r="N8">
        <v>0.11057659</v>
      </c>
      <c r="O8">
        <v>0.84692290699999995</v>
      </c>
      <c r="P8" s="2">
        <v>210.19049609999999</v>
      </c>
    </row>
    <row r="9" spans="1:16" x14ac:dyDescent="0.25">
      <c r="A9">
        <v>8</v>
      </c>
      <c r="B9" t="s">
        <v>68</v>
      </c>
      <c r="C9" t="s">
        <v>66</v>
      </c>
      <c r="D9">
        <v>204.45</v>
      </c>
      <c r="E9" s="4">
        <v>11.353065897067536</v>
      </c>
      <c r="F9">
        <v>120</v>
      </c>
      <c r="G9">
        <v>10</v>
      </c>
      <c r="H9">
        <v>0.2</v>
      </c>
      <c r="I9">
        <v>10631.4</v>
      </c>
      <c r="J9">
        <v>81.868122451197138</v>
      </c>
      <c r="K9">
        <f t="shared" si="0"/>
        <v>2</v>
      </c>
      <c r="L9" s="2">
        <f t="shared" si="1"/>
        <v>1129.4990039836246</v>
      </c>
      <c r="M9">
        <f t="shared" si="2"/>
        <v>1.1294990039836246</v>
      </c>
      <c r="N9">
        <v>9.9488457000000002E-2</v>
      </c>
      <c r="O9">
        <v>0.905150126</v>
      </c>
      <c r="P9" s="2">
        <v>214.72622899999999</v>
      </c>
    </row>
    <row r="10" spans="1:16" x14ac:dyDescent="0.25">
      <c r="A10">
        <v>9</v>
      </c>
      <c r="B10" t="s">
        <v>68</v>
      </c>
      <c r="C10" t="s">
        <v>66</v>
      </c>
      <c r="D10">
        <v>102.5</v>
      </c>
      <c r="E10" s="4">
        <v>6.5814731993440656</v>
      </c>
      <c r="F10">
        <v>120</v>
      </c>
      <c r="G10">
        <v>10</v>
      </c>
      <c r="H10">
        <v>0.2</v>
      </c>
      <c r="I10">
        <v>5330</v>
      </c>
      <c r="J10">
        <v>47.459678176654116</v>
      </c>
      <c r="K10">
        <f t="shared" si="0"/>
        <v>2</v>
      </c>
      <c r="L10" s="2">
        <f t="shared" si="1"/>
        <v>799.74996092528818</v>
      </c>
      <c r="M10">
        <f t="shared" si="2"/>
        <v>0.79974996092528816</v>
      </c>
      <c r="N10">
        <v>0.121515341</v>
      </c>
      <c r="O10">
        <v>0.79385135600000001</v>
      </c>
      <c r="P10" s="2">
        <v>107.7247114</v>
      </c>
    </row>
    <row r="11" spans="1:16" x14ac:dyDescent="0.25">
      <c r="A11">
        <v>10</v>
      </c>
      <c r="B11" t="s">
        <v>68</v>
      </c>
      <c r="C11" t="s">
        <v>66</v>
      </c>
      <c r="D11">
        <v>197.15</v>
      </c>
      <c r="E11" s="4">
        <v>12.097302874695053</v>
      </c>
      <c r="F11">
        <v>120</v>
      </c>
      <c r="G11">
        <v>10</v>
      </c>
      <c r="H11">
        <v>0.2</v>
      </c>
      <c r="I11">
        <v>10251.800000000001</v>
      </c>
      <c r="J11">
        <v>87.23489161906187</v>
      </c>
      <c r="K11">
        <f t="shared" si="0"/>
        <v>2</v>
      </c>
      <c r="L11" s="2">
        <f t="shared" si="1"/>
        <v>1109.1510266866276</v>
      </c>
      <c r="M11">
        <f t="shared" si="2"/>
        <v>1.1091510266866276</v>
      </c>
      <c r="N11">
        <v>9.1685811000000006E-2</v>
      </c>
      <c r="O11">
        <v>0.94924075100000005</v>
      </c>
      <c r="P11" s="2">
        <v>208.6332529</v>
      </c>
    </row>
    <row r="12" spans="1:16" x14ac:dyDescent="0.25">
      <c r="A12">
        <v>11</v>
      </c>
      <c r="B12" t="s">
        <v>68</v>
      </c>
      <c r="C12" t="s">
        <v>66</v>
      </c>
      <c r="D12">
        <v>603.45000000000005</v>
      </c>
      <c r="E12" s="4">
        <v>16.429995034755951</v>
      </c>
      <c r="F12">
        <v>120</v>
      </c>
      <c r="G12">
        <v>10</v>
      </c>
      <c r="H12">
        <v>0.2</v>
      </c>
      <c r="I12">
        <v>31379.4</v>
      </c>
      <c r="J12">
        <v>118.47837910686266</v>
      </c>
      <c r="K12">
        <f t="shared" si="0"/>
        <v>2</v>
      </c>
      <c r="L12" s="2">
        <f t="shared" si="1"/>
        <v>1940.496843594444</v>
      </c>
      <c r="M12">
        <f t="shared" si="2"/>
        <v>1.9404968435944441</v>
      </c>
      <c r="N12">
        <v>0.11810696499999999</v>
      </c>
      <c r="O12">
        <v>0.80998073400000004</v>
      </c>
      <c r="P12" s="2">
        <v>616.75797939999995</v>
      </c>
    </row>
    <row r="13" spans="1:16" x14ac:dyDescent="0.25">
      <c r="A13">
        <v>12</v>
      </c>
      <c r="B13" t="s">
        <v>68</v>
      </c>
      <c r="C13" t="s">
        <v>66</v>
      </c>
      <c r="D13">
        <v>604.70000000000005</v>
      </c>
      <c r="E13" s="4">
        <v>17.329925440966957</v>
      </c>
      <c r="F13">
        <v>120</v>
      </c>
      <c r="G13">
        <v>10</v>
      </c>
      <c r="H13">
        <v>0.2</v>
      </c>
      <c r="I13">
        <v>31444.400000000001</v>
      </c>
      <c r="J13">
        <v>124.96786955474849</v>
      </c>
      <c r="K13">
        <f t="shared" si="0"/>
        <v>2</v>
      </c>
      <c r="L13" s="2">
        <f t="shared" si="1"/>
        <v>1942.5055984475309</v>
      </c>
      <c r="M13">
        <f t="shared" si="2"/>
        <v>1.942505598447531</v>
      </c>
      <c r="N13">
        <v>0.112089669</v>
      </c>
      <c r="O13">
        <v>0.83934581399999997</v>
      </c>
      <c r="P13" s="2">
        <v>619.24580040000001</v>
      </c>
    </row>
    <row r="14" spans="1:16" x14ac:dyDescent="0.25">
      <c r="A14">
        <v>13</v>
      </c>
      <c r="B14" t="s">
        <v>68</v>
      </c>
      <c r="C14" t="s">
        <v>66</v>
      </c>
      <c r="D14">
        <v>200.95</v>
      </c>
      <c r="E14" s="4">
        <v>8.8643282762696529</v>
      </c>
      <c r="F14">
        <v>120</v>
      </c>
      <c r="G14">
        <v>10</v>
      </c>
      <c r="H14">
        <v>0.2</v>
      </c>
      <c r="I14">
        <v>10449.4</v>
      </c>
      <c r="J14">
        <v>63.921580245271102</v>
      </c>
      <c r="K14">
        <f t="shared" si="0"/>
        <v>2</v>
      </c>
      <c r="L14" s="2">
        <f t="shared" si="1"/>
        <v>1119.7892658888993</v>
      </c>
      <c r="M14">
        <f t="shared" si="2"/>
        <v>1.1197892658888993</v>
      </c>
      <c r="N14">
        <v>0.12632533800000001</v>
      </c>
      <c r="O14">
        <v>0.77167401800000002</v>
      </c>
      <c r="P14" s="2">
        <v>207.7903718</v>
      </c>
    </row>
    <row r="15" spans="1:16" x14ac:dyDescent="0.25">
      <c r="A15">
        <v>14</v>
      </c>
      <c r="B15" t="s">
        <v>68</v>
      </c>
      <c r="C15" t="s">
        <v>66</v>
      </c>
      <c r="D15">
        <v>101.5</v>
      </c>
      <c r="E15" s="4">
        <v>6.7784488211575828</v>
      </c>
      <c r="F15">
        <v>120</v>
      </c>
      <c r="G15">
        <v>10</v>
      </c>
      <c r="H15">
        <v>0.2</v>
      </c>
      <c r="I15">
        <v>5278</v>
      </c>
      <c r="J15">
        <v>48.880089585584194</v>
      </c>
      <c r="K15">
        <f t="shared" si="0"/>
        <v>2</v>
      </c>
      <c r="L15" s="2">
        <f t="shared" si="1"/>
        <v>795.83917973419727</v>
      </c>
      <c r="M15">
        <f t="shared" si="2"/>
        <v>0.79583917973419727</v>
      </c>
      <c r="N15">
        <v>0.11740727099999999</v>
      </c>
      <c r="O15">
        <v>0.81333461799999995</v>
      </c>
      <c r="P15" s="2">
        <v>107.0131471</v>
      </c>
    </row>
    <row r="16" spans="1:16" x14ac:dyDescent="0.25">
      <c r="A16">
        <v>15</v>
      </c>
      <c r="B16" t="s">
        <v>68</v>
      </c>
      <c r="C16" t="s">
        <v>66</v>
      </c>
      <c r="D16">
        <v>597.6</v>
      </c>
      <c r="E16" s="4">
        <v>16.579632400216713</v>
      </c>
      <c r="F16">
        <v>120</v>
      </c>
      <c r="G16">
        <v>10</v>
      </c>
      <c r="H16">
        <v>0.2</v>
      </c>
      <c r="I16">
        <v>31075.200000000001</v>
      </c>
      <c r="J16">
        <v>119.5574294946509</v>
      </c>
      <c r="K16">
        <f t="shared" si="0"/>
        <v>2</v>
      </c>
      <c r="L16" s="2">
        <f t="shared" si="1"/>
        <v>1931.0680982295783</v>
      </c>
      <c r="M16">
        <f t="shared" si="2"/>
        <v>1.9310680982295783</v>
      </c>
      <c r="N16">
        <v>0.116472311</v>
      </c>
      <c r="O16">
        <v>0.81784055600000005</v>
      </c>
      <c r="P16" s="2">
        <v>611.15949579999995</v>
      </c>
    </row>
    <row r="17" spans="1:16" x14ac:dyDescent="0.25">
      <c r="A17">
        <v>16</v>
      </c>
      <c r="B17" t="s">
        <v>68</v>
      </c>
      <c r="C17" t="s">
        <v>66</v>
      </c>
      <c r="D17">
        <v>597.9</v>
      </c>
      <c r="E17" s="4">
        <v>14.436430525437702</v>
      </c>
      <c r="F17">
        <v>120</v>
      </c>
      <c r="G17">
        <v>10</v>
      </c>
      <c r="H17">
        <v>0.2</v>
      </c>
      <c r="I17">
        <v>31090.799999999999</v>
      </c>
      <c r="J17">
        <v>104.10258098827835</v>
      </c>
      <c r="K17">
        <f t="shared" si="0"/>
        <v>2</v>
      </c>
      <c r="L17" s="2">
        <f t="shared" si="1"/>
        <v>1931.5527432612344</v>
      </c>
      <c r="M17">
        <f t="shared" si="2"/>
        <v>1.9315527432612345</v>
      </c>
      <c r="N17">
        <v>0.13379711399999999</v>
      </c>
      <c r="O17">
        <v>0.73848255500000004</v>
      </c>
      <c r="P17" s="2">
        <v>608.56105209999998</v>
      </c>
    </row>
    <row r="18" spans="1:16" x14ac:dyDescent="0.25">
      <c r="A18">
        <v>17</v>
      </c>
      <c r="B18" t="s">
        <v>68</v>
      </c>
      <c r="C18" t="s">
        <v>66</v>
      </c>
      <c r="D18">
        <v>102.3</v>
      </c>
      <c r="E18" s="4">
        <v>7.7194218490901578</v>
      </c>
      <c r="F18">
        <v>120</v>
      </c>
      <c r="G18">
        <v>10</v>
      </c>
      <c r="H18">
        <v>0.2</v>
      </c>
      <c r="I18">
        <v>5319.5999999999995</v>
      </c>
      <c r="J18">
        <v>55.665542587663211</v>
      </c>
      <c r="K18">
        <f t="shared" si="0"/>
        <v>2</v>
      </c>
      <c r="L18" s="2">
        <f t="shared" si="1"/>
        <v>798.96933608243057</v>
      </c>
      <c r="M18">
        <f t="shared" si="2"/>
        <v>0.79896933608243059</v>
      </c>
      <c r="N18">
        <v>0.10350118899999999</v>
      </c>
      <c r="O18">
        <v>0.88353572499999999</v>
      </c>
      <c r="P18" s="2">
        <v>109.120385</v>
      </c>
    </row>
    <row r="19" spans="1:16" x14ac:dyDescent="0.25">
      <c r="A19">
        <v>18</v>
      </c>
      <c r="B19" t="s">
        <v>68</v>
      </c>
      <c r="C19" t="s">
        <v>66</v>
      </c>
      <c r="D19">
        <v>96.85</v>
      </c>
      <c r="E19" s="4">
        <v>6.5956524756044699</v>
      </c>
      <c r="F19">
        <v>120</v>
      </c>
      <c r="G19">
        <v>10</v>
      </c>
      <c r="H19">
        <v>0.2</v>
      </c>
      <c r="I19">
        <v>5036.2</v>
      </c>
      <c r="J19">
        <v>47.561926391865825</v>
      </c>
      <c r="K19">
        <f t="shared" si="0"/>
        <v>2</v>
      </c>
      <c r="L19" s="2">
        <f t="shared" si="1"/>
        <v>777.39565216175481</v>
      </c>
      <c r="M19">
        <f t="shared" si="2"/>
        <v>0.77739565216175488</v>
      </c>
      <c r="N19">
        <v>0.117864859</v>
      </c>
      <c r="O19">
        <v>0.81113948199999997</v>
      </c>
      <c r="P19" s="2">
        <v>102.1999941</v>
      </c>
    </row>
    <row r="20" spans="1:16" x14ac:dyDescent="0.25">
      <c r="A20">
        <v>19</v>
      </c>
      <c r="B20" t="s">
        <v>68</v>
      </c>
      <c r="C20" t="s">
        <v>66</v>
      </c>
      <c r="D20">
        <v>100.9</v>
      </c>
      <c r="E20" s="4">
        <v>6.9577673369975139</v>
      </c>
      <c r="F20">
        <v>120</v>
      </c>
      <c r="G20">
        <v>10</v>
      </c>
      <c r="H20">
        <v>0.2</v>
      </c>
      <c r="I20">
        <v>5246.8</v>
      </c>
      <c r="J20">
        <v>50.173173792586141</v>
      </c>
      <c r="K20">
        <f t="shared" si="0"/>
        <v>2</v>
      </c>
      <c r="L20" s="2">
        <f t="shared" si="1"/>
        <v>793.48345918487803</v>
      </c>
      <c r="M20">
        <f t="shared" si="2"/>
        <v>0.79348345918487806</v>
      </c>
      <c r="N20">
        <v>0.114042827</v>
      </c>
      <c r="O20">
        <v>0.82968226</v>
      </c>
      <c r="P20" s="2">
        <v>106.67273609999999</v>
      </c>
    </row>
    <row r="21" spans="1:16" x14ac:dyDescent="0.25">
      <c r="A21">
        <v>20</v>
      </c>
      <c r="B21" t="s">
        <v>68</v>
      </c>
      <c r="C21" t="s">
        <v>66</v>
      </c>
      <c r="D21">
        <v>594.75</v>
      </c>
      <c r="E21" s="4">
        <v>12.743935606273366</v>
      </c>
      <c r="F21">
        <v>120</v>
      </c>
      <c r="G21">
        <v>10</v>
      </c>
      <c r="H21">
        <v>0.2</v>
      </c>
      <c r="I21">
        <v>30927</v>
      </c>
      <c r="J21">
        <v>91.897826559259755</v>
      </c>
      <c r="K21">
        <f t="shared" si="0"/>
        <v>2</v>
      </c>
      <c r="L21" s="2">
        <f t="shared" si="1"/>
        <v>1926.4578894956412</v>
      </c>
      <c r="M21">
        <f t="shared" si="2"/>
        <v>1.9264578894956412</v>
      </c>
      <c r="N21">
        <v>0.15116663699999999</v>
      </c>
      <c r="O21">
        <v>0.66648057199999999</v>
      </c>
      <c r="P21" s="2">
        <v>603.24358549999999</v>
      </c>
    </row>
    <row r="22" spans="1:16" x14ac:dyDescent="0.25">
      <c r="A22">
        <v>21</v>
      </c>
      <c r="B22" t="s">
        <v>68</v>
      </c>
      <c r="C22" t="s">
        <v>66</v>
      </c>
      <c r="D22">
        <v>602.85</v>
      </c>
      <c r="E22" s="4">
        <v>23.229461783193386</v>
      </c>
      <c r="F22">
        <v>120</v>
      </c>
      <c r="G22">
        <v>10</v>
      </c>
      <c r="H22">
        <v>0.2</v>
      </c>
      <c r="I22">
        <v>31348.2</v>
      </c>
      <c r="J22">
        <v>167.51003112146981</v>
      </c>
      <c r="K22">
        <f t="shared" si="0"/>
        <v>2</v>
      </c>
      <c r="L22" s="2">
        <f t="shared" si="1"/>
        <v>1939.5319022898284</v>
      </c>
      <c r="M22">
        <f t="shared" si="2"/>
        <v>1.9395319022898285</v>
      </c>
      <c r="N22">
        <v>8.3494482999999994E-2</v>
      </c>
      <c r="O22">
        <v>0.99887337799999998</v>
      </c>
      <c r="P22" s="2">
        <v>626.05329099999994</v>
      </c>
    </row>
    <row r="23" spans="1:16" x14ac:dyDescent="0.25">
      <c r="A23">
        <v>22</v>
      </c>
      <c r="B23" t="s">
        <v>68</v>
      </c>
      <c r="C23" t="s">
        <v>66</v>
      </c>
      <c r="D23">
        <v>98.15</v>
      </c>
      <c r="E23" s="4">
        <v>6.1067262312271628</v>
      </c>
      <c r="F23">
        <v>120</v>
      </c>
      <c r="G23">
        <v>10</v>
      </c>
      <c r="H23">
        <v>0.2</v>
      </c>
      <c r="I23">
        <v>5103.8</v>
      </c>
      <c r="J23">
        <v>44.036229103820993</v>
      </c>
      <c r="K23">
        <f t="shared" si="0"/>
        <v>2</v>
      </c>
      <c r="L23" s="2">
        <f t="shared" si="1"/>
        <v>782.59568105120536</v>
      </c>
      <c r="M23">
        <f t="shared" si="2"/>
        <v>0.78259568105120536</v>
      </c>
      <c r="N23">
        <v>0.12815306500000001</v>
      </c>
      <c r="O23">
        <v>0.76341792500000005</v>
      </c>
      <c r="P23" s="2">
        <v>102.81198430000001</v>
      </c>
    </row>
    <row r="24" spans="1:16" x14ac:dyDescent="0.25">
      <c r="A24">
        <v>23</v>
      </c>
      <c r="B24" t="s">
        <v>68</v>
      </c>
      <c r="C24" t="s">
        <v>66</v>
      </c>
      <c r="D24">
        <v>600.25</v>
      </c>
      <c r="E24" s="4">
        <v>17.368680221351852</v>
      </c>
      <c r="F24">
        <v>120</v>
      </c>
      <c r="G24">
        <v>10</v>
      </c>
      <c r="H24">
        <v>0.2</v>
      </c>
      <c r="I24">
        <v>31213</v>
      </c>
      <c r="J24">
        <v>125.24733425044266</v>
      </c>
      <c r="K24">
        <f t="shared" si="0"/>
        <v>2</v>
      </c>
      <c r="L24" s="2">
        <f t="shared" si="1"/>
        <v>1935.3449304968869</v>
      </c>
      <c r="M24">
        <f t="shared" si="2"/>
        <v>1.9353449304968871</v>
      </c>
      <c r="N24">
        <v>0.111427288</v>
      </c>
      <c r="O24">
        <v>0.84265292700000005</v>
      </c>
      <c r="P24" s="2">
        <v>614.88576920000003</v>
      </c>
    </row>
    <row r="25" spans="1:16" x14ac:dyDescent="0.25">
      <c r="A25">
        <v>24</v>
      </c>
      <c r="B25" t="s">
        <v>68</v>
      </c>
      <c r="C25" t="s">
        <v>66</v>
      </c>
      <c r="D25">
        <v>101.1</v>
      </c>
      <c r="E25" s="4">
        <v>8.0583399100102007</v>
      </c>
      <c r="F25">
        <v>120</v>
      </c>
      <c r="G25">
        <v>10</v>
      </c>
      <c r="H25">
        <v>0.2</v>
      </c>
      <c r="I25">
        <v>5257.2</v>
      </c>
      <c r="J25">
        <v>58.109515481319292</v>
      </c>
      <c r="K25">
        <f t="shared" si="0"/>
        <v>2</v>
      </c>
      <c r="L25" s="2">
        <f t="shared" si="1"/>
        <v>794.26947568189973</v>
      </c>
      <c r="M25">
        <f t="shared" si="2"/>
        <v>0.79426947568189976</v>
      </c>
      <c r="N25">
        <v>9.8564900999999996E-2</v>
      </c>
      <c r="O25">
        <v>0.91022231899999995</v>
      </c>
      <c r="P25" s="2">
        <v>108.4348808</v>
      </c>
    </row>
    <row r="26" spans="1:16" x14ac:dyDescent="0.25">
      <c r="A26">
        <v>25</v>
      </c>
      <c r="B26" t="s">
        <v>68</v>
      </c>
      <c r="C26" t="s">
        <v>66</v>
      </c>
      <c r="D26">
        <v>607.20000000000005</v>
      </c>
      <c r="E26" s="4">
        <v>15.425883920762599</v>
      </c>
      <c r="F26">
        <v>120</v>
      </c>
      <c r="G26">
        <v>10</v>
      </c>
      <c r="H26">
        <v>0.2</v>
      </c>
      <c r="I26">
        <v>31574.400000000001</v>
      </c>
      <c r="J26">
        <v>111.23763089133006</v>
      </c>
      <c r="K26">
        <f t="shared" si="0"/>
        <v>2</v>
      </c>
      <c r="L26" s="2">
        <f t="shared" si="1"/>
        <v>1946.5168892151951</v>
      </c>
      <c r="M26">
        <f t="shared" si="2"/>
        <v>1.9465168892151952</v>
      </c>
      <c r="N26">
        <v>0.12618511199999999</v>
      </c>
      <c r="O26">
        <v>0.77231123800000001</v>
      </c>
      <c r="P26" s="2">
        <v>619.1135835</v>
      </c>
    </row>
    <row r="27" spans="1:16" x14ac:dyDescent="0.25">
      <c r="A27">
        <v>26</v>
      </c>
      <c r="B27" t="s">
        <v>68</v>
      </c>
      <c r="C27" t="s">
        <v>66</v>
      </c>
      <c r="D27">
        <v>195.9</v>
      </c>
      <c r="E27" s="4">
        <v>9.0606145951643526</v>
      </c>
      <c r="F27">
        <v>120</v>
      </c>
      <c r="G27">
        <v>10</v>
      </c>
      <c r="H27">
        <v>0.2</v>
      </c>
      <c r="I27">
        <v>10186.800000000001</v>
      </c>
      <c r="J27">
        <v>65.33702102016494</v>
      </c>
      <c r="K27">
        <f t="shared" si="0"/>
        <v>2</v>
      </c>
      <c r="L27" s="2">
        <f t="shared" si="1"/>
        <v>1105.6292326091964</v>
      </c>
      <c r="M27">
        <f t="shared" si="2"/>
        <v>1.1056292326091963</v>
      </c>
      <c r="N27">
        <v>0.122025854</v>
      </c>
      <c r="O27">
        <v>0.79146565400000002</v>
      </c>
      <c r="P27" s="2">
        <v>203.07116529999999</v>
      </c>
    </row>
    <row r="28" spans="1:16" x14ac:dyDescent="0.25">
      <c r="A28">
        <v>27</v>
      </c>
      <c r="B28" t="s">
        <v>68</v>
      </c>
      <c r="C28" t="s">
        <v>66</v>
      </c>
      <c r="D28">
        <v>98.2</v>
      </c>
      <c r="E28" s="4">
        <v>7.7091879564172272</v>
      </c>
      <c r="F28">
        <v>120</v>
      </c>
      <c r="G28">
        <v>10</v>
      </c>
      <c r="H28">
        <v>0.2</v>
      </c>
      <c r="I28">
        <v>5106.4000000000005</v>
      </c>
      <c r="J28">
        <v>55.591744938103517</v>
      </c>
      <c r="K28">
        <f t="shared" si="0"/>
        <v>2</v>
      </c>
      <c r="L28" s="2">
        <f t="shared" si="1"/>
        <v>782.79499231918965</v>
      </c>
      <c r="M28">
        <f t="shared" si="2"/>
        <v>0.7827949923191897</v>
      </c>
      <c r="N28">
        <v>0.10154052500000001</v>
      </c>
      <c r="O28">
        <v>0.89401229699999996</v>
      </c>
      <c r="P28" s="2">
        <v>105.09210880000001</v>
      </c>
    </row>
    <row r="29" spans="1:16" x14ac:dyDescent="0.25">
      <c r="A29">
        <v>28</v>
      </c>
      <c r="B29" t="s">
        <v>68</v>
      </c>
      <c r="C29" t="s">
        <v>66</v>
      </c>
      <c r="D29">
        <v>202.55</v>
      </c>
      <c r="E29" s="4">
        <v>8.76281017170081</v>
      </c>
      <c r="F29">
        <v>120</v>
      </c>
      <c r="G29">
        <v>10</v>
      </c>
      <c r="H29">
        <v>0.2</v>
      </c>
      <c r="I29">
        <v>10532.6</v>
      </c>
      <c r="J29">
        <v>63.189522782449345</v>
      </c>
      <c r="K29">
        <f t="shared" si="0"/>
        <v>2</v>
      </c>
      <c r="L29" s="2">
        <f t="shared" si="1"/>
        <v>1124.2384088795402</v>
      </c>
      <c r="M29">
        <f t="shared" si="2"/>
        <v>1.1242384088795403</v>
      </c>
      <c r="N29">
        <v>0.128296561</v>
      </c>
      <c r="O29">
        <v>0.762773586</v>
      </c>
      <c r="P29" s="2">
        <v>209.23404009999999</v>
      </c>
    </row>
    <row r="30" spans="1:16" x14ac:dyDescent="0.25">
      <c r="A30">
        <v>29</v>
      </c>
      <c r="B30" t="s">
        <v>68</v>
      </c>
      <c r="C30" t="s">
        <v>66</v>
      </c>
      <c r="D30">
        <v>205.1</v>
      </c>
      <c r="E30" s="4">
        <v>8.4908619610794087</v>
      </c>
      <c r="F30">
        <v>120</v>
      </c>
      <c r="G30">
        <v>10</v>
      </c>
      <c r="H30">
        <v>0.2</v>
      </c>
      <c r="I30">
        <v>10665.199999999999</v>
      </c>
      <c r="J30">
        <v>61.228476347117059</v>
      </c>
      <c r="K30">
        <f t="shared" si="0"/>
        <v>2</v>
      </c>
      <c r="L30" s="2">
        <f t="shared" si="1"/>
        <v>1131.2930654786142</v>
      </c>
      <c r="M30">
        <f t="shared" si="2"/>
        <v>1.1312930654786142</v>
      </c>
      <c r="N30">
        <v>0.13323653999999999</v>
      </c>
      <c r="O30">
        <v>0.74092259199999999</v>
      </c>
      <c r="P30" s="2">
        <v>211.39107139999999</v>
      </c>
    </row>
    <row r="31" spans="1:16" x14ac:dyDescent="0.25">
      <c r="A31">
        <v>30</v>
      </c>
      <c r="B31" t="s">
        <v>68</v>
      </c>
      <c r="C31" t="s">
        <v>66</v>
      </c>
      <c r="D31">
        <v>200.7</v>
      </c>
      <c r="E31" s="4">
        <v>9.8038660473144041</v>
      </c>
      <c r="F31">
        <v>120</v>
      </c>
      <c r="G31">
        <v>10</v>
      </c>
      <c r="H31">
        <v>0.2</v>
      </c>
      <c r="I31">
        <v>10436.4</v>
      </c>
      <c r="J31">
        <v>70.696683462745099</v>
      </c>
      <c r="K31">
        <f t="shared" si="0"/>
        <v>2</v>
      </c>
      <c r="L31" s="2">
        <f t="shared" si="1"/>
        <v>1119.0924894752891</v>
      </c>
      <c r="M31">
        <f t="shared" si="2"/>
        <v>1.1190924894752892</v>
      </c>
      <c r="N31">
        <v>0.11414808</v>
      </c>
      <c r="O31">
        <v>0.82916518400000006</v>
      </c>
      <c r="P31" s="2">
        <v>208.82902440000001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1"/>
  <sheetViews>
    <sheetView topLeftCell="I1" workbookViewId="0">
      <selection activeCell="P1" sqref="P1:P31"/>
    </sheetView>
  </sheetViews>
  <sheetFormatPr defaultRowHeight="15" x14ac:dyDescent="0.25"/>
  <cols>
    <col min="4" max="4" width="13.85546875" customWidth="1"/>
    <col min="5" max="5" width="20.28515625" customWidth="1"/>
    <col min="6" max="6" width="14.42578125" customWidth="1"/>
    <col min="7" max="7" width="18" customWidth="1"/>
    <col min="8" max="8" width="18.5703125" customWidth="1"/>
    <col min="9" max="9" width="22.85546875" customWidth="1"/>
    <col min="10" max="10" width="15.28515625" customWidth="1"/>
    <col min="11" max="11" width="22.5703125" customWidth="1"/>
    <col min="12" max="12" width="11.85546875" style="2" customWidth="1"/>
    <col min="16" max="16" width="19" customWidth="1"/>
  </cols>
  <sheetData>
    <row r="1" spans="1:16" x14ac:dyDescent="0.25">
      <c r="A1" t="s">
        <v>61</v>
      </c>
      <c r="B1" t="s">
        <v>62</v>
      </c>
      <c r="C1" t="s">
        <v>63</v>
      </c>
      <c r="D1" t="s">
        <v>77</v>
      </c>
      <c r="E1" t="s">
        <v>76</v>
      </c>
      <c r="F1" t="s">
        <v>87</v>
      </c>
      <c r="G1" t="s">
        <v>88</v>
      </c>
      <c r="H1" t="s">
        <v>70</v>
      </c>
      <c r="I1" t="s">
        <v>92</v>
      </c>
      <c r="J1" t="s">
        <v>101</v>
      </c>
      <c r="K1" t="s">
        <v>94</v>
      </c>
      <c r="L1" s="2" t="s">
        <v>93</v>
      </c>
      <c r="M1" t="s">
        <v>103</v>
      </c>
      <c r="N1" t="s">
        <v>104</v>
      </c>
      <c r="O1" t="s">
        <v>105</v>
      </c>
      <c r="P1" t="s">
        <v>107</v>
      </c>
    </row>
    <row r="2" spans="1:16" x14ac:dyDescent="0.25">
      <c r="A2">
        <v>1</v>
      </c>
      <c r="B2" t="s">
        <v>68</v>
      </c>
      <c r="C2" t="s">
        <v>67</v>
      </c>
      <c r="D2">
        <v>199.1</v>
      </c>
      <c r="E2">
        <v>13.560391237951647</v>
      </c>
      <c r="F2">
        <v>250</v>
      </c>
      <c r="G2">
        <v>20</v>
      </c>
      <c r="H2">
        <v>0.22</v>
      </c>
      <c r="I2">
        <v>10353.199999999999</v>
      </c>
      <c r="J2">
        <v>97.785371847574524</v>
      </c>
      <c r="K2">
        <f>H2*G2</f>
        <v>4.4000000000000004</v>
      </c>
      <c r="L2" s="2">
        <f>SQRT(2*(F2*I2)/K2)</f>
        <v>1084.665847162157</v>
      </c>
      <c r="M2">
        <f>L2*0.001</f>
        <v>1.0846658471621571</v>
      </c>
      <c r="N2">
        <v>7.9987798999999998E-2</v>
      </c>
      <c r="O2">
        <v>1.021325083</v>
      </c>
      <c r="P2">
        <v>212.94956769999999</v>
      </c>
    </row>
    <row r="3" spans="1:16" x14ac:dyDescent="0.25">
      <c r="A3">
        <v>2</v>
      </c>
      <c r="B3" t="s">
        <v>68</v>
      </c>
      <c r="C3" t="s">
        <v>67</v>
      </c>
      <c r="D3">
        <v>98.55</v>
      </c>
      <c r="E3">
        <v>6.4602020499606496</v>
      </c>
      <c r="F3">
        <v>250</v>
      </c>
      <c r="G3">
        <v>20</v>
      </c>
      <c r="H3">
        <v>0.22</v>
      </c>
      <c r="I3">
        <v>5124.5999999999995</v>
      </c>
      <c r="J3">
        <v>46.585179481981392</v>
      </c>
      <c r="K3">
        <f t="shared" ref="K3:K31" si="0">H3*G3</f>
        <v>4.4000000000000004</v>
      </c>
      <c r="L3" s="2">
        <f t="shared" ref="L3:L31" si="1">SQRT(2*(F3*I3)/K3)</f>
        <v>763.1126450864964</v>
      </c>
      <c r="M3">
        <f t="shared" ref="M3:M31" si="2">L3*0.001</f>
        <v>0.76311264508649645</v>
      </c>
      <c r="N3">
        <v>0.118125198</v>
      </c>
      <c r="O3">
        <v>0.80989354300000005</v>
      </c>
      <c r="P3">
        <v>103.7820759</v>
      </c>
    </row>
    <row r="4" spans="1:16" x14ac:dyDescent="0.25">
      <c r="A4">
        <v>3</v>
      </c>
      <c r="B4" t="s">
        <v>68</v>
      </c>
      <c r="C4" t="s">
        <v>67</v>
      </c>
      <c r="D4">
        <v>100.9</v>
      </c>
      <c r="E4">
        <v>8.2455729748884359</v>
      </c>
      <c r="F4">
        <v>250</v>
      </c>
      <c r="G4">
        <v>20</v>
      </c>
      <c r="H4">
        <v>0.22</v>
      </c>
      <c r="I4">
        <v>5246.8</v>
      </c>
      <c r="J4">
        <v>59.459672313080802</v>
      </c>
      <c r="K4">
        <f t="shared" si="0"/>
        <v>4.4000000000000004</v>
      </c>
      <c r="L4" s="2">
        <f t="shared" si="1"/>
        <v>772.1575439813256</v>
      </c>
      <c r="M4">
        <f t="shared" si="2"/>
        <v>0.77215754398132563</v>
      </c>
      <c r="N4">
        <v>9.3645105000000006E-2</v>
      </c>
      <c r="O4">
        <v>0.93789662699999998</v>
      </c>
      <c r="P4">
        <v>108.6334951</v>
      </c>
    </row>
    <row r="5" spans="1:16" x14ac:dyDescent="0.25">
      <c r="A5">
        <v>4</v>
      </c>
      <c r="B5" t="s">
        <v>68</v>
      </c>
      <c r="C5" t="s">
        <v>67</v>
      </c>
      <c r="D5">
        <v>201.05</v>
      </c>
      <c r="E5">
        <v>13.414348170600958</v>
      </c>
      <c r="F5">
        <v>250</v>
      </c>
      <c r="G5">
        <v>20</v>
      </c>
      <c r="H5">
        <v>0.22</v>
      </c>
      <c r="I5">
        <v>10454.6</v>
      </c>
      <c r="J5">
        <v>96.732240312056618</v>
      </c>
      <c r="K5">
        <f t="shared" si="0"/>
        <v>4.4000000000000004</v>
      </c>
      <c r="L5" s="2">
        <f t="shared" si="1"/>
        <v>1089.9645532184645</v>
      </c>
      <c r="M5">
        <f t="shared" si="2"/>
        <v>1.0899645532184645</v>
      </c>
      <c r="N5">
        <v>8.1253635000000005E-2</v>
      </c>
      <c r="O5">
        <v>1.0131300400000001</v>
      </c>
      <c r="P5">
        <v>214.64047909999999</v>
      </c>
    </row>
    <row r="6" spans="1:16" x14ac:dyDescent="0.25">
      <c r="A6">
        <v>5</v>
      </c>
      <c r="B6" t="s">
        <v>68</v>
      </c>
      <c r="C6" t="s">
        <v>67</v>
      </c>
      <c r="D6">
        <v>607.15</v>
      </c>
      <c r="E6">
        <v>22.157985372986275</v>
      </c>
      <c r="F6">
        <v>250</v>
      </c>
      <c r="G6">
        <v>20</v>
      </c>
      <c r="H6">
        <v>0.22</v>
      </c>
      <c r="I6">
        <v>31571.8</v>
      </c>
      <c r="J6">
        <v>159.78350484656616</v>
      </c>
      <c r="K6">
        <f t="shared" si="0"/>
        <v>4.4000000000000004</v>
      </c>
      <c r="L6" s="2">
        <f t="shared" si="1"/>
        <v>1894.1236880031211</v>
      </c>
      <c r="M6">
        <f t="shared" si="2"/>
        <v>1.8941236880031211</v>
      </c>
      <c r="N6">
        <v>8.5482666999999998E-2</v>
      </c>
      <c r="O6">
        <v>0.98649545599999999</v>
      </c>
      <c r="P6">
        <v>629.00875189999999</v>
      </c>
    </row>
    <row r="7" spans="1:16" x14ac:dyDescent="0.25">
      <c r="A7">
        <v>6</v>
      </c>
      <c r="B7" t="s">
        <v>68</v>
      </c>
      <c r="C7" t="s">
        <v>67</v>
      </c>
      <c r="D7">
        <v>600.79999999999995</v>
      </c>
      <c r="E7">
        <v>19.71534267625357</v>
      </c>
      <c r="F7">
        <v>250</v>
      </c>
      <c r="G7">
        <v>20</v>
      </c>
      <c r="H7">
        <v>0.22</v>
      </c>
      <c r="I7">
        <v>31241.599999999999</v>
      </c>
      <c r="J7">
        <v>142.16935786515134</v>
      </c>
      <c r="K7">
        <f t="shared" si="0"/>
        <v>4.4000000000000004</v>
      </c>
      <c r="L7" s="2">
        <f t="shared" si="1"/>
        <v>1884.1926170595771</v>
      </c>
      <c r="M7">
        <f t="shared" si="2"/>
        <v>1.8841926170595771</v>
      </c>
      <c r="N7">
        <v>9.5569864000000004E-2</v>
      </c>
      <c r="O7">
        <v>0.92693505799999998</v>
      </c>
      <c r="P7">
        <v>619.0748423</v>
      </c>
    </row>
    <row r="8" spans="1:16" x14ac:dyDescent="0.25">
      <c r="A8">
        <v>7</v>
      </c>
      <c r="B8" t="s">
        <v>68</v>
      </c>
      <c r="C8" t="s">
        <v>67</v>
      </c>
      <c r="D8">
        <v>202.25</v>
      </c>
      <c r="E8">
        <v>11.516007166228736</v>
      </c>
      <c r="F8">
        <v>250</v>
      </c>
      <c r="G8">
        <v>20</v>
      </c>
      <c r="H8">
        <v>0.22</v>
      </c>
      <c r="I8">
        <v>10517</v>
      </c>
      <c r="J8">
        <v>83.043108652896919</v>
      </c>
      <c r="K8">
        <f t="shared" si="0"/>
        <v>4.4000000000000004</v>
      </c>
      <c r="L8" s="2">
        <f t="shared" si="1"/>
        <v>1093.2125302811144</v>
      </c>
      <c r="M8">
        <f t="shared" si="2"/>
        <v>1.0932125302811144</v>
      </c>
      <c r="N8">
        <v>9.4929823999999996E-2</v>
      </c>
      <c r="O8">
        <v>0.93056044999999998</v>
      </c>
      <c r="P8">
        <v>212.96634080000001</v>
      </c>
    </row>
    <row r="9" spans="1:16" x14ac:dyDescent="0.25">
      <c r="A9">
        <v>8</v>
      </c>
      <c r="B9" t="s">
        <v>68</v>
      </c>
      <c r="C9" t="s">
        <v>67</v>
      </c>
      <c r="D9">
        <v>201.45</v>
      </c>
      <c r="E9">
        <v>8.2428597490255324</v>
      </c>
      <c r="F9">
        <v>250</v>
      </c>
      <c r="G9">
        <v>20</v>
      </c>
      <c r="H9">
        <v>0.22</v>
      </c>
      <c r="I9">
        <v>10475.4</v>
      </c>
      <c r="J9">
        <v>59.44010696313957</v>
      </c>
      <c r="K9">
        <f t="shared" si="0"/>
        <v>4.4000000000000004</v>
      </c>
      <c r="L9" s="2">
        <f t="shared" si="1"/>
        <v>1091.0482865741385</v>
      </c>
      <c r="M9">
        <f t="shared" si="2"/>
        <v>1.0910482865741384</v>
      </c>
      <c r="N9">
        <v>0.13236283500000001</v>
      </c>
      <c r="O9">
        <v>0.74474136599999996</v>
      </c>
      <c r="P9">
        <v>207.58879859999999</v>
      </c>
    </row>
    <row r="10" spans="1:16" x14ac:dyDescent="0.25">
      <c r="A10">
        <v>9</v>
      </c>
      <c r="B10" t="s">
        <v>68</v>
      </c>
      <c r="C10" t="s">
        <v>67</v>
      </c>
      <c r="D10">
        <v>101.1</v>
      </c>
      <c r="E10">
        <v>8.3722599602559686</v>
      </c>
      <c r="F10">
        <v>250</v>
      </c>
      <c r="G10">
        <v>20</v>
      </c>
      <c r="H10">
        <v>0.22</v>
      </c>
      <c r="I10">
        <v>5257.2</v>
      </c>
      <c r="J10">
        <v>60.373225156433989</v>
      </c>
      <c r="K10">
        <f t="shared" si="0"/>
        <v>4.4000000000000004</v>
      </c>
      <c r="L10" s="2">
        <f t="shared" si="1"/>
        <v>772.9224352476067</v>
      </c>
      <c r="M10">
        <f t="shared" si="2"/>
        <v>0.77292243524760673</v>
      </c>
      <c r="N10">
        <v>9.2319449999999997E-2</v>
      </c>
      <c r="O10">
        <v>0.94555107999999999</v>
      </c>
      <c r="P10">
        <v>109.0163994</v>
      </c>
    </row>
    <row r="11" spans="1:16" x14ac:dyDescent="0.25">
      <c r="A11">
        <v>10</v>
      </c>
      <c r="B11" t="s">
        <v>68</v>
      </c>
      <c r="C11" t="s">
        <v>67</v>
      </c>
      <c r="D11">
        <v>197.55</v>
      </c>
      <c r="E11">
        <v>10.718773496214849</v>
      </c>
      <c r="F11">
        <v>250</v>
      </c>
      <c r="G11">
        <v>20</v>
      </c>
      <c r="H11">
        <v>0.22</v>
      </c>
      <c r="I11">
        <v>10272.6</v>
      </c>
      <c r="J11">
        <v>77.294174901374106</v>
      </c>
      <c r="K11">
        <f t="shared" si="0"/>
        <v>4.4000000000000004</v>
      </c>
      <c r="L11" s="2">
        <f t="shared" si="1"/>
        <v>1080.4355182475763</v>
      </c>
      <c r="M11">
        <f t="shared" si="2"/>
        <v>1.0804355182475762</v>
      </c>
      <c r="N11">
        <v>0.100798428</v>
      </c>
      <c r="O11">
        <v>0.89801936100000002</v>
      </c>
      <c r="P11">
        <v>207.1756661</v>
      </c>
    </row>
    <row r="12" spans="1:16" x14ac:dyDescent="0.25">
      <c r="A12">
        <v>11</v>
      </c>
      <c r="B12" t="s">
        <v>68</v>
      </c>
      <c r="C12" t="s">
        <v>67</v>
      </c>
      <c r="D12">
        <v>589.95000000000005</v>
      </c>
      <c r="E12">
        <v>16.573520415028558</v>
      </c>
      <c r="F12">
        <v>250</v>
      </c>
      <c r="G12">
        <v>20</v>
      </c>
      <c r="H12">
        <v>0.22</v>
      </c>
      <c r="I12">
        <v>30677.4</v>
      </c>
      <c r="J12">
        <v>119.51335534266936</v>
      </c>
      <c r="K12">
        <f t="shared" si="0"/>
        <v>4.4000000000000004</v>
      </c>
      <c r="L12" s="2">
        <f t="shared" si="1"/>
        <v>1867.1015456632726</v>
      </c>
      <c r="M12">
        <f t="shared" si="2"/>
        <v>1.8671015456632727</v>
      </c>
      <c r="N12">
        <v>0.1126557</v>
      </c>
      <c r="O12">
        <v>0.83653183600000003</v>
      </c>
      <c r="P12">
        <v>603.8142775</v>
      </c>
    </row>
    <row r="13" spans="1:16" x14ac:dyDescent="0.25">
      <c r="A13">
        <v>12</v>
      </c>
      <c r="B13" t="s">
        <v>68</v>
      </c>
      <c r="C13" t="s">
        <v>67</v>
      </c>
      <c r="D13">
        <v>591</v>
      </c>
      <c r="E13">
        <v>19.609342563927882</v>
      </c>
      <c r="F13">
        <v>250</v>
      </c>
      <c r="G13">
        <v>20</v>
      </c>
      <c r="H13">
        <v>0.22</v>
      </c>
      <c r="I13">
        <v>30732</v>
      </c>
      <c r="J13">
        <v>141.40498018476094</v>
      </c>
      <c r="K13">
        <f t="shared" si="0"/>
        <v>4.4000000000000004</v>
      </c>
      <c r="L13" s="2">
        <f t="shared" si="1"/>
        <v>1868.7623517378358</v>
      </c>
      <c r="M13">
        <f t="shared" si="2"/>
        <v>1.8687623517378358</v>
      </c>
      <c r="N13">
        <v>9.5299592000000002E-2</v>
      </c>
      <c r="O13">
        <v>0.92846359999999994</v>
      </c>
      <c r="P13">
        <v>609.20656080000003</v>
      </c>
    </row>
    <row r="14" spans="1:16" x14ac:dyDescent="0.25">
      <c r="A14">
        <v>13</v>
      </c>
      <c r="B14" t="s">
        <v>68</v>
      </c>
      <c r="C14" t="s">
        <v>67</v>
      </c>
      <c r="D14">
        <v>200.4</v>
      </c>
      <c r="E14">
        <v>11.371247212064944</v>
      </c>
      <c r="F14">
        <v>250</v>
      </c>
      <c r="G14">
        <v>20</v>
      </c>
      <c r="H14">
        <v>0.22</v>
      </c>
      <c r="I14">
        <v>10420.800000000001</v>
      </c>
      <c r="J14">
        <v>81.999229778154174</v>
      </c>
      <c r="K14">
        <f t="shared" si="0"/>
        <v>4.4000000000000004</v>
      </c>
      <c r="L14" s="2">
        <f t="shared" si="1"/>
        <v>1088.2011846077996</v>
      </c>
      <c r="M14">
        <f t="shared" si="2"/>
        <v>1.0882011846077997</v>
      </c>
      <c r="N14">
        <v>9.5697610000000002E-2</v>
      </c>
      <c r="O14">
        <v>0.92621377599999999</v>
      </c>
      <c r="P14">
        <v>210.93220579999999</v>
      </c>
    </row>
    <row r="15" spans="1:16" x14ac:dyDescent="0.25">
      <c r="A15">
        <v>14</v>
      </c>
      <c r="B15" t="s">
        <v>68</v>
      </c>
      <c r="C15" t="s">
        <v>67</v>
      </c>
      <c r="D15">
        <v>96.05</v>
      </c>
      <c r="E15">
        <v>9.9444509784682698</v>
      </c>
      <c r="F15">
        <v>250</v>
      </c>
      <c r="G15">
        <v>20</v>
      </c>
      <c r="H15">
        <v>0.22</v>
      </c>
      <c r="I15">
        <v>4994.5999999999995</v>
      </c>
      <c r="J15">
        <v>71.710455818410765</v>
      </c>
      <c r="K15">
        <f t="shared" si="0"/>
        <v>4.4000000000000004</v>
      </c>
      <c r="L15" s="2">
        <f t="shared" si="1"/>
        <v>753.3712111689573</v>
      </c>
      <c r="M15">
        <f t="shared" si="2"/>
        <v>0.75337121116895733</v>
      </c>
      <c r="N15">
        <v>7.5757949000000005E-2</v>
      </c>
      <c r="O15">
        <v>1.049442105</v>
      </c>
      <c r="P15">
        <v>106.48612559999999</v>
      </c>
    </row>
    <row r="16" spans="1:16" x14ac:dyDescent="0.25">
      <c r="A16">
        <v>15</v>
      </c>
      <c r="B16" t="s">
        <v>68</v>
      </c>
      <c r="C16" t="s">
        <v>67</v>
      </c>
      <c r="D16">
        <v>603.79999999999995</v>
      </c>
      <c r="E16">
        <v>16.481568652988035</v>
      </c>
      <c r="F16">
        <v>250</v>
      </c>
      <c r="G16">
        <v>20</v>
      </c>
      <c r="H16">
        <v>0.22</v>
      </c>
      <c r="I16">
        <v>31397.599999999999</v>
      </c>
      <c r="J16">
        <v>118.85028175685662</v>
      </c>
      <c r="K16">
        <f t="shared" si="0"/>
        <v>4.4000000000000004</v>
      </c>
      <c r="L16" s="2">
        <f t="shared" si="1"/>
        <v>1888.8909685074707</v>
      </c>
      <c r="M16">
        <f t="shared" si="2"/>
        <v>1.8888909685074706</v>
      </c>
      <c r="N16">
        <v>0.114606262</v>
      </c>
      <c r="O16">
        <v>0.82691860500000003</v>
      </c>
      <c r="P16">
        <v>617.42891580000003</v>
      </c>
    </row>
    <row r="17" spans="1:16" x14ac:dyDescent="0.25">
      <c r="A17">
        <v>16</v>
      </c>
      <c r="B17" t="s">
        <v>68</v>
      </c>
      <c r="C17" t="s">
        <v>67</v>
      </c>
      <c r="D17">
        <v>597.04999999999995</v>
      </c>
      <c r="E17">
        <v>22.584286572747875</v>
      </c>
      <c r="F17">
        <v>250</v>
      </c>
      <c r="G17">
        <v>20</v>
      </c>
      <c r="H17">
        <v>0.22</v>
      </c>
      <c r="I17">
        <v>31046.6</v>
      </c>
      <c r="J17">
        <v>162.85760651563069</v>
      </c>
      <c r="K17">
        <f t="shared" si="0"/>
        <v>4.4000000000000004</v>
      </c>
      <c r="L17" s="2">
        <f t="shared" si="1"/>
        <v>1878.3031510575515</v>
      </c>
      <c r="M17">
        <f t="shared" si="2"/>
        <v>1.8783031510575516</v>
      </c>
      <c r="N17">
        <v>8.3168585000000003E-2</v>
      </c>
      <c r="O17">
        <v>1.000927428</v>
      </c>
      <c r="P17">
        <v>619.65523189999999</v>
      </c>
    </row>
    <row r="18" spans="1:16" x14ac:dyDescent="0.25">
      <c r="A18">
        <v>17</v>
      </c>
      <c r="B18" t="s">
        <v>68</v>
      </c>
      <c r="C18" t="s">
        <v>67</v>
      </c>
      <c r="D18">
        <v>100.1</v>
      </c>
      <c r="E18">
        <v>8.5464674142687684</v>
      </c>
      <c r="F18">
        <v>250</v>
      </c>
      <c r="G18">
        <v>20</v>
      </c>
      <c r="H18">
        <v>0.22</v>
      </c>
      <c r="I18">
        <v>5205.2</v>
      </c>
      <c r="J18">
        <v>61.629452972456356</v>
      </c>
      <c r="K18">
        <f t="shared" si="0"/>
        <v>4.4000000000000004</v>
      </c>
      <c r="L18" s="2">
        <f t="shared" si="1"/>
        <v>769.09037180295013</v>
      </c>
      <c r="M18">
        <f t="shared" si="2"/>
        <v>0.76909037180295015</v>
      </c>
      <c r="N18">
        <v>8.9989270999999996E-2</v>
      </c>
      <c r="O18">
        <v>0.95920312100000005</v>
      </c>
      <c r="P18">
        <v>108.2977982</v>
      </c>
    </row>
    <row r="19" spans="1:16" x14ac:dyDescent="0.25">
      <c r="A19">
        <v>18</v>
      </c>
      <c r="B19" t="s">
        <v>68</v>
      </c>
      <c r="C19" t="s">
        <v>67</v>
      </c>
      <c r="D19">
        <v>99.7</v>
      </c>
      <c r="E19">
        <v>8.6760408142496832</v>
      </c>
      <c r="F19">
        <v>250</v>
      </c>
      <c r="G19">
        <v>20</v>
      </c>
      <c r="H19">
        <v>0.22</v>
      </c>
      <c r="I19">
        <v>5184.4000000000005</v>
      </c>
      <c r="J19">
        <v>62.563820047591143</v>
      </c>
      <c r="K19">
        <f t="shared" si="0"/>
        <v>4.4000000000000004</v>
      </c>
      <c r="L19" s="2">
        <f t="shared" si="1"/>
        <v>767.5521895196207</v>
      </c>
      <c r="M19">
        <f t="shared" si="2"/>
        <v>0.76755218951962068</v>
      </c>
      <c r="N19">
        <v>8.8468024000000006E-2</v>
      </c>
      <c r="O19">
        <v>0.96830961400000004</v>
      </c>
      <c r="P19">
        <v>108.10109370000001</v>
      </c>
    </row>
    <row r="20" spans="1:16" x14ac:dyDescent="0.25">
      <c r="A20">
        <v>19</v>
      </c>
      <c r="B20" t="s">
        <v>68</v>
      </c>
      <c r="C20" t="s">
        <v>67</v>
      </c>
      <c r="D20">
        <v>100.3</v>
      </c>
      <c r="E20">
        <v>6.2247384218979533</v>
      </c>
      <c r="F20">
        <v>250</v>
      </c>
      <c r="G20">
        <v>20</v>
      </c>
      <c r="H20">
        <v>0.22</v>
      </c>
      <c r="I20">
        <v>5215.5999999999995</v>
      </c>
      <c r="J20">
        <v>44.887227113007732</v>
      </c>
      <c r="K20">
        <f t="shared" si="0"/>
        <v>4.4000000000000004</v>
      </c>
      <c r="L20" s="2">
        <f t="shared" si="1"/>
        <v>769.85831045837131</v>
      </c>
      <c r="M20">
        <f t="shared" si="2"/>
        <v>0.76985831045837128</v>
      </c>
      <c r="N20">
        <v>0.12367721499999999</v>
      </c>
      <c r="O20">
        <v>0.78380116600000005</v>
      </c>
      <c r="P20">
        <v>105.1789572</v>
      </c>
    </row>
    <row r="21" spans="1:16" x14ac:dyDescent="0.25">
      <c r="A21">
        <v>20</v>
      </c>
      <c r="B21" t="s">
        <v>68</v>
      </c>
      <c r="C21" t="s">
        <v>67</v>
      </c>
      <c r="D21">
        <v>595.95000000000005</v>
      </c>
      <c r="E21">
        <v>20.967330477874885</v>
      </c>
      <c r="F21">
        <v>250</v>
      </c>
      <c r="G21">
        <v>20</v>
      </c>
      <c r="H21">
        <v>0.22</v>
      </c>
      <c r="I21">
        <v>30989.4</v>
      </c>
      <c r="J21">
        <v>151.19757029515353</v>
      </c>
      <c r="K21">
        <f t="shared" si="0"/>
        <v>4.4000000000000004</v>
      </c>
      <c r="L21" s="2">
        <f t="shared" si="1"/>
        <v>1876.5720682331194</v>
      </c>
      <c r="M21">
        <f t="shared" si="2"/>
        <v>1.8765720682331193</v>
      </c>
      <c r="N21">
        <v>8.9499809E-2</v>
      </c>
      <c r="O21">
        <v>0.96209800000000001</v>
      </c>
      <c r="P21">
        <v>616.12262669999996</v>
      </c>
    </row>
    <row r="22" spans="1:16" x14ac:dyDescent="0.25">
      <c r="A22">
        <v>21</v>
      </c>
      <c r="B22" t="s">
        <v>68</v>
      </c>
      <c r="C22" t="s">
        <v>67</v>
      </c>
      <c r="D22">
        <v>597</v>
      </c>
      <c r="E22">
        <v>24.354833087846078</v>
      </c>
      <c r="F22">
        <v>250</v>
      </c>
      <c r="G22">
        <v>20</v>
      </c>
      <c r="H22">
        <v>0.22</v>
      </c>
      <c r="I22">
        <v>31044</v>
      </c>
      <c r="J22">
        <v>175.62519900719198</v>
      </c>
      <c r="K22">
        <f t="shared" si="0"/>
        <v>4.4000000000000004</v>
      </c>
      <c r="L22" s="2">
        <f t="shared" si="1"/>
        <v>1878.2245000870562</v>
      </c>
      <c r="M22">
        <f t="shared" si="2"/>
        <v>1.8782245000870563</v>
      </c>
      <c r="N22">
        <v>7.7119169000000001E-2</v>
      </c>
      <c r="O22">
        <v>1.040296637</v>
      </c>
      <c r="P22">
        <v>622.33625099999995</v>
      </c>
    </row>
    <row r="23" spans="1:16" x14ac:dyDescent="0.25">
      <c r="A23">
        <v>22</v>
      </c>
      <c r="B23" t="s">
        <v>68</v>
      </c>
      <c r="C23" t="s">
        <v>67</v>
      </c>
      <c r="D23">
        <v>99.15</v>
      </c>
      <c r="E23">
        <v>10.673503839439311</v>
      </c>
      <c r="F23">
        <v>250</v>
      </c>
      <c r="G23">
        <v>20</v>
      </c>
      <c r="H23">
        <v>0.22</v>
      </c>
      <c r="I23">
        <v>5155.8</v>
      </c>
      <c r="J23">
        <v>76.967730763920386</v>
      </c>
      <c r="K23">
        <f t="shared" si="0"/>
        <v>4.4000000000000004</v>
      </c>
      <c r="L23" s="2">
        <f t="shared" si="1"/>
        <v>765.43214175808146</v>
      </c>
      <c r="M23">
        <f t="shared" si="2"/>
        <v>0.7654321417580815</v>
      </c>
      <c r="N23">
        <v>7.1713295999999996E-2</v>
      </c>
      <c r="O23">
        <v>1.077594803</v>
      </c>
      <c r="P23">
        <v>110.6517123</v>
      </c>
    </row>
    <row r="24" spans="1:16" x14ac:dyDescent="0.25">
      <c r="A24">
        <v>23</v>
      </c>
      <c r="B24" t="s">
        <v>68</v>
      </c>
      <c r="C24" t="s">
        <v>67</v>
      </c>
      <c r="D24">
        <v>602.45000000000005</v>
      </c>
      <c r="E24">
        <v>18.548584851680733</v>
      </c>
      <c r="F24">
        <v>250</v>
      </c>
      <c r="G24">
        <v>20</v>
      </c>
      <c r="H24">
        <v>0.22</v>
      </c>
      <c r="I24">
        <v>31327.4</v>
      </c>
      <c r="J24">
        <v>133.75574754005899</v>
      </c>
      <c r="K24">
        <f t="shared" si="0"/>
        <v>4.4000000000000004</v>
      </c>
      <c r="L24" s="2">
        <f t="shared" si="1"/>
        <v>1886.7781581791266</v>
      </c>
      <c r="M24">
        <f t="shared" si="2"/>
        <v>1.8867781581791268</v>
      </c>
      <c r="N24">
        <v>0.10172086800000001</v>
      </c>
      <c r="O24">
        <v>0.893042008</v>
      </c>
      <c r="P24">
        <v>619.01466549999998</v>
      </c>
    </row>
    <row r="25" spans="1:16" x14ac:dyDescent="0.25">
      <c r="A25">
        <v>24</v>
      </c>
      <c r="B25" t="s">
        <v>68</v>
      </c>
      <c r="C25" t="s">
        <v>67</v>
      </c>
      <c r="D25">
        <v>98.1</v>
      </c>
      <c r="E25">
        <v>7.4826114214364052</v>
      </c>
      <c r="F25">
        <v>250</v>
      </c>
      <c r="G25">
        <v>20</v>
      </c>
      <c r="H25">
        <v>0.22</v>
      </c>
      <c r="I25">
        <v>5101.2</v>
      </c>
      <c r="J25">
        <v>53.95787830872289</v>
      </c>
      <c r="K25">
        <f t="shared" si="0"/>
        <v>4.4000000000000004</v>
      </c>
      <c r="L25" s="2">
        <f t="shared" si="1"/>
        <v>761.36838533118657</v>
      </c>
      <c r="M25">
        <f t="shared" si="2"/>
        <v>0.76136838533118656</v>
      </c>
      <c r="N25">
        <v>0.101751694</v>
      </c>
      <c r="O25">
        <v>0.89287629700000004</v>
      </c>
      <c r="P25">
        <v>104.78104639999999</v>
      </c>
    </row>
    <row r="26" spans="1:16" x14ac:dyDescent="0.25">
      <c r="A26">
        <v>25</v>
      </c>
      <c r="B26" t="s">
        <v>68</v>
      </c>
      <c r="C26" t="s">
        <v>67</v>
      </c>
      <c r="D26">
        <v>600.45000000000005</v>
      </c>
      <c r="E26">
        <v>22.486194595093703</v>
      </c>
      <c r="F26">
        <v>250</v>
      </c>
      <c r="G26">
        <v>20</v>
      </c>
      <c r="H26">
        <v>0.22</v>
      </c>
      <c r="I26">
        <v>31223.4</v>
      </c>
      <c r="J26">
        <v>162.15025520534311</v>
      </c>
      <c r="K26">
        <f t="shared" si="0"/>
        <v>4.4000000000000004</v>
      </c>
      <c r="L26" s="2">
        <f t="shared" si="1"/>
        <v>1883.6437126918763</v>
      </c>
      <c r="M26">
        <f t="shared" si="2"/>
        <v>1.8836437126918764</v>
      </c>
      <c r="N26">
        <v>8.3768896999999995E-2</v>
      </c>
      <c r="O26">
        <v>0.99714882900000001</v>
      </c>
      <c r="P26">
        <v>622.8720826</v>
      </c>
    </row>
    <row r="27" spans="1:16" x14ac:dyDescent="0.25">
      <c r="A27">
        <v>26</v>
      </c>
      <c r="B27" t="s">
        <v>68</v>
      </c>
      <c r="C27" t="s">
        <v>67</v>
      </c>
      <c r="D27">
        <v>204.35</v>
      </c>
      <c r="E27">
        <v>11.179280647227428</v>
      </c>
      <c r="F27">
        <v>250</v>
      </c>
      <c r="G27">
        <v>20</v>
      </c>
      <c r="H27">
        <v>0.22</v>
      </c>
      <c r="I27">
        <v>10626.199999999999</v>
      </c>
      <c r="J27">
        <v>80.614939192761483</v>
      </c>
      <c r="K27">
        <f t="shared" si="0"/>
        <v>4.4000000000000004</v>
      </c>
      <c r="L27" s="2">
        <f t="shared" si="1"/>
        <v>1098.8733900102991</v>
      </c>
      <c r="M27">
        <f t="shared" si="2"/>
        <v>1.0988733900102992</v>
      </c>
      <c r="N27">
        <v>9.8295537000000002E-2</v>
      </c>
      <c r="O27">
        <v>0.911708776</v>
      </c>
      <c r="P27">
        <v>214.54224830000001</v>
      </c>
    </row>
    <row r="28" spans="1:16" x14ac:dyDescent="0.25">
      <c r="A28">
        <v>27</v>
      </c>
      <c r="B28" t="s">
        <v>68</v>
      </c>
      <c r="C28" t="s">
        <v>67</v>
      </c>
      <c r="D28">
        <v>100</v>
      </c>
      <c r="E28">
        <v>8.7719649122105263</v>
      </c>
      <c r="F28">
        <v>250</v>
      </c>
      <c r="G28">
        <v>20</v>
      </c>
      <c r="H28">
        <v>0.22</v>
      </c>
      <c r="I28">
        <v>5200</v>
      </c>
      <c r="J28">
        <v>63.255538555092045</v>
      </c>
      <c r="K28">
        <f t="shared" si="0"/>
        <v>4.4000000000000004</v>
      </c>
      <c r="L28" s="2">
        <f t="shared" si="1"/>
        <v>768.70611478580736</v>
      </c>
      <c r="M28">
        <f t="shared" si="2"/>
        <v>0.76870611478580742</v>
      </c>
      <c r="N28">
        <v>8.7632146999999994E-2</v>
      </c>
      <c r="O28">
        <v>0.973341448</v>
      </c>
      <c r="P28">
        <v>108.538117</v>
      </c>
    </row>
    <row r="29" spans="1:16" x14ac:dyDescent="0.25">
      <c r="A29">
        <v>28</v>
      </c>
      <c r="B29" t="s">
        <v>68</v>
      </c>
      <c r="C29" t="s">
        <v>67</v>
      </c>
      <c r="D29">
        <v>200.7</v>
      </c>
      <c r="E29">
        <v>10.244896033481361</v>
      </c>
      <c r="F29">
        <v>250</v>
      </c>
      <c r="G29">
        <v>20</v>
      </c>
      <c r="H29">
        <v>0.22</v>
      </c>
      <c r="I29">
        <v>10436.4</v>
      </c>
      <c r="J29">
        <v>73.876995921029362</v>
      </c>
      <c r="K29">
        <f t="shared" si="0"/>
        <v>4.4000000000000004</v>
      </c>
      <c r="L29" s="2">
        <f t="shared" si="1"/>
        <v>1089.0154018445035</v>
      </c>
      <c r="M29">
        <f t="shared" si="2"/>
        <v>1.0890154018445035</v>
      </c>
      <c r="N29">
        <v>0.10629833599999999</v>
      </c>
      <c r="O29">
        <v>0.86885738599999995</v>
      </c>
      <c r="P29">
        <v>209.60135360000001</v>
      </c>
    </row>
    <row r="30" spans="1:16" x14ac:dyDescent="0.25">
      <c r="A30">
        <v>29</v>
      </c>
      <c r="B30" t="s">
        <v>68</v>
      </c>
      <c r="C30" t="s">
        <v>67</v>
      </c>
      <c r="D30">
        <v>199.8</v>
      </c>
      <c r="E30">
        <v>13.759589957170734</v>
      </c>
      <c r="F30">
        <v>250</v>
      </c>
      <c r="G30">
        <v>20</v>
      </c>
      <c r="H30">
        <v>0.22</v>
      </c>
      <c r="I30">
        <v>10389.6</v>
      </c>
      <c r="J30">
        <v>99.221814239876863</v>
      </c>
      <c r="K30">
        <f t="shared" si="0"/>
        <v>4.4000000000000004</v>
      </c>
      <c r="L30" s="2">
        <f t="shared" si="1"/>
        <v>1086.5709197453996</v>
      </c>
      <c r="M30">
        <f t="shared" si="2"/>
        <v>1.0865709197453997</v>
      </c>
      <c r="N30">
        <v>7.8968262999999997E-2</v>
      </c>
      <c r="O30">
        <v>1.028002852</v>
      </c>
      <c r="P30">
        <v>213.94489770000001</v>
      </c>
    </row>
    <row r="31" spans="1:16" x14ac:dyDescent="0.25">
      <c r="A31">
        <v>30</v>
      </c>
      <c r="B31" t="s">
        <v>68</v>
      </c>
      <c r="C31" t="s">
        <v>67</v>
      </c>
      <c r="D31">
        <v>200.05</v>
      </c>
      <c r="E31">
        <v>12.360697476488257</v>
      </c>
      <c r="F31">
        <v>250</v>
      </c>
      <c r="G31">
        <v>20</v>
      </c>
      <c r="H31">
        <v>0.22</v>
      </c>
      <c r="I31">
        <v>10402.6</v>
      </c>
      <c r="J31">
        <v>89.134257103953487</v>
      </c>
      <c r="K31">
        <f t="shared" si="0"/>
        <v>4.4000000000000004</v>
      </c>
      <c r="L31" s="2">
        <f t="shared" si="1"/>
        <v>1087.2504938438226</v>
      </c>
      <c r="M31">
        <f t="shared" si="2"/>
        <v>1.0872504938438226</v>
      </c>
      <c r="N31">
        <v>8.7960286999999998E-2</v>
      </c>
      <c r="O31">
        <v>0.97136078400000003</v>
      </c>
      <c r="P31">
        <v>212.0566968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01"/>
  <sheetViews>
    <sheetView workbookViewId="0">
      <selection activeCell="C1782" sqref="C1782:C1801"/>
    </sheetView>
  </sheetViews>
  <sheetFormatPr defaultRowHeight="15" x14ac:dyDescent="0.25"/>
  <cols>
    <col min="4" max="4" width="12.85546875" customWidth="1"/>
  </cols>
  <sheetData>
    <row r="1" spans="1:4" x14ac:dyDescent="0.25">
      <c r="A1" t="s">
        <v>61</v>
      </c>
      <c r="B1" t="s">
        <v>62</v>
      </c>
      <c r="C1" t="s">
        <v>63</v>
      </c>
      <c r="D1" t="s">
        <v>64</v>
      </c>
    </row>
    <row r="2" spans="1:4" x14ac:dyDescent="0.25">
      <c r="A2">
        <v>1</v>
      </c>
      <c r="B2">
        <v>1</v>
      </c>
      <c r="C2" t="s">
        <v>71</v>
      </c>
      <c r="D2">
        <v>414</v>
      </c>
    </row>
    <row r="3" spans="1:4" x14ac:dyDescent="0.25">
      <c r="A3">
        <v>1</v>
      </c>
      <c r="B3">
        <v>2</v>
      </c>
      <c r="C3" t="s">
        <v>71</v>
      </c>
      <c r="D3">
        <v>411</v>
      </c>
    </row>
    <row r="4" spans="1:4" x14ac:dyDescent="0.25">
      <c r="A4">
        <v>1</v>
      </c>
      <c r="B4">
        <v>3</v>
      </c>
      <c r="C4" t="s">
        <v>71</v>
      </c>
      <c r="D4">
        <v>398</v>
      </c>
    </row>
    <row r="5" spans="1:4" x14ac:dyDescent="0.25">
      <c r="A5">
        <v>1</v>
      </c>
      <c r="B5">
        <v>4</v>
      </c>
      <c r="C5" t="s">
        <v>71</v>
      </c>
      <c r="D5">
        <v>411</v>
      </c>
    </row>
    <row r="6" spans="1:4" x14ac:dyDescent="0.25">
      <c r="A6">
        <v>1</v>
      </c>
      <c r="B6">
        <v>5</v>
      </c>
      <c r="C6" t="s">
        <v>71</v>
      </c>
      <c r="D6">
        <v>380</v>
      </c>
    </row>
    <row r="7" spans="1:4" x14ac:dyDescent="0.25">
      <c r="A7">
        <v>1</v>
      </c>
      <c r="B7">
        <v>6</v>
      </c>
      <c r="C7" t="s">
        <v>71</v>
      </c>
      <c r="D7">
        <v>390</v>
      </c>
    </row>
    <row r="8" spans="1:4" x14ac:dyDescent="0.25">
      <c r="A8">
        <v>1</v>
      </c>
      <c r="B8">
        <v>7</v>
      </c>
      <c r="C8" t="s">
        <v>71</v>
      </c>
      <c r="D8">
        <v>393</v>
      </c>
    </row>
    <row r="9" spans="1:4" x14ac:dyDescent="0.25">
      <c r="A9">
        <v>1</v>
      </c>
      <c r="B9">
        <v>8</v>
      </c>
      <c r="C9" t="s">
        <v>71</v>
      </c>
      <c r="D9">
        <v>415</v>
      </c>
    </row>
    <row r="10" spans="1:4" x14ac:dyDescent="0.25">
      <c r="A10">
        <v>1</v>
      </c>
      <c r="B10">
        <v>9</v>
      </c>
      <c r="C10" t="s">
        <v>71</v>
      </c>
      <c r="D10">
        <v>402</v>
      </c>
    </row>
    <row r="11" spans="1:4" x14ac:dyDescent="0.25">
      <c r="A11">
        <v>1</v>
      </c>
      <c r="B11">
        <v>10</v>
      </c>
      <c r="C11" t="s">
        <v>71</v>
      </c>
      <c r="D11">
        <v>389</v>
      </c>
    </row>
    <row r="12" spans="1:4" x14ac:dyDescent="0.25">
      <c r="A12">
        <v>1</v>
      </c>
      <c r="B12">
        <v>11</v>
      </c>
      <c r="C12" t="s">
        <v>71</v>
      </c>
      <c r="D12">
        <v>414</v>
      </c>
    </row>
    <row r="13" spans="1:4" x14ac:dyDescent="0.25">
      <c r="A13">
        <v>1</v>
      </c>
      <c r="B13">
        <v>12</v>
      </c>
      <c r="C13" t="s">
        <v>71</v>
      </c>
      <c r="D13">
        <v>383</v>
      </c>
    </row>
    <row r="14" spans="1:4" x14ac:dyDescent="0.25">
      <c r="A14">
        <v>1</v>
      </c>
      <c r="B14">
        <v>13</v>
      </c>
      <c r="C14" t="s">
        <v>71</v>
      </c>
      <c r="D14">
        <v>393</v>
      </c>
    </row>
    <row r="15" spans="1:4" x14ac:dyDescent="0.25">
      <c r="A15">
        <v>1</v>
      </c>
      <c r="B15">
        <v>14</v>
      </c>
      <c r="C15" t="s">
        <v>71</v>
      </c>
      <c r="D15">
        <v>400</v>
      </c>
    </row>
    <row r="16" spans="1:4" x14ac:dyDescent="0.25">
      <c r="A16">
        <v>1</v>
      </c>
      <c r="B16">
        <v>15</v>
      </c>
      <c r="C16" t="s">
        <v>71</v>
      </c>
      <c r="D16">
        <v>396</v>
      </c>
    </row>
    <row r="17" spans="1:4" x14ac:dyDescent="0.25">
      <c r="A17">
        <v>1</v>
      </c>
      <c r="B17">
        <v>16</v>
      </c>
      <c r="C17" t="s">
        <v>71</v>
      </c>
      <c r="D17">
        <v>373</v>
      </c>
    </row>
    <row r="18" spans="1:4" x14ac:dyDescent="0.25">
      <c r="A18">
        <v>1</v>
      </c>
      <c r="B18">
        <v>17</v>
      </c>
      <c r="C18" t="s">
        <v>71</v>
      </c>
      <c r="D18">
        <v>394</v>
      </c>
    </row>
    <row r="19" spans="1:4" x14ac:dyDescent="0.25">
      <c r="A19">
        <v>1</v>
      </c>
      <c r="B19">
        <v>18</v>
      </c>
      <c r="C19" t="s">
        <v>71</v>
      </c>
      <c r="D19">
        <v>400</v>
      </c>
    </row>
    <row r="20" spans="1:4" x14ac:dyDescent="0.25">
      <c r="A20">
        <v>1</v>
      </c>
      <c r="B20">
        <v>19</v>
      </c>
      <c r="C20" t="s">
        <v>71</v>
      </c>
      <c r="D20">
        <v>390</v>
      </c>
    </row>
    <row r="21" spans="1:4" x14ac:dyDescent="0.25">
      <c r="A21">
        <v>1</v>
      </c>
      <c r="B21">
        <v>20</v>
      </c>
      <c r="C21" t="s">
        <v>71</v>
      </c>
      <c r="D21">
        <v>378</v>
      </c>
    </row>
    <row r="22" spans="1:4" x14ac:dyDescent="0.25">
      <c r="A22">
        <v>2</v>
      </c>
      <c r="B22">
        <v>1</v>
      </c>
      <c r="C22" t="s">
        <v>71</v>
      </c>
      <c r="D22">
        <v>200</v>
      </c>
    </row>
    <row r="23" spans="1:4" x14ac:dyDescent="0.25">
      <c r="A23">
        <v>2</v>
      </c>
      <c r="B23">
        <v>2</v>
      </c>
      <c r="C23" t="s">
        <v>71</v>
      </c>
      <c r="D23">
        <v>207</v>
      </c>
    </row>
    <row r="24" spans="1:4" x14ac:dyDescent="0.25">
      <c r="A24">
        <v>2</v>
      </c>
      <c r="B24">
        <v>3</v>
      </c>
      <c r="C24" t="s">
        <v>71</v>
      </c>
      <c r="D24">
        <v>195</v>
      </c>
    </row>
    <row r="25" spans="1:4" x14ac:dyDescent="0.25">
      <c r="A25">
        <v>2</v>
      </c>
      <c r="B25">
        <v>4</v>
      </c>
      <c r="C25" t="s">
        <v>71</v>
      </c>
      <c r="D25">
        <v>215</v>
      </c>
    </row>
    <row r="26" spans="1:4" x14ac:dyDescent="0.25">
      <c r="A26">
        <v>2</v>
      </c>
      <c r="B26">
        <v>5</v>
      </c>
      <c r="C26" t="s">
        <v>71</v>
      </c>
      <c r="D26">
        <v>208</v>
      </c>
    </row>
    <row r="27" spans="1:4" x14ac:dyDescent="0.25">
      <c r="A27">
        <v>2</v>
      </c>
      <c r="B27">
        <v>6</v>
      </c>
      <c r="C27" t="s">
        <v>71</v>
      </c>
      <c r="D27">
        <v>203</v>
      </c>
    </row>
    <row r="28" spans="1:4" x14ac:dyDescent="0.25">
      <c r="A28">
        <v>2</v>
      </c>
      <c r="B28">
        <v>7</v>
      </c>
      <c r="C28" t="s">
        <v>71</v>
      </c>
      <c r="D28">
        <v>212</v>
      </c>
    </row>
    <row r="29" spans="1:4" x14ac:dyDescent="0.25">
      <c r="A29">
        <v>2</v>
      </c>
      <c r="B29">
        <v>8</v>
      </c>
      <c r="C29" t="s">
        <v>71</v>
      </c>
      <c r="D29">
        <v>217</v>
      </c>
    </row>
    <row r="30" spans="1:4" x14ac:dyDescent="0.25">
      <c r="A30">
        <v>2</v>
      </c>
      <c r="B30">
        <v>9</v>
      </c>
      <c r="C30" t="s">
        <v>71</v>
      </c>
      <c r="D30">
        <v>205</v>
      </c>
    </row>
    <row r="31" spans="1:4" x14ac:dyDescent="0.25">
      <c r="A31">
        <v>2</v>
      </c>
      <c r="B31">
        <v>10</v>
      </c>
      <c r="C31" t="s">
        <v>71</v>
      </c>
      <c r="D31">
        <v>200</v>
      </c>
    </row>
    <row r="32" spans="1:4" x14ac:dyDescent="0.25">
      <c r="A32">
        <v>2</v>
      </c>
      <c r="B32">
        <v>11</v>
      </c>
      <c r="C32" t="s">
        <v>71</v>
      </c>
      <c r="D32">
        <v>194</v>
      </c>
    </row>
    <row r="33" spans="1:4" x14ac:dyDescent="0.25">
      <c r="A33">
        <v>2</v>
      </c>
      <c r="B33">
        <v>12</v>
      </c>
      <c r="C33" t="s">
        <v>71</v>
      </c>
      <c r="D33">
        <v>180</v>
      </c>
    </row>
    <row r="34" spans="1:4" x14ac:dyDescent="0.25">
      <c r="A34">
        <v>2</v>
      </c>
      <c r="B34">
        <v>13</v>
      </c>
      <c r="C34" t="s">
        <v>71</v>
      </c>
      <c r="D34">
        <v>175</v>
      </c>
    </row>
    <row r="35" spans="1:4" x14ac:dyDescent="0.25">
      <c r="A35">
        <v>2</v>
      </c>
      <c r="B35">
        <v>14</v>
      </c>
      <c r="C35" t="s">
        <v>71</v>
      </c>
      <c r="D35">
        <v>190</v>
      </c>
    </row>
    <row r="36" spans="1:4" x14ac:dyDescent="0.25">
      <c r="A36">
        <v>2</v>
      </c>
      <c r="B36">
        <v>15</v>
      </c>
      <c r="C36" t="s">
        <v>71</v>
      </c>
      <c r="D36">
        <v>211</v>
      </c>
    </row>
    <row r="37" spans="1:4" x14ac:dyDescent="0.25">
      <c r="A37">
        <v>2</v>
      </c>
      <c r="B37">
        <v>16</v>
      </c>
      <c r="C37" t="s">
        <v>71</v>
      </c>
      <c r="D37">
        <v>185</v>
      </c>
    </row>
    <row r="38" spans="1:4" x14ac:dyDescent="0.25">
      <c r="A38">
        <v>2</v>
      </c>
      <c r="B38">
        <v>17</v>
      </c>
      <c r="C38" t="s">
        <v>71</v>
      </c>
      <c r="D38">
        <v>209</v>
      </c>
    </row>
    <row r="39" spans="1:4" x14ac:dyDescent="0.25">
      <c r="A39">
        <v>2</v>
      </c>
      <c r="B39">
        <v>18</v>
      </c>
      <c r="C39" t="s">
        <v>71</v>
      </c>
      <c r="D39">
        <v>220</v>
      </c>
    </row>
    <row r="40" spans="1:4" x14ac:dyDescent="0.25">
      <c r="A40">
        <v>2</v>
      </c>
      <c r="B40">
        <v>19</v>
      </c>
      <c r="C40" t="s">
        <v>71</v>
      </c>
      <c r="D40">
        <v>187</v>
      </c>
    </row>
    <row r="41" spans="1:4" x14ac:dyDescent="0.25">
      <c r="A41">
        <v>2</v>
      </c>
      <c r="B41">
        <v>20</v>
      </c>
      <c r="C41" t="s">
        <v>71</v>
      </c>
      <c r="D41">
        <v>196</v>
      </c>
    </row>
    <row r="42" spans="1:4" x14ac:dyDescent="0.25">
      <c r="A42">
        <v>3</v>
      </c>
      <c r="B42">
        <v>1</v>
      </c>
      <c r="C42" t="s">
        <v>71</v>
      </c>
      <c r="D42">
        <v>213</v>
      </c>
    </row>
    <row r="43" spans="1:4" x14ac:dyDescent="0.25">
      <c r="A43">
        <v>3</v>
      </c>
      <c r="B43">
        <v>2</v>
      </c>
      <c r="C43" t="s">
        <v>71</v>
      </c>
      <c r="D43">
        <v>193</v>
      </c>
    </row>
    <row r="44" spans="1:4" x14ac:dyDescent="0.25">
      <c r="A44">
        <v>3</v>
      </c>
      <c r="B44">
        <v>3</v>
      </c>
      <c r="C44" t="s">
        <v>71</v>
      </c>
      <c r="D44">
        <v>206</v>
      </c>
    </row>
    <row r="45" spans="1:4" x14ac:dyDescent="0.25">
      <c r="A45">
        <v>3</v>
      </c>
      <c r="B45">
        <v>4</v>
      </c>
      <c r="C45" t="s">
        <v>71</v>
      </c>
      <c r="D45">
        <v>206</v>
      </c>
    </row>
    <row r="46" spans="1:4" x14ac:dyDescent="0.25">
      <c r="A46">
        <v>3</v>
      </c>
      <c r="B46">
        <v>5</v>
      </c>
      <c r="C46" t="s">
        <v>71</v>
      </c>
      <c r="D46">
        <v>202</v>
      </c>
    </row>
    <row r="47" spans="1:4" x14ac:dyDescent="0.25">
      <c r="A47">
        <v>3</v>
      </c>
      <c r="B47">
        <v>6</v>
      </c>
      <c r="C47" t="s">
        <v>71</v>
      </c>
      <c r="D47">
        <v>194</v>
      </c>
    </row>
    <row r="48" spans="1:4" x14ac:dyDescent="0.25">
      <c r="A48">
        <v>3</v>
      </c>
      <c r="B48">
        <v>7</v>
      </c>
      <c r="C48" t="s">
        <v>71</v>
      </c>
      <c r="D48">
        <v>176</v>
      </c>
    </row>
    <row r="49" spans="1:4" x14ac:dyDescent="0.25">
      <c r="A49">
        <v>3</v>
      </c>
      <c r="B49">
        <v>8</v>
      </c>
      <c r="C49" t="s">
        <v>71</v>
      </c>
      <c r="D49">
        <v>201</v>
      </c>
    </row>
    <row r="50" spans="1:4" x14ac:dyDescent="0.25">
      <c r="A50">
        <v>3</v>
      </c>
      <c r="B50">
        <v>9</v>
      </c>
      <c r="C50" t="s">
        <v>71</v>
      </c>
      <c r="D50">
        <v>200</v>
      </c>
    </row>
    <row r="51" spans="1:4" x14ac:dyDescent="0.25">
      <c r="A51">
        <v>3</v>
      </c>
      <c r="B51">
        <v>10</v>
      </c>
      <c r="C51" t="s">
        <v>71</v>
      </c>
      <c r="D51">
        <v>191</v>
      </c>
    </row>
    <row r="52" spans="1:4" x14ac:dyDescent="0.25">
      <c r="A52">
        <v>3</v>
      </c>
      <c r="B52">
        <v>11</v>
      </c>
      <c r="C52" t="s">
        <v>71</v>
      </c>
      <c r="D52">
        <v>200</v>
      </c>
    </row>
    <row r="53" spans="1:4" x14ac:dyDescent="0.25">
      <c r="A53">
        <v>3</v>
      </c>
      <c r="B53">
        <v>12</v>
      </c>
      <c r="C53" t="s">
        <v>71</v>
      </c>
      <c r="D53">
        <v>197</v>
      </c>
    </row>
    <row r="54" spans="1:4" x14ac:dyDescent="0.25">
      <c r="A54">
        <v>3</v>
      </c>
      <c r="B54">
        <v>13</v>
      </c>
      <c r="C54" t="s">
        <v>71</v>
      </c>
      <c r="D54">
        <v>211</v>
      </c>
    </row>
    <row r="55" spans="1:4" x14ac:dyDescent="0.25">
      <c r="A55">
        <v>3</v>
      </c>
      <c r="B55">
        <v>14</v>
      </c>
      <c r="C55" t="s">
        <v>71</v>
      </c>
      <c r="D55">
        <v>195</v>
      </c>
    </row>
    <row r="56" spans="1:4" x14ac:dyDescent="0.25">
      <c r="A56">
        <v>3</v>
      </c>
      <c r="B56">
        <v>15</v>
      </c>
      <c r="C56" t="s">
        <v>71</v>
      </c>
      <c r="D56">
        <v>216</v>
      </c>
    </row>
    <row r="57" spans="1:4" x14ac:dyDescent="0.25">
      <c r="A57">
        <v>3</v>
      </c>
      <c r="B57">
        <v>16</v>
      </c>
      <c r="C57" t="s">
        <v>71</v>
      </c>
      <c r="D57">
        <v>208</v>
      </c>
    </row>
    <row r="58" spans="1:4" x14ac:dyDescent="0.25">
      <c r="A58">
        <v>3</v>
      </c>
      <c r="B58">
        <v>17</v>
      </c>
      <c r="C58" t="s">
        <v>71</v>
      </c>
      <c r="D58">
        <v>198</v>
      </c>
    </row>
    <row r="59" spans="1:4" x14ac:dyDescent="0.25">
      <c r="A59">
        <v>3</v>
      </c>
      <c r="B59">
        <v>18</v>
      </c>
      <c r="C59" t="s">
        <v>71</v>
      </c>
      <c r="D59">
        <v>196</v>
      </c>
    </row>
    <row r="60" spans="1:4" x14ac:dyDescent="0.25">
      <c r="A60">
        <v>3</v>
      </c>
      <c r="B60">
        <v>19</v>
      </c>
      <c r="C60" t="s">
        <v>71</v>
      </c>
      <c r="D60">
        <v>220</v>
      </c>
    </row>
    <row r="61" spans="1:4" x14ac:dyDescent="0.25">
      <c r="A61">
        <v>3</v>
      </c>
      <c r="B61">
        <v>20</v>
      </c>
      <c r="C61" t="s">
        <v>71</v>
      </c>
      <c r="D61">
        <v>196</v>
      </c>
    </row>
    <row r="62" spans="1:4" x14ac:dyDescent="0.25">
      <c r="A62">
        <v>4</v>
      </c>
      <c r="B62">
        <v>1</v>
      </c>
      <c r="C62" t="s">
        <v>71</v>
      </c>
      <c r="D62">
        <v>416</v>
      </c>
    </row>
    <row r="63" spans="1:4" x14ac:dyDescent="0.25">
      <c r="A63">
        <v>4</v>
      </c>
      <c r="B63">
        <v>2</v>
      </c>
      <c r="C63" t="s">
        <v>71</v>
      </c>
      <c r="D63">
        <v>398</v>
      </c>
    </row>
    <row r="64" spans="1:4" x14ac:dyDescent="0.25">
      <c r="A64">
        <v>4</v>
      </c>
      <c r="B64">
        <v>3</v>
      </c>
      <c r="C64" t="s">
        <v>71</v>
      </c>
      <c r="D64">
        <v>403</v>
      </c>
    </row>
    <row r="65" spans="1:4" x14ac:dyDescent="0.25">
      <c r="A65">
        <v>4</v>
      </c>
      <c r="B65">
        <v>4</v>
      </c>
      <c r="C65" t="s">
        <v>71</v>
      </c>
      <c r="D65">
        <v>383</v>
      </c>
    </row>
    <row r="66" spans="1:4" x14ac:dyDescent="0.25">
      <c r="A66">
        <v>4</v>
      </c>
      <c r="B66">
        <v>5</v>
      </c>
      <c r="C66" t="s">
        <v>71</v>
      </c>
      <c r="D66">
        <v>428</v>
      </c>
    </row>
    <row r="67" spans="1:4" x14ac:dyDescent="0.25">
      <c r="A67">
        <v>4</v>
      </c>
      <c r="B67">
        <v>6</v>
      </c>
      <c r="C67" t="s">
        <v>71</v>
      </c>
      <c r="D67">
        <v>383</v>
      </c>
    </row>
    <row r="68" spans="1:4" x14ac:dyDescent="0.25">
      <c r="A68">
        <v>4</v>
      </c>
      <c r="B68">
        <v>7</v>
      </c>
      <c r="C68" t="s">
        <v>71</v>
      </c>
      <c r="D68">
        <v>384</v>
      </c>
    </row>
    <row r="69" spans="1:4" x14ac:dyDescent="0.25">
      <c r="A69">
        <v>4</v>
      </c>
      <c r="B69">
        <v>8</v>
      </c>
      <c r="C69" t="s">
        <v>71</v>
      </c>
      <c r="D69">
        <v>418</v>
      </c>
    </row>
    <row r="70" spans="1:4" x14ac:dyDescent="0.25">
      <c r="A70">
        <v>4</v>
      </c>
      <c r="B70">
        <v>9</v>
      </c>
      <c r="C70" t="s">
        <v>71</v>
      </c>
      <c r="D70">
        <v>387</v>
      </c>
    </row>
    <row r="71" spans="1:4" x14ac:dyDescent="0.25">
      <c r="A71">
        <v>4</v>
      </c>
      <c r="B71">
        <v>10</v>
      </c>
      <c r="C71" t="s">
        <v>71</v>
      </c>
      <c r="D71">
        <v>389</v>
      </c>
    </row>
    <row r="72" spans="1:4" x14ac:dyDescent="0.25">
      <c r="A72">
        <v>4</v>
      </c>
      <c r="B72">
        <v>11</v>
      </c>
      <c r="C72" t="s">
        <v>71</v>
      </c>
      <c r="D72">
        <v>393</v>
      </c>
    </row>
    <row r="73" spans="1:4" x14ac:dyDescent="0.25">
      <c r="A73">
        <v>4</v>
      </c>
      <c r="B73">
        <v>12</v>
      </c>
      <c r="C73" t="s">
        <v>71</v>
      </c>
      <c r="D73">
        <v>403</v>
      </c>
    </row>
    <row r="74" spans="1:4" x14ac:dyDescent="0.25">
      <c r="A74">
        <v>4</v>
      </c>
      <c r="B74">
        <v>13</v>
      </c>
      <c r="C74" t="s">
        <v>71</v>
      </c>
      <c r="D74">
        <v>394</v>
      </c>
    </row>
    <row r="75" spans="1:4" x14ac:dyDescent="0.25">
      <c r="A75">
        <v>4</v>
      </c>
      <c r="B75">
        <v>14</v>
      </c>
      <c r="C75" t="s">
        <v>71</v>
      </c>
      <c r="D75">
        <v>398</v>
      </c>
    </row>
    <row r="76" spans="1:4" x14ac:dyDescent="0.25">
      <c r="A76">
        <v>4</v>
      </c>
      <c r="B76">
        <v>15</v>
      </c>
      <c r="C76" t="s">
        <v>71</v>
      </c>
      <c r="D76">
        <v>421</v>
      </c>
    </row>
    <row r="77" spans="1:4" x14ac:dyDescent="0.25">
      <c r="A77">
        <v>4</v>
      </c>
      <c r="B77">
        <v>16</v>
      </c>
      <c r="C77" t="s">
        <v>71</v>
      </c>
      <c r="D77">
        <v>391</v>
      </c>
    </row>
    <row r="78" spans="1:4" x14ac:dyDescent="0.25">
      <c r="A78">
        <v>4</v>
      </c>
      <c r="B78">
        <v>17</v>
      </c>
      <c r="C78" t="s">
        <v>71</v>
      </c>
      <c r="D78">
        <v>385</v>
      </c>
    </row>
    <row r="79" spans="1:4" x14ac:dyDescent="0.25">
      <c r="A79">
        <v>4</v>
      </c>
      <c r="B79">
        <v>18</v>
      </c>
      <c r="C79" t="s">
        <v>71</v>
      </c>
      <c r="D79">
        <v>408</v>
      </c>
    </row>
    <row r="80" spans="1:4" x14ac:dyDescent="0.25">
      <c r="A80">
        <v>4</v>
      </c>
      <c r="B80">
        <v>19</v>
      </c>
      <c r="C80" t="s">
        <v>71</v>
      </c>
      <c r="D80">
        <v>382</v>
      </c>
    </row>
    <row r="81" spans="1:4" x14ac:dyDescent="0.25">
      <c r="A81">
        <v>4</v>
      </c>
      <c r="B81">
        <v>20</v>
      </c>
      <c r="C81" t="s">
        <v>71</v>
      </c>
      <c r="D81">
        <v>419</v>
      </c>
    </row>
    <row r="82" spans="1:4" x14ac:dyDescent="0.25">
      <c r="A82">
        <v>5</v>
      </c>
      <c r="B82">
        <v>1</v>
      </c>
      <c r="C82" t="s">
        <v>71</v>
      </c>
      <c r="D82">
        <v>1213</v>
      </c>
    </row>
    <row r="83" spans="1:4" x14ac:dyDescent="0.25">
      <c r="A83">
        <v>5</v>
      </c>
      <c r="B83">
        <v>2</v>
      </c>
      <c r="C83" t="s">
        <v>71</v>
      </c>
      <c r="D83">
        <v>1191</v>
      </c>
    </row>
    <row r="84" spans="1:4" x14ac:dyDescent="0.25">
      <c r="A84">
        <v>5</v>
      </c>
      <c r="B84">
        <v>3</v>
      </c>
      <c r="C84" t="s">
        <v>71</v>
      </c>
      <c r="D84">
        <v>1194</v>
      </c>
    </row>
    <row r="85" spans="1:4" x14ac:dyDescent="0.25">
      <c r="A85">
        <v>5</v>
      </c>
      <c r="B85">
        <v>4</v>
      </c>
      <c r="C85" t="s">
        <v>71</v>
      </c>
      <c r="D85">
        <v>1170</v>
      </c>
    </row>
    <row r="86" spans="1:4" x14ac:dyDescent="0.25">
      <c r="A86">
        <v>5</v>
      </c>
      <c r="B86">
        <v>5</v>
      </c>
      <c r="C86" t="s">
        <v>71</v>
      </c>
      <c r="D86">
        <v>1209</v>
      </c>
    </row>
    <row r="87" spans="1:4" x14ac:dyDescent="0.25">
      <c r="A87">
        <v>5</v>
      </c>
      <c r="B87">
        <v>6</v>
      </c>
      <c r="C87" t="s">
        <v>71</v>
      </c>
      <c r="D87">
        <v>1237</v>
      </c>
    </row>
    <row r="88" spans="1:4" x14ac:dyDescent="0.25">
      <c r="A88">
        <v>5</v>
      </c>
      <c r="B88">
        <v>7</v>
      </c>
      <c r="C88" t="s">
        <v>71</v>
      </c>
      <c r="D88">
        <v>1205</v>
      </c>
    </row>
    <row r="89" spans="1:4" x14ac:dyDescent="0.25">
      <c r="A89">
        <v>5</v>
      </c>
      <c r="B89">
        <v>8</v>
      </c>
      <c r="C89" t="s">
        <v>71</v>
      </c>
      <c r="D89">
        <v>1168</v>
      </c>
    </row>
    <row r="90" spans="1:4" x14ac:dyDescent="0.25">
      <c r="A90">
        <v>5</v>
      </c>
      <c r="B90">
        <v>9</v>
      </c>
      <c r="C90" t="s">
        <v>71</v>
      </c>
      <c r="D90">
        <v>1220</v>
      </c>
    </row>
    <row r="91" spans="1:4" x14ac:dyDescent="0.25">
      <c r="A91">
        <v>5</v>
      </c>
      <c r="B91">
        <v>10</v>
      </c>
      <c r="C91" t="s">
        <v>71</v>
      </c>
      <c r="D91">
        <v>1219</v>
      </c>
    </row>
    <row r="92" spans="1:4" x14ac:dyDescent="0.25">
      <c r="A92">
        <v>5</v>
      </c>
      <c r="B92">
        <v>11</v>
      </c>
      <c r="C92" t="s">
        <v>71</v>
      </c>
      <c r="D92">
        <v>1205</v>
      </c>
    </row>
    <row r="93" spans="1:4" x14ac:dyDescent="0.25">
      <c r="A93">
        <v>5</v>
      </c>
      <c r="B93">
        <v>12</v>
      </c>
      <c r="C93" t="s">
        <v>71</v>
      </c>
      <c r="D93">
        <v>1231</v>
      </c>
    </row>
    <row r="94" spans="1:4" x14ac:dyDescent="0.25">
      <c r="A94">
        <v>5</v>
      </c>
      <c r="B94">
        <v>13</v>
      </c>
      <c r="C94" t="s">
        <v>71</v>
      </c>
      <c r="D94">
        <v>1134</v>
      </c>
    </row>
    <row r="95" spans="1:4" x14ac:dyDescent="0.25">
      <c r="A95">
        <v>5</v>
      </c>
      <c r="B95">
        <v>14</v>
      </c>
      <c r="C95" t="s">
        <v>71</v>
      </c>
      <c r="D95">
        <v>1224</v>
      </c>
    </row>
    <row r="96" spans="1:4" x14ac:dyDescent="0.25">
      <c r="A96">
        <v>5</v>
      </c>
      <c r="B96">
        <v>15</v>
      </c>
      <c r="C96" t="s">
        <v>71</v>
      </c>
      <c r="D96">
        <v>1173</v>
      </c>
    </row>
    <row r="97" spans="1:4" x14ac:dyDescent="0.25">
      <c r="A97">
        <v>5</v>
      </c>
      <c r="B97">
        <v>16</v>
      </c>
      <c r="C97" t="s">
        <v>71</v>
      </c>
      <c r="D97">
        <v>1196</v>
      </c>
    </row>
    <row r="98" spans="1:4" x14ac:dyDescent="0.25">
      <c r="A98">
        <v>5</v>
      </c>
      <c r="B98">
        <v>17</v>
      </c>
      <c r="C98" t="s">
        <v>71</v>
      </c>
      <c r="D98">
        <v>1187</v>
      </c>
    </row>
    <row r="99" spans="1:4" x14ac:dyDescent="0.25">
      <c r="A99">
        <v>5</v>
      </c>
      <c r="B99">
        <v>18</v>
      </c>
      <c r="C99" t="s">
        <v>71</v>
      </c>
      <c r="D99">
        <v>1182</v>
      </c>
    </row>
    <row r="100" spans="1:4" x14ac:dyDescent="0.25">
      <c r="A100">
        <v>5</v>
      </c>
      <c r="B100">
        <v>19</v>
      </c>
      <c r="C100" t="s">
        <v>71</v>
      </c>
      <c r="D100">
        <v>1176</v>
      </c>
    </row>
    <row r="101" spans="1:4" x14ac:dyDescent="0.25">
      <c r="A101">
        <v>5</v>
      </c>
      <c r="B101">
        <v>20</v>
      </c>
      <c r="C101" t="s">
        <v>71</v>
      </c>
      <c r="D101">
        <v>1211</v>
      </c>
    </row>
    <row r="102" spans="1:4" x14ac:dyDescent="0.25">
      <c r="A102">
        <v>6</v>
      </c>
      <c r="B102">
        <v>1</v>
      </c>
      <c r="C102" t="s">
        <v>71</v>
      </c>
      <c r="D102">
        <v>1177</v>
      </c>
    </row>
    <row r="103" spans="1:4" x14ac:dyDescent="0.25">
      <c r="A103">
        <v>6</v>
      </c>
      <c r="B103">
        <v>2</v>
      </c>
      <c r="C103" t="s">
        <v>71</v>
      </c>
      <c r="D103">
        <v>1164</v>
      </c>
    </row>
    <row r="104" spans="1:4" x14ac:dyDescent="0.25">
      <c r="A104">
        <v>6</v>
      </c>
      <c r="B104">
        <v>3</v>
      </c>
      <c r="C104" t="s">
        <v>71</v>
      </c>
      <c r="D104">
        <v>1213</v>
      </c>
    </row>
    <row r="105" spans="1:4" x14ac:dyDescent="0.25">
      <c r="A105">
        <v>6</v>
      </c>
      <c r="B105">
        <v>4</v>
      </c>
      <c r="C105" t="s">
        <v>71</v>
      </c>
      <c r="D105">
        <v>1216</v>
      </c>
    </row>
    <row r="106" spans="1:4" x14ac:dyDescent="0.25">
      <c r="A106">
        <v>6</v>
      </c>
      <c r="B106">
        <v>5</v>
      </c>
      <c r="C106" t="s">
        <v>71</v>
      </c>
      <c r="D106">
        <v>1169</v>
      </c>
    </row>
    <row r="107" spans="1:4" x14ac:dyDescent="0.25">
      <c r="A107">
        <v>6</v>
      </c>
      <c r="B107">
        <v>6</v>
      </c>
      <c r="C107" t="s">
        <v>71</v>
      </c>
      <c r="D107">
        <v>1199</v>
      </c>
    </row>
    <row r="108" spans="1:4" x14ac:dyDescent="0.25">
      <c r="A108">
        <v>6</v>
      </c>
      <c r="B108">
        <v>7</v>
      </c>
      <c r="C108" t="s">
        <v>71</v>
      </c>
      <c r="D108">
        <v>1215</v>
      </c>
    </row>
    <row r="109" spans="1:4" x14ac:dyDescent="0.25">
      <c r="A109">
        <v>6</v>
      </c>
      <c r="B109">
        <v>8</v>
      </c>
      <c r="C109" t="s">
        <v>71</v>
      </c>
      <c r="D109">
        <v>1173</v>
      </c>
    </row>
    <row r="110" spans="1:4" x14ac:dyDescent="0.25">
      <c r="A110">
        <v>6</v>
      </c>
      <c r="B110">
        <v>9</v>
      </c>
      <c r="C110" t="s">
        <v>71</v>
      </c>
      <c r="D110">
        <v>1150</v>
      </c>
    </row>
    <row r="111" spans="1:4" x14ac:dyDescent="0.25">
      <c r="A111">
        <v>6</v>
      </c>
      <c r="B111">
        <v>10</v>
      </c>
      <c r="C111" t="s">
        <v>71</v>
      </c>
      <c r="D111">
        <v>1171</v>
      </c>
    </row>
    <row r="112" spans="1:4" x14ac:dyDescent="0.25">
      <c r="A112">
        <v>6</v>
      </c>
      <c r="B112">
        <v>11</v>
      </c>
      <c r="C112" t="s">
        <v>71</v>
      </c>
      <c r="D112">
        <v>1221</v>
      </c>
    </row>
    <row r="113" spans="1:4" x14ac:dyDescent="0.25">
      <c r="A113">
        <v>6</v>
      </c>
      <c r="B113">
        <v>12</v>
      </c>
      <c r="C113" t="s">
        <v>71</v>
      </c>
      <c r="D113">
        <v>1205</v>
      </c>
    </row>
    <row r="114" spans="1:4" x14ac:dyDescent="0.25">
      <c r="A114">
        <v>6</v>
      </c>
      <c r="B114">
        <v>13</v>
      </c>
      <c r="C114" t="s">
        <v>71</v>
      </c>
      <c r="D114">
        <v>1189</v>
      </c>
    </row>
    <row r="115" spans="1:4" x14ac:dyDescent="0.25">
      <c r="A115">
        <v>6</v>
      </c>
      <c r="B115">
        <v>14</v>
      </c>
      <c r="C115" t="s">
        <v>71</v>
      </c>
      <c r="D115">
        <v>1191</v>
      </c>
    </row>
    <row r="116" spans="1:4" x14ac:dyDescent="0.25">
      <c r="A116">
        <v>6</v>
      </c>
      <c r="B116">
        <v>15</v>
      </c>
      <c r="C116" t="s">
        <v>71</v>
      </c>
      <c r="D116">
        <v>1194</v>
      </c>
    </row>
    <row r="117" spans="1:4" x14ac:dyDescent="0.25">
      <c r="A117">
        <v>6</v>
      </c>
      <c r="B117">
        <v>16</v>
      </c>
      <c r="C117" t="s">
        <v>71</v>
      </c>
      <c r="D117">
        <v>1195</v>
      </c>
    </row>
    <row r="118" spans="1:4" x14ac:dyDescent="0.25">
      <c r="A118">
        <v>6</v>
      </c>
      <c r="B118">
        <v>17</v>
      </c>
      <c r="C118" t="s">
        <v>71</v>
      </c>
      <c r="D118">
        <v>1214</v>
      </c>
    </row>
    <row r="119" spans="1:4" x14ac:dyDescent="0.25">
      <c r="A119">
        <v>6</v>
      </c>
      <c r="B119">
        <v>18</v>
      </c>
      <c r="C119" t="s">
        <v>71</v>
      </c>
      <c r="D119">
        <v>1228</v>
      </c>
    </row>
    <row r="120" spans="1:4" x14ac:dyDescent="0.25">
      <c r="A120">
        <v>6</v>
      </c>
      <c r="B120">
        <v>19</v>
      </c>
      <c r="C120" t="s">
        <v>71</v>
      </c>
      <c r="D120">
        <v>1209</v>
      </c>
    </row>
    <row r="121" spans="1:4" x14ac:dyDescent="0.25">
      <c r="A121">
        <v>6</v>
      </c>
      <c r="B121">
        <v>20</v>
      </c>
      <c r="C121" t="s">
        <v>71</v>
      </c>
      <c r="D121">
        <v>1200</v>
      </c>
    </row>
    <row r="122" spans="1:4" x14ac:dyDescent="0.25">
      <c r="A122">
        <v>7</v>
      </c>
      <c r="B122">
        <v>1</v>
      </c>
      <c r="C122" t="s">
        <v>71</v>
      </c>
      <c r="D122">
        <v>385</v>
      </c>
    </row>
    <row r="123" spans="1:4" x14ac:dyDescent="0.25">
      <c r="A123">
        <v>7</v>
      </c>
      <c r="B123">
        <v>2</v>
      </c>
      <c r="C123" t="s">
        <v>71</v>
      </c>
      <c r="D123">
        <v>404</v>
      </c>
    </row>
    <row r="124" spans="1:4" x14ac:dyDescent="0.25">
      <c r="A124">
        <v>7</v>
      </c>
      <c r="B124">
        <v>3</v>
      </c>
      <c r="C124" t="s">
        <v>71</v>
      </c>
      <c r="D124">
        <v>415</v>
      </c>
    </row>
    <row r="125" spans="1:4" x14ac:dyDescent="0.25">
      <c r="A125">
        <v>7</v>
      </c>
      <c r="B125">
        <v>4</v>
      </c>
      <c r="C125" t="s">
        <v>71</v>
      </c>
      <c r="D125">
        <v>410</v>
      </c>
    </row>
    <row r="126" spans="1:4" x14ac:dyDescent="0.25">
      <c r="A126">
        <v>7</v>
      </c>
      <c r="B126">
        <v>5</v>
      </c>
      <c r="C126" t="s">
        <v>71</v>
      </c>
      <c r="D126">
        <v>399</v>
      </c>
    </row>
    <row r="127" spans="1:4" x14ac:dyDescent="0.25">
      <c r="A127">
        <v>7</v>
      </c>
      <c r="B127">
        <v>6</v>
      </c>
      <c r="C127" t="s">
        <v>71</v>
      </c>
      <c r="D127">
        <v>404</v>
      </c>
    </row>
    <row r="128" spans="1:4" x14ac:dyDescent="0.25">
      <c r="A128">
        <v>7</v>
      </c>
      <c r="B128">
        <v>7</v>
      </c>
      <c r="C128" t="s">
        <v>71</v>
      </c>
      <c r="D128">
        <v>375</v>
      </c>
    </row>
    <row r="129" spans="1:4" x14ac:dyDescent="0.25">
      <c r="A129">
        <v>7</v>
      </c>
      <c r="B129">
        <v>8</v>
      </c>
      <c r="C129" t="s">
        <v>71</v>
      </c>
      <c r="D129">
        <v>395</v>
      </c>
    </row>
    <row r="130" spans="1:4" x14ac:dyDescent="0.25">
      <c r="A130">
        <v>7</v>
      </c>
      <c r="B130">
        <v>9</v>
      </c>
      <c r="C130" t="s">
        <v>71</v>
      </c>
      <c r="D130">
        <v>397</v>
      </c>
    </row>
    <row r="131" spans="1:4" x14ac:dyDescent="0.25">
      <c r="A131">
        <v>7</v>
      </c>
      <c r="B131">
        <v>10</v>
      </c>
      <c r="C131" t="s">
        <v>71</v>
      </c>
      <c r="D131">
        <v>423</v>
      </c>
    </row>
    <row r="132" spans="1:4" x14ac:dyDescent="0.25">
      <c r="A132">
        <v>7</v>
      </c>
      <c r="B132">
        <v>11</v>
      </c>
      <c r="C132" t="s">
        <v>71</v>
      </c>
      <c r="D132">
        <v>373</v>
      </c>
    </row>
    <row r="133" spans="1:4" x14ac:dyDescent="0.25">
      <c r="A133">
        <v>7</v>
      </c>
      <c r="B133">
        <v>12</v>
      </c>
      <c r="C133" t="s">
        <v>71</v>
      </c>
      <c r="D133">
        <v>395</v>
      </c>
    </row>
    <row r="134" spans="1:4" x14ac:dyDescent="0.25">
      <c r="A134">
        <v>7</v>
      </c>
      <c r="B134">
        <v>13</v>
      </c>
      <c r="C134" t="s">
        <v>71</v>
      </c>
      <c r="D134">
        <v>403</v>
      </c>
    </row>
    <row r="135" spans="1:4" x14ac:dyDescent="0.25">
      <c r="A135">
        <v>7</v>
      </c>
      <c r="B135">
        <v>14</v>
      </c>
      <c r="C135" t="s">
        <v>71</v>
      </c>
      <c r="D135">
        <v>408</v>
      </c>
    </row>
    <row r="136" spans="1:4" x14ac:dyDescent="0.25">
      <c r="A136">
        <v>7</v>
      </c>
      <c r="B136">
        <v>15</v>
      </c>
      <c r="C136" t="s">
        <v>71</v>
      </c>
      <c r="D136">
        <v>416</v>
      </c>
    </row>
    <row r="137" spans="1:4" x14ac:dyDescent="0.25">
      <c r="A137">
        <v>7</v>
      </c>
      <c r="B137">
        <v>16</v>
      </c>
      <c r="C137" t="s">
        <v>71</v>
      </c>
      <c r="D137">
        <v>407</v>
      </c>
    </row>
    <row r="138" spans="1:4" x14ac:dyDescent="0.25">
      <c r="A138">
        <v>7</v>
      </c>
      <c r="B138">
        <v>17</v>
      </c>
      <c r="C138" t="s">
        <v>71</v>
      </c>
      <c r="D138">
        <v>391</v>
      </c>
    </row>
    <row r="139" spans="1:4" x14ac:dyDescent="0.25">
      <c r="A139">
        <v>7</v>
      </c>
      <c r="B139">
        <v>18</v>
      </c>
      <c r="C139" t="s">
        <v>71</v>
      </c>
      <c r="D139">
        <v>404</v>
      </c>
    </row>
    <row r="140" spans="1:4" x14ac:dyDescent="0.25">
      <c r="A140">
        <v>7</v>
      </c>
      <c r="B140">
        <v>19</v>
      </c>
      <c r="C140" t="s">
        <v>71</v>
      </c>
      <c r="D140">
        <v>398</v>
      </c>
    </row>
    <row r="141" spans="1:4" x14ac:dyDescent="0.25">
      <c r="A141">
        <v>7</v>
      </c>
      <c r="B141">
        <v>20</v>
      </c>
      <c r="C141" t="s">
        <v>71</v>
      </c>
      <c r="D141">
        <v>378</v>
      </c>
    </row>
    <row r="142" spans="1:4" x14ac:dyDescent="0.25">
      <c r="A142">
        <v>8</v>
      </c>
      <c r="B142">
        <v>1</v>
      </c>
      <c r="C142" t="s">
        <v>71</v>
      </c>
      <c r="D142">
        <v>387</v>
      </c>
    </row>
    <row r="143" spans="1:4" x14ac:dyDescent="0.25">
      <c r="A143">
        <v>8</v>
      </c>
      <c r="B143">
        <v>2</v>
      </c>
      <c r="C143" t="s">
        <v>71</v>
      </c>
      <c r="D143">
        <v>412</v>
      </c>
    </row>
    <row r="144" spans="1:4" x14ac:dyDescent="0.25">
      <c r="A144">
        <v>8</v>
      </c>
      <c r="B144">
        <v>3</v>
      </c>
      <c r="C144" t="s">
        <v>71</v>
      </c>
      <c r="D144">
        <v>403</v>
      </c>
    </row>
    <row r="145" spans="1:4" x14ac:dyDescent="0.25">
      <c r="A145">
        <v>8</v>
      </c>
      <c r="B145">
        <v>4</v>
      </c>
      <c r="C145" t="s">
        <v>71</v>
      </c>
      <c r="D145">
        <v>377</v>
      </c>
    </row>
    <row r="146" spans="1:4" x14ac:dyDescent="0.25">
      <c r="A146">
        <v>8</v>
      </c>
      <c r="B146">
        <v>5</v>
      </c>
      <c r="C146" t="s">
        <v>71</v>
      </c>
      <c r="D146">
        <v>397</v>
      </c>
    </row>
    <row r="147" spans="1:4" x14ac:dyDescent="0.25">
      <c r="A147">
        <v>8</v>
      </c>
      <c r="B147">
        <v>6</v>
      </c>
      <c r="C147" t="s">
        <v>71</v>
      </c>
      <c r="D147">
        <v>399</v>
      </c>
    </row>
    <row r="148" spans="1:4" x14ac:dyDescent="0.25">
      <c r="A148">
        <v>8</v>
      </c>
      <c r="B148">
        <v>7</v>
      </c>
      <c r="C148" t="s">
        <v>71</v>
      </c>
      <c r="D148">
        <v>374</v>
      </c>
    </row>
    <row r="149" spans="1:4" x14ac:dyDescent="0.25">
      <c r="A149">
        <v>8</v>
      </c>
      <c r="B149">
        <v>8</v>
      </c>
      <c r="C149" t="s">
        <v>71</v>
      </c>
      <c r="D149">
        <v>417</v>
      </c>
    </row>
    <row r="150" spans="1:4" x14ac:dyDescent="0.25">
      <c r="A150">
        <v>8</v>
      </c>
      <c r="B150">
        <v>9</v>
      </c>
      <c r="C150" t="s">
        <v>71</v>
      </c>
      <c r="D150">
        <v>396</v>
      </c>
    </row>
    <row r="151" spans="1:4" x14ac:dyDescent="0.25">
      <c r="A151">
        <v>8</v>
      </c>
      <c r="B151">
        <v>10</v>
      </c>
      <c r="C151" t="s">
        <v>71</v>
      </c>
      <c r="D151">
        <v>404</v>
      </c>
    </row>
    <row r="152" spans="1:4" x14ac:dyDescent="0.25">
      <c r="A152">
        <v>8</v>
      </c>
      <c r="B152">
        <v>11</v>
      </c>
      <c r="C152" t="s">
        <v>71</v>
      </c>
      <c r="D152">
        <v>422</v>
      </c>
    </row>
    <row r="153" spans="1:4" x14ac:dyDescent="0.25">
      <c r="A153">
        <v>8</v>
      </c>
      <c r="B153">
        <v>12</v>
      </c>
      <c r="C153" t="s">
        <v>71</v>
      </c>
      <c r="D153">
        <v>394</v>
      </c>
    </row>
    <row r="154" spans="1:4" x14ac:dyDescent="0.25">
      <c r="A154">
        <v>8</v>
      </c>
      <c r="B154">
        <v>13</v>
      </c>
      <c r="C154" t="s">
        <v>71</v>
      </c>
      <c r="D154">
        <v>363</v>
      </c>
    </row>
    <row r="155" spans="1:4" x14ac:dyDescent="0.25">
      <c r="A155">
        <v>8</v>
      </c>
      <c r="B155">
        <v>14</v>
      </c>
      <c r="C155" t="s">
        <v>71</v>
      </c>
      <c r="D155">
        <v>372</v>
      </c>
    </row>
    <row r="156" spans="1:4" x14ac:dyDescent="0.25">
      <c r="A156">
        <v>8</v>
      </c>
      <c r="B156">
        <v>15</v>
      </c>
      <c r="C156" t="s">
        <v>71</v>
      </c>
      <c r="D156">
        <v>386</v>
      </c>
    </row>
    <row r="157" spans="1:4" x14ac:dyDescent="0.25">
      <c r="A157">
        <v>8</v>
      </c>
      <c r="B157">
        <v>16</v>
      </c>
      <c r="C157" t="s">
        <v>71</v>
      </c>
      <c r="D157">
        <v>403</v>
      </c>
    </row>
    <row r="158" spans="1:4" x14ac:dyDescent="0.25">
      <c r="A158">
        <v>8</v>
      </c>
      <c r="B158">
        <v>17</v>
      </c>
      <c r="C158" t="s">
        <v>71</v>
      </c>
      <c r="D158">
        <v>401</v>
      </c>
    </row>
    <row r="159" spans="1:4" x14ac:dyDescent="0.25">
      <c r="A159">
        <v>8</v>
      </c>
      <c r="B159">
        <v>18</v>
      </c>
      <c r="C159" t="s">
        <v>71</v>
      </c>
      <c r="D159">
        <v>425</v>
      </c>
    </row>
    <row r="160" spans="1:4" x14ac:dyDescent="0.25">
      <c r="A160">
        <v>8</v>
      </c>
      <c r="B160">
        <v>19</v>
      </c>
      <c r="C160" t="s">
        <v>71</v>
      </c>
      <c r="D160">
        <v>398</v>
      </c>
    </row>
    <row r="161" spans="1:4" x14ac:dyDescent="0.25">
      <c r="A161">
        <v>8</v>
      </c>
      <c r="B161">
        <v>20</v>
      </c>
      <c r="C161" t="s">
        <v>71</v>
      </c>
      <c r="D161">
        <v>403</v>
      </c>
    </row>
    <row r="162" spans="1:4" x14ac:dyDescent="0.25">
      <c r="A162">
        <v>9</v>
      </c>
      <c r="B162">
        <v>1</v>
      </c>
      <c r="C162" t="s">
        <v>71</v>
      </c>
      <c r="D162">
        <v>193</v>
      </c>
    </row>
    <row r="163" spans="1:4" x14ac:dyDescent="0.25">
      <c r="A163">
        <v>9</v>
      </c>
      <c r="B163">
        <v>2</v>
      </c>
      <c r="C163" t="s">
        <v>71</v>
      </c>
      <c r="D163">
        <v>204</v>
      </c>
    </row>
    <row r="164" spans="1:4" x14ac:dyDescent="0.25">
      <c r="A164">
        <v>9</v>
      </c>
      <c r="B164">
        <v>3</v>
      </c>
      <c r="C164" t="s">
        <v>71</v>
      </c>
      <c r="D164">
        <v>180</v>
      </c>
    </row>
    <row r="165" spans="1:4" x14ac:dyDescent="0.25">
      <c r="A165">
        <v>9</v>
      </c>
      <c r="B165">
        <v>4</v>
      </c>
      <c r="C165" t="s">
        <v>71</v>
      </c>
      <c r="D165">
        <v>201</v>
      </c>
    </row>
    <row r="166" spans="1:4" x14ac:dyDescent="0.25">
      <c r="A166">
        <v>9</v>
      </c>
      <c r="B166">
        <v>5</v>
      </c>
      <c r="C166" t="s">
        <v>71</v>
      </c>
      <c r="D166">
        <v>191</v>
      </c>
    </row>
    <row r="167" spans="1:4" x14ac:dyDescent="0.25">
      <c r="A167">
        <v>9</v>
      </c>
      <c r="B167">
        <v>6</v>
      </c>
      <c r="C167" t="s">
        <v>71</v>
      </c>
      <c r="D167">
        <v>203</v>
      </c>
    </row>
    <row r="168" spans="1:4" x14ac:dyDescent="0.25">
      <c r="A168">
        <v>9</v>
      </c>
      <c r="B168">
        <v>7</v>
      </c>
      <c r="C168" t="s">
        <v>71</v>
      </c>
      <c r="D168">
        <v>203</v>
      </c>
    </row>
    <row r="169" spans="1:4" x14ac:dyDescent="0.25">
      <c r="A169">
        <v>9</v>
      </c>
      <c r="B169">
        <v>8</v>
      </c>
      <c r="C169" t="s">
        <v>71</v>
      </c>
      <c r="D169">
        <v>199</v>
      </c>
    </row>
    <row r="170" spans="1:4" x14ac:dyDescent="0.25">
      <c r="A170">
        <v>9</v>
      </c>
      <c r="B170">
        <v>9</v>
      </c>
      <c r="C170" t="s">
        <v>71</v>
      </c>
      <c r="D170">
        <v>216</v>
      </c>
    </row>
    <row r="171" spans="1:4" x14ac:dyDescent="0.25">
      <c r="A171">
        <v>9</v>
      </c>
      <c r="B171">
        <v>10</v>
      </c>
      <c r="C171" t="s">
        <v>71</v>
      </c>
      <c r="D171">
        <v>185</v>
      </c>
    </row>
    <row r="172" spans="1:4" x14ac:dyDescent="0.25">
      <c r="A172">
        <v>9</v>
      </c>
      <c r="B172">
        <v>11</v>
      </c>
      <c r="C172" t="s">
        <v>71</v>
      </c>
      <c r="D172">
        <v>199</v>
      </c>
    </row>
    <row r="173" spans="1:4" x14ac:dyDescent="0.25">
      <c r="A173">
        <v>9</v>
      </c>
      <c r="B173">
        <v>12</v>
      </c>
      <c r="C173" t="s">
        <v>71</v>
      </c>
      <c r="D173">
        <v>194</v>
      </c>
    </row>
    <row r="174" spans="1:4" x14ac:dyDescent="0.25">
      <c r="A174">
        <v>9</v>
      </c>
      <c r="B174">
        <v>13</v>
      </c>
      <c r="C174" t="s">
        <v>71</v>
      </c>
      <c r="D174">
        <v>223</v>
      </c>
    </row>
    <row r="175" spans="1:4" x14ac:dyDescent="0.25">
      <c r="A175">
        <v>9</v>
      </c>
      <c r="B175">
        <v>14</v>
      </c>
      <c r="C175" t="s">
        <v>71</v>
      </c>
      <c r="D175">
        <v>207</v>
      </c>
    </row>
    <row r="176" spans="1:4" x14ac:dyDescent="0.25">
      <c r="A176">
        <v>9</v>
      </c>
      <c r="B176">
        <v>15</v>
      </c>
      <c r="C176" t="s">
        <v>71</v>
      </c>
      <c r="D176">
        <v>208</v>
      </c>
    </row>
    <row r="177" spans="1:4" x14ac:dyDescent="0.25">
      <c r="A177">
        <v>9</v>
      </c>
      <c r="B177">
        <v>16</v>
      </c>
      <c r="C177" t="s">
        <v>71</v>
      </c>
      <c r="D177">
        <v>197</v>
      </c>
    </row>
    <row r="178" spans="1:4" x14ac:dyDescent="0.25">
      <c r="A178">
        <v>9</v>
      </c>
      <c r="B178">
        <v>17</v>
      </c>
      <c r="C178" t="s">
        <v>71</v>
      </c>
      <c r="D178">
        <v>204</v>
      </c>
    </row>
    <row r="179" spans="1:4" x14ac:dyDescent="0.25">
      <c r="A179">
        <v>9</v>
      </c>
      <c r="B179">
        <v>18</v>
      </c>
      <c r="C179" t="s">
        <v>71</v>
      </c>
      <c r="D179">
        <v>190</v>
      </c>
    </row>
    <row r="180" spans="1:4" x14ac:dyDescent="0.25">
      <c r="A180">
        <v>9</v>
      </c>
      <c r="B180">
        <v>19</v>
      </c>
      <c r="C180" t="s">
        <v>71</v>
      </c>
      <c r="D180">
        <v>179</v>
      </c>
    </row>
    <row r="181" spans="1:4" x14ac:dyDescent="0.25">
      <c r="A181">
        <v>9</v>
      </c>
      <c r="B181">
        <v>20</v>
      </c>
      <c r="C181" t="s">
        <v>71</v>
      </c>
      <c r="D181">
        <v>178</v>
      </c>
    </row>
    <row r="182" spans="1:4" x14ac:dyDescent="0.25">
      <c r="A182">
        <v>10</v>
      </c>
      <c r="B182">
        <v>1</v>
      </c>
      <c r="C182" t="s">
        <v>71</v>
      </c>
      <c r="D182">
        <v>368</v>
      </c>
    </row>
    <row r="183" spans="1:4" x14ac:dyDescent="0.25">
      <c r="A183">
        <v>10</v>
      </c>
      <c r="B183">
        <v>2</v>
      </c>
      <c r="C183" t="s">
        <v>71</v>
      </c>
      <c r="D183">
        <v>391</v>
      </c>
    </row>
    <row r="184" spans="1:4" x14ac:dyDescent="0.25">
      <c r="A184">
        <v>10</v>
      </c>
      <c r="B184">
        <v>3</v>
      </c>
      <c r="C184" t="s">
        <v>71</v>
      </c>
      <c r="D184">
        <v>393</v>
      </c>
    </row>
    <row r="185" spans="1:4" x14ac:dyDescent="0.25">
      <c r="A185">
        <v>10</v>
      </c>
      <c r="B185">
        <v>4</v>
      </c>
      <c r="C185" t="s">
        <v>71</v>
      </c>
      <c r="D185">
        <v>397</v>
      </c>
    </row>
    <row r="186" spans="1:4" x14ac:dyDescent="0.25">
      <c r="A186">
        <v>10</v>
      </c>
      <c r="B186">
        <v>5</v>
      </c>
      <c r="C186" t="s">
        <v>71</v>
      </c>
      <c r="D186">
        <v>395</v>
      </c>
    </row>
    <row r="187" spans="1:4" x14ac:dyDescent="0.25">
      <c r="A187">
        <v>10</v>
      </c>
      <c r="B187">
        <v>6</v>
      </c>
      <c r="C187" t="s">
        <v>71</v>
      </c>
      <c r="D187">
        <v>400</v>
      </c>
    </row>
    <row r="188" spans="1:4" x14ac:dyDescent="0.25">
      <c r="A188">
        <v>10</v>
      </c>
      <c r="B188">
        <v>7</v>
      </c>
      <c r="C188" t="s">
        <v>71</v>
      </c>
      <c r="D188">
        <v>397</v>
      </c>
    </row>
    <row r="189" spans="1:4" x14ac:dyDescent="0.25">
      <c r="A189">
        <v>10</v>
      </c>
      <c r="B189">
        <v>8</v>
      </c>
      <c r="C189" t="s">
        <v>71</v>
      </c>
      <c r="D189">
        <v>408</v>
      </c>
    </row>
    <row r="190" spans="1:4" x14ac:dyDescent="0.25">
      <c r="A190">
        <v>10</v>
      </c>
      <c r="B190">
        <v>9</v>
      </c>
      <c r="C190" t="s">
        <v>71</v>
      </c>
      <c r="D190">
        <v>391</v>
      </c>
    </row>
    <row r="191" spans="1:4" x14ac:dyDescent="0.25">
      <c r="A191">
        <v>10</v>
      </c>
      <c r="B191">
        <v>10</v>
      </c>
      <c r="C191" t="s">
        <v>71</v>
      </c>
      <c r="D191">
        <v>405</v>
      </c>
    </row>
    <row r="192" spans="1:4" x14ac:dyDescent="0.25">
      <c r="A192">
        <v>10</v>
      </c>
      <c r="B192">
        <v>11</v>
      </c>
      <c r="C192" t="s">
        <v>71</v>
      </c>
      <c r="D192">
        <v>398</v>
      </c>
    </row>
    <row r="193" spans="1:4" x14ac:dyDescent="0.25">
      <c r="A193">
        <v>10</v>
      </c>
      <c r="B193">
        <v>12</v>
      </c>
      <c r="C193" t="s">
        <v>71</v>
      </c>
      <c r="D193">
        <v>383</v>
      </c>
    </row>
    <row r="194" spans="1:4" x14ac:dyDescent="0.25">
      <c r="A194">
        <v>10</v>
      </c>
      <c r="B194">
        <v>13</v>
      </c>
      <c r="C194" t="s">
        <v>71</v>
      </c>
      <c r="D194">
        <v>426</v>
      </c>
    </row>
    <row r="195" spans="1:4" x14ac:dyDescent="0.25">
      <c r="A195">
        <v>10</v>
      </c>
      <c r="B195">
        <v>14</v>
      </c>
      <c r="C195" t="s">
        <v>71</v>
      </c>
      <c r="D195">
        <v>420</v>
      </c>
    </row>
    <row r="196" spans="1:4" x14ac:dyDescent="0.25">
      <c r="A196">
        <v>10</v>
      </c>
      <c r="B196">
        <v>15</v>
      </c>
      <c r="C196" t="s">
        <v>71</v>
      </c>
      <c r="D196">
        <v>406</v>
      </c>
    </row>
    <row r="197" spans="1:4" x14ac:dyDescent="0.25">
      <c r="A197">
        <v>10</v>
      </c>
      <c r="B197">
        <v>16</v>
      </c>
      <c r="C197" t="s">
        <v>71</v>
      </c>
      <c r="D197">
        <v>368</v>
      </c>
    </row>
    <row r="198" spans="1:4" x14ac:dyDescent="0.25">
      <c r="A198">
        <v>10</v>
      </c>
      <c r="B198">
        <v>17</v>
      </c>
      <c r="C198" t="s">
        <v>71</v>
      </c>
      <c r="D198">
        <v>406</v>
      </c>
    </row>
    <row r="199" spans="1:4" x14ac:dyDescent="0.25">
      <c r="A199">
        <v>10</v>
      </c>
      <c r="B199">
        <v>18</v>
      </c>
      <c r="C199" t="s">
        <v>71</v>
      </c>
      <c r="D199">
        <v>411</v>
      </c>
    </row>
    <row r="200" spans="1:4" x14ac:dyDescent="0.25">
      <c r="A200">
        <v>10</v>
      </c>
      <c r="B200">
        <v>19</v>
      </c>
      <c r="C200" t="s">
        <v>71</v>
      </c>
      <c r="D200">
        <v>426</v>
      </c>
    </row>
    <row r="201" spans="1:4" x14ac:dyDescent="0.25">
      <c r="A201">
        <v>10</v>
      </c>
      <c r="B201">
        <v>20</v>
      </c>
      <c r="C201" t="s">
        <v>71</v>
      </c>
      <c r="D201">
        <v>415</v>
      </c>
    </row>
    <row r="202" spans="1:4" x14ac:dyDescent="0.25">
      <c r="A202">
        <v>11</v>
      </c>
      <c r="B202">
        <v>1</v>
      </c>
      <c r="C202" t="s">
        <v>71</v>
      </c>
      <c r="D202">
        <v>1186</v>
      </c>
    </row>
    <row r="203" spans="1:4" x14ac:dyDescent="0.25">
      <c r="A203">
        <v>11</v>
      </c>
      <c r="B203">
        <v>2</v>
      </c>
      <c r="C203" t="s">
        <v>71</v>
      </c>
      <c r="D203">
        <v>1234</v>
      </c>
    </row>
    <row r="204" spans="1:4" x14ac:dyDescent="0.25">
      <c r="A204">
        <v>11</v>
      </c>
      <c r="B204">
        <v>3</v>
      </c>
      <c r="C204" t="s">
        <v>71</v>
      </c>
      <c r="D204">
        <v>1178</v>
      </c>
    </row>
    <row r="205" spans="1:4" x14ac:dyDescent="0.25">
      <c r="A205">
        <v>11</v>
      </c>
      <c r="B205">
        <v>4</v>
      </c>
      <c r="C205" t="s">
        <v>71</v>
      </c>
      <c r="D205">
        <v>1245</v>
      </c>
    </row>
    <row r="206" spans="1:4" x14ac:dyDescent="0.25">
      <c r="A206">
        <v>11</v>
      </c>
      <c r="B206">
        <v>5</v>
      </c>
      <c r="C206" t="s">
        <v>71</v>
      </c>
      <c r="D206">
        <v>1195</v>
      </c>
    </row>
    <row r="207" spans="1:4" x14ac:dyDescent="0.25">
      <c r="A207">
        <v>11</v>
      </c>
      <c r="B207">
        <v>6</v>
      </c>
      <c r="C207" t="s">
        <v>71</v>
      </c>
      <c r="D207">
        <v>1164</v>
      </c>
    </row>
    <row r="208" spans="1:4" x14ac:dyDescent="0.25">
      <c r="A208">
        <v>11</v>
      </c>
      <c r="B208">
        <v>7</v>
      </c>
      <c r="C208" t="s">
        <v>71</v>
      </c>
      <c r="D208">
        <v>1204</v>
      </c>
    </row>
    <row r="209" spans="1:4" x14ac:dyDescent="0.25">
      <c r="A209">
        <v>11</v>
      </c>
      <c r="B209">
        <v>8</v>
      </c>
      <c r="C209" t="s">
        <v>71</v>
      </c>
      <c r="D209">
        <v>1229</v>
      </c>
    </row>
    <row r="210" spans="1:4" x14ac:dyDescent="0.25">
      <c r="A210">
        <v>11</v>
      </c>
      <c r="B210">
        <v>9</v>
      </c>
      <c r="C210" t="s">
        <v>71</v>
      </c>
      <c r="D210">
        <v>1223</v>
      </c>
    </row>
    <row r="211" spans="1:4" x14ac:dyDescent="0.25">
      <c r="A211">
        <v>11</v>
      </c>
      <c r="B211">
        <v>10</v>
      </c>
      <c r="C211" t="s">
        <v>71</v>
      </c>
      <c r="D211">
        <v>1194</v>
      </c>
    </row>
    <row r="212" spans="1:4" x14ac:dyDescent="0.25">
      <c r="A212">
        <v>11</v>
      </c>
      <c r="B212">
        <v>11</v>
      </c>
      <c r="C212" t="s">
        <v>71</v>
      </c>
      <c r="D212">
        <v>1223</v>
      </c>
    </row>
    <row r="213" spans="1:4" x14ac:dyDescent="0.25">
      <c r="A213">
        <v>11</v>
      </c>
      <c r="B213">
        <v>12</v>
      </c>
      <c r="C213" t="s">
        <v>71</v>
      </c>
      <c r="D213">
        <v>1255</v>
      </c>
    </row>
    <row r="214" spans="1:4" x14ac:dyDescent="0.25">
      <c r="A214">
        <v>11</v>
      </c>
      <c r="B214">
        <v>13</v>
      </c>
      <c r="C214" t="s">
        <v>71</v>
      </c>
      <c r="D214">
        <v>1207</v>
      </c>
    </row>
    <row r="215" spans="1:4" x14ac:dyDescent="0.25">
      <c r="A215">
        <v>11</v>
      </c>
      <c r="B215">
        <v>14</v>
      </c>
      <c r="C215" t="s">
        <v>71</v>
      </c>
      <c r="D215">
        <v>1195</v>
      </c>
    </row>
    <row r="216" spans="1:4" x14ac:dyDescent="0.25">
      <c r="A216">
        <v>11</v>
      </c>
      <c r="B216">
        <v>15</v>
      </c>
      <c r="C216" t="s">
        <v>71</v>
      </c>
      <c r="D216">
        <v>1183</v>
      </c>
    </row>
    <row r="217" spans="1:4" x14ac:dyDescent="0.25">
      <c r="A217">
        <v>11</v>
      </c>
      <c r="B217">
        <v>16</v>
      </c>
      <c r="C217" t="s">
        <v>71</v>
      </c>
      <c r="D217">
        <v>1124</v>
      </c>
    </row>
    <row r="218" spans="1:4" x14ac:dyDescent="0.25">
      <c r="A218">
        <v>11</v>
      </c>
      <c r="B218">
        <v>17</v>
      </c>
      <c r="C218" t="s">
        <v>71</v>
      </c>
      <c r="D218">
        <v>1201</v>
      </c>
    </row>
    <row r="219" spans="1:4" x14ac:dyDescent="0.25">
      <c r="A219">
        <v>11</v>
      </c>
      <c r="B219">
        <v>18</v>
      </c>
      <c r="C219" t="s">
        <v>71</v>
      </c>
      <c r="D219">
        <v>1153</v>
      </c>
    </row>
    <row r="220" spans="1:4" x14ac:dyDescent="0.25">
      <c r="A220">
        <v>11</v>
      </c>
      <c r="B220">
        <v>19</v>
      </c>
      <c r="C220" t="s">
        <v>71</v>
      </c>
      <c r="D220">
        <v>1176</v>
      </c>
    </row>
    <row r="221" spans="1:4" x14ac:dyDescent="0.25">
      <c r="A221">
        <v>11</v>
      </c>
      <c r="B221">
        <v>20</v>
      </c>
      <c r="C221" t="s">
        <v>71</v>
      </c>
      <c r="D221">
        <v>1252</v>
      </c>
    </row>
    <row r="222" spans="1:4" x14ac:dyDescent="0.25">
      <c r="A222">
        <v>12</v>
      </c>
      <c r="B222">
        <v>1</v>
      </c>
      <c r="C222" t="s">
        <v>71</v>
      </c>
      <c r="D222">
        <v>1156</v>
      </c>
    </row>
    <row r="223" spans="1:4" x14ac:dyDescent="0.25">
      <c r="A223">
        <v>12</v>
      </c>
      <c r="B223">
        <v>2</v>
      </c>
      <c r="C223" t="s">
        <v>71</v>
      </c>
      <c r="D223">
        <v>1176</v>
      </c>
    </row>
    <row r="224" spans="1:4" x14ac:dyDescent="0.25">
      <c r="A224">
        <v>12</v>
      </c>
      <c r="B224">
        <v>3</v>
      </c>
      <c r="C224" t="s">
        <v>71</v>
      </c>
      <c r="D224">
        <v>1171</v>
      </c>
    </row>
    <row r="225" spans="1:4" x14ac:dyDescent="0.25">
      <c r="A225">
        <v>12</v>
      </c>
      <c r="B225">
        <v>4</v>
      </c>
      <c r="C225" t="s">
        <v>71</v>
      </c>
      <c r="D225">
        <v>1183</v>
      </c>
    </row>
    <row r="226" spans="1:4" x14ac:dyDescent="0.25">
      <c r="A226">
        <v>12</v>
      </c>
      <c r="B226">
        <v>5</v>
      </c>
      <c r="C226" t="s">
        <v>71</v>
      </c>
      <c r="D226">
        <v>1215</v>
      </c>
    </row>
    <row r="227" spans="1:4" x14ac:dyDescent="0.25">
      <c r="A227">
        <v>12</v>
      </c>
      <c r="B227">
        <v>6</v>
      </c>
      <c r="C227" t="s">
        <v>71</v>
      </c>
      <c r="D227">
        <v>1179</v>
      </c>
    </row>
    <row r="228" spans="1:4" x14ac:dyDescent="0.25">
      <c r="A228">
        <v>12</v>
      </c>
      <c r="B228">
        <v>7</v>
      </c>
      <c r="C228" t="s">
        <v>71</v>
      </c>
      <c r="D228">
        <v>1168</v>
      </c>
    </row>
    <row r="229" spans="1:4" x14ac:dyDescent="0.25">
      <c r="A229">
        <v>12</v>
      </c>
      <c r="B229">
        <v>8</v>
      </c>
      <c r="C229" t="s">
        <v>71</v>
      </c>
      <c r="D229">
        <v>1237</v>
      </c>
    </row>
    <row r="230" spans="1:4" x14ac:dyDescent="0.25">
      <c r="A230">
        <v>12</v>
      </c>
      <c r="B230">
        <v>9</v>
      </c>
      <c r="C230" t="s">
        <v>71</v>
      </c>
      <c r="D230">
        <v>1237</v>
      </c>
    </row>
    <row r="231" spans="1:4" x14ac:dyDescent="0.25">
      <c r="A231">
        <v>12</v>
      </c>
      <c r="B231">
        <v>10</v>
      </c>
      <c r="C231" t="s">
        <v>71</v>
      </c>
      <c r="D231">
        <v>1187</v>
      </c>
    </row>
    <row r="232" spans="1:4" x14ac:dyDescent="0.25">
      <c r="A232">
        <v>12</v>
      </c>
      <c r="B232">
        <v>11</v>
      </c>
      <c r="C232" t="s">
        <v>71</v>
      </c>
      <c r="D232">
        <v>1212</v>
      </c>
    </row>
    <row r="233" spans="1:4" x14ac:dyDescent="0.25">
      <c r="A233">
        <v>12</v>
      </c>
      <c r="B233">
        <v>12</v>
      </c>
      <c r="C233" t="s">
        <v>71</v>
      </c>
      <c r="D233">
        <v>1233</v>
      </c>
    </row>
    <row r="234" spans="1:4" x14ac:dyDescent="0.25">
      <c r="A234">
        <v>12</v>
      </c>
      <c r="B234">
        <v>13</v>
      </c>
      <c r="C234" t="s">
        <v>71</v>
      </c>
      <c r="D234">
        <v>1228</v>
      </c>
    </row>
    <row r="235" spans="1:4" x14ac:dyDescent="0.25">
      <c r="A235">
        <v>12</v>
      </c>
      <c r="B235">
        <v>14</v>
      </c>
      <c r="C235" t="s">
        <v>71</v>
      </c>
      <c r="D235">
        <v>1237</v>
      </c>
    </row>
    <row r="236" spans="1:4" x14ac:dyDescent="0.25">
      <c r="A236">
        <v>12</v>
      </c>
      <c r="B236">
        <v>15</v>
      </c>
      <c r="C236" t="s">
        <v>71</v>
      </c>
      <c r="D236">
        <v>1186</v>
      </c>
    </row>
    <row r="237" spans="1:4" x14ac:dyDescent="0.25">
      <c r="A237">
        <v>12</v>
      </c>
      <c r="B237">
        <v>16</v>
      </c>
      <c r="C237" t="s">
        <v>71</v>
      </c>
      <c r="D237">
        <v>1185</v>
      </c>
    </row>
    <row r="238" spans="1:4" x14ac:dyDescent="0.25">
      <c r="A238">
        <v>12</v>
      </c>
      <c r="B238">
        <v>17</v>
      </c>
      <c r="C238" t="s">
        <v>71</v>
      </c>
      <c r="D238">
        <v>1180</v>
      </c>
    </row>
    <row r="239" spans="1:4" x14ac:dyDescent="0.25">
      <c r="A239">
        <v>12</v>
      </c>
      <c r="B239">
        <v>18</v>
      </c>
      <c r="C239" t="s">
        <v>71</v>
      </c>
      <c r="D239">
        <v>1154</v>
      </c>
    </row>
    <row r="240" spans="1:4" x14ac:dyDescent="0.25">
      <c r="A240">
        <v>12</v>
      </c>
      <c r="B240">
        <v>19</v>
      </c>
      <c r="C240" t="s">
        <v>71</v>
      </c>
      <c r="D240">
        <v>1239</v>
      </c>
    </row>
    <row r="241" spans="1:4" x14ac:dyDescent="0.25">
      <c r="A241">
        <v>12</v>
      </c>
      <c r="B241">
        <v>20</v>
      </c>
      <c r="C241" t="s">
        <v>71</v>
      </c>
      <c r="D241">
        <v>1153</v>
      </c>
    </row>
    <row r="242" spans="1:4" x14ac:dyDescent="0.25">
      <c r="A242">
        <v>13</v>
      </c>
      <c r="B242">
        <v>1</v>
      </c>
      <c r="C242" t="s">
        <v>71</v>
      </c>
      <c r="D242">
        <v>394</v>
      </c>
    </row>
    <row r="243" spans="1:4" x14ac:dyDescent="0.25">
      <c r="A243">
        <v>13</v>
      </c>
      <c r="B243">
        <v>2</v>
      </c>
      <c r="C243" t="s">
        <v>71</v>
      </c>
      <c r="D243">
        <v>397</v>
      </c>
    </row>
    <row r="244" spans="1:4" x14ac:dyDescent="0.25">
      <c r="A244">
        <v>13</v>
      </c>
      <c r="B244">
        <v>3</v>
      </c>
      <c r="C244" t="s">
        <v>71</v>
      </c>
      <c r="D244">
        <v>409</v>
      </c>
    </row>
    <row r="245" spans="1:4" x14ac:dyDescent="0.25">
      <c r="A245">
        <v>13</v>
      </c>
      <c r="B245">
        <v>4</v>
      </c>
      <c r="C245" t="s">
        <v>71</v>
      </c>
      <c r="D245">
        <v>393</v>
      </c>
    </row>
    <row r="246" spans="1:4" x14ac:dyDescent="0.25">
      <c r="A246">
        <v>13</v>
      </c>
      <c r="B246">
        <v>5</v>
      </c>
      <c r="C246" t="s">
        <v>71</v>
      </c>
      <c r="D246">
        <v>407</v>
      </c>
    </row>
    <row r="247" spans="1:4" x14ac:dyDescent="0.25">
      <c r="A247">
        <v>13</v>
      </c>
      <c r="B247">
        <v>6</v>
      </c>
      <c r="C247" t="s">
        <v>71</v>
      </c>
      <c r="D247">
        <v>374</v>
      </c>
    </row>
    <row r="248" spans="1:4" x14ac:dyDescent="0.25">
      <c r="A248">
        <v>13</v>
      </c>
      <c r="B248">
        <v>7</v>
      </c>
      <c r="C248" t="s">
        <v>71</v>
      </c>
      <c r="D248">
        <v>395</v>
      </c>
    </row>
    <row r="249" spans="1:4" x14ac:dyDescent="0.25">
      <c r="A249">
        <v>13</v>
      </c>
      <c r="B249">
        <v>8</v>
      </c>
      <c r="C249" t="s">
        <v>71</v>
      </c>
      <c r="D249">
        <v>423</v>
      </c>
    </row>
    <row r="250" spans="1:4" x14ac:dyDescent="0.25">
      <c r="A250">
        <v>13</v>
      </c>
      <c r="B250">
        <v>9</v>
      </c>
      <c r="C250" t="s">
        <v>71</v>
      </c>
      <c r="D250">
        <v>391</v>
      </c>
    </row>
    <row r="251" spans="1:4" x14ac:dyDescent="0.25">
      <c r="A251">
        <v>13</v>
      </c>
      <c r="B251">
        <v>10</v>
      </c>
      <c r="C251" t="s">
        <v>71</v>
      </c>
      <c r="D251">
        <v>423</v>
      </c>
    </row>
    <row r="252" spans="1:4" x14ac:dyDescent="0.25">
      <c r="A252">
        <v>13</v>
      </c>
      <c r="B252">
        <v>11</v>
      </c>
      <c r="C252" t="s">
        <v>71</v>
      </c>
      <c r="D252">
        <v>388</v>
      </c>
    </row>
    <row r="253" spans="1:4" x14ac:dyDescent="0.25">
      <c r="A253">
        <v>13</v>
      </c>
      <c r="B253">
        <v>12</v>
      </c>
      <c r="C253" t="s">
        <v>71</v>
      </c>
      <c r="D253">
        <v>377</v>
      </c>
    </row>
    <row r="254" spans="1:4" x14ac:dyDescent="0.25">
      <c r="A254">
        <v>13</v>
      </c>
      <c r="B254">
        <v>13</v>
      </c>
      <c r="C254" t="s">
        <v>71</v>
      </c>
      <c r="D254">
        <v>393</v>
      </c>
    </row>
    <row r="255" spans="1:4" x14ac:dyDescent="0.25">
      <c r="A255">
        <v>13</v>
      </c>
      <c r="B255">
        <v>14</v>
      </c>
      <c r="C255" t="s">
        <v>71</v>
      </c>
      <c r="D255">
        <v>427</v>
      </c>
    </row>
    <row r="256" spans="1:4" x14ac:dyDescent="0.25">
      <c r="A256">
        <v>13</v>
      </c>
      <c r="B256">
        <v>15</v>
      </c>
      <c r="C256" t="s">
        <v>71</v>
      </c>
      <c r="D256">
        <v>382</v>
      </c>
    </row>
    <row r="257" spans="1:4" x14ac:dyDescent="0.25">
      <c r="A257">
        <v>13</v>
      </c>
      <c r="B257">
        <v>16</v>
      </c>
      <c r="C257" t="s">
        <v>71</v>
      </c>
      <c r="D257">
        <v>389</v>
      </c>
    </row>
    <row r="258" spans="1:4" x14ac:dyDescent="0.25">
      <c r="A258">
        <v>13</v>
      </c>
      <c r="B258">
        <v>17</v>
      </c>
      <c r="C258" t="s">
        <v>71</v>
      </c>
      <c r="D258">
        <v>397</v>
      </c>
    </row>
    <row r="259" spans="1:4" x14ac:dyDescent="0.25">
      <c r="A259">
        <v>13</v>
      </c>
      <c r="B259">
        <v>18</v>
      </c>
      <c r="C259" t="s">
        <v>71</v>
      </c>
      <c r="D259">
        <v>406</v>
      </c>
    </row>
    <row r="260" spans="1:4" x14ac:dyDescent="0.25">
      <c r="A260">
        <v>13</v>
      </c>
      <c r="B260">
        <v>19</v>
      </c>
      <c r="C260" t="s">
        <v>71</v>
      </c>
      <c r="D260">
        <v>411</v>
      </c>
    </row>
    <row r="261" spans="1:4" x14ac:dyDescent="0.25">
      <c r="A261">
        <v>13</v>
      </c>
      <c r="B261">
        <v>20</v>
      </c>
      <c r="C261" t="s">
        <v>71</v>
      </c>
      <c r="D261">
        <v>403</v>
      </c>
    </row>
    <row r="262" spans="1:4" x14ac:dyDescent="0.25">
      <c r="A262">
        <v>14</v>
      </c>
      <c r="B262">
        <v>1</v>
      </c>
      <c r="C262" t="s">
        <v>71</v>
      </c>
      <c r="D262">
        <v>223</v>
      </c>
    </row>
    <row r="263" spans="1:4" x14ac:dyDescent="0.25">
      <c r="A263">
        <v>14</v>
      </c>
      <c r="B263">
        <v>2</v>
      </c>
      <c r="C263" t="s">
        <v>71</v>
      </c>
      <c r="D263">
        <v>227</v>
      </c>
    </row>
    <row r="264" spans="1:4" x14ac:dyDescent="0.25">
      <c r="A264">
        <v>14</v>
      </c>
      <c r="B264">
        <v>3</v>
      </c>
      <c r="C264" t="s">
        <v>71</v>
      </c>
      <c r="D264">
        <v>197</v>
      </c>
    </row>
    <row r="265" spans="1:4" x14ac:dyDescent="0.25">
      <c r="A265">
        <v>14</v>
      </c>
      <c r="B265">
        <v>4</v>
      </c>
      <c r="C265" t="s">
        <v>71</v>
      </c>
      <c r="D265">
        <v>198</v>
      </c>
    </row>
    <row r="266" spans="1:4" x14ac:dyDescent="0.25">
      <c r="A266">
        <v>14</v>
      </c>
      <c r="B266">
        <v>5</v>
      </c>
      <c r="C266" t="s">
        <v>71</v>
      </c>
      <c r="D266">
        <v>191</v>
      </c>
    </row>
    <row r="267" spans="1:4" x14ac:dyDescent="0.25">
      <c r="A267">
        <v>14</v>
      </c>
      <c r="B267">
        <v>6</v>
      </c>
      <c r="C267" t="s">
        <v>71</v>
      </c>
      <c r="D267">
        <v>212</v>
      </c>
    </row>
    <row r="268" spans="1:4" x14ac:dyDescent="0.25">
      <c r="A268">
        <v>14</v>
      </c>
      <c r="B268">
        <v>7</v>
      </c>
      <c r="C268" t="s">
        <v>71</v>
      </c>
      <c r="D268">
        <v>199</v>
      </c>
    </row>
    <row r="269" spans="1:4" x14ac:dyDescent="0.25">
      <c r="A269">
        <v>14</v>
      </c>
      <c r="B269">
        <v>8</v>
      </c>
      <c r="C269" t="s">
        <v>71</v>
      </c>
      <c r="D269">
        <v>206</v>
      </c>
    </row>
    <row r="270" spans="1:4" x14ac:dyDescent="0.25">
      <c r="A270">
        <v>14</v>
      </c>
      <c r="B270">
        <v>9</v>
      </c>
      <c r="C270" t="s">
        <v>71</v>
      </c>
      <c r="D270">
        <v>193</v>
      </c>
    </row>
    <row r="271" spans="1:4" x14ac:dyDescent="0.25">
      <c r="A271">
        <v>14</v>
      </c>
      <c r="B271">
        <v>10</v>
      </c>
      <c r="C271" t="s">
        <v>71</v>
      </c>
      <c r="D271">
        <v>218</v>
      </c>
    </row>
    <row r="272" spans="1:4" x14ac:dyDescent="0.25">
      <c r="A272">
        <v>14</v>
      </c>
      <c r="B272">
        <v>11</v>
      </c>
      <c r="C272" t="s">
        <v>71</v>
      </c>
      <c r="D272">
        <v>218</v>
      </c>
    </row>
    <row r="273" spans="1:4" x14ac:dyDescent="0.25">
      <c r="A273">
        <v>14</v>
      </c>
      <c r="B273">
        <v>12</v>
      </c>
      <c r="C273" t="s">
        <v>71</v>
      </c>
      <c r="D273">
        <v>178</v>
      </c>
    </row>
    <row r="274" spans="1:4" x14ac:dyDescent="0.25">
      <c r="A274">
        <v>14</v>
      </c>
      <c r="B274">
        <v>13</v>
      </c>
      <c r="C274" t="s">
        <v>71</v>
      </c>
      <c r="D274">
        <v>198</v>
      </c>
    </row>
    <row r="275" spans="1:4" x14ac:dyDescent="0.25">
      <c r="A275">
        <v>14</v>
      </c>
      <c r="B275">
        <v>14</v>
      </c>
      <c r="C275" t="s">
        <v>71</v>
      </c>
      <c r="D275">
        <v>209</v>
      </c>
    </row>
    <row r="276" spans="1:4" x14ac:dyDescent="0.25">
      <c r="A276">
        <v>14</v>
      </c>
      <c r="B276">
        <v>15</v>
      </c>
      <c r="C276" t="s">
        <v>71</v>
      </c>
      <c r="D276">
        <v>212</v>
      </c>
    </row>
    <row r="277" spans="1:4" x14ac:dyDescent="0.25">
      <c r="A277">
        <v>14</v>
      </c>
      <c r="B277">
        <v>16</v>
      </c>
      <c r="C277" t="s">
        <v>71</v>
      </c>
      <c r="D277">
        <v>200</v>
      </c>
    </row>
    <row r="278" spans="1:4" x14ac:dyDescent="0.25">
      <c r="A278">
        <v>14</v>
      </c>
      <c r="B278">
        <v>17</v>
      </c>
      <c r="C278" t="s">
        <v>71</v>
      </c>
      <c r="D278">
        <v>198</v>
      </c>
    </row>
    <row r="279" spans="1:4" x14ac:dyDescent="0.25">
      <c r="A279">
        <v>14</v>
      </c>
      <c r="B279">
        <v>18</v>
      </c>
      <c r="C279" t="s">
        <v>71</v>
      </c>
      <c r="D279">
        <v>206</v>
      </c>
    </row>
    <row r="280" spans="1:4" x14ac:dyDescent="0.25">
      <c r="A280">
        <v>14</v>
      </c>
      <c r="B280">
        <v>19</v>
      </c>
      <c r="C280" t="s">
        <v>71</v>
      </c>
      <c r="D280">
        <v>209</v>
      </c>
    </row>
    <row r="281" spans="1:4" x14ac:dyDescent="0.25">
      <c r="A281">
        <v>14</v>
      </c>
      <c r="B281">
        <v>20</v>
      </c>
      <c r="C281" t="s">
        <v>71</v>
      </c>
      <c r="D281">
        <v>185</v>
      </c>
    </row>
    <row r="282" spans="1:4" x14ac:dyDescent="0.25">
      <c r="A282">
        <v>15</v>
      </c>
      <c r="B282">
        <v>1</v>
      </c>
      <c r="C282" t="s">
        <v>71</v>
      </c>
      <c r="D282">
        <v>1242</v>
      </c>
    </row>
    <row r="283" spans="1:4" x14ac:dyDescent="0.25">
      <c r="A283">
        <v>15</v>
      </c>
      <c r="B283">
        <v>2</v>
      </c>
      <c r="C283" t="s">
        <v>71</v>
      </c>
      <c r="D283">
        <v>1208</v>
      </c>
    </row>
    <row r="284" spans="1:4" x14ac:dyDescent="0.25">
      <c r="A284">
        <v>15</v>
      </c>
      <c r="B284">
        <v>3</v>
      </c>
      <c r="C284" t="s">
        <v>71</v>
      </c>
      <c r="D284">
        <v>1237</v>
      </c>
    </row>
    <row r="285" spans="1:4" x14ac:dyDescent="0.25">
      <c r="A285">
        <v>15</v>
      </c>
      <c r="B285">
        <v>4</v>
      </c>
      <c r="C285" t="s">
        <v>71</v>
      </c>
      <c r="D285">
        <v>1156</v>
      </c>
    </row>
    <row r="286" spans="1:4" x14ac:dyDescent="0.25">
      <c r="A286">
        <v>15</v>
      </c>
      <c r="B286">
        <v>5</v>
      </c>
      <c r="C286" t="s">
        <v>71</v>
      </c>
      <c r="D286">
        <v>1195</v>
      </c>
    </row>
    <row r="287" spans="1:4" x14ac:dyDescent="0.25">
      <c r="A287">
        <v>15</v>
      </c>
      <c r="B287">
        <v>6</v>
      </c>
      <c r="C287" t="s">
        <v>71</v>
      </c>
      <c r="D287">
        <v>1143</v>
      </c>
    </row>
    <row r="288" spans="1:4" x14ac:dyDescent="0.25">
      <c r="A288">
        <v>15</v>
      </c>
      <c r="B288">
        <v>7</v>
      </c>
      <c r="C288" t="s">
        <v>71</v>
      </c>
      <c r="D288">
        <v>1156</v>
      </c>
    </row>
    <row r="289" spans="1:4" x14ac:dyDescent="0.25">
      <c r="A289">
        <v>15</v>
      </c>
      <c r="B289">
        <v>8</v>
      </c>
      <c r="C289" t="s">
        <v>71</v>
      </c>
      <c r="D289">
        <v>1268</v>
      </c>
    </row>
    <row r="290" spans="1:4" x14ac:dyDescent="0.25">
      <c r="A290">
        <v>15</v>
      </c>
      <c r="B290">
        <v>9</v>
      </c>
      <c r="C290" t="s">
        <v>71</v>
      </c>
      <c r="D290">
        <v>1243</v>
      </c>
    </row>
    <row r="291" spans="1:4" x14ac:dyDescent="0.25">
      <c r="A291">
        <v>15</v>
      </c>
      <c r="B291">
        <v>10</v>
      </c>
      <c r="C291" t="s">
        <v>71</v>
      </c>
      <c r="D291">
        <v>1226</v>
      </c>
    </row>
    <row r="292" spans="1:4" x14ac:dyDescent="0.25">
      <c r="A292">
        <v>15</v>
      </c>
      <c r="B292">
        <v>11</v>
      </c>
      <c r="C292" t="s">
        <v>71</v>
      </c>
      <c r="D292">
        <v>1224</v>
      </c>
    </row>
    <row r="293" spans="1:4" x14ac:dyDescent="0.25">
      <c r="A293">
        <v>15</v>
      </c>
      <c r="B293">
        <v>12</v>
      </c>
      <c r="C293" t="s">
        <v>71</v>
      </c>
      <c r="D293">
        <v>1224</v>
      </c>
    </row>
    <row r="294" spans="1:4" x14ac:dyDescent="0.25">
      <c r="A294">
        <v>15</v>
      </c>
      <c r="B294">
        <v>13</v>
      </c>
      <c r="C294" t="s">
        <v>71</v>
      </c>
      <c r="D294">
        <v>1234</v>
      </c>
    </row>
    <row r="295" spans="1:4" x14ac:dyDescent="0.25">
      <c r="A295">
        <v>15</v>
      </c>
      <c r="B295">
        <v>14</v>
      </c>
      <c r="C295" t="s">
        <v>71</v>
      </c>
      <c r="D295">
        <v>1176</v>
      </c>
    </row>
    <row r="296" spans="1:4" x14ac:dyDescent="0.25">
      <c r="A296">
        <v>15</v>
      </c>
      <c r="B296">
        <v>15</v>
      </c>
      <c r="C296" t="s">
        <v>71</v>
      </c>
      <c r="D296">
        <v>1190</v>
      </c>
    </row>
    <row r="297" spans="1:4" x14ac:dyDescent="0.25">
      <c r="A297">
        <v>15</v>
      </c>
      <c r="B297">
        <v>16</v>
      </c>
      <c r="C297" t="s">
        <v>71</v>
      </c>
      <c r="D297">
        <v>1210</v>
      </c>
    </row>
    <row r="298" spans="1:4" x14ac:dyDescent="0.25">
      <c r="A298">
        <v>15</v>
      </c>
      <c r="B298">
        <v>17</v>
      </c>
      <c r="C298" t="s">
        <v>71</v>
      </c>
      <c r="D298">
        <v>1197</v>
      </c>
    </row>
    <row r="299" spans="1:4" x14ac:dyDescent="0.25">
      <c r="A299">
        <v>15</v>
      </c>
      <c r="B299">
        <v>18</v>
      </c>
      <c r="C299" t="s">
        <v>71</v>
      </c>
      <c r="D299">
        <v>1226</v>
      </c>
    </row>
    <row r="300" spans="1:4" x14ac:dyDescent="0.25">
      <c r="A300">
        <v>15</v>
      </c>
      <c r="B300">
        <v>19</v>
      </c>
      <c r="C300" t="s">
        <v>71</v>
      </c>
      <c r="D300">
        <v>1166</v>
      </c>
    </row>
    <row r="301" spans="1:4" x14ac:dyDescent="0.25">
      <c r="A301">
        <v>15</v>
      </c>
      <c r="B301">
        <v>20</v>
      </c>
      <c r="C301" t="s">
        <v>71</v>
      </c>
      <c r="D301">
        <v>1190</v>
      </c>
    </row>
    <row r="302" spans="1:4" x14ac:dyDescent="0.25">
      <c r="A302">
        <v>16</v>
      </c>
      <c r="B302">
        <v>1</v>
      </c>
      <c r="C302" t="s">
        <v>71</v>
      </c>
      <c r="D302">
        <v>1184</v>
      </c>
    </row>
    <row r="303" spans="1:4" x14ac:dyDescent="0.25">
      <c r="A303">
        <v>16</v>
      </c>
      <c r="B303">
        <v>2</v>
      </c>
      <c r="C303" t="s">
        <v>71</v>
      </c>
      <c r="D303">
        <v>1181</v>
      </c>
    </row>
    <row r="304" spans="1:4" x14ac:dyDescent="0.25">
      <c r="A304">
        <v>16</v>
      </c>
      <c r="B304">
        <v>3</v>
      </c>
      <c r="C304" t="s">
        <v>71</v>
      </c>
      <c r="D304">
        <v>1219</v>
      </c>
    </row>
    <row r="305" spans="1:4" x14ac:dyDescent="0.25">
      <c r="A305">
        <v>16</v>
      </c>
      <c r="B305">
        <v>4</v>
      </c>
      <c r="C305" t="s">
        <v>71</v>
      </c>
      <c r="D305">
        <v>1185</v>
      </c>
    </row>
    <row r="306" spans="1:4" x14ac:dyDescent="0.25">
      <c r="A306">
        <v>16</v>
      </c>
      <c r="B306">
        <v>5</v>
      </c>
      <c r="C306" t="s">
        <v>71</v>
      </c>
      <c r="D306">
        <v>1190</v>
      </c>
    </row>
    <row r="307" spans="1:4" x14ac:dyDescent="0.25">
      <c r="A307">
        <v>16</v>
      </c>
      <c r="B307">
        <v>6</v>
      </c>
      <c r="C307" t="s">
        <v>71</v>
      </c>
      <c r="D307">
        <v>1181</v>
      </c>
    </row>
    <row r="308" spans="1:4" x14ac:dyDescent="0.25">
      <c r="A308">
        <v>16</v>
      </c>
      <c r="B308">
        <v>7</v>
      </c>
      <c r="C308" t="s">
        <v>71</v>
      </c>
      <c r="D308">
        <v>1212</v>
      </c>
    </row>
    <row r="309" spans="1:4" x14ac:dyDescent="0.25">
      <c r="A309">
        <v>16</v>
      </c>
      <c r="B309">
        <v>8</v>
      </c>
      <c r="C309" t="s">
        <v>71</v>
      </c>
      <c r="D309">
        <v>1139</v>
      </c>
    </row>
    <row r="310" spans="1:4" x14ac:dyDescent="0.25">
      <c r="A310">
        <v>16</v>
      </c>
      <c r="B310">
        <v>9</v>
      </c>
      <c r="C310" t="s">
        <v>71</v>
      </c>
      <c r="D310">
        <v>1248</v>
      </c>
    </row>
    <row r="311" spans="1:4" x14ac:dyDescent="0.25">
      <c r="A311">
        <v>16</v>
      </c>
      <c r="B311">
        <v>10</v>
      </c>
      <c r="C311" t="s">
        <v>71</v>
      </c>
      <c r="D311">
        <v>1212</v>
      </c>
    </row>
    <row r="312" spans="1:4" x14ac:dyDescent="0.25">
      <c r="A312">
        <v>16</v>
      </c>
      <c r="B312">
        <v>11</v>
      </c>
      <c r="C312" t="s">
        <v>71</v>
      </c>
      <c r="D312">
        <v>1202</v>
      </c>
    </row>
    <row r="313" spans="1:4" x14ac:dyDescent="0.25">
      <c r="A313">
        <v>16</v>
      </c>
      <c r="B313">
        <v>12</v>
      </c>
      <c r="C313" t="s">
        <v>71</v>
      </c>
      <c r="D313">
        <v>1143</v>
      </c>
    </row>
    <row r="314" spans="1:4" x14ac:dyDescent="0.25">
      <c r="A314">
        <v>16</v>
      </c>
      <c r="B314">
        <v>13</v>
      </c>
      <c r="C314" t="s">
        <v>71</v>
      </c>
      <c r="D314">
        <v>1167</v>
      </c>
    </row>
    <row r="315" spans="1:4" x14ac:dyDescent="0.25">
      <c r="A315">
        <v>16</v>
      </c>
      <c r="B315">
        <v>14</v>
      </c>
      <c r="C315" t="s">
        <v>71</v>
      </c>
      <c r="D315">
        <v>1184</v>
      </c>
    </row>
    <row r="316" spans="1:4" x14ac:dyDescent="0.25">
      <c r="A316">
        <v>16</v>
      </c>
      <c r="B316">
        <v>15</v>
      </c>
      <c r="C316" t="s">
        <v>71</v>
      </c>
      <c r="D316">
        <v>1235</v>
      </c>
    </row>
    <row r="317" spans="1:4" x14ac:dyDescent="0.25">
      <c r="A317">
        <v>16</v>
      </c>
      <c r="B317">
        <v>16</v>
      </c>
      <c r="C317" t="s">
        <v>71</v>
      </c>
      <c r="D317">
        <v>1178</v>
      </c>
    </row>
    <row r="318" spans="1:4" x14ac:dyDescent="0.25">
      <c r="A318">
        <v>16</v>
      </c>
      <c r="B318">
        <v>17</v>
      </c>
      <c r="C318" t="s">
        <v>71</v>
      </c>
      <c r="D318">
        <v>1227</v>
      </c>
    </row>
    <row r="319" spans="1:4" x14ac:dyDescent="0.25">
      <c r="A319">
        <v>16</v>
      </c>
      <c r="B319">
        <v>18</v>
      </c>
      <c r="C319" t="s">
        <v>71</v>
      </c>
      <c r="D319">
        <v>1158</v>
      </c>
    </row>
    <row r="320" spans="1:4" x14ac:dyDescent="0.25">
      <c r="A320">
        <v>16</v>
      </c>
      <c r="B320">
        <v>19</v>
      </c>
      <c r="C320" t="s">
        <v>71</v>
      </c>
      <c r="D320">
        <v>1244</v>
      </c>
    </row>
    <row r="321" spans="1:4" x14ac:dyDescent="0.25">
      <c r="A321">
        <v>16</v>
      </c>
      <c r="B321">
        <v>20</v>
      </c>
      <c r="C321" t="s">
        <v>71</v>
      </c>
      <c r="D321">
        <v>1232</v>
      </c>
    </row>
    <row r="322" spans="1:4" x14ac:dyDescent="0.25">
      <c r="A322">
        <v>17</v>
      </c>
      <c r="B322">
        <v>1</v>
      </c>
      <c r="C322" t="s">
        <v>71</v>
      </c>
      <c r="D322">
        <v>182</v>
      </c>
    </row>
    <row r="323" spans="1:4" x14ac:dyDescent="0.25">
      <c r="A323">
        <v>17</v>
      </c>
      <c r="B323">
        <v>2</v>
      </c>
      <c r="C323" t="s">
        <v>71</v>
      </c>
      <c r="D323">
        <v>201</v>
      </c>
    </row>
    <row r="324" spans="1:4" x14ac:dyDescent="0.25">
      <c r="A324">
        <v>17</v>
      </c>
      <c r="B324">
        <v>3</v>
      </c>
      <c r="C324" t="s">
        <v>71</v>
      </c>
      <c r="D324">
        <v>213</v>
      </c>
    </row>
    <row r="325" spans="1:4" x14ac:dyDescent="0.25">
      <c r="A325">
        <v>17</v>
      </c>
      <c r="B325">
        <v>4</v>
      </c>
      <c r="C325" t="s">
        <v>71</v>
      </c>
      <c r="D325">
        <v>201</v>
      </c>
    </row>
    <row r="326" spans="1:4" x14ac:dyDescent="0.25">
      <c r="A326">
        <v>17</v>
      </c>
      <c r="B326">
        <v>5</v>
      </c>
      <c r="C326" t="s">
        <v>71</v>
      </c>
      <c r="D326">
        <v>211</v>
      </c>
    </row>
    <row r="327" spans="1:4" x14ac:dyDescent="0.25">
      <c r="A327">
        <v>17</v>
      </c>
      <c r="B327">
        <v>6</v>
      </c>
      <c r="C327" t="s">
        <v>71</v>
      </c>
      <c r="D327">
        <v>198</v>
      </c>
    </row>
    <row r="328" spans="1:4" x14ac:dyDescent="0.25">
      <c r="A328">
        <v>17</v>
      </c>
      <c r="B328">
        <v>7</v>
      </c>
      <c r="C328" t="s">
        <v>71</v>
      </c>
      <c r="D328">
        <v>210</v>
      </c>
    </row>
    <row r="329" spans="1:4" x14ac:dyDescent="0.25">
      <c r="A329">
        <v>17</v>
      </c>
      <c r="B329">
        <v>8</v>
      </c>
      <c r="C329" t="s">
        <v>71</v>
      </c>
      <c r="D329">
        <v>227</v>
      </c>
    </row>
    <row r="330" spans="1:4" x14ac:dyDescent="0.25">
      <c r="A330">
        <v>17</v>
      </c>
      <c r="B330">
        <v>9</v>
      </c>
      <c r="C330" t="s">
        <v>71</v>
      </c>
      <c r="D330">
        <v>218</v>
      </c>
    </row>
    <row r="331" spans="1:4" x14ac:dyDescent="0.25">
      <c r="A331">
        <v>17</v>
      </c>
      <c r="B331">
        <v>10</v>
      </c>
      <c r="C331" t="s">
        <v>71</v>
      </c>
      <c r="D331">
        <v>197</v>
      </c>
    </row>
    <row r="332" spans="1:4" x14ac:dyDescent="0.25">
      <c r="A332">
        <v>17</v>
      </c>
      <c r="B332">
        <v>11</v>
      </c>
      <c r="C332" t="s">
        <v>71</v>
      </c>
      <c r="D332">
        <v>216</v>
      </c>
    </row>
    <row r="333" spans="1:4" x14ac:dyDescent="0.25">
      <c r="A333">
        <v>17</v>
      </c>
      <c r="B333">
        <v>12</v>
      </c>
      <c r="C333" t="s">
        <v>71</v>
      </c>
      <c r="D333">
        <v>198</v>
      </c>
    </row>
    <row r="334" spans="1:4" x14ac:dyDescent="0.25">
      <c r="A334">
        <v>17</v>
      </c>
      <c r="B334">
        <v>13</v>
      </c>
      <c r="C334" t="s">
        <v>71</v>
      </c>
      <c r="D334">
        <v>208</v>
      </c>
    </row>
    <row r="335" spans="1:4" x14ac:dyDescent="0.25">
      <c r="A335">
        <v>17</v>
      </c>
      <c r="B335">
        <v>14</v>
      </c>
      <c r="C335" t="s">
        <v>71</v>
      </c>
      <c r="D335">
        <v>203</v>
      </c>
    </row>
    <row r="336" spans="1:4" x14ac:dyDescent="0.25">
      <c r="A336">
        <v>17</v>
      </c>
      <c r="B336">
        <v>15</v>
      </c>
      <c r="C336" t="s">
        <v>71</v>
      </c>
      <c r="D336">
        <v>183</v>
      </c>
    </row>
    <row r="337" spans="1:4" x14ac:dyDescent="0.25">
      <c r="A337">
        <v>17</v>
      </c>
      <c r="B337">
        <v>16</v>
      </c>
      <c r="C337" t="s">
        <v>71</v>
      </c>
      <c r="D337">
        <v>199</v>
      </c>
    </row>
    <row r="338" spans="1:4" x14ac:dyDescent="0.25">
      <c r="A338">
        <v>17</v>
      </c>
      <c r="B338">
        <v>17</v>
      </c>
      <c r="C338" t="s">
        <v>71</v>
      </c>
      <c r="D338">
        <v>206</v>
      </c>
    </row>
    <row r="339" spans="1:4" x14ac:dyDescent="0.25">
      <c r="A339">
        <v>17</v>
      </c>
      <c r="B339">
        <v>18</v>
      </c>
      <c r="C339" t="s">
        <v>71</v>
      </c>
      <c r="D339">
        <v>211</v>
      </c>
    </row>
    <row r="340" spans="1:4" x14ac:dyDescent="0.25">
      <c r="A340">
        <v>17</v>
      </c>
      <c r="B340">
        <v>19</v>
      </c>
      <c r="C340" t="s">
        <v>71</v>
      </c>
      <c r="D340">
        <v>209</v>
      </c>
    </row>
    <row r="341" spans="1:4" x14ac:dyDescent="0.25">
      <c r="A341">
        <v>17</v>
      </c>
      <c r="B341">
        <v>20</v>
      </c>
      <c r="C341" t="s">
        <v>71</v>
      </c>
      <c r="D341">
        <v>194</v>
      </c>
    </row>
    <row r="342" spans="1:4" x14ac:dyDescent="0.25">
      <c r="A342">
        <v>18</v>
      </c>
      <c r="B342">
        <v>1</v>
      </c>
      <c r="C342" t="s">
        <v>71</v>
      </c>
      <c r="D342">
        <v>214</v>
      </c>
    </row>
    <row r="343" spans="1:4" x14ac:dyDescent="0.25">
      <c r="A343">
        <v>18</v>
      </c>
      <c r="B343">
        <v>2</v>
      </c>
      <c r="C343" t="s">
        <v>71</v>
      </c>
      <c r="D343">
        <v>192</v>
      </c>
    </row>
    <row r="344" spans="1:4" x14ac:dyDescent="0.25">
      <c r="A344">
        <v>18</v>
      </c>
      <c r="B344">
        <v>3</v>
      </c>
      <c r="C344" t="s">
        <v>71</v>
      </c>
      <c r="D344">
        <v>191</v>
      </c>
    </row>
    <row r="345" spans="1:4" x14ac:dyDescent="0.25">
      <c r="A345">
        <v>18</v>
      </c>
      <c r="B345">
        <v>4</v>
      </c>
      <c r="C345" t="s">
        <v>71</v>
      </c>
      <c r="D345">
        <v>199</v>
      </c>
    </row>
    <row r="346" spans="1:4" x14ac:dyDescent="0.25">
      <c r="A346">
        <v>18</v>
      </c>
      <c r="B346">
        <v>5</v>
      </c>
      <c r="C346" t="s">
        <v>71</v>
      </c>
      <c r="D346">
        <v>196</v>
      </c>
    </row>
    <row r="347" spans="1:4" x14ac:dyDescent="0.25">
      <c r="A347">
        <v>18</v>
      </c>
      <c r="B347">
        <v>6</v>
      </c>
      <c r="C347" t="s">
        <v>71</v>
      </c>
      <c r="D347">
        <v>208</v>
      </c>
    </row>
    <row r="348" spans="1:4" x14ac:dyDescent="0.25">
      <c r="A348">
        <v>18</v>
      </c>
      <c r="B348">
        <v>7</v>
      </c>
      <c r="C348" t="s">
        <v>71</v>
      </c>
      <c r="D348">
        <v>192</v>
      </c>
    </row>
    <row r="349" spans="1:4" x14ac:dyDescent="0.25">
      <c r="A349">
        <v>18</v>
      </c>
      <c r="B349">
        <v>8</v>
      </c>
      <c r="C349" t="s">
        <v>71</v>
      </c>
      <c r="D349">
        <v>193</v>
      </c>
    </row>
    <row r="350" spans="1:4" x14ac:dyDescent="0.25">
      <c r="A350">
        <v>18</v>
      </c>
      <c r="B350">
        <v>9</v>
      </c>
      <c r="C350" t="s">
        <v>71</v>
      </c>
      <c r="D350">
        <v>202</v>
      </c>
    </row>
    <row r="351" spans="1:4" x14ac:dyDescent="0.25">
      <c r="A351">
        <v>18</v>
      </c>
      <c r="B351">
        <v>10</v>
      </c>
      <c r="C351" t="s">
        <v>71</v>
      </c>
      <c r="D351">
        <v>196</v>
      </c>
    </row>
    <row r="352" spans="1:4" x14ac:dyDescent="0.25">
      <c r="A352">
        <v>18</v>
      </c>
      <c r="B352">
        <v>11</v>
      </c>
      <c r="C352" t="s">
        <v>71</v>
      </c>
      <c r="D352">
        <v>200</v>
      </c>
    </row>
    <row r="353" spans="1:4" x14ac:dyDescent="0.25">
      <c r="A353">
        <v>18</v>
      </c>
      <c r="B353">
        <v>12</v>
      </c>
      <c r="C353" t="s">
        <v>71</v>
      </c>
      <c r="D353">
        <v>180</v>
      </c>
    </row>
    <row r="354" spans="1:4" x14ac:dyDescent="0.25">
      <c r="A354">
        <v>18</v>
      </c>
      <c r="B354">
        <v>13</v>
      </c>
      <c r="C354" t="s">
        <v>71</v>
      </c>
      <c r="D354">
        <v>201</v>
      </c>
    </row>
    <row r="355" spans="1:4" x14ac:dyDescent="0.25">
      <c r="A355">
        <v>18</v>
      </c>
      <c r="B355">
        <v>14</v>
      </c>
      <c r="C355" t="s">
        <v>71</v>
      </c>
      <c r="D355">
        <v>205</v>
      </c>
    </row>
    <row r="356" spans="1:4" x14ac:dyDescent="0.25">
      <c r="A356">
        <v>18</v>
      </c>
      <c r="B356">
        <v>15</v>
      </c>
      <c r="C356" t="s">
        <v>71</v>
      </c>
      <c r="D356">
        <v>193</v>
      </c>
    </row>
    <row r="357" spans="1:4" x14ac:dyDescent="0.25">
      <c r="A357">
        <v>18</v>
      </c>
      <c r="B357">
        <v>16</v>
      </c>
      <c r="C357" t="s">
        <v>71</v>
      </c>
      <c r="D357">
        <v>184</v>
      </c>
    </row>
    <row r="358" spans="1:4" x14ac:dyDescent="0.25">
      <c r="A358">
        <v>18</v>
      </c>
      <c r="B358">
        <v>17</v>
      </c>
      <c r="C358" t="s">
        <v>71</v>
      </c>
      <c r="D358">
        <v>197</v>
      </c>
    </row>
    <row r="359" spans="1:4" x14ac:dyDescent="0.25">
      <c r="A359">
        <v>18</v>
      </c>
      <c r="B359">
        <v>18</v>
      </c>
      <c r="C359" t="s">
        <v>71</v>
      </c>
      <c r="D359">
        <v>214</v>
      </c>
    </row>
    <row r="360" spans="1:4" x14ac:dyDescent="0.25">
      <c r="A360">
        <v>18</v>
      </c>
      <c r="B360">
        <v>19</v>
      </c>
      <c r="C360" t="s">
        <v>71</v>
      </c>
      <c r="D360">
        <v>203</v>
      </c>
    </row>
    <row r="361" spans="1:4" x14ac:dyDescent="0.25">
      <c r="A361">
        <v>18</v>
      </c>
      <c r="B361">
        <v>20</v>
      </c>
      <c r="C361" t="s">
        <v>71</v>
      </c>
      <c r="D361">
        <v>193</v>
      </c>
    </row>
    <row r="362" spans="1:4" x14ac:dyDescent="0.25">
      <c r="A362">
        <v>19</v>
      </c>
      <c r="B362">
        <v>1</v>
      </c>
      <c r="C362" t="s">
        <v>71</v>
      </c>
      <c r="D362">
        <v>218</v>
      </c>
    </row>
    <row r="363" spans="1:4" x14ac:dyDescent="0.25">
      <c r="A363">
        <v>19</v>
      </c>
      <c r="B363">
        <v>2</v>
      </c>
      <c r="C363" t="s">
        <v>71</v>
      </c>
      <c r="D363">
        <v>216</v>
      </c>
    </row>
    <row r="364" spans="1:4" x14ac:dyDescent="0.25">
      <c r="A364">
        <v>19</v>
      </c>
      <c r="B364">
        <v>3</v>
      </c>
      <c r="C364" t="s">
        <v>71</v>
      </c>
      <c r="D364">
        <v>202</v>
      </c>
    </row>
    <row r="365" spans="1:4" x14ac:dyDescent="0.25">
      <c r="A365">
        <v>19</v>
      </c>
      <c r="B365">
        <v>4</v>
      </c>
      <c r="C365" t="s">
        <v>71</v>
      </c>
      <c r="D365">
        <v>202</v>
      </c>
    </row>
    <row r="366" spans="1:4" x14ac:dyDescent="0.25">
      <c r="A366">
        <v>19</v>
      </c>
      <c r="B366">
        <v>5</v>
      </c>
      <c r="C366" t="s">
        <v>71</v>
      </c>
      <c r="D366">
        <v>172</v>
      </c>
    </row>
    <row r="367" spans="1:4" x14ac:dyDescent="0.25">
      <c r="A367">
        <v>19</v>
      </c>
      <c r="B367">
        <v>6</v>
      </c>
      <c r="C367" t="s">
        <v>71</v>
      </c>
      <c r="D367">
        <v>203</v>
      </c>
    </row>
    <row r="368" spans="1:4" x14ac:dyDescent="0.25">
      <c r="A368">
        <v>19</v>
      </c>
      <c r="B368">
        <v>7</v>
      </c>
      <c r="C368" t="s">
        <v>71</v>
      </c>
      <c r="D368">
        <v>220</v>
      </c>
    </row>
    <row r="369" spans="1:4" x14ac:dyDescent="0.25">
      <c r="A369">
        <v>19</v>
      </c>
      <c r="B369">
        <v>8</v>
      </c>
      <c r="C369" t="s">
        <v>71</v>
      </c>
      <c r="D369">
        <v>203</v>
      </c>
    </row>
    <row r="370" spans="1:4" x14ac:dyDescent="0.25">
      <c r="A370">
        <v>19</v>
      </c>
      <c r="B370">
        <v>9</v>
      </c>
      <c r="C370" t="s">
        <v>71</v>
      </c>
      <c r="D370">
        <v>189</v>
      </c>
    </row>
    <row r="371" spans="1:4" x14ac:dyDescent="0.25">
      <c r="A371">
        <v>19</v>
      </c>
      <c r="B371">
        <v>10</v>
      </c>
      <c r="C371" t="s">
        <v>71</v>
      </c>
      <c r="D371">
        <v>203</v>
      </c>
    </row>
    <row r="372" spans="1:4" x14ac:dyDescent="0.25">
      <c r="A372">
        <v>19</v>
      </c>
      <c r="B372">
        <v>11</v>
      </c>
      <c r="C372" t="s">
        <v>71</v>
      </c>
      <c r="D372">
        <v>204</v>
      </c>
    </row>
    <row r="373" spans="1:4" x14ac:dyDescent="0.25">
      <c r="A373">
        <v>19</v>
      </c>
      <c r="B373">
        <v>12</v>
      </c>
      <c r="C373" t="s">
        <v>71</v>
      </c>
      <c r="D373">
        <v>214</v>
      </c>
    </row>
    <row r="374" spans="1:4" x14ac:dyDescent="0.25">
      <c r="A374">
        <v>19</v>
      </c>
      <c r="B374">
        <v>13</v>
      </c>
      <c r="C374" t="s">
        <v>71</v>
      </c>
      <c r="D374">
        <v>193</v>
      </c>
    </row>
    <row r="375" spans="1:4" x14ac:dyDescent="0.25">
      <c r="A375">
        <v>19</v>
      </c>
      <c r="B375">
        <v>14</v>
      </c>
      <c r="C375" t="s">
        <v>71</v>
      </c>
      <c r="D375">
        <v>213</v>
      </c>
    </row>
    <row r="376" spans="1:4" x14ac:dyDescent="0.25">
      <c r="A376">
        <v>19</v>
      </c>
      <c r="B376">
        <v>15</v>
      </c>
      <c r="C376" t="s">
        <v>71</v>
      </c>
      <c r="D376">
        <v>189</v>
      </c>
    </row>
    <row r="377" spans="1:4" x14ac:dyDescent="0.25">
      <c r="A377">
        <v>19</v>
      </c>
      <c r="B377">
        <v>16</v>
      </c>
      <c r="C377" t="s">
        <v>71</v>
      </c>
      <c r="D377">
        <v>209</v>
      </c>
    </row>
    <row r="378" spans="1:4" x14ac:dyDescent="0.25">
      <c r="A378">
        <v>19</v>
      </c>
      <c r="B378">
        <v>17</v>
      </c>
      <c r="C378" t="s">
        <v>71</v>
      </c>
      <c r="D378">
        <v>187</v>
      </c>
    </row>
    <row r="379" spans="1:4" x14ac:dyDescent="0.25">
      <c r="A379">
        <v>19</v>
      </c>
      <c r="B379">
        <v>18</v>
      </c>
      <c r="C379" t="s">
        <v>71</v>
      </c>
      <c r="D379">
        <v>191</v>
      </c>
    </row>
    <row r="380" spans="1:4" x14ac:dyDescent="0.25">
      <c r="A380">
        <v>19</v>
      </c>
      <c r="B380">
        <v>19</v>
      </c>
      <c r="C380" t="s">
        <v>71</v>
      </c>
      <c r="D380">
        <v>192</v>
      </c>
    </row>
    <row r="381" spans="1:4" x14ac:dyDescent="0.25">
      <c r="A381">
        <v>19</v>
      </c>
      <c r="B381">
        <v>20</v>
      </c>
      <c r="C381" t="s">
        <v>71</v>
      </c>
      <c r="D381">
        <v>190</v>
      </c>
    </row>
    <row r="382" spans="1:4" x14ac:dyDescent="0.25">
      <c r="A382">
        <v>20</v>
      </c>
      <c r="B382">
        <v>1</v>
      </c>
      <c r="C382" t="s">
        <v>71</v>
      </c>
      <c r="D382">
        <v>1214</v>
      </c>
    </row>
    <row r="383" spans="1:4" x14ac:dyDescent="0.25">
      <c r="A383">
        <v>20</v>
      </c>
      <c r="B383">
        <v>2</v>
      </c>
      <c r="C383" t="s">
        <v>71</v>
      </c>
      <c r="D383">
        <v>1173</v>
      </c>
    </row>
    <row r="384" spans="1:4" x14ac:dyDescent="0.25">
      <c r="A384">
        <v>20</v>
      </c>
      <c r="B384">
        <v>3</v>
      </c>
      <c r="C384" t="s">
        <v>71</v>
      </c>
      <c r="D384">
        <v>1268</v>
      </c>
    </row>
    <row r="385" spans="1:4" x14ac:dyDescent="0.25">
      <c r="A385">
        <v>20</v>
      </c>
      <c r="B385">
        <v>4</v>
      </c>
      <c r="C385" t="s">
        <v>71</v>
      </c>
      <c r="D385">
        <v>1222</v>
      </c>
    </row>
    <row r="386" spans="1:4" x14ac:dyDescent="0.25">
      <c r="A386">
        <v>20</v>
      </c>
      <c r="B386">
        <v>5</v>
      </c>
      <c r="C386" t="s">
        <v>71</v>
      </c>
      <c r="D386">
        <v>1158</v>
      </c>
    </row>
    <row r="387" spans="1:4" x14ac:dyDescent="0.25">
      <c r="A387">
        <v>20</v>
      </c>
      <c r="B387">
        <v>6</v>
      </c>
      <c r="C387" t="s">
        <v>71</v>
      </c>
      <c r="D387">
        <v>1202</v>
      </c>
    </row>
    <row r="388" spans="1:4" x14ac:dyDescent="0.25">
      <c r="A388">
        <v>20</v>
      </c>
      <c r="B388">
        <v>7</v>
      </c>
      <c r="C388" t="s">
        <v>71</v>
      </c>
      <c r="D388">
        <v>1292</v>
      </c>
    </row>
    <row r="389" spans="1:4" x14ac:dyDescent="0.25">
      <c r="A389">
        <v>20</v>
      </c>
      <c r="B389">
        <v>8</v>
      </c>
      <c r="C389" t="s">
        <v>71</v>
      </c>
      <c r="D389">
        <v>1213</v>
      </c>
    </row>
    <row r="390" spans="1:4" x14ac:dyDescent="0.25">
      <c r="A390">
        <v>20</v>
      </c>
      <c r="B390">
        <v>9</v>
      </c>
      <c r="C390" t="s">
        <v>71</v>
      </c>
      <c r="D390">
        <v>1186</v>
      </c>
    </row>
    <row r="391" spans="1:4" x14ac:dyDescent="0.25">
      <c r="A391">
        <v>20</v>
      </c>
      <c r="B391">
        <v>10</v>
      </c>
      <c r="C391" t="s">
        <v>71</v>
      </c>
      <c r="D391">
        <v>1202</v>
      </c>
    </row>
    <row r="392" spans="1:4" x14ac:dyDescent="0.25">
      <c r="A392">
        <v>20</v>
      </c>
      <c r="B392">
        <v>11</v>
      </c>
      <c r="C392" t="s">
        <v>71</v>
      </c>
      <c r="D392">
        <v>1199</v>
      </c>
    </row>
    <row r="393" spans="1:4" x14ac:dyDescent="0.25">
      <c r="A393">
        <v>20</v>
      </c>
      <c r="B393">
        <v>12</v>
      </c>
      <c r="C393" t="s">
        <v>71</v>
      </c>
      <c r="D393">
        <v>1195</v>
      </c>
    </row>
    <row r="394" spans="1:4" x14ac:dyDescent="0.25">
      <c r="A394">
        <v>20</v>
      </c>
      <c r="B394">
        <v>13</v>
      </c>
      <c r="C394" t="s">
        <v>71</v>
      </c>
      <c r="D394">
        <v>1179</v>
      </c>
    </row>
    <row r="395" spans="1:4" x14ac:dyDescent="0.25">
      <c r="A395">
        <v>20</v>
      </c>
      <c r="B395">
        <v>14</v>
      </c>
      <c r="C395" t="s">
        <v>71</v>
      </c>
      <c r="D395">
        <v>1165</v>
      </c>
    </row>
    <row r="396" spans="1:4" x14ac:dyDescent="0.25">
      <c r="A396">
        <v>20</v>
      </c>
      <c r="B396">
        <v>15</v>
      </c>
      <c r="C396" t="s">
        <v>71</v>
      </c>
      <c r="D396">
        <v>1176</v>
      </c>
    </row>
    <row r="397" spans="1:4" x14ac:dyDescent="0.25">
      <c r="A397">
        <v>20</v>
      </c>
      <c r="B397">
        <v>16</v>
      </c>
      <c r="C397" t="s">
        <v>71</v>
      </c>
      <c r="D397">
        <v>1244</v>
      </c>
    </row>
    <row r="398" spans="1:4" x14ac:dyDescent="0.25">
      <c r="A398">
        <v>20</v>
      </c>
      <c r="B398">
        <v>17</v>
      </c>
      <c r="C398" t="s">
        <v>71</v>
      </c>
      <c r="D398">
        <v>1214</v>
      </c>
    </row>
    <row r="399" spans="1:4" x14ac:dyDescent="0.25">
      <c r="A399">
        <v>20</v>
      </c>
      <c r="B399">
        <v>18</v>
      </c>
      <c r="C399" t="s">
        <v>71</v>
      </c>
      <c r="D399">
        <v>1202</v>
      </c>
    </row>
    <row r="400" spans="1:4" x14ac:dyDescent="0.25">
      <c r="A400">
        <v>20</v>
      </c>
      <c r="B400">
        <v>19</v>
      </c>
      <c r="C400" t="s">
        <v>71</v>
      </c>
      <c r="D400">
        <v>1188</v>
      </c>
    </row>
    <row r="401" spans="1:4" x14ac:dyDescent="0.25">
      <c r="A401">
        <v>20</v>
      </c>
      <c r="B401">
        <v>20</v>
      </c>
      <c r="C401" t="s">
        <v>71</v>
      </c>
      <c r="D401">
        <v>1202</v>
      </c>
    </row>
    <row r="402" spans="1:4" x14ac:dyDescent="0.25">
      <c r="A402">
        <v>21</v>
      </c>
      <c r="B402">
        <v>1</v>
      </c>
      <c r="C402" t="s">
        <v>71</v>
      </c>
      <c r="D402">
        <v>1217</v>
      </c>
    </row>
    <row r="403" spans="1:4" x14ac:dyDescent="0.25">
      <c r="A403">
        <v>21</v>
      </c>
      <c r="B403">
        <v>2</v>
      </c>
      <c r="C403" t="s">
        <v>71</v>
      </c>
      <c r="D403">
        <v>1221</v>
      </c>
    </row>
    <row r="404" spans="1:4" x14ac:dyDescent="0.25">
      <c r="A404">
        <v>21</v>
      </c>
      <c r="B404">
        <v>3</v>
      </c>
      <c r="C404" t="s">
        <v>71</v>
      </c>
      <c r="D404">
        <v>1227</v>
      </c>
    </row>
    <row r="405" spans="1:4" x14ac:dyDescent="0.25">
      <c r="A405">
        <v>21</v>
      </c>
      <c r="B405">
        <v>4</v>
      </c>
      <c r="C405" t="s">
        <v>71</v>
      </c>
      <c r="D405">
        <v>1221</v>
      </c>
    </row>
    <row r="406" spans="1:4" x14ac:dyDescent="0.25">
      <c r="A406">
        <v>21</v>
      </c>
      <c r="B406">
        <v>5</v>
      </c>
      <c r="C406" t="s">
        <v>71</v>
      </c>
      <c r="D406">
        <v>1216</v>
      </c>
    </row>
    <row r="407" spans="1:4" x14ac:dyDescent="0.25">
      <c r="A407">
        <v>21</v>
      </c>
      <c r="B407">
        <v>6</v>
      </c>
      <c r="C407" t="s">
        <v>71</v>
      </c>
      <c r="D407">
        <v>1194</v>
      </c>
    </row>
    <row r="408" spans="1:4" x14ac:dyDescent="0.25">
      <c r="A408">
        <v>21</v>
      </c>
      <c r="B408">
        <v>7</v>
      </c>
      <c r="C408" t="s">
        <v>71</v>
      </c>
      <c r="D408">
        <v>1195</v>
      </c>
    </row>
    <row r="409" spans="1:4" x14ac:dyDescent="0.25">
      <c r="A409">
        <v>21</v>
      </c>
      <c r="B409">
        <v>8</v>
      </c>
      <c r="C409" t="s">
        <v>71</v>
      </c>
      <c r="D409">
        <v>1184</v>
      </c>
    </row>
    <row r="410" spans="1:4" x14ac:dyDescent="0.25">
      <c r="A410">
        <v>21</v>
      </c>
      <c r="B410">
        <v>9</v>
      </c>
      <c r="C410" t="s">
        <v>71</v>
      </c>
      <c r="D410">
        <v>1209</v>
      </c>
    </row>
    <row r="411" spans="1:4" x14ac:dyDescent="0.25">
      <c r="A411">
        <v>21</v>
      </c>
      <c r="B411">
        <v>10</v>
      </c>
      <c r="C411" t="s">
        <v>71</v>
      </c>
      <c r="D411">
        <v>1183</v>
      </c>
    </row>
    <row r="412" spans="1:4" x14ac:dyDescent="0.25">
      <c r="A412">
        <v>21</v>
      </c>
      <c r="B412">
        <v>11</v>
      </c>
      <c r="C412" t="s">
        <v>71</v>
      </c>
      <c r="D412">
        <v>1207</v>
      </c>
    </row>
    <row r="413" spans="1:4" x14ac:dyDescent="0.25">
      <c r="A413">
        <v>21</v>
      </c>
      <c r="B413">
        <v>12</v>
      </c>
      <c r="C413" t="s">
        <v>71</v>
      </c>
      <c r="D413">
        <v>1208</v>
      </c>
    </row>
    <row r="414" spans="1:4" x14ac:dyDescent="0.25">
      <c r="A414">
        <v>21</v>
      </c>
      <c r="B414">
        <v>13</v>
      </c>
      <c r="C414" t="s">
        <v>71</v>
      </c>
      <c r="D414">
        <v>1247</v>
      </c>
    </row>
    <row r="415" spans="1:4" x14ac:dyDescent="0.25">
      <c r="A415">
        <v>21</v>
      </c>
      <c r="B415">
        <v>14</v>
      </c>
      <c r="C415" t="s">
        <v>71</v>
      </c>
      <c r="D415">
        <v>1192</v>
      </c>
    </row>
    <row r="416" spans="1:4" x14ac:dyDescent="0.25">
      <c r="A416">
        <v>21</v>
      </c>
      <c r="B416">
        <v>15</v>
      </c>
      <c r="C416" t="s">
        <v>71</v>
      </c>
      <c r="D416">
        <v>1207</v>
      </c>
    </row>
    <row r="417" spans="1:4" x14ac:dyDescent="0.25">
      <c r="A417">
        <v>21</v>
      </c>
      <c r="B417">
        <v>16</v>
      </c>
      <c r="C417" t="s">
        <v>71</v>
      </c>
      <c r="D417">
        <v>1221</v>
      </c>
    </row>
    <row r="418" spans="1:4" x14ac:dyDescent="0.25">
      <c r="A418">
        <v>21</v>
      </c>
      <c r="B418">
        <v>17</v>
      </c>
      <c r="C418" t="s">
        <v>71</v>
      </c>
      <c r="D418">
        <v>1225</v>
      </c>
    </row>
    <row r="419" spans="1:4" x14ac:dyDescent="0.25">
      <c r="A419">
        <v>21</v>
      </c>
      <c r="B419">
        <v>18</v>
      </c>
      <c r="C419" t="s">
        <v>71</v>
      </c>
      <c r="D419">
        <v>1180</v>
      </c>
    </row>
    <row r="420" spans="1:4" x14ac:dyDescent="0.25">
      <c r="A420">
        <v>21</v>
      </c>
      <c r="B420">
        <v>19</v>
      </c>
      <c r="C420" t="s">
        <v>71</v>
      </c>
      <c r="D420">
        <v>1196</v>
      </c>
    </row>
    <row r="421" spans="1:4" x14ac:dyDescent="0.25">
      <c r="A421">
        <v>21</v>
      </c>
      <c r="B421">
        <v>20</v>
      </c>
      <c r="C421" t="s">
        <v>71</v>
      </c>
      <c r="D421">
        <v>1225</v>
      </c>
    </row>
    <row r="422" spans="1:4" x14ac:dyDescent="0.25">
      <c r="A422">
        <v>22</v>
      </c>
      <c r="B422">
        <v>1</v>
      </c>
      <c r="C422" t="s">
        <v>71</v>
      </c>
      <c r="D422">
        <v>212</v>
      </c>
    </row>
    <row r="423" spans="1:4" x14ac:dyDescent="0.25">
      <c r="A423">
        <v>22</v>
      </c>
      <c r="B423">
        <v>2</v>
      </c>
      <c r="C423" t="s">
        <v>71</v>
      </c>
      <c r="D423">
        <v>193</v>
      </c>
    </row>
    <row r="424" spans="1:4" x14ac:dyDescent="0.25">
      <c r="A424">
        <v>22</v>
      </c>
      <c r="B424">
        <v>3</v>
      </c>
      <c r="C424" t="s">
        <v>71</v>
      </c>
      <c r="D424">
        <v>195</v>
      </c>
    </row>
    <row r="425" spans="1:4" x14ac:dyDescent="0.25">
      <c r="A425">
        <v>22</v>
      </c>
      <c r="B425">
        <v>4</v>
      </c>
      <c r="C425" t="s">
        <v>71</v>
      </c>
      <c r="D425">
        <v>204</v>
      </c>
    </row>
    <row r="426" spans="1:4" x14ac:dyDescent="0.25">
      <c r="A426">
        <v>22</v>
      </c>
      <c r="B426">
        <v>5</v>
      </c>
      <c r="C426" t="s">
        <v>71</v>
      </c>
      <c r="D426">
        <v>207</v>
      </c>
    </row>
    <row r="427" spans="1:4" x14ac:dyDescent="0.25">
      <c r="A427">
        <v>22</v>
      </c>
      <c r="B427">
        <v>6</v>
      </c>
      <c r="C427" t="s">
        <v>71</v>
      </c>
      <c r="D427">
        <v>212</v>
      </c>
    </row>
    <row r="428" spans="1:4" x14ac:dyDescent="0.25">
      <c r="A428">
        <v>22</v>
      </c>
      <c r="B428">
        <v>7</v>
      </c>
      <c r="C428" t="s">
        <v>71</v>
      </c>
      <c r="D428">
        <v>191</v>
      </c>
    </row>
    <row r="429" spans="1:4" x14ac:dyDescent="0.25">
      <c r="A429">
        <v>22</v>
      </c>
      <c r="B429">
        <v>8</v>
      </c>
      <c r="C429" t="s">
        <v>71</v>
      </c>
      <c r="D429">
        <v>210</v>
      </c>
    </row>
    <row r="430" spans="1:4" x14ac:dyDescent="0.25">
      <c r="A430">
        <v>22</v>
      </c>
      <c r="B430">
        <v>9</v>
      </c>
      <c r="C430" t="s">
        <v>71</v>
      </c>
      <c r="D430">
        <v>190</v>
      </c>
    </row>
    <row r="431" spans="1:4" x14ac:dyDescent="0.25">
      <c r="A431">
        <v>22</v>
      </c>
      <c r="B431">
        <v>10</v>
      </c>
      <c r="C431" t="s">
        <v>71</v>
      </c>
      <c r="D431">
        <v>174</v>
      </c>
    </row>
    <row r="432" spans="1:4" x14ac:dyDescent="0.25">
      <c r="A432">
        <v>22</v>
      </c>
      <c r="B432">
        <v>11</v>
      </c>
      <c r="C432" t="s">
        <v>71</v>
      </c>
      <c r="D432">
        <v>174</v>
      </c>
    </row>
    <row r="433" spans="1:4" x14ac:dyDescent="0.25">
      <c r="A433">
        <v>22</v>
      </c>
      <c r="B433">
        <v>12</v>
      </c>
      <c r="C433" t="s">
        <v>71</v>
      </c>
      <c r="D433">
        <v>198</v>
      </c>
    </row>
    <row r="434" spans="1:4" x14ac:dyDescent="0.25">
      <c r="A434">
        <v>22</v>
      </c>
      <c r="B434">
        <v>13</v>
      </c>
      <c r="C434" t="s">
        <v>71</v>
      </c>
      <c r="D434">
        <v>215</v>
      </c>
    </row>
    <row r="435" spans="1:4" x14ac:dyDescent="0.25">
      <c r="A435">
        <v>22</v>
      </c>
      <c r="B435">
        <v>14</v>
      </c>
      <c r="C435" t="s">
        <v>71</v>
      </c>
      <c r="D435">
        <v>202</v>
      </c>
    </row>
    <row r="436" spans="1:4" x14ac:dyDescent="0.25">
      <c r="A436">
        <v>22</v>
      </c>
      <c r="B436">
        <v>15</v>
      </c>
      <c r="C436" t="s">
        <v>71</v>
      </c>
      <c r="D436">
        <v>220</v>
      </c>
    </row>
    <row r="437" spans="1:4" x14ac:dyDescent="0.25">
      <c r="A437">
        <v>22</v>
      </c>
      <c r="B437">
        <v>16</v>
      </c>
      <c r="C437" t="s">
        <v>71</v>
      </c>
      <c r="D437">
        <v>197</v>
      </c>
    </row>
    <row r="438" spans="1:4" x14ac:dyDescent="0.25">
      <c r="A438">
        <v>22</v>
      </c>
      <c r="B438">
        <v>17</v>
      </c>
      <c r="C438" t="s">
        <v>71</v>
      </c>
      <c r="D438">
        <v>213</v>
      </c>
    </row>
    <row r="439" spans="1:4" x14ac:dyDescent="0.25">
      <c r="A439">
        <v>22</v>
      </c>
      <c r="B439">
        <v>18</v>
      </c>
      <c r="C439" t="s">
        <v>71</v>
      </c>
      <c r="D439">
        <v>201</v>
      </c>
    </row>
    <row r="440" spans="1:4" x14ac:dyDescent="0.25">
      <c r="A440">
        <v>22</v>
      </c>
      <c r="B440">
        <v>19</v>
      </c>
      <c r="C440" t="s">
        <v>71</v>
      </c>
      <c r="D440">
        <v>207</v>
      </c>
    </row>
    <row r="441" spans="1:4" x14ac:dyDescent="0.25">
      <c r="A441">
        <v>22</v>
      </c>
      <c r="B441">
        <v>20</v>
      </c>
      <c r="C441" t="s">
        <v>71</v>
      </c>
      <c r="D441">
        <v>205</v>
      </c>
    </row>
    <row r="442" spans="1:4" x14ac:dyDescent="0.25">
      <c r="A442">
        <v>23</v>
      </c>
      <c r="B442">
        <v>1</v>
      </c>
      <c r="C442" t="s">
        <v>71</v>
      </c>
      <c r="D442">
        <v>1210</v>
      </c>
    </row>
    <row r="443" spans="1:4" x14ac:dyDescent="0.25">
      <c r="A443">
        <v>23</v>
      </c>
      <c r="B443">
        <v>2</v>
      </c>
      <c r="C443" t="s">
        <v>71</v>
      </c>
      <c r="D443">
        <v>1216</v>
      </c>
    </row>
    <row r="444" spans="1:4" x14ac:dyDescent="0.25">
      <c r="A444">
        <v>23</v>
      </c>
      <c r="B444">
        <v>3</v>
      </c>
      <c r="C444" t="s">
        <v>71</v>
      </c>
      <c r="D444">
        <v>1214</v>
      </c>
    </row>
    <row r="445" spans="1:4" x14ac:dyDescent="0.25">
      <c r="A445">
        <v>23</v>
      </c>
      <c r="B445">
        <v>4</v>
      </c>
      <c r="C445" t="s">
        <v>71</v>
      </c>
      <c r="D445">
        <v>1235</v>
      </c>
    </row>
    <row r="446" spans="1:4" x14ac:dyDescent="0.25">
      <c r="A446">
        <v>23</v>
      </c>
      <c r="B446">
        <v>5</v>
      </c>
      <c r="C446" t="s">
        <v>71</v>
      </c>
      <c r="D446">
        <v>1216</v>
      </c>
    </row>
    <row r="447" spans="1:4" x14ac:dyDescent="0.25">
      <c r="A447">
        <v>23</v>
      </c>
      <c r="B447">
        <v>6</v>
      </c>
      <c r="C447" t="s">
        <v>71</v>
      </c>
      <c r="D447">
        <v>1183</v>
      </c>
    </row>
    <row r="448" spans="1:4" x14ac:dyDescent="0.25">
      <c r="A448">
        <v>23</v>
      </c>
      <c r="B448">
        <v>7</v>
      </c>
      <c r="C448" t="s">
        <v>71</v>
      </c>
      <c r="D448">
        <v>1176</v>
      </c>
    </row>
    <row r="449" spans="1:4" x14ac:dyDescent="0.25">
      <c r="A449">
        <v>23</v>
      </c>
      <c r="B449">
        <v>8</v>
      </c>
      <c r="C449" t="s">
        <v>71</v>
      </c>
      <c r="D449">
        <v>1202</v>
      </c>
    </row>
    <row r="450" spans="1:4" x14ac:dyDescent="0.25">
      <c r="A450">
        <v>23</v>
      </c>
      <c r="B450">
        <v>9</v>
      </c>
      <c r="C450" t="s">
        <v>71</v>
      </c>
      <c r="D450">
        <v>1200</v>
      </c>
    </row>
    <row r="451" spans="1:4" x14ac:dyDescent="0.25">
      <c r="A451">
        <v>23</v>
      </c>
      <c r="B451">
        <v>10</v>
      </c>
      <c r="C451" t="s">
        <v>71</v>
      </c>
      <c r="D451">
        <v>1193</v>
      </c>
    </row>
    <row r="452" spans="1:4" x14ac:dyDescent="0.25">
      <c r="A452">
        <v>23</v>
      </c>
      <c r="B452">
        <v>11</v>
      </c>
      <c r="C452" t="s">
        <v>71</v>
      </c>
      <c r="D452">
        <v>1169</v>
      </c>
    </row>
    <row r="453" spans="1:4" x14ac:dyDescent="0.25">
      <c r="A453">
        <v>23</v>
      </c>
      <c r="B453">
        <v>12</v>
      </c>
      <c r="C453" t="s">
        <v>71</v>
      </c>
      <c r="D453">
        <v>1214</v>
      </c>
    </row>
    <row r="454" spans="1:4" x14ac:dyDescent="0.25">
      <c r="A454">
        <v>23</v>
      </c>
      <c r="B454">
        <v>13</v>
      </c>
      <c r="C454" t="s">
        <v>71</v>
      </c>
      <c r="D454">
        <v>1179</v>
      </c>
    </row>
    <row r="455" spans="1:4" x14ac:dyDescent="0.25">
      <c r="A455">
        <v>23</v>
      </c>
      <c r="B455">
        <v>14</v>
      </c>
      <c r="C455" t="s">
        <v>71</v>
      </c>
      <c r="D455">
        <v>1196</v>
      </c>
    </row>
    <row r="456" spans="1:4" x14ac:dyDescent="0.25">
      <c r="A456">
        <v>23</v>
      </c>
      <c r="B456">
        <v>15</v>
      </c>
      <c r="C456" t="s">
        <v>71</v>
      </c>
      <c r="D456">
        <v>1204</v>
      </c>
    </row>
    <row r="457" spans="1:4" x14ac:dyDescent="0.25">
      <c r="A457">
        <v>23</v>
      </c>
      <c r="B457">
        <v>16</v>
      </c>
      <c r="C457" t="s">
        <v>71</v>
      </c>
      <c r="D457">
        <v>1203</v>
      </c>
    </row>
    <row r="458" spans="1:4" x14ac:dyDescent="0.25">
      <c r="A458">
        <v>23</v>
      </c>
      <c r="B458">
        <v>17</v>
      </c>
      <c r="C458" t="s">
        <v>71</v>
      </c>
      <c r="D458">
        <v>1253</v>
      </c>
    </row>
    <row r="459" spans="1:4" x14ac:dyDescent="0.25">
      <c r="A459">
        <v>23</v>
      </c>
      <c r="B459">
        <v>18</v>
      </c>
      <c r="C459" t="s">
        <v>71</v>
      </c>
      <c r="D459">
        <v>1191</v>
      </c>
    </row>
    <row r="460" spans="1:4" x14ac:dyDescent="0.25">
      <c r="A460">
        <v>23</v>
      </c>
      <c r="B460">
        <v>19</v>
      </c>
      <c r="C460" t="s">
        <v>71</v>
      </c>
      <c r="D460">
        <v>1211</v>
      </c>
    </row>
    <row r="461" spans="1:4" x14ac:dyDescent="0.25">
      <c r="A461">
        <v>23</v>
      </c>
      <c r="B461">
        <v>20</v>
      </c>
      <c r="C461" t="s">
        <v>71</v>
      </c>
      <c r="D461">
        <v>1187</v>
      </c>
    </row>
    <row r="462" spans="1:4" x14ac:dyDescent="0.25">
      <c r="A462">
        <v>24</v>
      </c>
      <c r="B462">
        <v>1</v>
      </c>
      <c r="C462" t="s">
        <v>71</v>
      </c>
      <c r="D462">
        <v>206</v>
      </c>
    </row>
    <row r="463" spans="1:4" x14ac:dyDescent="0.25">
      <c r="A463">
        <v>24</v>
      </c>
      <c r="B463">
        <v>2</v>
      </c>
      <c r="C463" t="s">
        <v>71</v>
      </c>
      <c r="D463">
        <v>203</v>
      </c>
    </row>
    <row r="464" spans="1:4" x14ac:dyDescent="0.25">
      <c r="A464">
        <v>24</v>
      </c>
      <c r="B464">
        <v>3</v>
      </c>
      <c r="C464" t="s">
        <v>71</v>
      </c>
      <c r="D464">
        <v>197</v>
      </c>
    </row>
    <row r="465" spans="1:4" x14ac:dyDescent="0.25">
      <c r="A465">
        <v>24</v>
      </c>
      <c r="B465">
        <v>4</v>
      </c>
      <c r="C465" t="s">
        <v>71</v>
      </c>
      <c r="D465">
        <v>189</v>
      </c>
    </row>
    <row r="466" spans="1:4" x14ac:dyDescent="0.25">
      <c r="A466">
        <v>24</v>
      </c>
      <c r="B466">
        <v>5</v>
      </c>
      <c r="C466" t="s">
        <v>71</v>
      </c>
      <c r="D466">
        <v>208</v>
      </c>
    </row>
    <row r="467" spans="1:4" x14ac:dyDescent="0.25">
      <c r="A467">
        <v>24</v>
      </c>
      <c r="B467">
        <v>6</v>
      </c>
      <c r="C467" t="s">
        <v>71</v>
      </c>
      <c r="D467">
        <v>207</v>
      </c>
    </row>
    <row r="468" spans="1:4" x14ac:dyDescent="0.25">
      <c r="A468">
        <v>24</v>
      </c>
      <c r="B468">
        <v>7</v>
      </c>
      <c r="C468" t="s">
        <v>71</v>
      </c>
      <c r="D468">
        <v>184</v>
      </c>
    </row>
    <row r="469" spans="1:4" x14ac:dyDescent="0.25">
      <c r="A469">
        <v>24</v>
      </c>
      <c r="B469">
        <v>8</v>
      </c>
      <c r="C469" t="s">
        <v>71</v>
      </c>
      <c r="D469">
        <v>200</v>
      </c>
    </row>
    <row r="470" spans="1:4" x14ac:dyDescent="0.25">
      <c r="A470">
        <v>24</v>
      </c>
      <c r="B470">
        <v>9</v>
      </c>
      <c r="C470" t="s">
        <v>71</v>
      </c>
      <c r="D470">
        <v>198</v>
      </c>
    </row>
    <row r="471" spans="1:4" x14ac:dyDescent="0.25">
      <c r="A471">
        <v>24</v>
      </c>
      <c r="B471">
        <v>10</v>
      </c>
      <c r="C471" t="s">
        <v>71</v>
      </c>
      <c r="D471">
        <v>176</v>
      </c>
    </row>
    <row r="472" spans="1:4" x14ac:dyDescent="0.25">
      <c r="A472">
        <v>24</v>
      </c>
      <c r="B472">
        <v>11</v>
      </c>
      <c r="C472" t="s">
        <v>71</v>
      </c>
      <c r="D472">
        <v>179</v>
      </c>
    </row>
    <row r="473" spans="1:4" x14ac:dyDescent="0.25">
      <c r="A473">
        <v>24</v>
      </c>
      <c r="B473">
        <v>12</v>
      </c>
      <c r="C473" t="s">
        <v>71</v>
      </c>
      <c r="D473">
        <v>211</v>
      </c>
    </row>
    <row r="474" spans="1:4" x14ac:dyDescent="0.25">
      <c r="A474">
        <v>24</v>
      </c>
      <c r="B474">
        <v>13</v>
      </c>
      <c r="C474" t="s">
        <v>71</v>
      </c>
      <c r="D474">
        <v>212</v>
      </c>
    </row>
    <row r="475" spans="1:4" x14ac:dyDescent="0.25">
      <c r="A475">
        <v>24</v>
      </c>
      <c r="B475">
        <v>14</v>
      </c>
      <c r="C475" t="s">
        <v>71</v>
      </c>
      <c r="D475">
        <v>201</v>
      </c>
    </row>
    <row r="476" spans="1:4" x14ac:dyDescent="0.25">
      <c r="A476">
        <v>24</v>
      </c>
      <c r="B476">
        <v>15</v>
      </c>
      <c r="C476" t="s">
        <v>71</v>
      </c>
      <c r="D476">
        <v>201</v>
      </c>
    </row>
    <row r="477" spans="1:4" x14ac:dyDescent="0.25">
      <c r="A477">
        <v>24</v>
      </c>
      <c r="B477">
        <v>16</v>
      </c>
      <c r="C477" t="s">
        <v>71</v>
      </c>
      <c r="D477">
        <v>192</v>
      </c>
    </row>
    <row r="478" spans="1:4" x14ac:dyDescent="0.25">
      <c r="A478">
        <v>24</v>
      </c>
      <c r="B478">
        <v>17</v>
      </c>
      <c r="C478" t="s">
        <v>71</v>
      </c>
      <c r="D478">
        <v>199</v>
      </c>
    </row>
    <row r="479" spans="1:4" x14ac:dyDescent="0.25">
      <c r="A479">
        <v>24</v>
      </c>
      <c r="B479">
        <v>18</v>
      </c>
      <c r="C479" t="s">
        <v>71</v>
      </c>
      <c r="D479">
        <v>191</v>
      </c>
    </row>
    <row r="480" spans="1:4" x14ac:dyDescent="0.25">
      <c r="A480">
        <v>24</v>
      </c>
      <c r="B480">
        <v>19</v>
      </c>
      <c r="C480" t="s">
        <v>71</v>
      </c>
      <c r="D480">
        <v>190</v>
      </c>
    </row>
    <row r="481" spans="1:4" x14ac:dyDescent="0.25">
      <c r="A481">
        <v>24</v>
      </c>
      <c r="B481">
        <v>20</v>
      </c>
      <c r="C481" t="s">
        <v>71</v>
      </c>
      <c r="D481">
        <v>184</v>
      </c>
    </row>
    <row r="482" spans="1:4" x14ac:dyDescent="0.25">
      <c r="A482">
        <v>25</v>
      </c>
      <c r="B482">
        <v>1</v>
      </c>
      <c r="C482" t="s">
        <v>71</v>
      </c>
      <c r="D482">
        <v>1230</v>
      </c>
    </row>
    <row r="483" spans="1:4" x14ac:dyDescent="0.25">
      <c r="A483">
        <v>25</v>
      </c>
      <c r="B483">
        <v>2</v>
      </c>
      <c r="C483" t="s">
        <v>71</v>
      </c>
      <c r="D483">
        <v>1199</v>
      </c>
    </row>
    <row r="484" spans="1:4" x14ac:dyDescent="0.25">
      <c r="A484">
        <v>25</v>
      </c>
      <c r="B484">
        <v>3</v>
      </c>
      <c r="C484" t="s">
        <v>71</v>
      </c>
      <c r="D484">
        <v>1182</v>
      </c>
    </row>
    <row r="485" spans="1:4" x14ac:dyDescent="0.25">
      <c r="A485">
        <v>25</v>
      </c>
      <c r="B485">
        <v>4</v>
      </c>
      <c r="C485" t="s">
        <v>71</v>
      </c>
      <c r="D485">
        <v>1200</v>
      </c>
    </row>
    <row r="486" spans="1:4" x14ac:dyDescent="0.25">
      <c r="A486">
        <v>25</v>
      </c>
      <c r="B486">
        <v>5</v>
      </c>
      <c r="C486" t="s">
        <v>71</v>
      </c>
      <c r="D486">
        <v>1216</v>
      </c>
    </row>
    <row r="487" spans="1:4" x14ac:dyDescent="0.25">
      <c r="A487">
        <v>25</v>
      </c>
      <c r="B487">
        <v>6</v>
      </c>
      <c r="C487" t="s">
        <v>71</v>
      </c>
      <c r="D487">
        <v>1223</v>
      </c>
    </row>
    <row r="488" spans="1:4" x14ac:dyDescent="0.25">
      <c r="A488">
        <v>25</v>
      </c>
      <c r="B488">
        <v>7</v>
      </c>
      <c r="C488" t="s">
        <v>71</v>
      </c>
      <c r="D488">
        <v>1161</v>
      </c>
    </row>
    <row r="489" spans="1:4" x14ac:dyDescent="0.25">
      <c r="A489">
        <v>25</v>
      </c>
      <c r="B489">
        <v>8</v>
      </c>
      <c r="C489" t="s">
        <v>71</v>
      </c>
      <c r="D489">
        <v>1229</v>
      </c>
    </row>
    <row r="490" spans="1:4" x14ac:dyDescent="0.25">
      <c r="A490">
        <v>25</v>
      </c>
      <c r="B490">
        <v>9</v>
      </c>
      <c r="C490" t="s">
        <v>71</v>
      </c>
      <c r="D490">
        <v>1209</v>
      </c>
    </row>
    <row r="491" spans="1:4" x14ac:dyDescent="0.25">
      <c r="A491">
        <v>25</v>
      </c>
      <c r="B491">
        <v>10</v>
      </c>
      <c r="C491" t="s">
        <v>71</v>
      </c>
      <c r="D491">
        <v>1202</v>
      </c>
    </row>
    <row r="492" spans="1:4" x14ac:dyDescent="0.25">
      <c r="A492">
        <v>25</v>
      </c>
      <c r="B492">
        <v>11</v>
      </c>
      <c r="C492" t="s">
        <v>71</v>
      </c>
      <c r="D492">
        <v>1206</v>
      </c>
    </row>
    <row r="493" spans="1:4" x14ac:dyDescent="0.25">
      <c r="A493">
        <v>25</v>
      </c>
      <c r="B493">
        <v>12</v>
      </c>
      <c r="C493" t="s">
        <v>71</v>
      </c>
      <c r="D493">
        <v>1205</v>
      </c>
    </row>
    <row r="494" spans="1:4" x14ac:dyDescent="0.25">
      <c r="A494">
        <v>25</v>
      </c>
      <c r="B494">
        <v>13</v>
      </c>
      <c r="C494" t="s">
        <v>71</v>
      </c>
      <c r="D494">
        <v>1174</v>
      </c>
    </row>
    <row r="495" spans="1:4" x14ac:dyDescent="0.25">
      <c r="A495">
        <v>25</v>
      </c>
      <c r="B495">
        <v>14</v>
      </c>
      <c r="C495" t="s">
        <v>71</v>
      </c>
      <c r="D495">
        <v>1155</v>
      </c>
    </row>
    <row r="496" spans="1:4" x14ac:dyDescent="0.25">
      <c r="A496">
        <v>25</v>
      </c>
      <c r="B496">
        <v>15</v>
      </c>
      <c r="C496" t="s">
        <v>71</v>
      </c>
      <c r="D496">
        <v>1159</v>
      </c>
    </row>
    <row r="497" spans="1:4" x14ac:dyDescent="0.25">
      <c r="A497">
        <v>25</v>
      </c>
      <c r="B497">
        <v>16</v>
      </c>
      <c r="C497" t="s">
        <v>71</v>
      </c>
      <c r="D497">
        <v>1226</v>
      </c>
    </row>
    <row r="498" spans="1:4" x14ac:dyDescent="0.25">
      <c r="A498">
        <v>25</v>
      </c>
      <c r="B498">
        <v>17</v>
      </c>
      <c r="C498" t="s">
        <v>71</v>
      </c>
      <c r="D498">
        <v>1168</v>
      </c>
    </row>
    <row r="499" spans="1:4" x14ac:dyDescent="0.25">
      <c r="A499">
        <v>25</v>
      </c>
      <c r="B499">
        <v>18</v>
      </c>
      <c r="C499" t="s">
        <v>71</v>
      </c>
      <c r="D499">
        <v>1154</v>
      </c>
    </row>
    <row r="500" spans="1:4" x14ac:dyDescent="0.25">
      <c r="A500">
        <v>25</v>
      </c>
      <c r="B500">
        <v>19</v>
      </c>
      <c r="C500" t="s">
        <v>71</v>
      </c>
      <c r="D500">
        <v>1216</v>
      </c>
    </row>
    <row r="501" spans="1:4" x14ac:dyDescent="0.25">
      <c r="A501">
        <v>25</v>
      </c>
      <c r="B501">
        <v>20</v>
      </c>
      <c r="C501" t="s">
        <v>71</v>
      </c>
      <c r="D501">
        <v>1167</v>
      </c>
    </row>
    <row r="502" spans="1:4" x14ac:dyDescent="0.25">
      <c r="A502">
        <v>26</v>
      </c>
      <c r="B502">
        <v>1</v>
      </c>
      <c r="C502" t="s">
        <v>71</v>
      </c>
      <c r="D502">
        <v>394</v>
      </c>
    </row>
    <row r="503" spans="1:4" x14ac:dyDescent="0.25">
      <c r="A503">
        <v>26</v>
      </c>
      <c r="B503">
        <v>2</v>
      </c>
      <c r="C503" t="s">
        <v>71</v>
      </c>
      <c r="D503">
        <v>417</v>
      </c>
    </row>
    <row r="504" spans="1:4" x14ac:dyDescent="0.25">
      <c r="A504">
        <v>26</v>
      </c>
      <c r="B504">
        <v>3</v>
      </c>
      <c r="C504" t="s">
        <v>71</v>
      </c>
      <c r="D504">
        <v>433</v>
      </c>
    </row>
    <row r="505" spans="1:4" x14ac:dyDescent="0.25">
      <c r="A505">
        <v>26</v>
      </c>
      <c r="B505">
        <v>4</v>
      </c>
      <c r="C505" t="s">
        <v>71</v>
      </c>
      <c r="D505">
        <v>410</v>
      </c>
    </row>
    <row r="506" spans="1:4" x14ac:dyDescent="0.25">
      <c r="A506">
        <v>26</v>
      </c>
      <c r="B506">
        <v>5</v>
      </c>
      <c r="C506" t="s">
        <v>71</v>
      </c>
      <c r="D506">
        <v>391</v>
      </c>
    </row>
    <row r="507" spans="1:4" x14ac:dyDescent="0.25">
      <c r="A507">
        <v>26</v>
      </c>
      <c r="B507">
        <v>6</v>
      </c>
      <c r="C507" t="s">
        <v>71</v>
      </c>
      <c r="D507">
        <v>365</v>
      </c>
    </row>
    <row r="508" spans="1:4" x14ac:dyDescent="0.25">
      <c r="A508">
        <v>26</v>
      </c>
      <c r="B508">
        <v>7</v>
      </c>
      <c r="C508" t="s">
        <v>71</v>
      </c>
      <c r="D508">
        <v>370</v>
      </c>
    </row>
    <row r="509" spans="1:4" x14ac:dyDescent="0.25">
      <c r="A509">
        <v>26</v>
      </c>
      <c r="B509">
        <v>8</v>
      </c>
      <c r="C509" t="s">
        <v>71</v>
      </c>
      <c r="D509">
        <v>385</v>
      </c>
    </row>
    <row r="510" spans="1:4" x14ac:dyDescent="0.25">
      <c r="A510">
        <v>26</v>
      </c>
      <c r="B510">
        <v>9</v>
      </c>
      <c r="C510" t="s">
        <v>71</v>
      </c>
      <c r="D510">
        <v>391</v>
      </c>
    </row>
    <row r="511" spans="1:4" x14ac:dyDescent="0.25">
      <c r="A511">
        <v>26</v>
      </c>
      <c r="B511">
        <v>10</v>
      </c>
      <c r="C511" t="s">
        <v>71</v>
      </c>
      <c r="D511">
        <v>411</v>
      </c>
    </row>
    <row r="512" spans="1:4" x14ac:dyDescent="0.25">
      <c r="A512">
        <v>26</v>
      </c>
      <c r="B512">
        <v>11</v>
      </c>
      <c r="C512" t="s">
        <v>71</v>
      </c>
      <c r="D512">
        <v>412</v>
      </c>
    </row>
    <row r="513" spans="1:4" x14ac:dyDescent="0.25">
      <c r="A513">
        <v>26</v>
      </c>
      <c r="B513">
        <v>12</v>
      </c>
      <c r="C513" t="s">
        <v>71</v>
      </c>
      <c r="D513">
        <v>417</v>
      </c>
    </row>
    <row r="514" spans="1:4" x14ac:dyDescent="0.25">
      <c r="A514">
        <v>26</v>
      </c>
      <c r="B514">
        <v>13</v>
      </c>
      <c r="C514" t="s">
        <v>71</v>
      </c>
      <c r="D514">
        <v>434</v>
      </c>
    </row>
    <row r="515" spans="1:4" x14ac:dyDescent="0.25">
      <c r="A515">
        <v>26</v>
      </c>
      <c r="B515">
        <v>14</v>
      </c>
      <c r="C515" t="s">
        <v>71</v>
      </c>
      <c r="D515">
        <v>371</v>
      </c>
    </row>
    <row r="516" spans="1:4" x14ac:dyDescent="0.25">
      <c r="A516">
        <v>26</v>
      </c>
      <c r="B516">
        <v>15</v>
      </c>
      <c r="C516" t="s">
        <v>71</v>
      </c>
      <c r="D516">
        <v>405</v>
      </c>
    </row>
    <row r="517" spans="1:4" x14ac:dyDescent="0.25">
      <c r="A517">
        <v>26</v>
      </c>
      <c r="B517">
        <v>16</v>
      </c>
      <c r="C517" t="s">
        <v>71</v>
      </c>
      <c r="D517">
        <v>400</v>
      </c>
    </row>
    <row r="518" spans="1:4" x14ac:dyDescent="0.25">
      <c r="A518">
        <v>26</v>
      </c>
      <c r="B518">
        <v>17</v>
      </c>
      <c r="C518" t="s">
        <v>71</v>
      </c>
      <c r="D518">
        <v>397</v>
      </c>
    </row>
    <row r="519" spans="1:4" x14ac:dyDescent="0.25">
      <c r="A519">
        <v>26</v>
      </c>
      <c r="B519">
        <v>18</v>
      </c>
      <c r="C519" t="s">
        <v>71</v>
      </c>
      <c r="D519">
        <v>393</v>
      </c>
    </row>
    <row r="520" spans="1:4" x14ac:dyDescent="0.25">
      <c r="A520">
        <v>26</v>
      </c>
      <c r="B520">
        <v>19</v>
      </c>
      <c r="C520" t="s">
        <v>71</v>
      </c>
      <c r="D520">
        <v>421</v>
      </c>
    </row>
    <row r="521" spans="1:4" x14ac:dyDescent="0.25">
      <c r="A521">
        <v>26</v>
      </c>
      <c r="B521">
        <v>20</v>
      </c>
      <c r="C521" t="s">
        <v>71</v>
      </c>
      <c r="D521">
        <v>423</v>
      </c>
    </row>
    <row r="522" spans="1:4" x14ac:dyDescent="0.25">
      <c r="A522">
        <v>27</v>
      </c>
      <c r="B522">
        <v>1</v>
      </c>
      <c r="C522" t="s">
        <v>71</v>
      </c>
      <c r="D522">
        <v>210</v>
      </c>
    </row>
    <row r="523" spans="1:4" x14ac:dyDescent="0.25">
      <c r="A523">
        <v>27</v>
      </c>
      <c r="B523">
        <v>2</v>
      </c>
      <c r="C523" t="s">
        <v>71</v>
      </c>
      <c r="D523">
        <v>196</v>
      </c>
    </row>
    <row r="524" spans="1:4" x14ac:dyDescent="0.25">
      <c r="A524">
        <v>27</v>
      </c>
      <c r="B524">
        <v>3</v>
      </c>
      <c r="C524" t="s">
        <v>71</v>
      </c>
      <c r="D524">
        <v>209</v>
      </c>
    </row>
    <row r="525" spans="1:4" x14ac:dyDescent="0.25">
      <c r="A525">
        <v>27</v>
      </c>
      <c r="B525">
        <v>4</v>
      </c>
      <c r="C525" t="s">
        <v>71</v>
      </c>
      <c r="D525">
        <v>198</v>
      </c>
    </row>
    <row r="526" spans="1:4" x14ac:dyDescent="0.25">
      <c r="A526">
        <v>27</v>
      </c>
      <c r="B526">
        <v>5</v>
      </c>
      <c r="C526" t="s">
        <v>71</v>
      </c>
      <c r="D526">
        <v>193</v>
      </c>
    </row>
    <row r="527" spans="1:4" x14ac:dyDescent="0.25">
      <c r="A527">
        <v>27</v>
      </c>
      <c r="B527">
        <v>6</v>
      </c>
      <c r="C527" t="s">
        <v>71</v>
      </c>
      <c r="D527">
        <v>219</v>
      </c>
    </row>
    <row r="528" spans="1:4" x14ac:dyDescent="0.25">
      <c r="A528">
        <v>27</v>
      </c>
      <c r="B528">
        <v>7</v>
      </c>
      <c r="C528" t="s">
        <v>71</v>
      </c>
      <c r="D528">
        <v>211</v>
      </c>
    </row>
    <row r="529" spans="1:4" x14ac:dyDescent="0.25">
      <c r="A529">
        <v>27</v>
      </c>
      <c r="B529">
        <v>8</v>
      </c>
      <c r="C529" t="s">
        <v>71</v>
      </c>
      <c r="D529">
        <v>193</v>
      </c>
    </row>
    <row r="530" spans="1:4" x14ac:dyDescent="0.25">
      <c r="A530">
        <v>27</v>
      </c>
      <c r="B530">
        <v>9</v>
      </c>
      <c r="C530" t="s">
        <v>71</v>
      </c>
      <c r="D530">
        <v>199</v>
      </c>
    </row>
    <row r="531" spans="1:4" x14ac:dyDescent="0.25">
      <c r="A531">
        <v>27</v>
      </c>
      <c r="B531">
        <v>10</v>
      </c>
      <c r="C531" t="s">
        <v>71</v>
      </c>
      <c r="D531">
        <v>196</v>
      </c>
    </row>
    <row r="532" spans="1:4" x14ac:dyDescent="0.25">
      <c r="A532">
        <v>27</v>
      </c>
      <c r="B532">
        <v>11</v>
      </c>
      <c r="C532" t="s">
        <v>71</v>
      </c>
      <c r="D532">
        <v>203</v>
      </c>
    </row>
    <row r="533" spans="1:4" x14ac:dyDescent="0.25">
      <c r="A533">
        <v>27</v>
      </c>
      <c r="B533">
        <v>12</v>
      </c>
      <c r="C533" t="s">
        <v>71</v>
      </c>
      <c r="D533">
        <v>193</v>
      </c>
    </row>
    <row r="534" spans="1:4" x14ac:dyDescent="0.25">
      <c r="A534">
        <v>27</v>
      </c>
      <c r="B534">
        <v>13</v>
      </c>
      <c r="C534" t="s">
        <v>71</v>
      </c>
      <c r="D534">
        <v>208</v>
      </c>
    </row>
    <row r="535" spans="1:4" x14ac:dyDescent="0.25">
      <c r="A535">
        <v>27</v>
      </c>
      <c r="B535">
        <v>14</v>
      </c>
      <c r="C535" t="s">
        <v>71</v>
      </c>
      <c r="D535">
        <v>209</v>
      </c>
    </row>
    <row r="536" spans="1:4" x14ac:dyDescent="0.25">
      <c r="A536">
        <v>27</v>
      </c>
      <c r="B536">
        <v>15</v>
      </c>
      <c r="C536" t="s">
        <v>71</v>
      </c>
      <c r="D536">
        <v>200</v>
      </c>
    </row>
    <row r="537" spans="1:4" x14ac:dyDescent="0.25">
      <c r="A537">
        <v>27</v>
      </c>
      <c r="B537">
        <v>16</v>
      </c>
      <c r="C537" t="s">
        <v>71</v>
      </c>
      <c r="D537">
        <v>183</v>
      </c>
    </row>
    <row r="538" spans="1:4" x14ac:dyDescent="0.25">
      <c r="A538">
        <v>27</v>
      </c>
      <c r="B538">
        <v>17</v>
      </c>
      <c r="C538" t="s">
        <v>71</v>
      </c>
      <c r="D538">
        <v>209</v>
      </c>
    </row>
    <row r="539" spans="1:4" x14ac:dyDescent="0.25">
      <c r="A539">
        <v>27</v>
      </c>
      <c r="B539">
        <v>18</v>
      </c>
      <c r="C539" t="s">
        <v>71</v>
      </c>
      <c r="D539">
        <v>181</v>
      </c>
    </row>
    <row r="540" spans="1:4" x14ac:dyDescent="0.25">
      <c r="A540">
        <v>27</v>
      </c>
      <c r="B540">
        <v>19</v>
      </c>
      <c r="C540" t="s">
        <v>71</v>
      </c>
      <c r="D540">
        <v>183</v>
      </c>
    </row>
    <row r="541" spans="1:4" x14ac:dyDescent="0.25">
      <c r="A541">
        <v>27</v>
      </c>
      <c r="B541">
        <v>20</v>
      </c>
      <c r="C541" t="s">
        <v>71</v>
      </c>
      <c r="D541">
        <v>204</v>
      </c>
    </row>
    <row r="542" spans="1:4" x14ac:dyDescent="0.25">
      <c r="A542">
        <v>28</v>
      </c>
      <c r="B542">
        <v>1</v>
      </c>
      <c r="C542" t="s">
        <v>71</v>
      </c>
      <c r="D542">
        <v>398</v>
      </c>
    </row>
    <row r="543" spans="1:4" x14ac:dyDescent="0.25">
      <c r="A543">
        <v>28</v>
      </c>
      <c r="B543">
        <v>2</v>
      </c>
      <c r="C543" t="s">
        <v>71</v>
      </c>
      <c r="D543">
        <v>423</v>
      </c>
    </row>
    <row r="544" spans="1:4" x14ac:dyDescent="0.25">
      <c r="A544">
        <v>28</v>
      </c>
      <c r="B544">
        <v>3</v>
      </c>
      <c r="C544" t="s">
        <v>71</v>
      </c>
      <c r="D544">
        <v>423</v>
      </c>
    </row>
    <row r="545" spans="1:4" x14ac:dyDescent="0.25">
      <c r="A545">
        <v>28</v>
      </c>
      <c r="B545">
        <v>4</v>
      </c>
      <c r="C545" t="s">
        <v>71</v>
      </c>
      <c r="D545">
        <v>396</v>
      </c>
    </row>
    <row r="546" spans="1:4" x14ac:dyDescent="0.25">
      <c r="A546">
        <v>28</v>
      </c>
      <c r="B546">
        <v>5</v>
      </c>
      <c r="C546" t="s">
        <v>71</v>
      </c>
      <c r="D546">
        <v>399</v>
      </c>
    </row>
    <row r="547" spans="1:4" x14ac:dyDescent="0.25">
      <c r="A547">
        <v>28</v>
      </c>
      <c r="B547">
        <v>6</v>
      </c>
      <c r="C547" t="s">
        <v>71</v>
      </c>
      <c r="D547">
        <v>421</v>
      </c>
    </row>
    <row r="548" spans="1:4" x14ac:dyDescent="0.25">
      <c r="A548">
        <v>28</v>
      </c>
      <c r="B548">
        <v>7</v>
      </c>
      <c r="C548" t="s">
        <v>71</v>
      </c>
      <c r="D548">
        <v>376</v>
      </c>
    </row>
    <row r="549" spans="1:4" x14ac:dyDescent="0.25">
      <c r="A549">
        <v>28</v>
      </c>
      <c r="B549">
        <v>8</v>
      </c>
      <c r="C549" t="s">
        <v>71</v>
      </c>
      <c r="D549">
        <v>426</v>
      </c>
    </row>
    <row r="550" spans="1:4" x14ac:dyDescent="0.25">
      <c r="A550">
        <v>28</v>
      </c>
      <c r="B550">
        <v>9</v>
      </c>
      <c r="C550" t="s">
        <v>71</v>
      </c>
      <c r="D550">
        <v>409</v>
      </c>
    </row>
    <row r="551" spans="1:4" x14ac:dyDescent="0.25">
      <c r="A551">
        <v>28</v>
      </c>
      <c r="B551">
        <v>10</v>
      </c>
      <c r="C551" t="s">
        <v>71</v>
      </c>
      <c r="D551">
        <v>403</v>
      </c>
    </row>
    <row r="552" spans="1:4" x14ac:dyDescent="0.25">
      <c r="A552">
        <v>28</v>
      </c>
      <c r="B552">
        <v>11</v>
      </c>
      <c r="C552" t="s">
        <v>71</v>
      </c>
      <c r="D552">
        <v>405</v>
      </c>
    </row>
    <row r="553" spans="1:4" x14ac:dyDescent="0.25">
      <c r="A553">
        <v>28</v>
      </c>
      <c r="B553">
        <v>12</v>
      </c>
      <c r="C553" t="s">
        <v>71</v>
      </c>
      <c r="D553">
        <v>411</v>
      </c>
    </row>
    <row r="554" spans="1:4" x14ac:dyDescent="0.25">
      <c r="A554">
        <v>28</v>
      </c>
      <c r="B554">
        <v>13</v>
      </c>
      <c r="C554" t="s">
        <v>71</v>
      </c>
      <c r="D554">
        <v>401</v>
      </c>
    </row>
    <row r="555" spans="1:4" x14ac:dyDescent="0.25">
      <c r="A555">
        <v>28</v>
      </c>
      <c r="B555">
        <v>14</v>
      </c>
      <c r="C555" t="s">
        <v>71</v>
      </c>
      <c r="D555">
        <v>400</v>
      </c>
    </row>
    <row r="556" spans="1:4" x14ac:dyDescent="0.25">
      <c r="A556">
        <v>28</v>
      </c>
      <c r="B556">
        <v>15</v>
      </c>
      <c r="C556" t="s">
        <v>71</v>
      </c>
      <c r="D556">
        <v>382</v>
      </c>
    </row>
    <row r="557" spans="1:4" x14ac:dyDescent="0.25">
      <c r="A557">
        <v>28</v>
      </c>
      <c r="B557">
        <v>16</v>
      </c>
      <c r="C557" t="s">
        <v>71</v>
      </c>
      <c r="D557">
        <v>381</v>
      </c>
    </row>
    <row r="558" spans="1:4" x14ac:dyDescent="0.25">
      <c r="A558">
        <v>28</v>
      </c>
      <c r="B558">
        <v>17</v>
      </c>
      <c r="C558" t="s">
        <v>71</v>
      </c>
      <c r="D558">
        <v>399</v>
      </c>
    </row>
    <row r="559" spans="1:4" x14ac:dyDescent="0.25">
      <c r="A559">
        <v>28</v>
      </c>
      <c r="B559">
        <v>18</v>
      </c>
      <c r="C559" t="s">
        <v>71</v>
      </c>
      <c r="D559">
        <v>393</v>
      </c>
    </row>
    <row r="560" spans="1:4" x14ac:dyDescent="0.25">
      <c r="A560">
        <v>28</v>
      </c>
      <c r="B560">
        <v>19</v>
      </c>
      <c r="C560" t="s">
        <v>71</v>
      </c>
      <c r="D560">
        <v>412</v>
      </c>
    </row>
    <row r="561" spans="1:4" x14ac:dyDescent="0.25">
      <c r="A561">
        <v>28</v>
      </c>
      <c r="B561">
        <v>20</v>
      </c>
      <c r="C561" t="s">
        <v>71</v>
      </c>
      <c r="D561">
        <v>418</v>
      </c>
    </row>
    <row r="562" spans="1:4" x14ac:dyDescent="0.25">
      <c r="A562">
        <v>29</v>
      </c>
      <c r="B562">
        <v>1</v>
      </c>
      <c r="C562" t="s">
        <v>71</v>
      </c>
      <c r="D562">
        <v>379</v>
      </c>
    </row>
    <row r="563" spans="1:4" x14ac:dyDescent="0.25">
      <c r="A563">
        <v>29</v>
      </c>
      <c r="B563">
        <v>2</v>
      </c>
      <c r="C563" t="s">
        <v>71</v>
      </c>
      <c r="D563">
        <v>423</v>
      </c>
    </row>
    <row r="564" spans="1:4" x14ac:dyDescent="0.25">
      <c r="A564">
        <v>29</v>
      </c>
      <c r="B564">
        <v>3</v>
      </c>
      <c r="C564" t="s">
        <v>71</v>
      </c>
      <c r="D564">
        <v>382</v>
      </c>
    </row>
    <row r="565" spans="1:4" x14ac:dyDescent="0.25">
      <c r="A565">
        <v>29</v>
      </c>
      <c r="B565">
        <v>4</v>
      </c>
      <c r="C565" t="s">
        <v>71</v>
      </c>
      <c r="D565">
        <v>382</v>
      </c>
    </row>
    <row r="566" spans="1:4" x14ac:dyDescent="0.25">
      <c r="A566">
        <v>29</v>
      </c>
      <c r="B566">
        <v>5</v>
      </c>
      <c r="C566" t="s">
        <v>71</v>
      </c>
      <c r="D566">
        <v>396</v>
      </c>
    </row>
    <row r="567" spans="1:4" x14ac:dyDescent="0.25">
      <c r="A567">
        <v>29</v>
      </c>
      <c r="B567">
        <v>6</v>
      </c>
      <c r="C567" t="s">
        <v>71</v>
      </c>
      <c r="D567">
        <v>420</v>
      </c>
    </row>
    <row r="568" spans="1:4" x14ac:dyDescent="0.25">
      <c r="A568">
        <v>29</v>
      </c>
      <c r="B568">
        <v>7</v>
      </c>
      <c r="C568" t="s">
        <v>71</v>
      </c>
      <c r="D568">
        <v>416</v>
      </c>
    </row>
    <row r="569" spans="1:4" x14ac:dyDescent="0.25">
      <c r="A569">
        <v>29</v>
      </c>
      <c r="B569">
        <v>8</v>
      </c>
      <c r="C569" t="s">
        <v>71</v>
      </c>
      <c r="D569">
        <v>399</v>
      </c>
    </row>
    <row r="570" spans="1:4" x14ac:dyDescent="0.25">
      <c r="A570">
        <v>29</v>
      </c>
      <c r="B570">
        <v>9</v>
      </c>
      <c r="C570" t="s">
        <v>71</v>
      </c>
      <c r="D570">
        <v>369</v>
      </c>
    </row>
    <row r="571" spans="1:4" x14ac:dyDescent="0.25">
      <c r="A571">
        <v>29</v>
      </c>
      <c r="B571">
        <v>10</v>
      </c>
      <c r="C571" t="s">
        <v>71</v>
      </c>
      <c r="D571">
        <v>406</v>
      </c>
    </row>
    <row r="572" spans="1:4" x14ac:dyDescent="0.25">
      <c r="A572">
        <v>29</v>
      </c>
      <c r="B572">
        <v>11</v>
      </c>
      <c r="C572" t="s">
        <v>71</v>
      </c>
      <c r="D572">
        <v>386</v>
      </c>
    </row>
    <row r="573" spans="1:4" x14ac:dyDescent="0.25">
      <c r="A573">
        <v>29</v>
      </c>
      <c r="B573">
        <v>12</v>
      </c>
      <c r="C573" t="s">
        <v>71</v>
      </c>
      <c r="D573">
        <v>395</v>
      </c>
    </row>
    <row r="574" spans="1:4" x14ac:dyDescent="0.25">
      <c r="A574">
        <v>29</v>
      </c>
      <c r="B574">
        <v>13</v>
      </c>
      <c r="C574" t="s">
        <v>71</v>
      </c>
      <c r="D574">
        <v>418</v>
      </c>
    </row>
    <row r="575" spans="1:4" x14ac:dyDescent="0.25">
      <c r="A575">
        <v>29</v>
      </c>
      <c r="B575">
        <v>14</v>
      </c>
      <c r="C575" t="s">
        <v>71</v>
      </c>
      <c r="D575">
        <v>407</v>
      </c>
    </row>
    <row r="576" spans="1:4" x14ac:dyDescent="0.25">
      <c r="A576">
        <v>29</v>
      </c>
      <c r="B576">
        <v>15</v>
      </c>
      <c r="C576" t="s">
        <v>71</v>
      </c>
      <c r="D576">
        <v>432</v>
      </c>
    </row>
    <row r="577" spans="1:4" x14ac:dyDescent="0.25">
      <c r="A577">
        <v>29</v>
      </c>
      <c r="B577">
        <v>16</v>
      </c>
      <c r="C577" t="s">
        <v>71</v>
      </c>
      <c r="D577">
        <v>414</v>
      </c>
    </row>
    <row r="578" spans="1:4" x14ac:dyDescent="0.25">
      <c r="A578">
        <v>29</v>
      </c>
      <c r="B578">
        <v>17</v>
      </c>
      <c r="C578" t="s">
        <v>71</v>
      </c>
      <c r="D578">
        <v>407</v>
      </c>
    </row>
    <row r="579" spans="1:4" x14ac:dyDescent="0.25">
      <c r="A579">
        <v>29</v>
      </c>
      <c r="B579">
        <v>18</v>
      </c>
      <c r="C579" t="s">
        <v>71</v>
      </c>
      <c r="D579">
        <v>399</v>
      </c>
    </row>
    <row r="580" spans="1:4" x14ac:dyDescent="0.25">
      <c r="A580">
        <v>29</v>
      </c>
      <c r="B580">
        <v>19</v>
      </c>
      <c r="C580" t="s">
        <v>71</v>
      </c>
      <c r="D580">
        <v>391</v>
      </c>
    </row>
    <row r="581" spans="1:4" x14ac:dyDescent="0.25">
      <c r="A581">
        <v>29</v>
      </c>
      <c r="B581">
        <v>20</v>
      </c>
      <c r="C581" t="s">
        <v>71</v>
      </c>
      <c r="D581">
        <v>371</v>
      </c>
    </row>
    <row r="582" spans="1:4" x14ac:dyDescent="0.25">
      <c r="A582">
        <v>30</v>
      </c>
      <c r="B582">
        <v>1</v>
      </c>
      <c r="C582" t="s">
        <v>71</v>
      </c>
      <c r="D582">
        <v>385</v>
      </c>
    </row>
    <row r="583" spans="1:4" x14ac:dyDescent="0.25">
      <c r="A583">
        <v>30</v>
      </c>
      <c r="B583">
        <v>2</v>
      </c>
      <c r="C583" t="s">
        <v>71</v>
      </c>
      <c r="D583">
        <v>380</v>
      </c>
    </row>
    <row r="584" spans="1:4" x14ac:dyDescent="0.25">
      <c r="A584">
        <v>30</v>
      </c>
      <c r="B584">
        <v>3</v>
      </c>
      <c r="C584" t="s">
        <v>71</v>
      </c>
      <c r="D584">
        <v>408</v>
      </c>
    </row>
    <row r="585" spans="1:4" x14ac:dyDescent="0.25">
      <c r="A585">
        <v>30</v>
      </c>
      <c r="B585">
        <v>4</v>
      </c>
      <c r="C585" t="s">
        <v>71</v>
      </c>
      <c r="D585">
        <v>417</v>
      </c>
    </row>
    <row r="586" spans="1:4" x14ac:dyDescent="0.25">
      <c r="A586">
        <v>30</v>
      </c>
      <c r="B586">
        <v>5</v>
      </c>
      <c r="C586" t="s">
        <v>71</v>
      </c>
      <c r="D586">
        <v>414</v>
      </c>
    </row>
    <row r="587" spans="1:4" x14ac:dyDescent="0.25">
      <c r="A587">
        <v>30</v>
      </c>
      <c r="B587">
        <v>6</v>
      </c>
      <c r="C587" t="s">
        <v>71</v>
      </c>
      <c r="D587">
        <v>407</v>
      </c>
    </row>
    <row r="588" spans="1:4" x14ac:dyDescent="0.25">
      <c r="A588">
        <v>30</v>
      </c>
      <c r="B588">
        <v>7</v>
      </c>
      <c r="C588" t="s">
        <v>71</v>
      </c>
      <c r="D588">
        <v>406</v>
      </c>
    </row>
    <row r="589" spans="1:4" x14ac:dyDescent="0.25">
      <c r="A589">
        <v>30</v>
      </c>
      <c r="B589">
        <v>8</v>
      </c>
      <c r="C589" t="s">
        <v>71</v>
      </c>
      <c r="D589">
        <v>415</v>
      </c>
    </row>
    <row r="590" spans="1:4" x14ac:dyDescent="0.25">
      <c r="A590">
        <v>30</v>
      </c>
      <c r="B590">
        <v>9</v>
      </c>
      <c r="C590" t="s">
        <v>71</v>
      </c>
      <c r="D590">
        <v>402</v>
      </c>
    </row>
    <row r="591" spans="1:4" x14ac:dyDescent="0.25">
      <c r="A591">
        <v>30</v>
      </c>
      <c r="B591">
        <v>10</v>
      </c>
      <c r="C591" t="s">
        <v>71</v>
      </c>
      <c r="D591">
        <v>415</v>
      </c>
    </row>
    <row r="592" spans="1:4" x14ac:dyDescent="0.25">
      <c r="A592">
        <v>30</v>
      </c>
      <c r="B592">
        <v>11</v>
      </c>
      <c r="C592" t="s">
        <v>71</v>
      </c>
      <c r="D592">
        <v>401</v>
      </c>
    </row>
    <row r="593" spans="1:4" x14ac:dyDescent="0.25">
      <c r="A593">
        <v>30</v>
      </c>
      <c r="B593">
        <v>12</v>
      </c>
      <c r="C593" t="s">
        <v>71</v>
      </c>
      <c r="D593">
        <v>414</v>
      </c>
    </row>
    <row r="594" spans="1:4" x14ac:dyDescent="0.25">
      <c r="A594">
        <v>30</v>
      </c>
      <c r="B594">
        <v>13</v>
      </c>
      <c r="C594" t="s">
        <v>71</v>
      </c>
      <c r="D594">
        <v>395</v>
      </c>
    </row>
    <row r="595" spans="1:4" x14ac:dyDescent="0.25">
      <c r="A595">
        <v>30</v>
      </c>
      <c r="B595">
        <v>14</v>
      </c>
      <c r="C595" t="s">
        <v>71</v>
      </c>
      <c r="D595">
        <v>413</v>
      </c>
    </row>
    <row r="596" spans="1:4" x14ac:dyDescent="0.25">
      <c r="A596">
        <v>30</v>
      </c>
      <c r="B596">
        <v>15</v>
      </c>
      <c r="C596" t="s">
        <v>71</v>
      </c>
      <c r="D596">
        <v>412</v>
      </c>
    </row>
    <row r="597" spans="1:4" x14ac:dyDescent="0.25">
      <c r="A597">
        <v>30</v>
      </c>
      <c r="B597">
        <v>16</v>
      </c>
      <c r="C597" t="s">
        <v>71</v>
      </c>
      <c r="D597">
        <v>352</v>
      </c>
    </row>
    <row r="598" spans="1:4" x14ac:dyDescent="0.25">
      <c r="A598">
        <v>30</v>
      </c>
      <c r="B598">
        <v>17</v>
      </c>
      <c r="C598" t="s">
        <v>71</v>
      </c>
      <c r="D598">
        <v>424</v>
      </c>
    </row>
    <row r="599" spans="1:4" x14ac:dyDescent="0.25">
      <c r="A599">
        <v>30</v>
      </c>
      <c r="B599">
        <v>18</v>
      </c>
      <c r="C599" t="s">
        <v>71</v>
      </c>
      <c r="D599">
        <v>407</v>
      </c>
    </row>
    <row r="600" spans="1:4" x14ac:dyDescent="0.25">
      <c r="A600">
        <v>30</v>
      </c>
      <c r="B600">
        <v>19</v>
      </c>
      <c r="C600" t="s">
        <v>71</v>
      </c>
      <c r="D600">
        <v>416</v>
      </c>
    </row>
    <row r="601" spans="1:4" x14ac:dyDescent="0.25">
      <c r="A601">
        <v>30</v>
      </c>
      <c r="B601">
        <v>20</v>
      </c>
      <c r="C601" t="s">
        <v>71</v>
      </c>
      <c r="D601">
        <v>379</v>
      </c>
    </row>
    <row r="602" spans="1:4" x14ac:dyDescent="0.25">
      <c r="A602">
        <v>1</v>
      </c>
      <c r="B602">
        <v>1</v>
      </c>
      <c r="C602" t="s">
        <v>72</v>
      </c>
      <c r="D602">
        <v>211</v>
      </c>
    </row>
    <row r="603" spans="1:4" x14ac:dyDescent="0.25">
      <c r="A603">
        <v>1</v>
      </c>
      <c r="B603">
        <v>2</v>
      </c>
      <c r="C603" t="s">
        <v>72</v>
      </c>
      <c r="D603">
        <v>203</v>
      </c>
    </row>
    <row r="604" spans="1:4" x14ac:dyDescent="0.25">
      <c r="A604">
        <v>1</v>
      </c>
      <c r="B604">
        <v>3</v>
      </c>
      <c r="C604" t="s">
        <v>72</v>
      </c>
      <c r="D604">
        <v>175</v>
      </c>
    </row>
    <row r="605" spans="1:4" x14ac:dyDescent="0.25">
      <c r="A605">
        <v>1</v>
      </c>
      <c r="B605">
        <v>4</v>
      </c>
      <c r="C605" t="s">
        <v>72</v>
      </c>
      <c r="D605">
        <v>209</v>
      </c>
    </row>
    <row r="606" spans="1:4" x14ac:dyDescent="0.25">
      <c r="A606">
        <v>1</v>
      </c>
      <c r="B606">
        <v>5</v>
      </c>
      <c r="C606" t="s">
        <v>72</v>
      </c>
      <c r="D606">
        <v>198</v>
      </c>
    </row>
    <row r="607" spans="1:4" x14ac:dyDescent="0.25">
      <c r="A607">
        <v>1</v>
      </c>
      <c r="B607">
        <v>6</v>
      </c>
      <c r="C607" t="s">
        <v>72</v>
      </c>
      <c r="D607">
        <v>178</v>
      </c>
    </row>
    <row r="608" spans="1:4" x14ac:dyDescent="0.25">
      <c r="A608">
        <v>1</v>
      </c>
      <c r="B608">
        <v>7</v>
      </c>
      <c r="C608" t="s">
        <v>72</v>
      </c>
      <c r="D608">
        <v>209</v>
      </c>
    </row>
    <row r="609" spans="1:4" x14ac:dyDescent="0.25">
      <c r="A609">
        <v>1</v>
      </c>
      <c r="B609">
        <v>8</v>
      </c>
      <c r="C609" t="s">
        <v>72</v>
      </c>
      <c r="D609">
        <v>177</v>
      </c>
    </row>
    <row r="610" spans="1:4" x14ac:dyDescent="0.25">
      <c r="A610">
        <v>1</v>
      </c>
      <c r="B610">
        <v>9</v>
      </c>
      <c r="C610" t="s">
        <v>72</v>
      </c>
      <c r="D610">
        <v>191</v>
      </c>
    </row>
    <row r="611" spans="1:4" x14ac:dyDescent="0.25">
      <c r="A611">
        <v>1</v>
      </c>
      <c r="B611">
        <v>10</v>
      </c>
      <c r="C611" t="s">
        <v>72</v>
      </c>
      <c r="D611">
        <v>202</v>
      </c>
    </row>
    <row r="612" spans="1:4" x14ac:dyDescent="0.25">
      <c r="A612">
        <v>1</v>
      </c>
      <c r="B612">
        <v>11</v>
      </c>
      <c r="C612" t="s">
        <v>72</v>
      </c>
      <c r="D612">
        <v>203</v>
      </c>
    </row>
    <row r="613" spans="1:4" x14ac:dyDescent="0.25">
      <c r="A613">
        <v>1</v>
      </c>
      <c r="B613">
        <v>12</v>
      </c>
      <c r="C613" t="s">
        <v>72</v>
      </c>
      <c r="D613">
        <v>197</v>
      </c>
    </row>
    <row r="614" spans="1:4" x14ac:dyDescent="0.25">
      <c r="A614">
        <v>1</v>
      </c>
      <c r="B614">
        <v>13</v>
      </c>
      <c r="C614" t="s">
        <v>72</v>
      </c>
      <c r="D614">
        <v>194</v>
      </c>
    </row>
    <row r="615" spans="1:4" x14ac:dyDescent="0.25">
      <c r="A615">
        <v>1</v>
      </c>
      <c r="B615">
        <v>14</v>
      </c>
      <c r="C615" t="s">
        <v>72</v>
      </c>
      <c r="D615">
        <v>211</v>
      </c>
    </row>
    <row r="616" spans="1:4" x14ac:dyDescent="0.25">
      <c r="A616">
        <v>1</v>
      </c>
      <c r="B616">
        <v>15</v>
      </c>
      <c r="C616" t="s">
        <v>72</v>
      </c>
      <c r="D616">
        <v>202</v>
      </c>
    </row>
    <row r="617" spans="1:4" x14ac:dyDescent="0.25">
      <c r="A617">
        <v>1</v>
      </c>
      <c r="B617">
        <v>16</v>
      </c>
      <c r="C617" t="s">
        <v>72</v>
      </c>
      <c r="D617">
        <v>212</v>
      </c>
    </row>
    <row r="618" spans="1:4" x14ac:dyDescent="0.25">
      <c r="A618">
        <v>1</v>
      </c>
      <c r="B618">
        <v>17</v>
      </c>
      <c r="C618" t="s">
        <v>72</v>
      </c>
      <c r="D618">
        <v>192</v>
      </c>
    </row>
    <row r="619" spans="1:4" x14ac:dyDescent="0.25">
      <c r="A619">
        <v>1</v>
      </c>
      <c r="B619">
        <v>18</v>
      </c>
      <c r="C619" t="s">
        <v>72</v>
      </c>
      <c r="D619">
        <v>204</v>
      </c>
    </row>
    <row r="620" spans="1:4" x14ac:dyDescent="0.25">
      <c r="A620">
        <v>1</v>
      </c>
      <c r="B620">
        <v>19</v>
      </c>
      <c r="C620" t="s">
        <v>72</v>
      </c>
      <c r="D620">
        <v>190</v>
      </c>
    </row>
    <row r="621" spans="1:4" x14ac:dyDescent="0.25">
      <c r="A621">
        <v>1</v>
      </c>
      <c r="B621">
        <v>20</v>
      </c>
      <c r="C621" t="s">
        <v>72</v>
      </c>
      <c r="D621">
        <v>212</v>
      </c>
    </row>
    <row r="622" spans="1:4" x14ac:dyDescent="0.25">
      <c r="A622">
        <v>2</v>
      </c>
      <c r="B622">
        <v>1</v>
      </c>
      <c r="C622" t="s">
        <v>72</v>
      </c>
      <c r="D622" s="3">
        <v>98</v>
      </c>
    </row>
    <row r="623" spans="1:4" x14ac:dyDescent="0.25">
      <c r="A623">
        <v>2</v>
      </c>
      <c r="B623">
        <v>2</v>
      </c>
      <c r="C623" t="s">
        <v>72</v>
      </c>
      <c r="D623" s="3">
        <v>113</v>
      </c>
    </row>
    <row r="624" spans="1:4" x14ac:dyDescent="0.25">
      <c r="A624">
        <v>2</v>
      </c>
      <c r="B624">
        <v>3</v>
      </c>
      <c r="C624" t="s">
        <v>72</v>
      </c>
      <c r="D624" s="3">
        <v>96</v>
      </c>
    </row>
    <row r="625" spans="1:4" x14ac:dyDescent="0.25">
      <c r="A625">
        <v>2</v>
      </c>
      <c r="B625">
        <v>4</v>
      </c>
      <c r="C625" t="s">
        <v>72</v>
      </c>
      <c r="D625" s="3">
        <v>112</v>
      </c>
    </row>
    <row r="626" spans="1:4" x14ac:dyDescent="0.25">
      <c r="A626">
        <v>2</v>
      </c>
      <c r="B626">
        <v>5</v>
      </c>
      <c r="C626" t="s">
        <v>72</v>
      </c>
      <c r="D626" s="3">
        <v>102</v>
      </c>
    </row>
    <row r="627" spans="1:4" x14ac:dyDescent="0.25">
      <c r="A627">
        <v>2</v>
      </c>
      <c r="B627">
        <v>6</v>
      </c>
      <c r="C627" t="s">
        <v>72</v>
      </c>
      <c r="D627" s="3">
        <v>93</v>
      </c>
    </row>
    <row r="628" spans="1:4" x14ac:dyDescent="0.25">
      <c r="A628">
        <v>2</v>
      </c>
      <c r="B628">
        <v>7</v>
      </c>
      <c r="C628" t="s">
        <v>72</v>
      </c>
      <c r="D628" s="3">
        <v>96</v>
      </c>
    </row>
    <row r="629" spans="1:4" x14ac:dyDescent="0.25">
      <c r="A629">
        <v>2</v>
      </c>
      <c r="B629">
        <v>8</v>
      </c>
      <c r="C629" t="s">
        <v>72</v>
      </c>
      <c r="D629" s="3">
        <v>92</v>
      </c>
    </row>
    <row r="630" spans="1:4" x14ac:dyDescent="0.25">
      <c r="A630">
        <v>2</v>
      </c>
      <c r="B630">
        <v>9</v>
      </c>
      <c r="C630" t="s">
        <v>72</v>
      </c>
      <c r="D630" s="3">
        <v>95</v>
      </c>
    </row>
    <row r="631" spans="1:4" x14ac:dyDescent="0.25">
      <c r="A631">
        <v>2</v>
      </c>
      <c r="B631">
        <v>10</v>
      </c>
      <c r="C631" t="s">
        <v>72</v>
      </c>
      <c r="D631" s="3">
        <v>90</v>
      </c>
    </row>
    <row r="632" spans="1:4" x14ac:dyDescent="0.25">
      <c r="A632">
        <v>2</v>
      </c>
      <c r="B632">
        <v>11</v>
      </c>
      <c r="C632" t="s">
        <v>72</v>
      </c>
      <c r="D632" s="3">
        <v>107</v>
      </c>
    </row>
    <row r="633" spans="1:4" x14ac:dyDescent="0.25">
      <c r="A633">
        <v>2</v>
      </c>
      <c r="B633">
        <v>12</v>
      </c>
      <c r="C633" t="s">
        <v>72</v>
      </c>
      <c r="D633" s="3">
        <v>105</v>
      </c>
    </row>
    <row r="634" spans="1:4" x14ac:dyDescent="0.25">
      <c r="A634">
        <v>2</v>
      </c>
      <c r="B634">
        <v>13</v>
      </c>
      <c r="C634" t="s">
        <v>72</v>
      </c>
      <c r="D634" s="3">
        <v>109</v>
      </c>
    </row>
    <row r="635" spans="1:4" x14ac:dyDescent="0.25">
      <c r="A635">
        <v>2</v>
      </c>
      <c r="B635">
        <v>14</v>
      </c>
      <c r="C635" t="s">
        <v>72</v>
      </c>
      <c r="D635" s="3">
        <v>102</v>
      </c>
    </row>
    <row r="636" spans="1:4" x14ac:dyDescent="0.25">
      <c r="A636">
        <v>2</v>
      </c>
      <c r="B636">
        <v>15</v>
      </c>
      <c r="C636" t="s">
        <v>72</v>
      </c>
      <c r="D636" s="3">
        <v>97</v>
      </c>
    </row>
    <row r="637" spans="1:4" x14ac:dyDescent="0.25">
      <c r="A637">
        <v>2</v>
      </c>
      <c r="B637">
        <v>16</v>
      </c>
      <c r="C637" t="s">
        <v>72</v>
      </c>
      <c r="D637" s="3">
        <v>107</v>
      </c>
    </row>
    <row r="638" spans="1:4" x14ac:dyDescent="0.25">
      <c r="A638">
        <v>2</v>
      </c>
      <c r="B638">
        <v>17</v>
      </c>
      <c r="C638" t="s">
        <v>72</v>
      </c>
      <c r="D638" s="3">
        <v>93</v>
      </c>
    </row>
    <row r="639" spans="1:4" x14ac:dyDescent="0.25">
      <c r="A639">
        <v>2</v>
      </c>
      <c r="B639">
        <v>18</v>
      </c>
      <c r="C639" t="s">
        <v>72</v>
      </c>
      <c r="D639" s="3">
        <v>92</v>
      </c>
    </row>
    <row r="640" spans="1:4" x14ac:dyDescent="0.25">
      <c r="A640">
        <v>2</v>
      </c>
      <c r="B640">
        <v>19</v>
      </c>
      <c r="C640" t="s">
        <v>72</v>
      </c>
      <c r="D640" s="3">
        <v>104</v>
      </c>
    </row>
    <row r="641" spans="1:4" x14ac:dyDescent="0.25">
      <c r="A641">
        <v>2</v>
      </c>
      <c r="B641">
        <v>20</v>
      </c>
      <c r="C641" t="s">
        <v>72</v>
      </c>
      <c r="D641" s="3">
        <v>103</v>
      </c>
    </row>
    <row r="642" spans="1:4" x14ac:dyDescent="0.25">
      <c r="A642">
        <v>3</v>
      </c>
      <c r="B642">
        <v>1</v>
      </c>
      <c r="C642" t="s">
        <v>72</v>
      </c>
      <c r="D642">
        <v>98</v>
      </c>
    </row>
    <row r="643" spans="1:4" x14ac:dyDescent="0.25">
      <c r="A643">
        <v>3</v>
      </c>
      <c r="B643">
        <v>2</v>
      </c>
      <c r="C643" t="s">
        <v>72</v>
      </c>
      <c r="D643">
        <v>95</v>
      </c>
    </row>
    <row r="644" spans="1:4" x14ac:dyDescent="0.25">
      <c r="A644">
        <v>3</v>
      </c>
      <c r="B644">
        <v>3</v>
      </c>
      <c r="C644" t="s">
        <v>72</v>
      </c>
      <c r="D644">
        <v>109</v>
      </c>
    </row>
    <row r="645" spans="1:4" x14ac:dyDescent="0.25">
      <c r="A645">
        <v>3</v>
      </c>
      <c r="B645">
        <v>4</v>
      </c>
      <c r="C645" t="s">
        <v>72</v>
      </c>
      <c r="D645">
        <v>85</v>
      </c>
    </row>
    <row r="646" spans="1:4" x14ac:dyDescent="0.25">
      <c r="A646">
        <v>3</v>
      </c>
      <c r="B646">
        <v>5</v>
      </c>
      <c r="C646" t="s">
        <v>72</v>
      </c>
      <c r="D646">
        <v>95</v>
      </c>
    </row>
    <row r="647" spans="1:4" x14ac:dyDescent="0.25">
      <c r="A647">
        <v>3</v>
      </c>
      <c r="B647">
        <v>6</v>
      </c>
      <c r="C647" t="s">
        <v>72</v>
      </c>
      <c r="D647">
        <v>97</v>
      </c>
    </row>
    <row r="648" spans="1:4" x14ac:dyDescent="0.25">
      <c r="A648">
        <v>3</v>
      </c>
      <c r="B648">
        <v>7</v>
      </c>
      <c r="C648" t="s">
        <v>72</v>
      </c>
      <c r="D648">
        <v>97</v>
      </c>
    </row>
    <row r="649" spans="1:4" x14ac:dyDescent="0.25">
      <c r="A649">
        <v>3</v>
      </c>
      <c r="B649">
        <v>8</v>
      </c>
      <c r="C649" t="s">
        <v>72</v>
      </c>
      <c r="D649">
        <v>100</v>
      </c>
    </row>
    <row r="650" spans="1:4" x14ac:dyDescent="0.25">
      <c r="A650">
        <v>3</v>
      </c>
      <c r="B650">
        <v>9</v>
      </c>
      <c r="C650" t="s">
        <v>72</v>
      </c>
      <c r="D650">
        <v>105</v>
      </c>
    </row>
    <row r="651" spans="1:4" x14ac:dyDescent="0.25">
      <c r="A651">
        <v>3</v>
      </c>
      <c r="B651">
        <v>10</v>
      </c>
      <c r="C651" t="s">
        <v>72</v>
      </c>
      <c r="D651">
        <v>98</v>
      </c>
    </row>
    <row r="652" spans="1:4" x14ac:dyDescent="0.25">
      <c r="A652">
        <v>3</v>
      </c>
      <c r="B652">
        <v>11</v>
      </c>
      <c r="C652" t="s">
        <v>72</v>
      </c>
      <c r="D652">
        <v>111</v>
      </c>
    </row>
    <row r="653" spans="1:4" x14ac:dyDescent="0.25">
      <c r="A653">
        <v>3</v>
      </c>
      <c r="B653">
        <v>12</v>
      </c>
      <c r="C653" t="s">
        <v>72</v>
      </c>
      <c r="D653">
        <v>114</v>
      </c>
    </row>
    <row r="654" spans="1:4" x14ac:dyDescent="0.25">
      <c r="A654">
        <v>3</v>
      </c>
      <c r="B654">
        <v>13</v>
      </c>
      <c r="C654" t="s">
        <v>72</v>
      </c>
      <c r="D654">
        <v>96</v>
      </c>
    </row>
    <row r="655" spans="1:4" x14ac:dyDescent="0.25">
      <c r="A655">
        <v>3</v>
      </c>
      <c r="B655">
        <v>14</v>
      </c>
      <c r="C655" t="s">
        <v>72</v>
      </c>
      <c r="D655">
        <v>105</v>
      </c>
    </row>
    <row r="656" spans="1:4" x14ac:dyDescent="0.25">
      <c r="A656">
        <v>3</v>
      </c>
      <c r="B656">
        <v>15</v>
      </c>
      <c r="C656" t="s">
        <v>72</v>
      </c>
      <c r="D656">
        <v>95</v>
      </c>
    </row>
    <row r="657" spans="1:4" x14ac:dyDescent="0.25">
      <c r="A657">
        <v>3</v>
      </c>
      <c r="B657">
        <v>16</v>
      </c>
      <c r="C657" t="s">
        <v>72</v>
      </c>
      <c r="D657">
        <v>97</v>
      </c>
    </row>
    <row r="658" spans="1:4" x14ac:dyDescent="0.25">
      <c r="A658">
        <v>3</v>
      </c>
      <c r="B658">
        <v>17</v>
      </c>
      <c r="C658" t="s">
        <v>72</v>
      </c>
      <c r="D658">
        <v>102</v>
      </c>
    </row>
    <row r="659" spans="1:4" x14ac:dyDescent="0.25">
      <c r="A659">
        <v>3</v>
      </c>
      <c r="B659">
        <v>18</v>
      </c>
      <c r="C659" t="s">
        <v>72</v>
      </c>
      <c r="D659">
        <v>105</v>
      </c>
    </row>
    <row r="660" spans="1:4" x14ac:dyDescent="0.25">
      <c r="A660">
        <v>3</v>
      </c>
      <c r="B660">
        <v>19</v>
      </c>
      <c r="C660" t="s">
        <v>72</v>
      </c>
      <c r="D660">
        <v>95</v>
      </c>
    </row>
    <row r="661" spans="1:4" x14ac:dyDescent="0.25">
      <c r="A661">
        <v>3</v>
      </c>
      <c r="B661">
        <v>20</v>
      </c>
      <c r="C661" t="s">
        <v>72</v>
      </c>
      <c r="D661">
        <v>106</v>
      </c>
    </row>
    <row r="662" spans="1:4" x14ac:dyDescent="0.25">
      <c r="A662">
        <v>4</v>
      </c>
      <c r="B662">
        <v>1</v>
      </c>
      <c r="C662" t="s">
        <v>72</v>
      </c>
      <c r="D662">
        <v>183</v>
      </c>
    </row>
    <row r="663" spans="1:4" x14ac:dyDescent="0.25">
      <c r="A663">
        <v>4</v>
      </c>
      <c r="B663">
        <v>2</v>
      </c>
      <c r="C663" t="s">
        <v>72</v>
      </c>
      <c r="D663">
        <v>188</v>
      </c>
    </row>
    <row r="664" spans="1:4" x14ac:dyDescent="0.25">
      <c r="A664">
        <v>4</v>
      </c>
      <c r="B664">
        <v>3</v>
      </c>
      <c r="C664" t="s">
        <v>72</v>
      </c>
      <c r="D664">
        <v>182</v>
      </c>
    </row>
    <row r="665" spans="1:4" x14ac:dyDescent="0.25">
      <c r="A665">
        <v>4</v>
      </c>
      <c r="B665">
        <v>4</v>
      </c>
      <c r="C665" t="s">
        <v>72</v>
      </c>
      <c r="D665">
        <v>208</v>
      </c>
    </row>
    <row r="666" spans="1:4" x14ac:dyDescent="0.25">
      <c r="A666">
        <v>4</v>
      </c>
      <c r="B666">
        <v>5</v>
      </c>
      <c r="C666" t="s">
        <v>72</v>
      </c>
      <c r="D666">
        <v>193</v>
      </c>
    </row>
    <row r="667" spans="1:4" x14ac:dyDescent="0.25">
      <c r="A667">
        <v>4</v>
      </c>
      <c r="B667">
        <v>6</v>
      </c>
      <c r="C667" t="s">
        <v>72</v>
      </c>
      <c r="D667">
        <v>208</v>
      </c>
    </row>
    <row r="668" spans="1:4" x14ac:dyDescent="0.25">
      <c r="A668">
        <v>4</v>
      </c>
      <c r="B668">
        <v>7</v>
      </c>
      <c r="C668" t="s">
        <v>72</v>
      </c>
      <c r="D668">
        <v>216</v>
      </c>
    </row>
    <row r="669" spans="1:4" x14ac:dyDescent="0.25">
      <c r="A669">
        <v>4</v>
      </c>
      <c r="B669">
        <v>8</v>
      </c>
      <c r="C669" t="s">
        <v>72</v>
      </c>
      <c r="D669">
        <v>196</v>
      </c>
    </row>
    <row r="670" spans="1:4" x14ac:dyDescent="0.25">
      <c r="A670">
        <v>4</v>
      </c>
      <c r="B670">
        <v>9</v>
      </c>
      <c r="C670" t="s">
        <v>72</v>
      </c>
      <c r="D670">
        <v>185</v>
      </c>
    </row>
    <row r="671" spans="1:4" x14ac:dyDescent="0.25">
      <c r="A671">
        <v>4</v>
      </c>
      <c r="B671">
        <v>10</v>
      </c>
      <c r="C671" t="s">
        <v>72</v>
      </c>
      <c r="D671">
        <v>200</v>
      </c>
    </row>
    <row r="672" spans="1:4" x14ac:dyDescent="0.25">
      <c r="A672">
        <v>4</v>
      </c>
      <c r="B672">
        <v>11</v>
      </c>
      <c r="C672" t="s">
        <v>72</v>
      </c>
      <c r="D672">
        <v>203</v>
      </c>
    </row>
    <row r="673" spans="1:4" x14ac:dyDescent="0.25">
      <c r="A673">
        <v>4</v>
      </c>
      <c r="B673">
        <v>12</v>
      </c>
      <c r="C673" t="s">
        <v>72</v>
      </c>
      <c r="D673">
        <v>210</v>
      </c>
    </row>
    <row r="674" spans="1:4" x14ac:dyDescent="0.25">
      <c r="A674">
        <v>4</v>
      </c>
      <c r="B674">
        <v>13</v>
      </c>
      <c r="C674" t="s">
        <v>72</v>
      </c>
      <c r="D674">
        <v>183</v>
      </c>
    </row>
    <row r="675" spans="1:4" x14ac:dyDescent="0.25">
      <c r="A675">
        <v>4</v>
      </c>
      <c r="B675">
        <v>14</v>
      </c>
      <c r="C675" t="s">
        <v>72</v>
      </c>
      <c r="D675">
        <v>202</v>
      </c>
    </row>
    <row r="676" spans="1:4" x14ac:dyDescent="0.25">
      <c r="A676">
        <v>4</v>
      </c>
      <c r="B676">
        <v>15</v>
      </c>
      <c r="C676" t="s">
        <v>72</v>
      </c>
      <c r="D676">
        <v>196</v>
      </c>
    </row>
    <row r="677" spans="1:4" x14ac:dyDescent="0.25">
      <c r="A677">
        <v>4</v>
      </c>
      <c r="B677">
        <v>16</v>
      </c>
      <c r="C677" t="s">
        <v>72</v>
      </c>
      <c r="D677">
        <v>195</v>
      </c>
    </row>
    <row r="678" spans="1:4" x14ac:dyDescent="0.25">
      <c r="A678">
        <v>4</v>
      </c>
      <c r="B678">
        <v>17</v>
      </c>
      <c r="C678" t="s">
        <v>72</v>
      </c>
      <c r="D678">
        <v>196</v>
      </c>
    </row>
    <row r="679" spans="1:4" x14ac:dyDescent="0.25">
      <c r="A679">
        <v>4</v>
      </c>
      <c r="B679">
        <v>18</v>
      </c>
      <c r="C679" t="s">
        <v>72</v>
      </c>
      <c r="D679">
        <v>198</v>
      </c>
    </row>
    <row r="680" spans="1:4" x14ac:dyDescent="0.25">
      <c r="A680">
        <v>4</v>
      </c>
      <c r="B680">
        <v>19</v>
      </c>
      <c r="C680" t="s">
        <v>72</v>
      </c>
      <c r="D680">
        <v>211</v>
      </c>
    </row>
    <row r="681" spans="1:4" x14ac:dyDescent="0.25">
      <c r="A681">
        <v>4</v>
      </c>
      <c r="B681">
        <v>20</v>
      </c>
      <c r="C681" t="s">
        <v>72</v>
      </c>
      <c r="D681">
        <v>195</v>
      </c>
    </row>
    <row r="682" spans="1:4" x14ac:dyDescent="0.25">
      <c r="A682">
        <v>5</v>
      </c>
      <c r="B682">
        <v>1</v>
      </c>
      <c r="C682" t="s">
        <v>72</v>
      </c>
      <c r="D682">
        <v>597</v>
      </c>
    </row>
    <row r="683" spans="1:4" x14ac:dyDescent="0.25">
      <c r="A683">
        <v>5</v>
      </c>
      <c r="B683">
        <v>2</v>
      </c>
      <c r="C683" t="s">
        <v>72</v>
      </c>
      <c r="D683">
        <v>599</v>
      </c>
    </row>
    <row r="684" spans="1:4" x14ac:dyDescent="0.25">
      <c r="A684">
        <v>5</v>
      </c>
      <c r="B684">
        <v>3</v>
      </c>
      <c r="C684" t="s">
        <v>72</v>
      </c>
      <c r="D684">
        <v>574</v>
      </c>
    </row>
    <row r="685" spans="1:4" x14ac:dyDescent="0.25">
      <c r="A685">
        <v>5</v>
      </c>
      <c r="B685">
        <v>4</v>
      </c>
      <c r="C685" t="s">
        <v>72</v>
      </c>
      <c r="D685">
        <v>601</v>
      </c>
    </row>
    <row r="686" spans="1:4" x14ac:dyDescent="0.25">
      <c r="A686">
        <v>5</v>
      </c>
      <c r="B686">
        <v>5</v>
      </c>
      <c r="C686" t="s">
        <v>72</v>
      </c>
      <c r="D686">
        <v>609</v>
      </c>
    </row>
    <row r="687" spans="1:4" x14ac:dyDescent="0.25">
      <c r="A687">
        <v>5</v>
      </c>
      <c r="B687">
        <v>6</v>
      </c>
      <c r="C687" t="s">
        <v>72</v>
      </c>
      <c r="D687">
        <v>590</v>
      </c>
    </row>
    <row r="688" spans="1:4" x14ac:dyDescent="0.25">
      <c r="A688">
        <v>5</v>
      </c>
      <c r="B688">
        <v>7</v>
      </c>
      <c r="C688" t="s">
        <v>72</v>
      </c>
      <c r="D688">
        <v>597</v>
      </c>
    </row>
    <row r="689" spans="1:4" x14ac:dyDescent="0.25">
      <c r="A689">
        <v>5</v>
      </c>
      <c r="B689">
        <v>8</v>
      </c>
      <c r="C689" t="s">
        <v>72</v>
      </c>
      <c r="D689">
        <v>636</v>
      </c>
    </row>
    <row r="690" spans="1:4" x14ac:dyDescent="0.25">
      <c r="A690">
        <v>5</v>
      </c>
      <c r="B690">
        <v>9</v>
      </c>
      <c r="C690" t="s">
        <v>72</v>
      </c>
      <c r="D690">
        <v>623</v>
      </c>
    </row>
    <row r="691" spans="1:4" x14ac:dyDescent="0.25">
      <c r="A691">
        <v>5</v>
      </c>
      <c r="B691">
        <v>10</v>
      </c>
      <c r="C691" t="s">
        <v>72</v>
      </c>
      <c r="D691">
        <v>592</v>
      </c>
    </row>
    <row r="692" spans="1:4" x14ac:dyDescent="0.25">
      <c r="A692">
        <v>5</v>
      </c>
      <c r="B692">
        <v>11</v>
      </c>
      <c r="C692" t="s">
        <v>72</v>
      </c>
      <c r="D692">
        <v>619</v>
      </c>
    </row>
    <row r="693" spans="1:4" x14ac:dyDescent="0.25">
      <c r="A693">
        <v>5</v>
      </c>
      <c r="B693">
        <v>12</v>
      </c>
      <c r="C693" t="s">
        <v>72</v>
      </c>
      <c r="D693">
        <v>622</v>
      </c>
    </row>
    <row r="694" spans="1:4" x14ac:dyDescent="0.25">
      <c r="A694">
        <v>5</v>
      </c>
      <c r="B694">
        <v>13</v>
      </c>
      <c r="C694" t="s">
        <v>72</v>
      </c>
      <c r="D694">
        <v>604</v>
      </c>
    </row>
    <row r="695" spans="1:4" x14ac:dyDescent="0.25">
      <c r="A695">
        <v>5</v>
      </c>
      <c r="B695">
        <v>14</v>
      </c>
      <c r="C695" t="s">
        <v>72</v>
      </c>
      <c r="D695">
        <v>604</v>
      </c>
    </row>
    <row r="696" spans="1:4" x14ac:dyDescent="0.25">
      <c r="A696">
        <v>5</v>
      </c>
      <c r="B696">
        <v>15</v>
      </c>
      <c r="C696" t="s">
        <v>72</v>
      </c>
      <c r="D696">
        <v>570</v>
      </c>
    </row>
    <row r="697" spans="1:4" x14ac:dyDescent="0.25">
      <c r="A697">
        <v>5</v>
      </c>
      <c r="B697">
        <v>16</v>
      </c>
      <c r="C697" t="s">
        <v>72</v>
      </c>
      <c r="D697">
        <v>602</v>
      </c>
    </row>
    <row r="698" spans="1:4" x14ac:dyDescent="0.25">
      <c r="A698">
        <v>5</v>
      </c>
      <c r="B698">
        <v>17</v>
      </c>
      <c r="C698" t="s">
        <v>72</v>
      </c>
      <c r="D698">
        <v>606</v>
      </c>
    </row>
    <row r="699" spans="1:4" x14ac:dyDescent="0.25">
      <c r="A699">
        <v>5</v>
      </c>
      <c r="B699">
        <v>18</v>
      </c>
      <c r="C699" t="s">
        <v>72</v>
      </c>
      <c r="D699">
        <v>592</v>
      </c>
    </row>
    <row r="700" spans="1:4" x14ac:dyDescent="0.25">
      <c r="A700">
        <v>5</v>
      </c>
      <c r="B700">
        <v>19</v>
      </c>
      <c r="C700" t="s">
        <v>72</v>
      </c>
      <c r="D700">
        <v>606</v>
      </c>
    </row>
    <row r="701" spans="1:4" x14ac:dyDescent="0.25">
      <c r="A701">
        <v>5</v>
      </c>
      <c r="B701">
        <v>20</v>
      </c>
      <c r="C701" t="s">
        <v>72</v>
      </c>
      <c r="D701">
        <v>609</v>
      </c>
    </row>
    <row r="702" spans="1:4" x14ac:dyDescent="0.25">
      <c r="A702">
        <v>6</v>
      </c>
      <c r="B702">
        <v>1</v>
      </c>
      <c r="C702" t="s">
        <v>72</v>
      </c>
      <c r="D702">
        <v>601</v>
      </c>
    </row>
    <row r="703" spans="1:4" x14ac:dyDescent="0.25">
      <c r="A703">
        <v>6</v>
      </c>
      <c r="B703">
        <v>2</v>
      </c>
      <c r="C703" t="s">
        <v>72</v>
      </c>
      <c r="D703">
        <v>594</v>
      </c>
    </row>
    <row r="704" spans="1:4" x14ac:dyDescent="0.25">
      <c r="A704">
        <v>6</v>
      </c>
      <c r="B704">
        <v>3</v>
      </c>
      <c r="C704" t="s">
        <v>72</v>
      </c>
      <c r="D704">
        <v>575</v>
      </c>
    </row>
    <row r="705" spans="1:4" x14ac:dyDescent="0.25">
      <c r="A705">
        <v>6</v>
      </c>
      <c r="B705">
        <v>4</v>
      </c>
      <c r="C705" t="s">
        <v>72</v>
      </c>
      <c r="D705">
        <v>600</v>
      </c>
    </row>
    <row r="706" spans="1:4" x14ac:dyDescent="0.25">
      <c r="A706">
        <v>6</v>
      </c>
      <c r="B706">
        <v>5</v>
      </c>
      <c r="C706" t="s">
        <v>72</v>
      </c>
      <c r="D706">
        <v>626</v>
      </c>
    </row>
    <row r="707" spans="1:4" x14ac:dyDescent="0.25">
      <c r="A707">
        <v>6</v>
      </c>
      <c r="B707">
        <v>6</v>
      </c>
      <c r="C707" t="s">
        <v>72</v>
      </c>
      <c r="D707">
        <v>595</v>
      </c>
    </row>
    <row r="708" spans="1:4" x14ac:dyDescent="0.25">
      <c r="A708">
        <v>6</v>
      </c>
      <c r="B708">
        <v>7</v>
      </c>
      <c r="C708" t="s">
        <v>72</v>
      </c>
      <c r="D708">
        <v>609</v>
      </c>
    </row>
    <row r="709" spans="1:4" x14ac:dyDescent="0.25">
      <c r="A709">
        <v>6</v>
      </c>
      <c r="B709">
        <v>8</v>
      </c>
      <c r="C709" t="s">
        <v>72</v>
      </c>
      <c r="D709">
        <v>603</v>
      </c>
    </row>
    <row r="710" spans="1:4" x14ac:dyDescent="0.25">
      <c r="A710">
        <v>6</v>
      </c>
      <c r="B710">
        <v>9</v>
      </c>
      <c r="C710" t="s">
        <v>72</v>
      </c>
      <c r="D710">
        <v>592</v>
      </c>
    </row>
    <row r="711" spans="1:4" x14ac:dyDescent="0.25">
      <c r="A711">
        <v>6</v>
      </c>
      <c r="B711">
        <v>10</v>
      </c>
      <c r="C711" t="s">
        <v>72</v>
      </c>
      <c r="D711">
        <v>619</v>
      </c>
    </row>
    <row r="712" spans="1:4" x14ac:dyDescent="0.25">
      <c r="A712">
        <v>6</v>
      </c>
      <c r="B712">
        <v>11</v>
      </c>
      <c r="C712" t="s">
        <v>72</v>
      </c>
      <c r="D712">
        <v>577</v>
      </c>
    </row>
    <row r="713" spans="1:4" x14ac:dyDescent="0.25">
      <c r="A713">
        <v>6</v>
      </c>
      <c r="B713">
        <v>12</v>
      </c>
      <c r="C713" t="s">
        <v>72</v>
      </c>
      <c r="D713">
        <v>610</v>
      </c>
    </row>
    <row r="714" spans="1:4" x14ac:dyDescent="0.25">
      <c r="A714">
        <v>6</v>
      </c>
      <c r="B714">
        <v>13</v>
      </c>
      <c r="C714" t="s">
        <v>72</v>
      </c>
      <c r="D714">
        <v>565</v>
      </c>
    </row>
    <row r="715" spans="1:4" x14ac:dyDescent="0.25">
      <c r="A715">
        <v>6</v>
      </c>
      <c r="B715">
        <v>14</v>
      </c>
      <c r="C715" t="s">
        <v>72</v>
      </c>
      <c r="D715">
        <v>608</v>
      </c>
    </row>
    <row r="716" spans="1:4" x14ac:dyDescent="0.25">
      <c r="A716">
        <v>6</v>
      </c>
      <c r="B716">
        <v>15</v>
      </c>
      <c r="C716" t="s">
        <v>72</v>
      </c>
      <c r="D716">
        <v>586</v>
      </c>
    </row>
    <row r="717" spans="1:4" x14ac:dyDescent="0.25">
      <c r="A717">
        <v>6</v>
      </c>
      <c r="B717">
        <v>16</v>
      </c>
      <c r="C717" t="s">
        <v>72</v>
      </c>
      <c r="D717">
        <v>609</v>
      </c>
    </row>
    <row r="718" spans="1:4" x14ac:dyDescent="0.25">
      <c r="A718">
        <v>6</v>
      </c>
      <c r="B718">
        <v>17</v>
      </c>
      <c r="C718" t="s">
        <v>72</v>
      </c>
      <c r="D718">
        <v>615</v>
      </c>
    </row>
    <row r="719" spans="1:4" x14ac:dyDescent="0.25">
      <c r="A719">
        <v>6</v>
      </c>
      <c r="B719">
        <v>18</v>
      </c>
      <c r="C719" t="s">
        <v>72</v>
      </c>
      <c r="D719">
        <v>570</v>
      </c>
    </row>
    <row r="720" spans="1:4" x14ac:dyDescent="0.25">
      <c r="A720">
        <v>6</v>
      </c>
      <c r="B720">
        <v>19</v>
      </c>
      <c r="C720" t="s">
        <v>72</v>
      </c>
      <c r="D720">
        <v>602</v>
      </c>
    </row>
    <row r="721" spans="1:4" x14ac:dyDescent="0.25">
      <c r="A721">
        <v>6</v>
      </c>
      <c r="B721">
        <v>20</v>
      </c>
      <c r="C721" t="s">
        <v>72</v>
      </c>
      <c r="D721">
        <v>608</v>
      </c>
    </row>
    <row r="722" spans="1:4" x14ac:dyDescent="0.25">
      <c r="A722">
        <v>7</v>
      </c>
      <c r="B722">
        <v>1</v>
      </c>
      <c r="C722" t="s">
        <v>72</v>
      </c>
      <c r="D722">
        <v>218</v>
      </c>
    </row>
    <row r="723" spans="1:4" x14ac:dyDescent="0.25">
      <c r="A723">
        <v>7</v>
      </c>
      <c r="B723">
        <v>2</v>
      </c>
      <c r="C723" t="s">
        <v>72</v>
      </c>
      <c r="D723">
        <v>210</v>
      </c>
    </row>
    <row r="724" spans="1:4" x14ac:dyDescent="0.25">
      <c r="A724">
        <v>7</v>
      </c>
      <c r="B724">
        <v>3</v>
      </c>
      <c r="C724" t="s">
        <v>72</v>
      </c>
      <c r="D724">
        <v>195</v>
      </c>
    </row>
    <row r="725" spans="1:4" x14ac:dyDescent="0.25">
      <c r="A725">
        <v>7</v>
      </c>
      <c r="B725">
        <v>4</v>
      </c>
      <c r="C725" t="s">
        <v>72</v>
      </c>
      <c r="D725">
        <v>190</v>
      </c>
    </row>
    <row r="726" spans="1:4" x14ac:dyDescent="0.25">
      <c r="A726">
        <v>7</v>
      </c>
      <c r="B726">
        <v>5</v>
      </c>
      <c r="C726" t="s">
        <v>72</v>
      </c>
      <c r="D726">
        <v>215</v>
      </c>
    </row>
    <row r="727" spans="1:4" x14ac:dyDescent="0.25">
      <c r="A727">
        <v>7</v>
      </c>
      <c r="B727">
        <v>6</v>
      </c>
      <c r="C727" t="s">
        <v>72</v>
      </c>
      <c r="D727">
        <v>224</v>
      </c>
    </row>
    <row r="728" spans="1:4" x14ac:dyDescent="0.25">
      <c r="A728">
        <v>7</v>
      </c>
      <c r="B728">
        <v>7</v>
      </c>
      <c r="C728" t="s">
        <v>72</v>
      </c>
      <c r="D728">
        <v>182</v>
      </c>
    </row>
    <row r="729" spans="1:4" x14ac:dyDescent="0.25">
      <c r="A729">
        <v>7</v>
      </c>
      <c r="B729">
        <v>8</v>
      </c>
      <c r="C729" t="s">
        <v>72</v>
      </c>
      <c r="D729">
        <v>201</v>
      </c>
    </row>
    <row r="730" spans="1:4" x14ac:dyDescent="0.25">
      <c r="A730">
        <v>7</v>
      </c>
      <c r="B730">
        <v>9</v>
      </c>
      <c r="C730" t="s">
        <v>72</v>
      </c>
      <c r="D730">
        <v>209</v>
      </c>
    </row>
    <row r="731" spans="1:4" x14ac:dyDescent="0.25">
      <c r="A731">
        <v>7</v>
      </c>
      <c r="B731">
        <v>10</v>
      </c>
      <c r="C731" t="s">
        <v>72</v>
      </c>
      <c r="D731">
        <v>199</v>
      </c>
    </row>
    <row r="732" spans="1:4" x14ac:dyDescent="0.25">
      <c r="A732">
        <v>7</v>
      </c>
      <c r="B732">
        <v>11</v>
      </c>
      <c r="C732" t="s">
        <v>72</v>
      </c>
      <c r="D732">
        <v>200</v>
      </c>
    </row>
    <row r="733" spans="1:4" x14ac:dyDescent="0.25">
      <c r="A733">
        <v>7</v>
      </c>
      <c r="B733">
        <v>12</v>
      </c>
      <c r="C733" t="s">
        <v>72</v>
      </c>
      <c r="D733">
        <v>202</v>
      </c>
    </row>
    <row r="734" spans="1:4" x14ac:dyDescent="0.25">
      <c r="A734">
        <v>7</v>
      </c>
      <c r="B734">
        <v>13</v>
      </c>
      <c r="C734" t="s">
        <v>72</v>
      </c>
      <c r="D734">
        <v>199</v>
      </c>
    </row>
    <row r="735" spans="1:4" x14ac:dyDescent="0.25">
      <c r="A735">
        <v>7</v>
      </c>
      <c r="B735">
        <v>14</v>
      </c>
      <c r="C735" t="s">
        <v>72</v>
      </c>
      <c r="D735">
        <v>196</v>
      </c>
    </row>
    <row r="736" spans="1:4" x14ac:dyDescent="0.25">
      <c r="A736">
        <v>7</v>
      </c>
      <c r="B736">
        <v>15</v>
      </c>
      <c r="C736" t="s">
        <v>72</v>
      </c>
      <c r="D736">
        <v>194</v>
      </c>
    </row>
    <row r="737" spans="1:4" x14ac:dyDescent="0.25">
      <c r="A737">
        <v>7</v>
      </c>
      <c r="B737">
        <v>16</v>
      </c>
      <c r="C737" t="s">
        <v>72</v>
      </c>
      <c r="D737">
        <v>190</v>
      </c>
    </row>
    <row r="738" spans="1:4" x14ac:dyDescent="0.25">
      <c r="A738">
        <v>7</v>
      </c>
      <c r="B738">
        <v>17</v>
      </c>
      <c r="C738" t="s">
        <v>72</v>
      </c>
      <c r="D738">
        <v>197</v>
      </c>
    </row>
    <row r="739" spans="1:4" x14ac:dyDescent="0.25">
      <c r="A739">
        <v>7</v>
      </c>
      <c r="B739">
        <v>18</v>
      </c>
      <c r="C739" t="s">
        <v>72</v>
      </c>
      <c r="D739">
        <v>209</v>
      </c>
    </row>
    <row r="740" spans="1:4" x14ac:dyDescent="0.25">
      <c r="A740">
        <v>7</v>
      </c>
      <c r="B740">
        <v>19</v>
      </c>
      <c r="C740" t="s">
        <v>72</v>
      </c>
      <c r="D740">
        <v>201</v>
      </c>
    </row>
    <row r="741" spans="1:4" x14ac:dyDescent="0.25">
      <c r="A741">
        <v>7</v>
      </c>
      <c r="B741">
        <v>20</v>
      </c>
      <c r="C741" t="s">
        <v>72</v>
      </c>
      <c r="D741">
        <v>201</v>
      </c>
    </row>
    <row r="742" spans="1:4" x14ac:dyDescent="0.25">
      <c r="A742">
        <v>8</v>
      </c>
      <c r="B742">
        <v>1</v>
      </c>
      <c r="C742" t="s">
        <v>72</v>
      </c>
      <c r="D742">
        <v>207</v>
      </c>
    </row>
    <row r="743" spans="1:4" x14ac:dyDescent="0.25">
      <c r="A743">
        <v>8</v>
      </c>
      <c r="B743">
        <v>2</v>
      </c>
      <c r="C743" t="s">
        <v>72</v>
      </c>
      <c r="D743">
        <v>213</v>
      </c>
    </row>
    <row r="744" spans="1:4" x14ac:dyDescent="0.25">
      <c r="A744">
        <v>8</v>
      </c>
      <c r="B744">
        <v>3</v>
      </c>
      <c r="C744" t="s">
        <v>72</v>
      </c>
      <c r="D744">
        <v>180</v>
      </c>
    </row>
    <row r="745" spans="1:4" x14ac:dyDescent="0.25">
      <c r="A745">
        <v>8</v>
      </c>
      <c r="B745">
        <v>4</v>
      </c>
      <c r="C745" t="s">
        <v>72</v>
      </c>
      <c r="D745">
        <v>189</v>
      </c>
    </row>
    <row r="746" spans="1:4" x14ac:dyDescent="0.25">
      <c r="A746">
        <v>8</v>
      </c>
      <c r="B746">
        <v>5</v>
      </c>
      <c r="C746" t="s">
        <v>72</v>
      </c>
      <c r="D746">
        <v>197</v>
      </c>
    </row>
    <row r="747" spans="1:4" x14ac:dyDescent="0.25">
      <c r="A747">
        <v>8</v>
      </c>
      <c r="B747">
        <v>6</v>
      </c>
      <c r="C747" t="s">
        <v>72</v>
      </c>
      <c r="D747">
        <v>226</v>
      </c>
    </row>
    <row r="748" spans="1:4" x14ac:dyDescent="0.25">
      <c r="A748">
        <v>8</v>
      </c>
      <c r="B748">
        <v>7</v>
      </c>
      <c r="C748" t="s">
        <v>72</v>
      </c>
      <c r="D748">
        <v>208</v>
      </c>
    </row>
    <row r="749" spans="1:4" x14ac:dyDescent="0.25">
      <c r="A749">
        <v>8</v>
      </c>
      <c r="B749">
        <v>8</v>
      </c>
      <c r="C749" t="s">
        <v>72</v>
      </c>
      <c r="D749">
        <v>206</v>
      </c>
    </row>
    <row r="750" spans="1:4" x14ac:dyDescent="0.25">
      <c r="A750">
        <v>8</v>
      </c>
      <c r="B750">
        <v>9</v>
      </c>
      <c r="C750" t="s">
        <v>72</v>
      </c>
      <c r="D750">
        <v>216</v>
      </c>
    </row>
    <row r="751" spans="1:4" x14ac:dyDescent="0.25">
      <c r="A751">
        <v>8</v>
      </c>
      <c r="B751">
        <v>10</v>
      </c>
      <c r="C751" t="s">
        <v>72</v>
      </c>
      <c r="D751">
        <v>217</v>
      </c>
    </row>
    <row r="752" spans="1:4" x14ac:dyDescent="0.25">
      <c r="A752">
        <v>8</v>
      </c>
      <c r="B752">
        <v>11</v>
      </c>
      <c r="C752" t="s">
        <v>72</v>
      </c>
      <c r="D752">
        <v>214</v>
      </c>
    </row>
    <row r="753" spans="1:4" x14ac:dyDescent="0.25">
      <c r="A753">
        <v>8</v>
      </c>
      <c r="B753">
        <v>12</v>
      </c>
      <c r="C753" t="s">
        <v>72</v>
      </c>
      <c r="D753">
        <v>194</v>
      </c>
    </row>
    <row r="754" spans="1:4" x14ac:dyDescent="0.25">
      <c r="A754">
        <v>8</v>
      </c>
      <c r="B754">
        <v>13</v>
      </c>
      <c r="C754" t="s">
        <v>72</v>
      </c>
      <c r="D754">
        <v>208</v>
      </c>
    </row>
    <row r="755" spans="1:4" x14ac:dyDescent="0.25">
      <c r="A755">
        <v>8</v>
      </c>
      <c r="B755">
        <v>14</v>
      </c>
      <c r="C755" t="s">
        <v>72</v>
      </c>
      <c r="D755">
        <v>199</v>
      </c>
    </row>
    <row r="756" spans="1:4" x14ac:dyDescent="0.25">
      <c r="A756">
        <v>8</v>
      </c>
      <c r="B756">
        <v>15</v>
      </c>
      <c r="C756" t="s">
        <v>72</v>
      </c>
      <c r="D756">
        <v>197</v>
      </c>
    </row>
    <row r="757" spans="1:4" x14ac:dyDescent="0.25">
      <c r="A757">
        <v>8</v>
      </c>
      <c r="B757">
        <v>16</v>
      </c>
      <c r="C757" t="s">
        <v>72</v>
      </c>
      <c r="D757">
        <v>189</v>
      </c>
    </row>
    <row r="758" spans="1:4" x14ac:dyDescent="0.25">
      <c r="A758">
        <v>8</v>
      </c>
      <c r="B758">
        <v>17</v>
      </c>
      <c r="C758" t="s">
        <v>72</v>
      </c>
      <c r="D758">
        <v>200</v>
      </c>
    </row>
    <row r="759" spans="1:4" x14ac:dyDescent="0.25">
      <c r="A759">
        <v>8</v>
      </c>
      <c r="B759">
        <v>18</v>
      </c>
      <c r="C759" t="s">
        <v>72</v>
      </c>
      <c r="D759">
        <v>203</v>
      </c>
    </row>
    <row r="760" spans="1:4" x14ac:dyDescent="0.25">
      <c r="A760">
        <v>8</v>
      </c>
      <c r="B760">
        <v>19</v>
      </c>
      <c r="C760" t="s">
        <v>72</v>
      </c>
      <c r="D760">
        <v>212</v>
      </c>
    </row>
    <row r="761" spans="1:4" x14ac:dyDescent="0.25">
      <c r="A761">
        <v>8</v>
      </c>
      <c r="B761">
        <v>20</v>
      </c>
      <c r="C761" t="s">
        <v>72</v>
      </c>
      <c r="D761">
        <v>214</v>
      </c>
    </row>
    <row r="762" spans="1:4" x14ac:dyDescent="0.25">
      <c r="A762">
        <v>9</v>
      </c>
      <c r="B762">
        <v>1</v>
      </c>
      <c r="C762" t="s">
        <v>72</v>
      </c>
      <c r="D762">
        <v>100</v>
      </c>
    </row>
    <row r="763" spans="1:4" x14ac:dyDescent="0.25">
      <c r="A763">
        <v>9</v>
      </c>
      <c r="B763">
        <v>2</v>
      </c>
      <c r="C763" t="s">
        <v>72</v>
      </c>
      <c r="D763">
        <v>108</v>
      </c>
    </row>
    <row r="764" spans="1:4" x14ac:dyDescent="0.25">
      <c r="A764">
        <v>9</v>
      </c>
      <c r="B764">
        <v>3</v>
      </c>
      <c r="C764" t="s">
        <v>72</v>
      </c>
      <c r="D764">
        <v>98</v>
      </c>
    </row>
    <row r="765" spans="1:4" x14ac:dyDescent="0.25">
      <c r="A765">
        <v>9</v>
      </c>
      <c r="B765">
        <v>4</v>
      </c>
      <c r="C765" t="s">
        <v>72</v>
      </c>
      <c r="D765">
        <v>108</v>
      </c>
    </row>
    <row r="766" spans="1:4" x14ac:dyDescent="0.25">
      <c r="A766">
        <v>9</v>
      </c>
      <c r="B766">
        <v>5</v>
      </c>
      <c r="C766" t="s">
        <v>72</v>
      </c>
      <c r="D766">
        <v>106</v>
      </c>
    </row>
    <row r="767" spans="1:4" x14ac:dyDescent="0.25">
      <c r="A767">
        <v>9</v>
      </c>
      <c r="B767">
        <v>6</v>
      </c>
      <c r="C767" t="s">
        <v>72</v>
      </c>
      <c r="D767">
        <v>88</v>
      </c>
    </row>
    <row r="768" spans="1:4" x14ac:dyDescent="0.25">
      <c r="A768">
        <v>9</v>
      </c>
      <c r="B768">
        <v>7</v>
      </c>
      <c r="C768" t="s">
        <v>72</v>
      </c>
      <c r="D768">
        <v>93</v>
      </c>
    </row>
    <row r="769" spans="1:4" x14ac:dyDescent="0.25">
      <c r="A769">
        <v>9</v>
      </c>
      <c r="B769">
        <v>8</v>
      </c>
      <c r="C769" t="s">
        <v>72</v>
      </c>
      <c r="D769">
        <v>99</v>
      </c>
    </row>
    <row r="770" spans="1:4" x14ac:dyDescent="0.25">
      <c r="A770">
        <v>9</v>
      </c>
      <c r="B770">
        <v>9</v>
      </c>
      <c r="C770" t="s">
        <v>72</v>
      </c>
      <c r="D770">
        <v>102</v>
      </c>
    </row>
    <row r="771" spans="1:4" x14ac:dyDescent="0.25">
      <c r="A771">
        <v>9</v>
      </c>
      <c r="B771">
        <v>10</v>
      </c>
      <c r="C771" t="s">
        <v>72</v>
      </c>
      <c r="D771">
        <v>96</v>
      </c>
    </row>
    <row r="772" spans="1:4" x14ac:dyDescent="0.25">
      <c r="A772">
        <v>9</v>
      </c>
      <c r="B772">
        <v>11</v>
      </c>
      <c r="C772" t="s">
        <v>72</v>
      </c>
      <c r="D772">
        <v>101</v>
      </c>
    </row>
    <row r="773" spans="1:4" x14ac:dyDescent="0.25">
      <c r="A773">
        <v>9</v>
      </c>
      <c r="B773">
        <v>12</v>
      </c>
      <c r="C773" t="s">
        <v>72</v>
      </c>
      <c r="D773">
        <v>112</v>
      </c>
    </row>
    <row r="774" spans="1:4" x14ac:dyDescent="0.25">
      <c r="A774">
        <v>9</v>
      </c>
      <c r="B774">
        <v>13</v>
      </c>
      <c r="C774" t="s">
        <v>72</v>
      </c>
      <c r="D774">
        <v>102</v>
      </c>
    </row>
    <row r="775" spans="1:4" x14ac:dyDescent="0.25">
      <c r="A775">
        <v>9</v>
      </c>
      <c r="B775">
        <v>14</v>
      </c>
      <c r="C775" t="s">
        <v>72</v>
      </c>
      <c r="D775">
        <v>109</v>
      </c>
    </row>
    <row r="776" spans="1:4" x14ac:dyDescent="0.25">
      <c r="A776">
        <v>9</v>
      </c>
      <c r="B776">
        <v>15</v>
      </c>
      <c r="C776" t="s">
        <v>72</v>
      </c>
      <c r="D776">
        <v>107</v>
      </c>
    </row>
    <row r="777" spans="1:4" x14ac:dyDescent="0.25">
      <c r="A777">
        <v>9</v>
      </c>
      <c r="B777">
        <v>16</v>
      </c>
      <c r="C777" t="s">
        <v>72</v>
      </c>
      <c r="D777">
        <v>102</v>
      </c>
    </row>
    <row r="778" spans="1:4" x14ac:dyDescent="0.25">
      <c r="A778">
        <v>9</v>
      </c>
      <c r="B778">
        <v>17</v>
      </c>
      <c r="C778" t="s">
        <v>72</v>
      </c>
      <c r="D778">
        <v>100</v>
      </c>
    </row>
    <row r="779" spans="1:4" x14ac:dyDescent="0.25">
      <c r="A779">
        <v>9</v>
      </c>
      <c r="B779">
        <v>18</v>
      </c>
      <c r="C779" t="s">
        <v>72</v>
      </c>
      <c r="D779">
        <v>115</v>
      </c>
    </row>
    <row r="780" spans="1:4" x14ac:dyDescent="0.25">
      <c r="A780">
        <v>9</v>
      </c>
      <c r="B780">
        <v>19</v>
      </c>
      <c r="C780" t="s">
        <v>72</v>
      </c>
      <c r="D780">
        <v>97</v>
      </c>
    </row>
    <row r="781" spans="1:4" x14ac:dyDescent="0.25">
      <c r="A781">
        <v>9</v>
      </c>
      <c r="B781">
        <v>20</v>
      </c>
      <c r="C781" t="s">
        <v>72</v>
      </c>
      <c r="D781">
        <v>107</v>
      </c>
    </row>
    <row r="782" spans="1:4" x14ac:dyDescent="0.25">
      <c r="A782">
        <v>10</v>
      </c>
      <c r="B782">
        <v>1</v>
      </c>
      <c r="C782" t="s">
        <v>72</v>
      </c>
      <c r="D782">
        <v>193</v>
      </c>
    </row>
    <row r="783" spans="1:4" x14ac:dyDescent="0.25">
      <c r="A783">
        <v>10</v>
      </c>
      <c r="B783">
        <v>2</v>
      </c>
      <c r="C783" t="s">
        <v>72</v>
      </c>
      <c r="D783">
        <v>202</v>
      </c>
    </row>
    <row r="784" spans="1:4" x14ac:dyDescent="0.25">
      <c r="A784">
        <v>10</v>
      </c>
      <c r="B784">
        <v>3</v>
      </c>
      <c r="C784" t="s">
        <v>72</v>
      </c>
      <c r="D784">
        <v>182</v>
      </c>
    </row>
    <row r="785" spans="1:4" x14ac:dyDescent="0.25">
      <c r="A785">
        <v>10</v>
      </c>
      <c r="B785">
        <v>4</v>
      </c>
      <c r="C785" t="s">
        <v>72</v>
      </c>
      <c r="D785">
        <v>206</v>
      </c>
    </row>
    <row r="786" spans="1:4" x14ac:dyDescent="0.25">
      <c r="A786">
        <v>10</v>
      </c>
      <c r="B786">
        <v>5</v>
      </c>
      <c r="C786" t="s">
        <v>72</v>
      </c>
      <c r="D786">
        <v>196</v>
      </c>
    </row>
    <row r="787" spans="1:4" x14ac:dyDescent="0.25">
      <c r="A787">
        <v>10</v>
      </c>
      <c r="B787">
        <v>6</v>
      </c>
      <c r="C787" t="s">
        <v>72</v>
      </c>
      <c r="D787">
        <v>173</v>
      </c>
    </row>
    <row r="788" spans="1:4" x14ac:dyDescent="0.25">
      <c r="A788">
        <v>10</v>
      </c>
      <c r="B788">
        <v>7</v>
      </c>
      <c r="C788" t="s">
        <v>72</v>
      </c>
      <c r="D788">
        <v>203</v>
      </c>
    </row>
    <row r="789" spans="1:4" x14ac:dyDescent="0.25">
      <c r="A789">
        <v>10</v>
      </c>
      <c r="B789">
        <v>8</v>
      </c>
      <c r="C789" t="s">
        <v>72</v>
      </c>
      <c r="D789">
        <v>194</v>
      </c>
    </row>
    <row r="790" spans="1:4" x14ac:dyDescent="0.25">
      <c r="A790">
        <v>10</v>
      </c>
      <c r="B790">
        <v>9</v>
      </c>
      <c r="C790" t="s">
        <v>72</v>
      </c>
      <c r="D790">
        <v>202</v>
      </c>
    </row>
    <row r="791" spans="1:4" x14ac:dyDescent="0.25">
      <c r="A791">
        <v>10</v>
      </c>
      <c r="B791">
        <v>10</v>
      </c>
      <c r="C791" t="s">
        <v>72</v>
      </c>
      <c r="D791">
        <v>203</v>
      </c>
    </row>
    <row r="792" spans="1:4" x14ac:dyDescent="0.25">
      <c r="A792">
        <v>10</v>
      </c>
      <c r="B792">
        <v>11</v>
      </c>
      <c r="C792" t="s">
        <v>72</v>
      </c>
      <c r="D792">
        <v>225</v>
      </c>
    </row>
    <row r="793" spans="1:4" x14ac:dyDescent="0.25">
      <c r="A793">
        <v>10</v>
      </c>
      <c r="B793">
        <v>12</v>
      </c>
      <c r="C793" t="s">
        <v>72</v>
      </c>
      <c r="D793">
        <v>178</v>
      </c>
    </row>
    <row r="794" spans="1:4" x14ac:dyDescent="0.25">
      <c r="A794">
        <v>10</v>
      </c>
      <c r="B794">
        <v>13</v>
      </c>
      <c r="C794" t="s">
        <v>72</v>
      </c>
      <c r="D794">
        <v>190</v>
      </c>
    </row>
    <row r="795" spans="1:4" x14ac:dyDescent="0.25">
      <c r="A795">
        <v>10</v>
      </c>
      <c r="B795">
        <v>14</v>
      </c>
      <c r="C795" t="s">
        <v>72</v>
      </c>
      <c r="D795">
        <v>198</v>
      </c>
    </row>
    <row r="796" spans="1:4" x14ac:dyDescent="0.25">
      <c r="A796">
        <v>10</v>
      </c>
      <c r="B796">
        <v>15</v>
      </c>
      <c r="C796" t="s">
        <v>72</v>
      </c>
      <c r="D796">
        <v>183</v>
      </c>
    </row>
    <row r="797" spans="1:4" x14ac:dyDescent="0.25">
      <c r="A797">
        <v>10</v>
      </c>
      <c r="B797">
        <v>16</v>
      </c>
      <c r="C797" t="s">
        <v>72</v>
      </c>
      <c r="D797">
        <v>206</v>
      </c>
    </row>
    <row r="798" spans="1:4" x14ac:dyDescent="0.25">
      <c r="A798">
        <v>10</v>
      </c>
      <c r="B798">
        <v>17</v>
      </c>
      <c r="C798" t="s">
        <v>72</v>
      </c>
      <c r="D798">
        <v>206</v>
      </c>
    </row>
    <row r="799" spans="1:4" x14ac:dyDescent="0.25">
      <c r="A799">
        <v>10</v>
      </c>
      <c r="B799">
        <v>18</v>
      </c>
      <c r="C799" t="s">
        <v>72</v>
      </c>
      <c r="D799">
        <v>206</v>
      </c>
    </row>
    <row r="800" spans="1:4" x14ac:dyDescent="0.25">
      <c r="A800">
        <v>10</v>
      </c>
      <c r="B800">
        <v>19</v>
      </c>
      <c r="C800" t="s">
        <v>72</v>
      </c>
      <c r="D800">
        <v>191</v>
      </c>
    </row>
    <row r="801" spans="1:4" x14ac:dyDescent="0.25">
      <c r="A801">
        <v>10</v>
      </c>
      <c r="B801">
        <v>20</v>
      </c>
      <c r="C801" t="s">
        <v>72</v>
      </c>
      <c r="D801">
        <v>206</v>
      </c>
    </row>
    <row r="802" spans="1:4" x14ac:dyDescent="0.25">
      <c r="A802">
        <v>11</v>
      </c>
      <c r="B802">
        <v>1</v>
      </c>
      <c r="C802" t="s">
        <v>72</v>
      </c>
      <c r="D802">
        <v>592</v>
      </c>
    </row>
    <row r="803" spans="1:4" x14ac:dyDescent="0.25">
      <c r="A803">
        <v>11</v>
      </c>
      <c r="B803">
        <v>2</v>
      </c>
      <c r="C803" t="s">
        <v>72</v>
      </c>
      <c r="D803">
        <v>580</v>
      </c>
    </row>
    <row r="804" spans="1:4" x14ac:dyDescent="0.25">
      <c r="A804">
        <v>11</v>
      </c>
      <c r="B804">
        <v>3</v>
      </c>
      <c r="C804" t="s">
        <v>72</v>
      </c>
      <c r="D804">
        <v>597</v>
      </c>
    </row>
    <row r="805" spans="1:4" x14ac:dyDescent="0.25">
      <c r="A805">
        <v>11</v>
      </c>
      <c r="B805">
        <v>4</v>
      </c>
      <c r="C805" t="s">
        <v>72</v>
      </c>
      <c r="D805">
        <v>617</v>
      </c>
    </row>
    <row r="806" spans="1:4" x14ac:dyDescent="0.25">
      <c r="A806">
        <v>11</v>
      </c>
      <c r="B806">
        <v>5</v>
      </c>
      <c r="C806" t="s">
        <v>72</v>
      </c>
      <c r="D806">
        <v>644</v>
      </c>
    </row>
    <row r="807" spans="1:4" x14ac:dyDescent="0.25">
      <c r="A807">
        <v>11</v>
      </c>
      <c r="B807">
        <v>6</v>
      </c>
      <c r="C807" t="s">
        <v>72</v>
      </c>
      <c r="D807">
        <v>619</v>
      </c>
    </row>
    <row r="808" spans="1:4" x14ac:dyDescent="0.25">
      <c r="A808">
        <v>11</v>
      </c>
      <c r="B808">
        <v>7</v>
      </c>
      <c r="C808" t="s">
        <v>72</v>
      </c>
      <c r="D808">
        <v>591</v>
      </c>
    </row>
    <row r="809" spans="1:4" x14ac:dyDescent="0.25">
      <c r="A809">
        <v>11</v>
      </c>
      <c r="B809">
        <v>8</v>
      </c>
      <c r="C809" t="s">
        <v>72</v>
      </c>
      <c r="D809">
        <v>611</v>
      </c>
    </row>
    <row r="810" spans="1:4" x14ac:dyDescent="0.25">
      <c r="A810">
        <v>11</v>
      </c>
      <c r="B810">
        <v>9</v>
      </c>
      <c r="C810" t="s">
        <v>72</v>
      </c>
      <c r="D810">
        <v>619</v>
      </c>
    </row>
    <row r="811" spans="1:4" x14ac:dyDescent="0.25">
      <c r="A811">
        <v>11</v>
      </c>
      <c r="B811">
        <v>10</v>
      </c>
      <c r="C811" t="s">
        <v>72</v>
      </c>
      <c r="D811">
        <v>595</v>
      </c>
    </row>
    <row r="812" spans="1:4" x14ac:dyDescent="0.25">
      <c r="A812">
        <v>11</v>
      </c>
      <c r="B812">
        <v>11</v>
      </c>
      <c r="C812" t="s">
        <v>72</v>
      </c>
      <c r="D812">
        <v>612</v>
      </c>
    </row>
    <row r="813" spans="1:4" x14ac:dyDescent="0.25">
      <c r="A813">
        <v>11</v>
      </c>
      <c r="B813">
        <v>12</v>
      </c>
      <c r="C813" t="s">
        <v>72</v>
      </c>
      <c r="D813">
        <v>605</v>
      </c>
    </row>
    <row r="814" spans="1:4" x14ac:dyDescent="0.25">
      <c r="A814">
        <v>11</v>
      </c>
      <c r="B814">
        <v>13</v>
      </c>
      <c r="C814" t="s">
        <v>72</v>
      </c>
      <c r="D814">
        <v>596</v>
      </c>
    </row>
    <row r="815" spans="1:4" x14ac:dyDescent="0.25">
      <c r="A815">
        <v>11</v>
      </c>
      <c r="B815">
        <v>14</v>
      </c>
      <c r="C815" t="s">
        <v>72</v>
      </c>
      <c r="D815">
        <v>625</v>
      </c>
    </row>
    <row r="816" spans="1:4" x14ac:dyDescent="0.25">
      <c r="A816">
        <v>11</v>
      </c>
      <c r="B816">
        <v>15</v>
      </c>
      <c r="C816" t="s">
        <v>72</v>
      </c>
      <c r="D816">
        <v>586</v>
      </c>
    </row>
    <row r="817" spans="1:4" x14ac:dyDescent="0.25">
      <c r="A817">
        <v>11</v>
      </c>
      <c r="B817">
        <v>16</v>
      </c>
      <c r="C817" t="s">
        <v>72</v>
      </c>
      <c r="D817">
        <v>616</v>
      </c>
    </row>
    <row r="818" spans="1:4" x14ac:dyDescent="0.25">
      <c r="A818">
        <v>11</v>
      </c>
      <c r="B818">
        <v>17</v>
      </c>
      <c r="C818" t="s">
        <v>72</v>
      </c>
      <c r="D818">
        <v>593</v>
      </c>
    </row>
    <row r="819" spans="1:4" x14ac:dyDescent="0.25">
      <c r="A819">
        <v>11</v>
      </c>
      <c r="B819">
        <v>18</v>
      </c>
      <c r="C819" t="s">
        <v>72</v>
      </c>
      <c r="D819">
        <v>598</v>
      </c>
    </row>
    <row r="820" spans="1:4" x14ac:dyDescent="0.25">
      <c r="A820">
        <v>11</v>
      </c>
      <c r="B820">
        <v>19</v>
      </c>
      <c r="C820" t="s">
        <v>72</v>
      </c>
      <c r="D820">
        <v>582</v>
      </c>
    </row>
    <row r="821" spans="1:4" x14ac:dyDescent="0.25">
      <c r="A821">
        <v>11</v>
      </c>
      <c r="B821">
        <v>20</v>
      </c>
      <c r="C821" t="s">
        <v>72</v>
      </c>
      <c r="D821">
        <v>591</v>
      </c>
    </row>
    <row r="822" spans="1:4" x14ac:dyDescent="0.25">
      <c r="A822">
        <v>12</v>
      </c>
      <c r="B822">
        <v>1</v>
      </c>
      <c r="C822" t="s">
        <v>72</v>
      </c>
      <c r="D822">
        <v>576</v>
      </c>
    </row>
    <row r="823" spans="1:4" x14ac:dyDescent="0.25">
      <c r="A823">
        <v>12</v>
      </c>
      <c r="B823">
        <v>2</v>
      </c>
      <c r="C823" t="s">
        <v>72</v>
      </c>
      <c r="D823">
        <v>643</v>
      </c>
    </row>
    <row r="824" spans="1:4" x14ac:dyDescent="0.25">
      <c r="A824">
        <v>12</v>
      </c>
      <c r="B824">
        <v>3</v>
      </c>
      <c r="C824" t="s">
        <v>72</v>
      </c>
      <c r="D824">
        <v>599</v>
      </c>
    </row>
    <row r="825" spans="1:4" x14ac:dyDescent="0.25">
      <c r="A825">
        <v>12</v>
      </c>
      <c r="B825">
        <v>4</v>
      </c>
      <c r="C825" t="s">
        <v>72</v>
      </c>
      <c r="D825">
        <v>592</v>
      </c>
    </row>
    <row r="826" spans="1:4" x14ac:dyDescent="0.25">
      <c r="A826">
        <v>12</v>
      </c>
      <c r="B826">
        <v>5</v>
      </c>
      <c r="C826" t="s">
        <v>72</v>
      </c>
      <c r="D826">
        <v>589</v>
      </c>
    </row>
    <row r="827" spans="1:4" x14ac:dyDescent="0.25">
      <c r="A827">
        <v>12</v>
      </c>
      <c r="B827">
        <v>6</v>
      </c>
      <c r="C827" t="s">
        <v>72</v>
      </c>
      <c r="D827">
        <v>610</v>
      </c>
    </row>
    <row r="828" spans="1:4" x14ac:dyDescent="0.25">
      <c r="A828">
        <v>12</v>
      </c>
      <c r="B828">
        <v>7</v>
      </c>
      <c r="C828" t="s">
        <v>72</v>
      </c>
      <c r="D828">
        <v>623</v>
      </c>
    </row>
    <row r="829" spans="1:4" x14ac:dyDescent="0.25">
      <c r="A829">
        <v>12</v>
      </c>
      <c r="B829">
        <v>8</v>
      </c>
      <c r="C829" t="s">
        <v>72</v>
      </c>
      <c r="D829">
        <v>580</v>
      </c>
    </row>
    <row r="830" spans="1:4" x14ac:dyDescent="0.25">
      <c r="A830">
        <v>12</v>
      </c>
      <c r="B830">
        <v>9</v>
      </c>
      <c r="C830" t="s">
        <v>72</v>
      </c>
      <c r="D830">
        <v>599</v>
      </c>
    </row>
    <row r="831" spans="1:4" x14ac:dyDescent="0.25">
      <c r="A831">
        <v>12</v>
      </c>
      <c r="B831">
        <v>10</v>
      </c>
      <c r="C831" t="s">
        <v>72</v>
      </c>
      <c r="D831">
        <v>606</v>
      </c>
    </row>
    <row r="832" spans="1:4" x14ac:dyDescent="0.25">
      <c r="A832">
        <v>12</v>
      </c>
      <c r="B832">
        <v>11</v>
      </c>
      <c r="C832" t="s">
        <v>72</v>
      </c>
      <c r="D832">
        <v>600</v>
      </c>
    </row>
    <row r="833" spans="1:4" x14ac:dyDescent="0.25">
      <c r="A833">
        <v>12</v>
      </c>
      <c r="B833">
        <v>12</v>
      </c>
      <c r="C833" t="s">
        <v>72</v>
      </c>
      <c r="D833">
        <v>593</v>
      </c>
    </row>
    <row r="834" spans="1:4" x14ac:dyDescent="0.25">
      <c r="A834">
        <v>12</v>
      </c>
      <c r="B834">
        <v>13</v>
      </c>
      <c r="C834" t="s">
        <v>72</v>
      </c>
      <c r="D834">
        <v>616</v>
      </c>
    </row>
    <row r="835" spans="1:4" x14ac:dyDescent="0.25">
      <c r="A835">
        <v>12</v>
      </c>
      <c r="B835">
        <v>14</v>
      </c>
      <c r="C835" t="s">
        <v>72</v>
      </c>
      <c r="D835">
        <v>624</v>
      </c>
    </row>
    <row r="836" spans="1:4" x14ac:dyDescent="0.25">
      <c r="A836">
        <v>12</v>
      </c>
      <c r="B836">
        <v>15</v>
      </c>
      <c r="C836" t="s">
        <v>72</v>
      </c>
      <c r="D836">
        <v>582</v>
      </c>
    </row>
    <row r="837" spans="1:4" x14ac:dyDescent="0.25">
      <c r="A837">
        <v>12</v>
      </c>
      <c r="B837">
        <v>16</v>
      </c>
      <c r="C837" t="s">
        <v>72</v>
      </c>
      <c r="D837">
        <v>612</v>
      </c>
    </row>
    <row r="838" spans="1:4" x14ac:dyDescent="0.25">
      <c r="A838">
        <v>12</v>
      </c>
      <c r="B838">
        <v>17</v>
      </c>
      <c r="C838" t="s">
        <v>72</v>
      </c>
      <c r="D838">
        <v>627</v>
      </c>
    </row>
    <row r="839" spans="1:4" x14ac:dyDescent="0.25">
      <c r="A839">
        <v>12</v>
      </c>
      <c r="B839">
        <v>18</v>
      </c>
      <c r="C839" t="s">
        <v>72</v>
      </c>
      <c r="D839">
        <v>611</v>
      </c>
    </row>
    <row r="840" spans="1:4" x14ac:dyDescent="0.25">
      <c r="A840">
        <v>12</v>
      </c>
      <c r="B840">
        <v>19</v>
      </c>
      <c r="C840" t="s">
        <v>72</v>
      </c>
      <c r="D840">
        <v>616</v>
      </c>
    </row>
    <row r="841" spans="1:4" x14ac:dyDescent="0.25">
      <c r="A841">
        <v>12</v>
      </c>
      <c r="B841">
        <v>20</v>
      </c>
      <c r="C841" t="s">
        <v>72</v>
      </c>
      <c r="D841">
        <v>596</v>
      </c>
    </row>
    <row r="842" spans="1:4" x14ac:dyDescent="0.25">
      <c r="A842">
        <v>13</v>
      </c>
      <c r="B842">
        <v>1</v>
      </c>
      <c r="C842" t="s">
        <v>72</v>
      </c>
      <c r="D842">
        <v>216</v>
      </c>
    </row>
    <row r="843" spans="1:4" x14ac:dyDescent="0.25">
      <c r="A843">
        <v>13</v>
      </c>
      <c r="B843">
        <v>2</v>
      </c>
      <c r="C843" t="s">
        <v>72</v>
      </c>
      <c r="D843">
        <v>190</v>
      </c>
    </row>
    <row r="844" spans="1:4" x14ac:dyDescent="0.25">
      <c r="A844">
        <v>13</v>
      </c>
      <c r="B844">
        <v>3</v>
      </c>
      <c r="C844" t="s">
        <v>72</v>
      </c>
      <c r="D844">
        <v>201</v>
      </c>
    </row>
    <row r="845" spans="1:4" x14ac:dyDescent="0.25">
      <c r="A845">
        <v>13</v>
      </c>
      <c r="B845">
        <v>4</v>
      </c>
      <c r="C845" t="s">
        <v>72</v>
      </c>
      <c r="D845">
        <v>206</v>
      </c>
    </row>
    <row r="846" spans="1:4" x14ac:dyDescent="0.25">
      <c r="A846">
        <v>13</v>
      </c>
      <c r="B846">
        <v>5</v>
      </c>
      <c r="C846" t="s">
        <v>72</v>
      </c>
      <c r="D846">
        <v>197</v>
      </c>
    </row>
    <row r="847" spans="1:4" x14ac:dyDescent="0.25">
      <c r="A847">
        <v>13</v>
      </c>
      <c r="B847">
        <v>6</v>
      </c>
      <c r="C847" t="s">
        <v>72</v>
      </c>
      <c r="D847">
        <v>214</v>
      </c>
    </row>
    <row r="848" spans="1:4" x14ac:dyDescent="0.25">
      <c r="A848">
        <v>13</v>
      </c>
      <c r="B848">
        <v>7</v>
      </c>
      <c r="C848" t="s">
        <v>72</v>
      </c>
      <c r="D848">
        <v>211</v>
      </c>
    </row>
    <row r="849" spans="1:4" x14ac:dyDescent="0.25">
      <c r="A849">
        <v>13</v>
      </c>
      <c r="B849">
        <v>8</v>
      </c>
      <c r="C849" t="s">
        <v>72</v>
      </c>
      <c r="D849">
        <v>205</v>
      </c>
    </row>
    <row r="850" spans="1:4" x14ac:dyDescent="0.25">
      <c r="A850">
        <v>13</v>
      </c>
      <c r="B850">
        <v>9</v>
      </c>
      <c r="C850" t="s">
        <v>72</v>
      </c>
      <c r="D850">
        <v>213</v>
      </c>
    </row>
    <row r="851" spans="1:4" x14ac:dyDescent="0.25">
      <c r="A851">
        <v>13</v>
      </c>
      <c r="B851">
        <v>10</v>
      </c>
      <c r="C851" t="s">
        <v>72</v>
      </c>
      <c r="D851">
        <v>199</v>
      </c>
    </row>
    <row r="852" spans="1:4" x14ac:dyDescent="0.25">
      <c r="A852">
        <v>13</v>
      </c>
      <c r="B852">
        <v>11</v>
      </c>
      <c r="C852" t="s">
        <v>72</v>
      </c>
      <c r="D852">
        <v>205</v>
      </c>
    </row>
    <row r="853" spans="1:4" x14ac:dyDescent="0.25">
      <c r="A853">
        <v>13</v>
      </c>
      <c r="B853">
        <v>12</v>
      </c>
      <c r="C853" t="s">
        <v>72</v>
      </c>
      <c r="D853">
        <v>197</v>
      </c>
    </row>
    <row r="854" spans="1:4" x14ac:dyDescent="0.25">
      <c r="A854">
        <v>13</v>
      </c>
      <c r="B854">
        <v>13</v>
      </c>
      <c r="C854" t="s">
        <v>72</v>
      </c>
      <c r="D854">
        <v>194</v>
      </c>
    </row>
    <row r="855" spans="1:4" x14ac:dyDescent="0.25">
      <c r="A855">
        <v>13</v>
      </c>
      <c r="B855">
        <v>14</v>
      </c>
      <c r="C855" t="s">
        <v>72</v>
      </c>
      <c r="D855">
        <v>213</v>
      </c>
    </row>
    <row r="856" spans="1:4" x14ac:dyDescent="0.25">
      <c r="A856">
        <v>13</v>
      </c>
      <c r="B856">
        <v>15</v>
      </c>
      <c r="C856" t="s">
        <v>72</v>
      </c>
      <c r="D856">
        <v>195</v>
      </c>
    </row>
    <row r="857" spans="1:4" x14ac:dyDescent="0.25">
      <c r="A857">
        <v>13</v>
      </c>
      <c r="B857">
        <v>16</v>
      </c>
      <c r="C857" t="s">
        <v>72</v>
      </c>
      <c r="D857">
        <v>187</v>
      </c>
    </row>
    <row r="858" spans="1:4" x14ac:dyDescent="0.25">
      <c r="A858">
        <v>13</v>
      </c>
      <c r="B858">
        <v>17</v>
      </c>
      <c r="C858" t="s">
        <v>72</v>
      </c>
      <c r="D858">
        <v>193</v>
      </c>
    </row>
    <row r="859" spans="1:4" x14ac:dyDescent="0.25">
      <c r="A859">
        <v>13</v>
      </c>
      <c r="B859">
        <v>18</v>
      </c>
      <c r="C859" t="s">
        <v>72</v>
      </c>
      <c r="D859">
        <v>191</v>
      </c>
    </row>
    <row r="860" spans="1:4" x14ac:dyDescent="0.25">
      <c r="A860">
        <v>13</v>
      </c>
      <c r="B860">
        <v>19</v>
      </c>
      <c r="C860" t="s">
        <v>72</v>
      </c>
      <c r="D860">
        <v>197</v>
      </c>
    </row>
    <row r="861" spans="1:4" x14ac:dyDescent="0.25">
      <c r="A861">
        <v>13</v>
      </c>
      <c r="B861">
        <v>20</v>
      </c>
      <c r="C861" t="s">
        <v>72</v>
      </c>
      <c r="D861">
        <v>195</v>
      </c>
    </row>
    <row r="862" spans="1:4" x14ac:dyDescent="0.25">
      <c r="A862">
        <v>14</v>
      </c>
      <c r="B862">
        <v>1</v>
      </c>
      <c r="C862" t="s">
        <v>72</v>
      </c>
      <c r="D862">
        <v>96</v>
      </c>
    </row>
    <row r="863" spans="1:4" x14ac:dyDescent="0.25">
      <c r="A863">
        <v>14</v>
      </c>
      <c r="B863">
        <v>2</v>
      </c>
      <c r="C863" t="s">
        <v>72</v>
      </c>
      <c r="D863">
        <v>93</v>
      </c>
    </row>
    <row r="864" spans="1:4" x14ac:dyDescent="0.25">
      <c r="A864">
        <v>14</v>
      </c>
      <c r="B864">
        <v>3</v>
      </c>
      <c r="C864" t="s">
        <v>72</v>
      </c>
      <c r="D864">
        <v>104</v>
      </c>
    </row>
    <row r="865" spans="1:4" x14ac:dyDescent="0.25">
      <c r="A865">
        <v>14</v>
      </c>
      <c r="B865">
        <v>4</v>
      </c>
      <c r="C865" t="s">
        <v>72</v>
      </c>
      <c r="D865">
        <v>94</v>
      </c>
    </row>
    <row r="866" spans="1:4" x14ac:dyDescent="0.25">
      <c r="A866">
        <v>14</v>
      </c>
      <c r="B866">
        <v>5</v>
      </c>
      <c r="C866" t="s">
        <v>72</v>
      </c>
      <c r="D866">
        <v>89</v>
      </c>
    </row>
    <row r="867" spans="1:4" x14ac:dyDescent="0.25">
      <c r="A867">
        <v>14</v>
      </c>
      <c r="B867">
        <v>6</v>
      </c>
      <c r="C867" t="s">
        <v>72</v>
      </c>
      <c r="D867">
        <v>105</v>
      </c>
    </row>
    <row r="868" spans="1:4" x14ac:dyDescent="0.25">
      <c r="A868">
        <v>14</v>
      </c>
      <c r="B868">
        <v>7</v>
      </c>
      <c r="C868" t="s">
        <v>72</v>
      </c>
      <c r="D868">
        <v>103</v>
      </c>
    </row>
    <row r="869" spans="1:4" x14ac:dyDescent="0.25">
      <c r="A869">
        <v>14</v>
      </c>
      <c r="B869">
        <v>8</v>
      </c>
      <c r="C869" t="s">
        <v>72</v>
      </c>
      <c r="D869">
        <v>91</v>
      </c>
    </row>
    <row r="870" spans="1:4" x14ac:dyDescent="0.25">
      <c r="A870">
        <v>14</v>
      </c>
      <c r="B870">
        <v>9</v>
      </c>
      <c r="C870" t="s">
        <v>72</v>
      </c>
      <c r="D870">
        <v>109</v>
      </c>
    </row>
    <row r="871" spans="1:4" x14ac:dyDescent="0.25">
      <c r="A871">
        <v>14</v>
      </c>
      <c r="B871">
        <v>10</v>
      </c>
      <c r="C871" t="s">
        <v>72</v>
      </c>
      <c r="D871">
        <v>107</v>
      </c>
    </row>
    <row r="872" spans="1:4" x14ac:dyDescent="0.25">
      <c r="A872">
        <v>14</v>
      </c>
      <c r="B872">
        <v>11</v>
      </c>
      <c r="C872" t="s">
        <v>72</v>
      </c>
      <c r="D872">
        <v>103</v>
      </c>
    </row>
    <row r="873" spans="1:4" x14ac:dyDescent="0.25">
      <c r="A873">
        <v>14</v>
      </c>
      <c r="B873">
        <v>12</v>
      </c>
      <c r="C873" t="s">
        <v>72</v>
      </c>
      <c r="D873">
        <v>101</v>
      </c>
    </row>
    <row r="874" spans="1:4" x14ac:dyDescent="0.25">
      <c r="A874">
        <v>14</v>
      </c>
      <c r="B874">
        <v>13</v>
      </c>
      <c r="C874" t="s">
        <v>72</v>
      </c>
      <c r="D874">
        <v>107</v>
      </c>
    </row>
    <row r="875" spans="1:4" x14ac:dyDescent="0.25">
      <c r="A875">
        <v>14</v>
      </c>
      <c r="B875">
        <v>14</v>
      </c>
      <c r="C875" t="s">
        <v>72</v>
      </c>
      <c r="D875">
        <v>104</v>
      </c>
    </row>
    <row r="876" spans="1:4" x14ac:dyDescent="0.25">
      <c r="A876">
        <v>14</v>
      </c>
      <c r="B876">
        <v>15</v>
      </c>
      <c r="C876" t="s">
        <v>72</v>
      </c>
      <c r="D876">
        <v>102</v>
      </c>
    </row>
    <row r="877" spans="1:4" x14ac:dyDescent="0.25">
      <c r="A877">
        <v>14</v>
      </c>
      <c r="B877">
        <v>16</v>
      </c>
      <c r="C877" t="s">
        <v>72</v>
      </c>
      <c r="D877">
        <v>108</v>
      </c>
    </row>
    <row r="878" spans="1:4" x14ac:dyDescent="0.25">
      <c r="A878">
        <v>14</v>
      </c>
      <c r="B878">
        <v>17</v>
      </c>
      <c r="C878" t="s">
        <v>72</v>
      </c>
      <c r="D878">
        <v>98</v>
      </c>
    </row>
    <row r="879" spans="1:4" x14ac:dyDescent="0.25">
      <c r="A879">
        <v>14</v>
      </c>
      <c r="B879">
        <v>18</v>
      </c>
      <c r="C879" t="s">
        <v>72</v>
      </c>
      <c r="D879">
        <v>116</v>
      </c>
    </row>
    <row r="880" spans="1:4" x14ac:dyDescent="0.25">
      <c r="A880">
        <v>14</v>
      </c>
      <c r="B880">
        <v>19</v>
      </c>
      <c r="C880" t="s">
        <v>72</v>
      </c>
      <c r="D880">
        <v>104</v>
      </c>
    </row>
    <row r="881" spans="1:4" x14ac:dyDescent="0.25">
      <c r="A881">
        <v>14</v>
      </c>
      <c r="B881">
        <v>20</v>
      </c>
      <c r="C881" t="s">
        <v>72</v>
      </c>
      <c r="D881">
        <v>96</v>
      </c>
    </row>
    <row r="882" spans="1:4" x14ac:dyDescent="0.25">
      <c r="A882">
        <v>15</v>
      </c>
      <c r="B882">
        <v>1</v>
      </c>
      <c r="C882" t="s">
        <v>72</v>
      </c>
      <c r="D882">
        <v>563</v>
      </c>
    </row>
    <row r="883" spans="1:4" x14ac:dyDescent="0.25">
      <c r="A883">
        <v>15</v>
      </c>
      <c r="B883">
        <v>2</v>
      </c>
      <c r="C883" t="s">
        <v>72</v>
      </c>
      <c r="D883">
        <v>579</v>
      </c>
    </row>
    <row r="884" spans="1:4" x14ac:dyDescent="0.25">
      <c r="A884">
        <v>15</v>
      </c>
      <c r="B884">
        <v>3</v>
      </c>
      <c r="C884" t="s">
        <v>72</v>
      </c>
      <c r="D884">
        <v>580</v>
      </c>
    </row>
    <row r="885" spans="1:4" x14ac:dyDescent="0.25">
      <c r="A885">
        <v>15</v>
      </c>
      <c r="B885">
        <v>4</v>
      </c>
      <c r="C885" t="s">
        <v>72</v>
      </c>
      <c r="D885">
        <v>592</v>
      </c>
    </row>
    <row r="886" spans="1:4" x14ac:dyDescent="0.25">
      <c r="A886">
        <v>15</v>
      </c>
      <c r="B886">
        <v>5</v>
      </c>
      <c r="C886" t="s">
        <v>72</v>
      </c>
      <c r="D886">
        <v>615</v>
      </c>
    </row>
    <row r="887" spans="1:4" x14ac:dyDescent="0.25">
      <c r="A887">
        <v>15</v>
      </c>
      <c r="B887">
        <v>6</v>
      </c>
      <c r="C887" t="s">
        <v>72</v>
      </c>
      <c r="D887">
        <v>616</v>
      </c>
    </row>
    <row r="888" spans="1:4" x14ac:dyDescent="0.25">
      <c r="A888">
        <v>15</v>
      </c>
      <c r="B888">
        <v>7</v>
      </c>
      <c r="C888" t="s">
        <v>72</v>
      </c>
      <c r="D888">
        <v>581</v>
      </c>
    </row>
    <row r="889" spans="1:4" x14ac:dyDescent="0.25">
      <c r="A889">
        <v>15</v>
      </c>
      <c r="B889">
        <v>8</v>
      </c>
      <c r="C889" t="s">
        <v>72</v>
      </c>
      <c r="D889">
        <v>569</v>
      </c>
    </row>
    <row r="890" spans="1:4" x14ac:dyDescent="0.25">
      <c r="A890">
        <v>15</v>
      </c>
      <c r="B890">
        <v>9</v>
      </c>
      <c r="C890" t="s">
        <v>72</v>
      </c>
      <c r="D890">
        <v>621</v>
      </c>
    </row>
    <row r="891" spans="1:4" x14ac:dyDescent="0.25">
      <c r="A891">
        <v>15</v>
      </c>
      <c r="B891">
        <v>10</v>
      </c>
      <c r="C891" t="s">
        <v>72</v>
      </c>
      <c r="D891">
        <v>608</v>
      </c>
    </row>
    <row r="892" spans="1:4" x14ac:dyDescent="0.25">
      <c r="A892">
        <v>15</v>
      </c>
      <c r="B892">
        <v>11</v>
      </c>
      <c r="C892" t="s">
        <v>72</v>
      </c>
      <c r="D892">
        <v>599</v>
      </c>
    </row>
    <row r="893" spans="1:4" x14ac:dyDescent="0.25">
      <c r="A893">
        <v>15</v>
      </c>
      <c r="B893">
        <v>12</v>
      </c>
      <c r="C893" t="s">
        <v>72</v>
      </c>
      <c r="D893">
        <v>603</v>
      </c>
    </row>
    <row r="894" spans="1:4" x14ac:dyDescent="0.25">
      <c r="A894">
        <v>15</v>
      </c>
      <c r="B894">
        <v>13</v>
      </c>
      <c r="C894" t="s">
        <v>72</v>
      </c>
      <c r="D894">
        <v>610</v>
      </c>
    </row>
    <row r="895" spans="1:4" x14ac:dyDescent="0.25">
      <c r="A895">
        <v>15</v>
      </c>
      <c r="B895">
        <v>14</v>
      </c>
      <c r="C895" t="s">
        <v>72</v>
      </c>
      <c r="D895">
        <v>586</v>
      </c>
    </row>
    <row r="896" spans="1:4" x14ac:dyDescent="0.25">
      <c r="A896">
        <v>15</v>
      </c>
      <c r="B896">
        <v>15</v>
      </c>
      <c r="C896" t="s">
        <v>72</v>
      </c>
      <c r="D896">
        <v>605</v>
      </c>
    </row>
    <row r="897" spans="1:4" x14ac:dyDescent="0.25">
      <c r="A897">
        <v>15</v>
      </c>
      <c r="B897">
        <v>16</v>
      </c>
      <c r="C897" t="s">
        <v>72</v>
      </c>
      <c r="D897">
        <v>614</v>
      </c>
    </row>
    <row r="898" spans="1:4" x14ac:dyDescent="0.25">
      <c r="A898">
        <v>15</v>
      </c>
      <c r="B898">
        <v>17</v>
      </c>
      <c r="C898" t="s">
        <v>72</v>
      </c>
      <c r="D898">
        <v>610</v>
      </c>
    </row>
    <row r="899" spans="1:4" x14ac:dyDescent="0.25">
      <c r="A899">
        <v>15</v>
      </c>
      <c r="B899">
        <v>18</v>
      </c>
      <c r="C899" t="s">
        <v>72</v>
      </c>
      <c r="D899">
        <v>592</v>
      </c>
    </row>
    <row r="900" spans="1:4" x14ac:dyDescent="0.25">
      <c r="A900">
        <v>15</v>
      </c>
      <c r="B900">
        <v>19</v>
      </c>
      <c r="C900" t="s">
        <v>72</v>
      </c>
      <c r="D900">
        <v>608</v>
      </c>
    </row>
    <row r="901" spans="1:4" x14ac:dyDescent="0.25">
      <c r="A901">
        <v>15</v>
      </c>
      <c r="B901">
        <v>20</v>
      </c>
      <c r="C901" t="s">
        <v>72</v>
      </c>
      <c r="D901">
        <v>601</v>
      </c>
    </row>
    <row r="902" spans="1:4" x14ac:dyDescent="0.25">
      <c r="A902">
        <v>16</v>
      </c>
      <c r="B902">
        <v>1</v>
      </c>
      <c r="C902" t="s">
        <v>72</v>
      </c>
      <c r="D902">
        <v>602</v>
      </c>
    </row>
    <row r="903" spans="1:4" x14ac:dyDescent="0.25">
      <c r="A903">
        <v>16</v>
      </c>
      <c r="B903">
        <v>2</v>
      </c>
      <c r="C903" t="s">
        <v>72</v>
      </c>
      <c r="D903">
        <v>590</v>
      </c>
    </row>
    <row r="904" spans="1:4" x14ac:dyDescent="0.25">
      <c r="A904">
        <v>16</v>
      </c>
      <c r="B904">
        <v>3</v>
      </c>
      <c r="C904" t="s">
        <v>72</v>
      </c>
      <c r="D904">
        <v>615</v>
      </c>
    </row>
    <row r="905" spans="1:4" x14ac:dyDescent="0.25">
      <c r="A905">
        <v>16</v>
      </c>
      <c r="B905">
        <v>4</v>
      </c>
      <c r="C905" t="s">
        <v>72</v>
      </c>
      <c r="D905">
        <v>583</v>
      </c>
    </row>
    <row r="906" spans="1:4" x14ac:dyDescent="0.25">
      <c r="A906">
        <v>16</v>
      </c>
      <c r="B906">
        <v>5</v>
      </c>
      <c r="C906" t="s">
        <v>72</v>
      </c>
      <c r="D906">
        <v>612</v>
      </c>
    </row>
    <row r="907" spans="1:4" x14ac:dyDescent="0.25">
      <c r="A907">
        <v>16</v>
      </c>
      <c r="B907">
        <v>6</v>
      </c>
      <c r="C907" t="s">
        <v>72</v>
      </c>
      <c r="D907">
        <v>629</v>
      </c>
    </row>
    <row r="908" spans="1:4" x14ac:dyDescent="0.25">
      <c r="A908">
        <v>16</v>
      </c>
      <c r="B908">
        <v>7</v>
      </c>
      <c r="C908" t="s">
        <v>72</v>
      </c>
      <c r="D908">
        <v>609</v>
      </c>
    </row>
    <row r="909" spans="1:4" x14ac:dyDescent="0.25">
      <c r="A909">
        <v>16</v>
      </c>
      <c r="B909">
        <v>8</v>
      </c>
      <c r="C909" t="s">
        <v>72</v>
      </c>
      <c r="D909">
        <v>588</v>
      </c>
    </row>
    <row r="910" spans="1:4" x14ac:dyDescent="0.25">
      <c r="A910">
        <v>16</v>
      </c>
      <c r="B910">
        <v>9</v>
      </c>
      <c r="C910" t="s">
        <v>72</v>
      </c>
      <c r="D910">
        <v>606</v>
      </c>
    </row>
    <row r="911" spans="1:4" x14ac:dyDescent="0.25">
      <c r="A911">
        <v>16</v>
      </c>
      <c r="B911">
        <v>10</v>
      </c>
      <c r="C911" t="s">
        <v>72</v>
      </c>
      <c r="D911">
        <v>581</v>
      </c>
    </row>
    <row r="912" spans="1:4" x14ac:dyDescent="0.25">
      <c r="A912">
        <v>16</v>
      </c>
      <c r="B912">
        <v>11</v>
      </c>
      <c r="C912" t="s">
        <v>72</v>
      </c>
      <c r="D912">
        <v>583</v>
      </c>
    </row>
    <row r="913" spans="1:4" x14ac:dyDescent="0.25">
      <c r="A913">
        <v>16</v>
      </c>
      <c r="B913">
        <v>12</v>
      </c>
      <c r="C913" t="s">
        <v>72</v>
      </c>
      <c r="D913">
        <v>609</v>
      </c>
    </row>
    <row r="914" spans="1:4" x14ac:dyDescent="0.25">
      <c r="A914">
        <v>16</v>
      </c>
      <c r="B914">
        <v>13</v>
      </c>
      <c r="C914" t="s">
        <v>72</v>
      </c>
      <c r="D914">
        <v>598</v>
      </c>
    </row>
    <row r="915" spans="1:4" x14ac:dyDescent="0.25">
      <c r="A915">
        <v>16</v>
      </c>
      <c r="B915">
        <v>14</v>
      </c>
      <c r="C915" t="s">
        <v>72</v>
      </c>
      <c r="D915">
        <v>589</v>
      </c>
    </row>
    <row r="916" spans="1:4" x14ac:dyDescent="0.25">
      <c r="A916">
        <v>16</v>
      </c>
      <c r="B916">
        <v>15</v>
      </c>
      <c r="C916" t="s">
        <v>72</v>
      </c>
      <c r="D916">
        <v>595</v>
      </c>
    </row>
    <row r="917" spans="1:4" x14ac:dyDescent="0.25">
      <c r="A917">
        <v>16</v>
      </c>
      <c r="B917">
        <v>16</v>
      </c>
      <c r="C917" t="s">
        <v>72</v>
      </c>
      <c r="D917">
        <v>616</v>
      </c>
    </row>
    <row r="918" spans="1:4" x14ac:dyDescent="0.25">
      <c r="A918">
        <v>16</v>
      </c>
      <c r="B918">
        <v>17</v>
      </c>
      <c r="C918" t="s">
        <v>72</v>
      </c>
      <c r="D918">
        <v>583</v>
      </c>
    </row>
    <row r="919" spans="1:4" x14ac:dyDescent="0.25">
      <c r="A919">
        <v>16</v>
      </c>
      <c r="B919">
        <v>18</v>
      </c>
      <c r="C919" t="s">
        <v>72</v>
      </c>
      <c r="D919">
        <v>602</v>
      </c>
    </row>
    <row r="920" spans="1:4" x14ac:dyDescent="0.25">
      <c r="A920">
        <v>16</v>
      </c>
      <c r="B920">
        <v>19</v>
      </c>
      <c r="C920" t="s">
        <v>72</v>
      </c>
      <c r="D920">
        <v>573</v>
      </c>
    </row>
    <row r="921" spans="1:4" x14ac:dyDescent="0.25">
      <c r="A921">
        <v>16</v>
      </c>
      <c r="B921">
        <v>20</v>
      </c>
      <c r="C921" t="s">
        <v>72</v>
      </c>
      <c r="D921">
        <v>595</v>
      </c>
    </row>
    <row r="922" spans="1:4" x14ac:dyDescent="0.25">
      <c r="A922">
        <v>17</v>
      </c>
      <c r="B922">
        <v>1</v>
      </c>
      <c r="C922" t="s">
        <v>72</v>
      </c>
      <c r="D922">
        <v>93</v>
      </c>
    </row>
    <row r="923" spans="1:4" x14ac:dyDescent="0.25">
      <c r="A923">
        <v>17</v>
      </c>
      <c r="B923">
        <v>2</v>
      </c>
      <c r="C923" t="s">
        <v>72</v>
      </c>
      <c r="D923">
        <v>91</v>
      </c>
    </row>
    <row r="924" spans="1:4" x14ac:dyDescent="0.25">
      <c r="A924">
        <v>17</v>
      </c>
      <c r="B924">
        <v>3</v>
      </c>
      <c r="C924" t="s">
        <v>72</v>
      </c>
      <c r="D924">
        <v>107</v>
      </c>
    </row>
    <row r="925" spans="1:4" x14ac:dyDescent="0.25">
      <c r="A925">
        <v>17</v>
      </c>
      <c r="B925">
        <v>4</v>
      </c>
      <c r="C925" t="s">
        <v>72</v>
      </c>
      <c r="D925">
        <v>98</v>
      </c>
    </row>
    <row r="926" spans="1:4" x14ac:dyDescent="0.25">
      <c r="A926">
        <v>17</v>
      </c>
      <c r="B926">
        <v>5</v>
      </c>
      <c r="C926" t="s">
        <v>72</v>
      </c>
      <c r="D926">
        <v>116</v>
      </c>
    </row>
    <row r="927" spans="1:4" x14ac:dyDescent="0.25">
      <c r="A927">
        <v>17</v>
      </c>
      <c r="B927">
        <v>6</v>
      </c>
      <c r="C927" t="s">
        <v>72</v>
      </c>
      <c r="D927">
        <v>100</v>
      </c>
    </row>
    <row r="928" spans="1:4" x14ac:dyDescent="0.25">
      <c r="A928">
        <v>17</v>
      </c>
      <c r="B928">
        <v>7</v>
      </c>
      <c r="C928" t="s">
        <v>72</v>
      </c>
      <c r="D928">
        <v>105</v>
      </c>
    </row>
    <row r="929" spans="1:4" x14ac:dyDescent="0.25">
      <c r="A929">
        <v>17</v>
      </c>
      <c r="B929">
        <v>8</v>
      </c>
      <c r="C929" t="s">
        <v>72</v>
      </c>
      <c r="D929">
        <v>104</v>
      </c>
    </row>
    <row r="930" spans="1:4" x14ac:dyDescent="0.25">
      <c r="A930">
        <v>17</v>
      </c>
      <c r="B930">
        <v>9</v>
      </c>
      <c r="C930" t="s">
        <v>72</v>
      </c>
      <c r="D930">
        <v>90</v>
      </c>
    </row>
    <row r="931" spans="1:4" x14ac:dyDescent="0.25">
      <c r="A931">
        <v>17</v>
      </c>
      <c r="B931">
        <v>10</v>
      </c>
      <c r="C931" t="s">
        <v>72</v>
      </c>
      <c r="D931">
        <v>105</v>
      </c>
    </row>
    <row r="932" spans="1:4" x14ac:dyDescent="0.25">
      <c r="A932">
        <v>17</v>
      </c>
      <c r="B932">
        <v>11</v>
      </c>
      <c r="C932" t="s">
        <v>72</v>
      </c>
      <c r="D932">
        <v>95</v>
      </c>
    </row>
    <row r="933" spans="1:4" x14ac:dyDescent="0.25">
      <c r="A933">
        <v>17</v>
      </c>
      <c r="B933">
        <v>12</v>
      </c>
      <c r="C933" t="s">
        <v>72</v>
      </c>
      <c r="D933">
        <v>112</v>
      </c>
    </row>
    <row r="934" spans="1:4" x14ac:dyDescent="0.25">
      <c r="A934">
        <v>17</v>
      </c>
      <c r="B934">
        <v>13</v>
      </c>
      <c r="C934" t="s">
        <v>72</v>
      </c>
      <c r="D934">
        <v>109</v>
      </c>
    </row>
    <row r="935" spans="1:4" x14ac:dyDescent="0.25">
      <c r="A935">
        <v>17</v>
      </c>
      <c r="B935">
        <v>14</v>
      </c>
      <c r="C935" t="s">
        <v>72</v>
      </c>
      <c r="D935">
        <v>106</v>
      </c>
    </row>
    <row r="936" spans="1:4" x14ac:dyDescent="0.25">
      <c r="A936">
        <v>17</v>
      </c>
      <c r="B936">
        <v>15</v>
      </c>
      <c r="C936" t="s">
        <v>72</v>
      </c>
      <c r="D936">
        <v>108</v>
      </c>
    </row>
    <row r="937" spans="1:4" x14ac:dyDescent="0.25">
      <c r="A937">
        <v>17</v>
      </c>
      <c r="B937">
        <v>16</v>
      </c>
      <c r="C937" t="s">
        <v>72</v>
      </c>
      <c r="D937">
        <v>113</v>
      </c>
    </row>
    <row r="938" spans="1:4" x14ac:dyDescent="0.25">
      <c r="A938">
        <v>17</v>
      </c>
      <c r="B938">
        <v>17</v>
      </c>
      <c r="C938" t="s">
        <v>72</v>
      </c>
      <c r="D938">
        <v>93</v>
      </c>
    </row>
    <row r="939" spans="1:4" x14ac:dyDescent="0.25">
      <c r="A939">
        <v>17</v>
      </c>
      <c r="B939">
        <v>18</v>
      </c>
      <c r="C939" t="s">
        <v>72</v>
      </c>
      <c r="D939">
        <v>94</v>
      </c>
    </row>
    <row r="940" spans="1:4" x14ac:dyDescent="0.25">
      <c r="A940">
        <v>17</v>
      </c>
      <c r="B940">
        <v>19</v>
      </c>
      <c r="C940" t="s">
        <v>72</v>
      </c>
      <c r="D940">
        <v>105</v>
      </c>
    </row>
    <row r="941" spans="1:4" x14ac:dyDescent="0.25">
      <c r="A941">
        <v>17</v>
      </c>
      <c r="B941">
        <v>20</v>
      </c>
      <c r="C941" t="s">
        <v>72</v>
      </c>
      <c r="D941">
        <v>102</v>
      </c>
    </row>
    <row r="942" spans="1:4" x14ac:dyDescent="0.25">
      <c r="A942">
        <v>18</v>
      </c>
      <c r="B942">
        <v>1</v>
      </c>
      <c r="C942" t="s">
        <v>72</v>
      </c>
      <c r="D942">
        <v>89</v>
      </c>
    </row>
    <row r="943" spans="1:4" x14ac:dyDescent="0.25">
      <c r="A943">
        <v>18</v>
      </c>
      <c r="B943">
        <v>2</v>
      </c>
      <c r="C943" t="s">
        <v>72</v>
      </c>
      <c r="D943">
        <v>94</v>
      </c>
    </row>
    <row r="944" spans="1:4" x14ac:dyDescent="0.25">
      <c r="A944">
        <v>18</v>
      </c>
      <c r="B944">
        <v>3</v>
      </c>
      <c r="C944" t="s">
        <v>72</v>
      </c>
      <c r="D944">
        <v>93</v>
      </c>
    </row>
    <row r="945" spans="1:4" x14ac:dyDescent="0.25">
      <c r="A945">
        <v>18</v>
      </c>
      <c r="B945">
        <v>4</v>
      </c>
      <c r="C945" t="s">
        <v>72</v>
      </c>
      <c r="D945">
        <v>104</v>
      </c>
    </row>
    <row r="946" spans="1:4" x14ac:dyDescent="0.25">
      <c r="A946">
        <v>18</v>
      </c>
      <c r="B946">
        <v>5</v>
      </c>
      <c r="C946" t="s">
        <v>72</v>
      </c>
      <c r="D946">
        <v>98</v>
      </c>
    </row>
    <row r="947" spans="1:4" x14ac:dyDescent="0.25">
      <c r="A947">
        <v>18</v>
      </c>
      <c r="B947">
        <v>6</v>
      </c>
      <c r="C947" t="s">
        <v>72</v>
      </c>
      <c r="D947">
        <v>105</v>
      </c>
    </row>
    <row r="948" spans="1:4" x14ac:dyDescent="0.25">
      <c r="A948">
        <v>18</v>
      </c>
      <c r="B948">
        <v>7</v>
      </c>
      <c r="C948" t="s">
        <v>72</v>
      </c>
      <c r="D948">
        <v>97</v>
      </c>
    </row>
    <row r="949" spans="1:4" x14ac:dyDescent="0.25">
      <c r="A949">
        <v>18</v>
      </c>
      <c r="B949">
        <v>8</v>
      </c>
      <c r="C949" t="s">
        <v>72</v>
      </c>
      <c r="D949">
        <v>112</v>
      </c>
    </row>
    <row r="950" spans="1:4" x14ac:dyDescent="0.25">
      <c r="A950">
        <v>18</v>
      </c>
      <c r="B950">
        <v>9</v>
      </c>
      <c r="C950" t="s">
        <v>72</v>
      </c>
      <c r="D950">
        <v>94</v>
      </c>
    </row>
    <row r="951" spans="1:4" x14ac:dyDescent="0.25">
      <c r="A951">
        <v>18</v>
      </c>
      <c r="B951">
        <v>10</v>
      </c>
      <c r="C951" t="s">
        <v>72</v>
      </c>
      <c r="D951">
        <v>88</v>
      </c>
    </row>
    <row r="952" spans="1:4" x14ac:dyDescent="0.25">
      <c r="A952">
        <v>18</v>
      </c>
      <c r="B952">
        <v>11</v>
      </c>
      <c r="C952" t="s">
        <v>72</v>
      </c>
      <c r="D952">
        <v>91</v>
      </c>
    </row>
    <row r="953" spans="1:4" x14ac:dyDescent="0.25">
      <c r="A953">
        <v>18</v>
      </c>
      <c r="B953">
        <v>12</v>
      </c>
      <c r="C953" t="s">
        <v>72</v>
      </c>
      <c r="D953">
        <v>89</v>
      </c>
    </row>
    <row r="954" spans="1:4" x14ac:dyDescent="0.25">
      <c r="A954">
        <v>18</v>
      </c>
      <c r="B954">
        <v>13</v>
      </c>
      <c r="C954" t="s">
        <v>72</v>
      </c>
      <c r="D954">
        <v>100</v>
      </c>
    </row>
    <row r="955" spans="1:4" x14ac:dyDescent="0.25">
      <c r="A955">
        <v>18</v>
      </c>
      <c r="B955">
        <v>14</v>
      </c>
      <c r="C955" t="s">
        <v>72</v>
      </c>
      <c r="D955">
        <v>96</v>
      </c>
    </row>
    <row r="956" spans="1:4" x14ac:dyDescent="0.25">
      <c r="A956">
        <v>18</v>
      </c>
      <c r="B956">
        <v>15</v>
      </c>
      <c r="C956" t="s">
        <v>72</v>
      </c>
      <c r="D956">
        <v>100</v>
      </c>
    </row>
    <row r="957" spans="1:4" x14ac:dyDescent="0.25">
      <c r="A957">
        <v>18</v>
      </c>
      <c r="B957">
        <v>16</v>
      </c>
      <c r="C957" t="s">
        <v>72</v>
      </c>
      <c r="D957">
        <v>91</v>
      </c>
    </row>
    <row r="958" spans="1:4" x14ac:dyDescent="0.25">
      <c r="A958">
        <v>18</v>
      </c>
      <c r="B958">
        <v>17</v>
      </c>
      <c r="C958" t="s">
        <v>72</v>
      </c>
      <c r="D958">
        <v>107</v>
      </c>
    </row>
    <row r="959" spans="1:4" x14ac:dyDescent="0.25">
      <c r="A959">
        <v>18</v>
      </c>
      <c r="B959">
        <v>18</v>
      </c>
      <c r="C959" t="s">
        <v>72</v>
      </c>
      <c r="D959">
        <v>92</v>
      </c>
    </row>
    <row r="960" spans="1:4" x14ac:dyDescent="0.25">
      <c r="A960">
        <v>18</v>
      </c>
      <c r="B960">
        <v>19</v>
      </c>
      <c r="C960" t="s">
        <v>72</v>
      </c>
      <c r="D960">
        <v>102</v>
      </c>
    </row>
    <row r="961" spans="1:4" x14ac:dyDescent="0.25">
      <c r="A961">
        <v>18</v>
      </c>
      <c r="B961">
        <v>20</v>
      </c>
      <c r="C961" t="s">
        <v>72</v>
      </c>
      <c r="D961">
        <v>95</v>
      </c>
    </row>
    <row r="962" spans="1:4" x14ac:dyDescent="0.25">
      <c r="A962">
        <v>19</v>
      </c>
      <c r="B962">
        <v>1</v>
      </c>
      <c r="C962" t="s">
        <v>72</v>
      </c>
      <c r="D962">
        <v>100</v>
      </c>
    </row>
    <row r="963" spans="1:4" x14ac:dyDescent="0.25">
      <c r="A963">
        <v>19</v>
      </c>
      <c r="B963">
        <v>2</v>
      </c>
      <c r="C963" t="s">
        <v>72</v>
      </c>
      <c r="D963">
        <v>111</v>
      </c>
    </row>
    <row r="964" spans="1:4" x14ac:dyDescent="0.25">
      <c r="A964">
        <v>19</v>
      </c>
      <c r="B964">
        <v>3</v>
      </c>
      <c r="C964" t="s">
        <v>72</v>
      </c>
      <c r="D964">
        <v>98</v>
      </c>
    </row>
    <row r="965" spans="1:4" x14ac:dyDescent="0.25">
      <c r="A965">
        <v>19</v>
      </c>
      <c r="B965">
        <v>4</v>
      </c>
      <c r="C965" t="s">
        <v>72</v>
      </c>
      <c r="D965">
        <v>105</v>
      </c>
    </row>
    <row r="966" spans="1:4" x14ac:dyDescent="0.25">
      <c r="A966">
        <v>19</v>
      </c>
      <c r="B966">
        <v>5</v>
      </c>
      <c r="C966" t="s">
        <v>72</v>
      </c>
      <c r="D966">
        <v>95</v>
      </c>
    </row>
    <row r="967" spans="1:4" x14ac:dyDescent="0.25">
      <c r="A967">
        <v>19</v>
      </c>
      <c r="B967">
        <v>6</v>
      </c>
      <c r="C967" t="s">
        <v>72</v>
      </c>
      <c r="D967">
        <v>98</v>
      </c>
    </row>
    <row r="968" spans="1:4" x14ac:dyDescent="0.25">
      <c r="A968">
        <v>19</v>
      </c>
      <c r="B968">
        <v>7</v>
      </c>
      <c r="C968" t="s">
        <v>72</v>
      </c>
      <c r="D968">
        <v>101</v>
      </c>
    </row>
    <row r="969" spans="1:4" x14ac:dyDescent="0.25">
      <c r="A969">
        <v>19</v>
      </c>
      <c r="B969">
        <v>8</v>
      </c>
      <c r="C969" t="s">
        <v>72</v>
      </c>
      <c r="D969">
        <v>89</v>
      </c>
    </row>
    <row r="970" spans="1:4" x14ac:dyDescent="0.25">
      <c r="A970">
        <v>19</v>
      </c>
      <c r="B970">
        <v>9</v>
      </c>
      <c r="C970" t="s">
        <v>72</v>
      </c>
      <c r="D970">
        <v>107</v>
      </c>
    </row>
    <row r="971" spans="1:4" x14ac:dyDescent="0.25">
      <c r="A971">
        <v>19</v>
      </c>
      <c r="B971">
        <v>10</v>
      </c>
      <c r="C971" t="s">
        <v>72</v>
      </c>
      <c r="D971">
        <v>107</v>
      </c>
    </row>
    <row r="972" spans="1:4" x14ac:dyDescent="0.25">
      <c r="A972">
        <v>19</v>
      </c>
      <c r="B972">
        <v>11</v>
      </c>
      <c r="C972" t="s">
        <v>72</v>
      </c>
      <c r="D972">
        <v>107</v>
      </c>
    </row>
    <row r="973" spans="1:4" x14ac:dyDescent="0.25">
      <c r="A973">
        <v>19</v>
      </c>
      <c r="B973">
        <v>12</v>
      </c>
      <c r="C973" t="s">
        <v>72</v>
      </c>
      <c r="D973">
        <v>106</v>
      </c>
    </row>
    <row r="974" spans="1:4" x14ac:dyDescent="0.25">
      <c r="A974">
        <v>19</v>
      </c>
      <c r="B974">
        <v>13</v>
      </c>
      <c r="C974" t="s">
        <v>72</v>
      </c>
      <c r="D974">
        <v>99</v>
      </c>
    </row>
    <row r="975" spans="1:4" x14ac:dyDescent="0.25">
      <c r="A975">
        <v>19</v>
      </c>
      <c r="B975">
        <v>14</v>
      </c>
      <c r="C975" t="s">
        <v>72</v>
      </c>
      <c r="D975">
        <v>93</v>
      </c>
    </row>
    <row r="976" spans="1:4" x14ac:dyDescent="0.25">
      <c r="A976">
        <v>19</v>
      </c>
      <c r="B976">
        <v>15</v>
      </c>
      <c r="C976" t="s">
        <v>72</v>
      </c>
      <c r="D976">
        <v>90</v>
      </c>
    </row>
    <row r="977" spans="1:4" x14ac:dyDescent="0.25">
      <c r="A977">
        <v>19</v>
      </c>
      <c r="B977">
        <v>16</v>
      </c>
      <c r="C977" t="s">
        <v>72</v>
      </c>
      <c r="D977">
        <v>101</v>
      </c>
    </row>
    <row r="978" spans="1:4" x14ac:dyDescent="0.25">
      <c r="A978">
        <v>19</v>
      </c>
      <c r="B978">
        <v>17</v>
      </c>
      <c r="C978" t="s">
        <v>72</v>
      </c>
      <c r="D978">
        <v>92</v>
      </c>
    </row>
    <row r="979" spans="1:4" x14ac:dyDescent="0.25">
      <c r="A979">
        <v>19</v>
      </c>
      <c r="B979">
        <v>18</v>
      </c>
      <c r="C979" t="s">
        <v>72</v>
      </c>
      <c r="D979">
        <v>113</v>
      </c>
    </row>
    <row r="980" spans="1:4" x14ac:dyDescent="0.25">
      <c r="A980">
        <v>19</v>
      </c>
      <c r="B980">
        <v>19</v>
      </c>
      <c r="C980" t="s">
        <v>72</v>
      </c>
      <c r="D980">
        <v>108</v>
      </c>
    </row>
    <row r="981" spans="1:4" x14ac:dyDescent="0.25">
      <c r="A981">
        <v>19</v>
      </c>
      <c r="B981">
        <v>20</v>
      </c>
      <c r="C981" t="s">
        <v>72</v>
      </c>
      <c r="D981">
        <v>98</v>
      </c>
    </row>
    <row r="982" spans="1:4" x14ac:dyDescent="0.25">
      <c r="A982">
        <v>20</v>
      </c>
      <c r="B982">
        <v>1</v>
      </c>
      <c r="C982" t="s">
        <v>72</v>
      </c>
      <c r="D982">
        <v>602</v>
      </c>
    </row>
    <row r="983" spans="1:4" x14ac:dyDescent="0.25">
      <c r="A983">
        <v>20</v>
      </c>
      <c r="B983">
        <v>2</v>
      </c>
      <c r="C983" t="s">
        <v>72</v>
      </c>
      <c r="D983">
        <v>601</v>
      </c>
    </row>
    <row r="984" spans="1:4" x14ac:dyDescent="0.25">
      <c r="A984">
        <v>20</v>
      </c>
      <c r="B984">
        <v>3</v>
      </c>
      <c r="C984" t="s">
        <v>72</v>
      </c>
      <c r="D984">
        <v>585</v>
      </c>
    </row>
    <row r="985" spans="1:4" x14ac:dyDescent="0.25">
      <c r="A985">
        <v>20</v>
      </c>
      <c r="B985">
        <v>4</v>
      </c>
      <c r="C985" t="s">
        <v>72</v>
      </c>
      <c r="D985">
        <v>608</v>
      </c>
    </row>
    <row r="986" spans="1:4" x14ac:dyDescent="0.25">
      <c r="A986">
        <v>20</v>
      </c>
      <c r="B986">
        <v>5</v>
      </c>
      <c r="C986" t="s">
        <v>72</v>
      </c>
      <c r="D986">
        <v>578</v>
      </c>
    </row>
    <row r="987" spans="1:4" x14ac:dyDescent="0.25">
      <c r="A987">
        <v>20</v>
      </c>
      <c r="B987">
        <v>6</v>
      </c>
      <c r="C987" t="s">
        <v>72</v>
      </c>
      <c r="D987">
        <v>595</v>
      </c>
    </row>
    <row r="988" spans="1:4" x14ac:dyDescent="0.25">
      <c r="A988">
        <v>20</v>
      </c>
      <c r="B988">
        <v>7</v>
      </c>
      <c r="C988" t="s">
        <v>72</v>
      </c>
      <c r="D988">
        <v>590</v>
      </c>
    </row>
    <row r="989" spans="1:4" x14ac:dyDescent="0.25">
      <c r="A989">
        <v>20</v>
      </c>
      <c r="B989">
        <v>8</v>
      </c>
      <c r="C989" t="s">
        <v>72</v>
      </c>
      <c r="D989">
        <v>603</v>
      </c>
    </row>
    <row r="990" spans="1:4" x14ac:dyDescent="0.25">
      <c r="A990">
        <v>20</v>
      </c>
      <c r="B990">
        <v>9</v>
      </c>
      <c r="C990" t="s">
        <v>72</v>
      </c>
      <c r="D990">
        <v>604</v>
      </c>
    </row>
    <row r="991" spans="1:4" x14ac:dyDescent="0.25">
      <c r="A991">
        <v>20</v>
      </c>
      <c r="B991">
        <v>10</v>
      </c>
      <c r="C991" t="s">
        <v>72</v>
      </c>
      <c r="D991">
        <v>578</v>
      </c>
    </row>
    <row r="992" spans="1:4" x14ac:dyDescent="0.25">
      <c r="A992">
        <v>20</v>
      </c>
      <c r="B992">
        <v>11</v>
      </c>
      <c r="C992" t="s">
        <v>72</v>
      </c>
      <c r="D992">
        <v>585</v>
      </c>
    </row>
    <row r="993" spans="1:4" x14ac:dyDescent="0.25">
      <c r="A993">
        <v>20</v>
      </c>
      <c r="B993">
        <v>12</v>
      </c>
      <c r="C993" t="s">
        <v>72</v>
      </c>
      <c r="D993">
        <v>580</v>
      </c>
    </row>
    <row r="994" spans="1:4" x14ac:dyDescent="0.25">
      <c r="A994">
        <v>20</v>
      </c>
      <c r="B994">
        <v>13</v>
      </c>
      <c r="C994" t="s">
        <v>72</v>
      </c>
      <c r="D994">
        <v>583</v>
      </c>
    </row>
    <row r="995" spans="1:4" x14ac:dyDescent="0.25">
      <c r="A995">
        <v>20</v>
      </c>
      <c r="B995">
        <v>14</v>
      </c>
      <c r="C995" t="s">
        <v>72</v>
      </c>
      <c r="D995">
        <v>602</v>
      </c>
    </row>
    <row r="996" spans="1:4" x14ac:dyDescent="0.25">
      <c r="A996">
        <v>20</v>
      </c>
      <c r="B996">
        <v>15</v>
      </c>
      <c r="C996" t="s">
        <v>72</v>
      </c>
      <c r="D996">
        <v>605</v>
      </c>
    </row>
    <row r="997" spans="1:4" x14ac:dyDescent="0.25">
      <c r="A997">
        <v>20</v>
      </c>
      <c r="B997">
        <v>16</v>
      </c>
      <c r="C997" t="s">
        <v>72</v>
      </c>
      <c r="D997">
        <v>596</v>
      </c>
    </row>
    <row r="998" spans="1:4" x14ac:dyDescent="0.25">
      <c r="A998">
        <v>20</v>
      </c>
      <c r="B998">
        <v>17</v>
      </c>
      <c r="C998" t="s">
        <v>72</v>
      </c>
      <c r="D998">
        <v>622</v>
      </c>
    </row>
    <row r="999" spans="1:4" x14ac:dyDescent="0.25">
      <c r="A999">
        <v>20</v>
      </c>
      <c r="B999">
        <v>18</v>
      </c>
      <c r="C999" t="s">
        <v>72</v>
      </c>
      <c r="D999">
        <v>613</v>
      </c>
    </row>
    <row r="1000" spans="1:4" x14ac:dyDescent="0.25">
      <c r="A1000">
        <v>20</v>
      </c>
      <c r="B1000">
        <v>19</v>
      </c>
      <c r="C1000" t="s">
        <v>72</v>
      </c>
      <c r="D1000">
        <v>582</v>
      </c>
    </row>
    <row r="1001" spans="1:4" x14ac:dyDescent="0.25">
      <c r="A1001">
        <v>20</v>
      </c>
      <c r="B1001">
        <v>20</v>
      </c>
      <c r="C1001" t="s">
        <v>72</v>
      </c>
      <c r="D1001">
        <v>583</v>
      </c>
    </row>
    <row r="1002" spans="1:4" x14ac:dyDescent="0.25">
      <c r="A1002">
        <v>21</v>
      </c>
      <c r="B1002">
        <v>1</v>
      </c>
      <c r="C1002" t="s">
        <v>72</v>
      </c>
      <c r="D1002">
        <v>608</v>
      </c>
    </row>
    <row r="1003" spans="1:4" x14ac:dyDescent="0.25">
      <c r="A1003">
        <v>21</v>
      </c>
      <c r="B1003">
        <v>2</v>
      </c>
      <c r="C1003" t="s">
        <v>72</v>
      </c>
      <c r="D1003">
        <v>610</v>
      </c>
    </row>
    <row r="1004" spans="1:4" x14ac:dyDescent="0.25">
      <c r="A1004">
        <v>21</v>
      </c>
      <c r="B1004">
        <v>3</v>
      </c>
      <c r="C1004" t="s">
        <v>72</v>
      </c>
      <c r="D1004">
        <v>614</v>
      </c>
    </row>
    <row r="1005" spans="1:4" x14ac:dyDescent="0.25">
      <c r="A1005">
        <v>21</v>
      </c>
      <c r="B1005">
        <v>4</v>
      </c>
      <c r="C1005" t="s">
        <v>72</v>
      </c>
      <c r="D1005">
        <v>642</v>
      </c>
    </row>
    <row r="1006" spans="1:4" x14ac:dyDescent="0.25">
      <c r="A1006">
        <v>21</v>
      </c>
      <c r="B1006">
        <v>5</v>
      </c>
      <c r="C1006" t="s">
        <v>72</v>
      </c>
      <c r="D1006">
        <v>596</v>
      </c>
    </row>
    <row r="1007" spans="1:4" x14ac:dyDescent="0.25">
      <c r="A1007">
        <v>21</v>
      </c>
      <c r="B1007">
        <v>6</v>
      </c>
      <c r="C1007" t="s">
        <v>72</v>
      </c>
      <c r="D1007">
        <v>583</v>
      </c>
    </row>
    <row r="1008" spans="1:4" x14ac:dyDescent="0.25">
      <c r="A1008">
        <v>21</v>
      </c>
      <c r="B1008">
        <v>7</v>
      </c>
      <c r="C1008" t="s">
        <v>72</v>
      </c>
      <c r="D1008">
        <v>616</v>
      </c>
    </row>
    <row r="1009" spans="1:4" x14ac:dyDescent="0.25">
      <c r="A1009">
        <v>21</v>
      </c>
      <c r="B1009">
        <v>8</v>
      </c>
      <c r="C1009" t="s">
        <v>72</v>
      </c>
      <c r="D1009">
        <v>613</v>
      </c>
    </row>
    <row r="1010" spans="1:4" x14ac:dyDescent="0.25">
      <c r="A1010">
        <v>21</v>
      </c>
      <c r="B1010">
        <v>9</v>
      </c>
      <c r="C1010" t="s">
        <v>72</v>
      </c>
      <c r="D1010">
        <v>650</v>
      </c>
    </row>
    <row r="1011" spans="1:4" x14ac:dyDescent="0.25">
      <c r="A1011">
        <v>21</v>
      </c>
      <c r="B1011">
        <v>10</v>
      </c>
      <c r="C1011" t="s">
        <v>72</v>
      </c>
      <c r="D1011">
        <v>615</v>
      </c>
    </row>
    <row r="1012" spans="1:4" x14ac:dyDescent="0.25">
      <c r="A1012">
        <v>21</v>
      </c>
      <c r="B1012">
        <v>11</v>
      </c>
      <c r="C1012" t="s">
        <v>72</v>
      </c>
      <c r="D1012">
        <v>568</v>
      </c>
    </row>
    <row r="1013" spans="1:4" x14ac:dyDescent="0.25">
      <c r="A1013">
        <v>21</v>
      </c>
      <c r="B1013">
        <v>12</v>
      </c>
      <c r="C1013" t="s">
        <v>72</v>
      </c>
      <c r="D1013">
        <v>581</v>
      </c>
    </row>
    <row r="1014" spans="1:4" x14ac:dyDescent="0.25">
      <c r="A1014">
        <v>21</v>
      </c>
      <c r="B1014">
        <v>13</v>
      </c>
      <c r="C1014" t="s">
        <v>72</v>
      </c>
      <c r="D1014">
        <v>607</v>
      </c>
    </row>
    <row r="1015" spans="1:4" x14ac:dyDescent="0.25">
      <c r="A1015">
        <v>21</v>
      </c>
      <c r="B1015">
        <v>14</v>
      </c>
      <c r="C1015" t="s">
        <v>72</v>
      </c>
      <c r="D1015">
        <v>566</v>
      </c>
    </row>
    <row r="1016" spans="1:4" x14ac:dyDescent="0.25">
      <c r="A1016">
        <v>21</v>
      </c>
      <c r="B1016">
        <v>15</v>
      </c>
      <c r="C1016" t="s">
        <v>72</v>
      </c>
      <c r="D1016">
        <v>576</v>
      </c>
    </row>
    <row r="1017" spans="1:4" x14ac:dyDescent="0.25">
      <c r="A1017">
        <v>21</v>
      </c>
      <c r="B1017">
        <v>16</v>
      </c>
      <c r="C1017" t="s">
        <v>72</v>
      </c>
      <c r="D1017">
        <v>586</v>
      </c>
    </row>
    <row r="1018" spans="1:4" x14ac:dyDescent="0.25">
      <c r="A1018">
        <v>21</v>
      </c>
      <c r="B1018">
        <v>17</v>
      </c>
      <c r="C1018" t="s">
        <v>72</v>
      </c>
      <c r="D1018">
        <v>631</v>
      </c>
    </row>
    <row r="1019" spans="1:4" x14ac:dyDescent="0.25">
      <c r="A1019">
        <v>21</v>
      </c>
      <c r="B1019">
        <v>18</v>
      </c>
      <c r="C1019" t="s">
        <v>72</v>
      </c>
      <c r="D1019">
        <v>580</v>
      </c>
    </row>
    <row r="1020" spans="1:4" x14ac:dyDescent="0.25">
      <c r="A1020">
        <v>21</v>
      </c>
      <c r="B1020">
        <v>19</v>
      </c>
      <c r="C1020" t="s">
        <v>72</v>
      </c>
      <c r="D1020">
        <v>607</v>
      </c>
    </row>
    <row r="1021" spans="1:4" x14ac:dyDescent="0.25">
      <c r="A1021">
        <v>21</v>
      </c>
      <c r="B1021">
        <v>20</v>
      </c>
      <c r="C1021" t="s">
        <v>72</v>
      </c>
      <c r="D1021">
        <v>608</v>
      </c>
    </row>
    <row r="1022" spans="1:4" x14ac:dyDescent="0.25">
      <c r="A1022">
        <v>22</v>
      </c>
      <c r="B1022">
        <v>1</v>
      </c>
      <c r="C1022" t="s">
        <v>72</v>
      </c>
      <c r="D1022">
        <v>93</v>
      </c>
    </row>
    <row r="1023" spans="1:4" x14ac:dyDescent="0.25">
      <c r="A1023">
        <v>22</v>
      </c>
      <c r="B1023">
        <v>2</v>
      </c>
      <c r="C1023" t="s">
        <v>72</v>
      </c>
      <c r="D1023">
        <v>95</v>
      </c>
    </row>
    <row r="1024" spans="1:4" x14ac:dyDescent="0.25">
      <c r="A1024">
        <v>22</v>
      </c>
      <c r="B1024">
        <v>3</v>
      </c>
      <c r="C1024" t="s">
        <v>72</v>
      </c>
      <c r="D1024">
        <v>101</v>
      </c>
    </row>
    <row r="1025" spans="1:4" x14ac:dyDescent="0.25">
      <c r="A1025">
        <v>22</v>
      </c>
      <c r="B1025">
        <v>4</v>
      </c>
      <c r="C1025" t="s">
        <v>72</v>
      </c>
      <c r="D1025">
        <v>98</v>
      </c>
    </row>
    <row r="1026" spans="1:4" x14ac:dyDescent="0.25">
      <c r="A1026">
        <v>22</v>
      </c>
      <c r="B1026">
        <v>5</v>
      </c>
      <c r="C1026" t="s">
        <v>72</v>
      </c>
      <c r="D1026">
        <v>91</v>
      </c>
    </row>
    <row r="1027" spans="1:4" x14ac:dyDescent="0.25">
      <c r="A1027">
        <v>22</v>
      </c>
      <c r="B1027">
        <v>6</v>
      </c>
      <c r="C1027" t="s">
        <v>72</v>
      </c>
      <c r="D1027">
        <v>98</v>
      </c>
    </row>
    <row r="1028" spans="1:4" x14ac:dyDescent="0.25">
      <c r="A1028">
        <v>22</v>
      </c>
      <c r="B1028">
        <v>7</v>
      </c>
      <c r="C1028" t="s">
        <v>72</v>
      </c>
      <c r="D1028">
        <v>88</v>
      </c>
    </row>
    <row r="1029" spans="1:4" x14ac:dyDescent="0.25">
      <c r="A1029">
        <v>22</v>
      </c>
      <c r="B1029">
        <v>8</v>
      </c>
      <c r="C1029" t="s">
        <v>72</v>
      </c>
      <c r="D1029">
        <v>106</v>
      </c>
    </row>
    <row r="1030" spans="1:4" x14ac:dyDescent="0.25">
      <c r="A1030">
        <v>22</v>
      </c>
      <c r="B1030">
        <v>9</v>
      </c>
      <c r="C1030" t="s">
        <v>72</v>
      </c>
      <c r="D1030">
        <v>107</v>
      </c>
    </row>
    <row r="1031" spans="1:4" x14ac:dyDescent="0.25">
      <c r="A1031">
        <v>22</v>
      </c>
      <c r="B1031">
        <v>10</v>
      </c>
      <c r="C1031" t="s">
        <v>72</v>
      </c>
      <c r="D1031">
        <v>112</v>
      </c>
    </row>
    <row r="1032" spans="1:4" x14ac:dyDescent="0.25">
      <c r="A1032">
        <v>22</v>
      </c>
      <c r="B1032">
        <v>11</v>
      </c>
      <c r="C1032" t="s">
        <v>72</v>
      </c>
      <c r="D1032">
        <v>98</v>
      </c>
    </row>
    <row r="1033" spans="1:4" x14ac:dyDescent="0.25">
      <c r="A1033">
        <v>22</v>
      </c>
      <c r="B1033">
        <v>12</v>
      </c>
      <c r="C1033" t="s">
        <v>72</v>
      </c>
      <c r="D1033">
        <v>96</v>
      </c>
    </row>
    <row r="1034" spans="1:4" x14ac:dyDescent="0.25">
      <c r="A1034">
        <v>22</v>
      </c>
      <c r="B1034">
        <v>13</v>
      </c>
      <c r="C1034" t="s">
        <v>72</v>
      </c>
      <c r="D1034">
        <v>96</v>
      </c>
    </row>
    <row r="1035" spans="1:4" x14ac:dyDescent="0.25">
      <c r="A1035">
        <v>22</v>
      </c>
      <c r="B1035">
        <v>14</v>
      </c>
      <c r="C1035" t="s">
        <v>72</v>
      </c>
      <c r="D1035">
        <v>102</v>
      </c>
    </row>
    <row r="1036" spans="1:4" x14ac:dyDescent="0.25">
      <c r="A1036">
        <v>22</v>
      </c>
      <c r="B1036">
        <v>15</v>
      </c>
      <c r="C1036" t="s">
        <v>72</v>
      </c>
      <c r="D1036">
        <v>95</v>
      </c>
    </row>
    <row r="1037" spans="1:4" x14ac:dyDescent="0.25">
      <c r="A1037">
        <v>22</v>
      </c>
      <c r="B1037">
        <v>16</v>
      </c>
      <c r="C1037" t="s">
        <v>72</v>
      </c>
      <c r="D1037">
        <v>91</v>
      </c>
    </row>
    <row r="1038" spans="1:4" x14ac:dyDescent="0.25">
      <c r="A1038">
        <v>22</v>
      </c>
      <c r="B1038">
        <v>17</v>
      </c>
      <c r="C1038" t="s">
        <v>72</v>
      </c>
      <c r="D1038">
        <v>91</v>
      </c>
    </row>
    <row r="1039" spans="1:4" x14ac:dyDescent="0.25">
      <c r="A1039">
        <v>22</v>
      </c>
      <c r="B1039">
        <v>18</v>
      </c>
      <c r="C1039" t="s">
        <v>72</v>
      </c>
      <c r="D1039">
        <v>102</v>
      </c>
    </row>
    <row r="1040" spans="1:4" x14ac:dyDescent="0.25">
      <c r="A1040">
        <v>22</v>
      </c>
      <c r="B1040">
        <v>19</v>
      </c>
      <c r="C1040" t="s">
        <v>72</v>
      </c>
      <c r="D1040">
        <v>103</v>
      </c>
    </row>
    <row r="1041" spans="1:4" x14ac:dyDescent="0.25">
      <c r="A1041">
        <v>22</v>
      </c>
      <c r="B1041">
        <v>20</v>
      </c>
      <c r="C1041" t="s">
        <v>72</v>
      </c>
      <c r="D1041">
        <v>100</v>
      </c>
    </row>
    <row r="1042" spans="1:4" x14ac:dyDescent="0.25">
      <c r="A1042">
        <v>23</v>
      </c>
      <c r="B1042">
        <v>1</v>
      </c>
      <c r="C1042" t="s">
        <v>72</v>
      </c>
      <c r="D1042">
        <v>578</v>
      </c>
    </row>
    <row r="1043" spans="1:4" x14ac:dyDescent="0.25">
      <c r="A1043">
        <v>23</v>
      </c>
      <c r="B1043">
        <v>2</v>
      </c>
      <c r="C1043" t="s">
        <v>72</v>
      </c>
      <c r="D1043">
        <v>618</v>
      </c>
    </row>
    <row r="1044" spans="1:4" x14ac:dyDescent="0.25">
      <c r="A1044">
        <v>23</v>
      </c>
      <c r="B1044">
        <v>3</v>
      </c>
      <c r="C1044" t="s">
        <v>72</v>
      </c>
      <c r="D1044">
        <v>588</v>
      </c>
    </row>
    <row r="1045" spans="1:4" x14ac:dyDescent="0.25">
      <c r="A1045">
        <v>23</v>
      </c>
      <c r="B1045">
        <v>4</v>
      </c>
      <c r="C1045" t="s">
        <v>72</v>
      </c>
      <c r="D1045">
        <v>606</v>
      </c>
    </row>
    <row r="1046" spans="1:4" x14ac:dyDescent="0.25">
      <c r="A1046">
        <v>23</v>
      </c>
      <c r="B1046">
        <v>5</v>
      </c>
      <c r="C1046" t="s">
        <v>72</v>
      </c>
      <c r="D1046">
        <v>622</v>
      </c>
    </row>
    <row r="1047" spans="1:4" x14ac:dyDescent="0.25">
      <c r="A1047">
        <v>23</v>
      </c>
      <c r="B1047">
        <v>6</v>
      </c>
      <c r="C1047" t="s">
        <v>72</v>
      </c>
      <c r="D1047">
        <v>591</v>
      </c>
    </row>
    <row r="1048" spans="1:4" x14ac:dyDescent="0.25">
      <c r="A1048">
        <v>23</v>
      </c>
      <c r="B1048">
        <v>7</v>
      </c>
      <c r="C1048" t="s">
        <v>72</v>
      </c>
      <c r="D1048">
        <v>604</v>
      </c>
    </row>
    <row r="1049" spans="1:4" x14ac:dyDescent="0.25">
      <c r="A1049">
        <v>23</v>
      </c>
      <c r="B1049">
        <v>8</v>
      </c>
      <c r="C1049" t="s">
        <v>72</v>
      </c>
      <c r="D1049">
        <v>619</v>
      </c>
    </row>
    <row r="1050" spans="1:4" x14ac:dyDescent="0.25">
      <c r="A1050">
        <v>23</v>
      </c>
      <c r="B1050">
        <v>9</v>
      </c>
      <c r="C1050" t="s">
        <v>72</v>
      </c>
      <c r="D1050">
        <v>616</v>
      </c>
    </row>
    <row r="1051" spans="1:4" x14ac:dyDescent="0.25">
      <c r="A1051">
        <v>23</v>
      </c>
      <c r="B1051">
        <v>10</v>
      </c>
      <c r="C1051" t="s">
        <v>72</v>
      </c>
      <c r="D1051">
        <v>564</v>
      </c>
    </row>
    <row r="1052" spans="1:4" x14ac:dyDescent="0.25">
      <c r="A1052">
        <v>23</v>
      </c>
      <c r="B1052">
        <v>11</v>
      </c>
      <c r="C1052" t="s">
        <v>72</v>
      </c>
      <c r="D1052">
        <v>583</v>
      </c>
    </row>
    <row r="1053" spans="1:4" x14ac:dyDescent="0.25">
      <c r="A1053">
        <v>23</v>
      </c>
      <c r="B1053">
        <v>12</v>
      </c>
      <c r="C1053" t="s">
        <v>72</v>
      </c>
      <c r="D1053">
        <v>618</v>
      </c>
    </row>
    <row r="1054" spans="1:4" x14ac:dyDescent="0.25">
      <c r="A1054">
        <v>23</v>
      </c>
      <c r="B1054">
        <v>13</v>
      </c>
      <c r="C1054" t="s">
        <v>72</v>
      </c>
      <c r="D1054">
        <v>613</v>
      </c>
    </row>
    <row r="1055" spans="1:4" x14ac:dyDescent="0.25">
      <c r="A1055">
        <v>23</v>
      </c>
      <c r="B1055">
        <v>14</v>
      </c>
      <c r="C1055" t="s">
        <v>72</v>
      </c>
      <c r="D1055">
        <v>594</v>
      </c>
    </row>
    <row r="1056" spans="1:4" x14ac:dyDescent="0.25">
      <c r="A1056">
        <v>23</v>
      </c>
      <c r="B1056">
        <v>15</v>
      </c>
      <c r="C1056" t="s">
        <v>72</v>
      </c>
      <c r="D1056">
        <v>603</v>
      </c>
    </row>
    <row r="1057" spans="1:4" x14ac:dyDescent="0.25">
      <c r="A1057">
        <v>23</v>
      </c>
      <c r="B1057">
        <v>16</v>
      </c>
      <c r="C1057" t="s">
        <v>72</v>
      </c>
      <c r="D1057">
        <v>593</v>
      </c>
    </row>
    <row r="1058" spans="1:4" x14ac:dyDescent="0.25">
      <c r="A1058">
        <v>23</v>
      </c>
      <c r="B1058">
        <v>17</v>
      </c>
      <c r="C1058" t="s">
        <v>72</v>
      </c>
      <c r="D1058">
        <v>579</v>
      </c>
    </row>
    <row r="1059" spans="1:4" x14ac:dyDescent="0.25">
      <c r="A1059">
        <v>23</v>
      </c>
      <c r="B1059">
        <v>18</v>
      </c>
      <c r="C1059" t="s">
        <v>72</v>
      </c>
      <c r="D1059">
        <v>582</v>
      </c>
    </row>
    <row r="1060" spans="1:4" x14ac:dyDescent="0.25">
      <c r="A1060">
        <v>23</v>
      </c>
      <c r="B1060">
        <v>19</v>
      </c>
      <c r="C1060" t="s">
        <v>72</v>
      </c>
      <c r="D1060">
        <v>613</v>
      </c>
    </row>
    <row r="1061" spans="1:4" x14ac:dyDescent="0.25">
      <c r="A1061">
        <v>23</v>
      </c>
      <c r="B1061">
        <v>20</v>
      </c>
      <c r="C1061" t="s">
        <v>72</v>
      </c>
      <c r="D1061">
        <v>621</v>
      </c>
    </row>
    <row r="1062" spans="1:4" x14ac:dyDescent="0.25">
      <c r="A1062">
        <v>24</v>
      </c>
      <c r="B1062">
        <v>1</v>
      </c>
      <c r="C1062" t="s">
        <v>72</v>
      </c>
      <c r="D1062">
        <v>108</v>
      </c>
    </row>
    <row r="1063" spans="1:4" x14ac:dyDescent="0.25">
      <c r="A1063">
        <v>24</v>
      </c>
      <c r="B1063">
        <v>2</v>
      </c>
      <c r="C1063" t="s">
        <v>72</v>
      </c>
      <c r="D1063">
        <v>103</v>
      </c>
    </row>
    <row r="1064" spans="1:4" x14ac:dyDescent="0.25">
      <c r="A1064">
        <v>24</v>
      </c>
      <c r="B1064">
        <v>3</v>
      </c>
      <c r="C1064" t="s">
        <v>72</v>
      </c>
      <c r="D1064">
        <v>77</v>
      </c>
    </row>
    <row r="1065" spans="1:4" x14ac:dyDescent="0.25">
      <c r="A1065">
        <v>24</v>
      </c>
      <c r="B1065">
        <v>4</v>
      </c>
      <c r="C1065" t="s">
        <v>72</v>
      </c>
      <c r="D1065">
        <v>96</v>
      </c>
    </row>
    <row r="1066" spans="1:4" x14ac:dyDescent="0.25">
      <c r="A1066">
        <v>24</v>
      </c>
      <c r="B1066">
        <v>5</v>
      </c>
      <c r="C1066" t="s">
        <v>72</v>
      </c>
      <c r="D1066">
        <v>100</v>
      </c>
    </row>
    <row r="1067" spans="1:4" x14ac:dyDescent="0.25">
      <c r="A1067">
        <v>24</v>
      </c>
      <c r="B1067">
        <v>6</v>
      </c>
      <c r="C1067" t="s">
        <v>72</v>
      </c>
      <c r="D1067">
        <v>107</v>
      </c>
    </row>
    <row r="1068" spans="1:4" x14ac:dyDescent="0.25">
      <c r="A1068">
        <v>24</v>
      </c>
      <c r="B1068">
        <v>7</v>
      </c>
      <c r="C1068" t="s">
        <v>72</v>
      </c>
      <c r="D1068">
        <v>105</v>
      </c>
    </row>
    <row r="1069" spans="1:4" x14ac:dyDescent="0.25">
      <c r="A1069">
        <v>24</v>
      </c>
      <c r="B1069">
        <v>8</v>
      </c>
      <c r="C1069" t="s">
        <v>72</v>
      </c>
      <c r="D1069">
        <v>105</v>
      </c>
    </row>
    <row r="1070" spans="1:4" x14ac:dyDescent="0.25">
      <c r="A1070">
        <v>24</v>
      </c>
      <c r="B1070">
        <v>9</v>
      </c>
      <c r="C1070" t="s">
        <v>72</v>
      </c>
      <c r="D1070">
        <v>101</v>
      </c>
    </row>
    <row r="1071" spans="1:4" x14ac:dyDescent="0.25">
      <c r="A1071">
        <v>24</v>
      </c>
      <c r="B1071">
        <v>10</v>
      </c>
      <c r="C1071" t="s">
        <v>72</v>
      </c>
      <c r="D1071">
        <v>103</v>
      </c>
    </row>
    <row r="1072" spans="1:4" x14ac:dyDescent="0.25">
      <c r="A1072">
        <v>24</v>
      </c>
      <c r="B1072">
        <v>11</v>
      </c>
      <c r="C1072" t="s">
        <v>72</v>
      </c>
      <c r="D1072">
        <v>107</v>
      </c>
    </row>
    <row r="1073" spans="1:4" x14ac:dyDescent="0.25">
      <c r="A1073">
        <v>24</v>
      </c>
      <c r="B1073">
        <v>12</v>
      </c>
      <c r="C1073" t="s">
        <v>72</v>
      </c>
      <c r="D1073">
        <v>118</v>
      </c>
    </row>
    <row r="1074" spans="1:4" x14ac:dyDescent="0.25">
      <c r="A1074">
        <v>24</v>
      </c>
      <c r="B1074">
        <v>13</v>
      </c>
      <c r="C1074" t="s">
        <v>72</v>
      </c>
      <c r="D1074">
        <v>103</v>
      </c>
    </row>
    <row r="1075" spans="1:4" x14ac:dyDescent="0.25">
      <c r="A1075">
        <v>24</v>
      </c>
      <c r="B1075">
        <v>14</v>
      </c>
      <c r="C1075" t="s">
        <v>72</v>
      </c>
      <c r="D1075">
        <v>99</v>
      </c>
    </row>
    <row r="1076" spans="1:4" x14ac:dyDescent="0.25">
      <c r="A1076">
        <v>24</v>
      </c>
      <c r="B1076">
        <v>15</v>
      </c>
      <c r="C1076" t="s">
        <v>72</v>
      </c>
      <c r="D1076">
        <v>107</v>
      </c>
    </row>
    <row r="1077" spans="1:4" x14ac:dyDescent="0.25">
      <c r="A1077">
        <v>24</v>
      </c>
      <c r="B1077">
        <v>16</v>
      </c>
      <c r="C1077" t="s">
        <v>72</v>
      </c>
      <c r="D1077">
        <v>92</v>
      </c>
    </row>
    <row r="1078" spans="1:4" x14ac:dyDescent="0.25">
      <c r="A1078">
        <v>24</v>
      </c>
      <c r="B1078">
        <v>17</v>
      </c>
      <c r="C1078" t="s">
        <v>72</v>
      </c>
      <c r="D1078">
        <v>95</v>
      </c>
    </row>
    <row r="1079" spans="1:4" x14ac:dyDescent="0.25">
      <c r="A1079">
        <v>24</v>
      </c>
      <c r="B1079">
        <v>18</v>
      </c>
      <c r="C1079" t="s">
        <v>72</v>
      </c>
      <c r="D1079">
        <v>100</v>
      </c>
    </row>
    <row r="1080" spans="1:4" x14ac:dyDescent="0.25">
      <c r="A1080">
        <v>24</v>
      </c>
      <c r="B1080">
        <v>19</v>
      </c>
      <c r="C1080" t="s">
        <v>72</v>
      </c>
      <c r="D1080">
        <v>97</v>
      </c>
    </row>
    <row r="1081" spans="1:4" x14ac:dyDescent="0.25">
      <c r="A1081">
        <v>24</v>
      </c>
      <c r="B1081">
        <v>20</v>
      </c>
      <c r="C1081" t="s">
        <v>72</v>
      </c>
      <c r="D1081">
        <v>99</v>
      </c>
    </row>
    <row r="1082" spans="1:4" x14ac:dyDescent="0.25">
      <c r="A1082">
        <v>25</v>
      </c>
      <c r="B1082">
        <v>1</v>
      </c>
      <c r="C1082" t="s">
        <v>72</v>
      </c>
      <c r="D1082">
        <v>611</v>
      </c>
    </row>
    <row r="1083" spans="1:4" x14ac:dyDescent="0.25">
      <c r="A1083">
        <v>25</v>
      </c>
      <c r="B1083">
        <v>2</v>
      </c>
      <c r="C1083" t="s">
        <v>72</v>
      </c>
      <c r="D1083">
        <v>589</v>
      </c>
    </row>
    <row r="1084" spans="1:4" x14ac:dyDescent="0.25">
      <c r="A1084">
        <v>25</v>
      </c>
      <c r="B1084">
        <v>3</v>
      </c>
      <c r="C1084" t="s">
        <v>72</v>
      </c>
      <c r="D1084">
        <v>584</v>
      </c>
    </row>
    <row r="1085" spans="1:4" x14ac:dyDescent="0.25">
      <c r="A1085">
        <v>25</v>
      </c>
      <c r="B1085">
        <v>4</v>
      </c>
      <c r="C1085" t="s">
        <v>72</v>
      </c>
      <c r="D1085">
        <v>625</v>
      </c>
    </row>
    <row r="1086" spans="1:4" x14ac:dyDescent="0.25">
      <c r="A1086">
        <v>25</v>
      </c>
      <c r="B1086">
        <v>5</v>
      </c>
      <c r="C1086" t="s">
        <v>72</v>
      </c>
      <c r="D1086">
        <v>617</v>
      </c>
    </row>
    <row r="1087" spans="1:4" x14ac:dyDescent="0.25">
      <c r="A1087">
        <v>25</v>
      </c>
      <c r="B1087">
        <v>6</v>
      </c>
      <c r="C1087" t="s">
        <v>72</v>
      </c>
      <c r="D1087">
        <v>617</v>
      </c>
    </row>
    <row r="1088" spans="1:4" x14ac:dyDescent="0.25">
      <c r="A1088">
        <v>25</v>
      </c>
      <c r="B1088">
        <v>7</v>
      </c>
      <c r="C1088" t="s">
        <v>72</v>
      </c>
      <c r="D1088">
        <v>589</v>
      </c>
    </row>
    <row r="1089" spans="1:4" x14ac:dyDescent="0.25">
      <c r="A1089">
        <v>25</v>
      </c>
      <c r="B1089">
        <v>8</v>
      </c>
      <c r="C1089" t="s">
        <v>72</v>
      </c>
      <c r="D1089">
        <v>588</v>
      </c>
    </row>
    <row r="1090" spans="1:4" x14ac:dyDescent="0.25">
      <c r="A1090">
        <v>25</v>
      </c>
      <c r="B1090">
        <v>9</v>
      </c>
      <c r="C1090" t="s">
        <v>72</v>
      </c>
      <c r="D1090">
        <v>588</v>
      </c>
    </row>
    <row r="1091" spans="1:4" x14ac:dyDescent="0.25">
      <c r="A1091">
        <v>25</v>
      </c>
      <c r="B1091">
        <v>10</v>
      </c>
      <c r="C1091" t="s">
        <v>72</v>
      </c>
      <c r="D1091">
        <v>619</v>
      </c>
    </row>
    <row r="1092" spans="1:4" x14ac:dyDescent="0.25">
      <c r="A1092">
        <v>25</v>
      </c>
      <c r="B1092">
        <v>11</v>
      </c>
      <c r="C1092" t="s">
        <v>72</v>
      </c>
      <c r="D1092">
        <v>613</v>
      </c>
    </row>
    <row r="1093" spans="1:4" x14ac:dyDescent="0.25">
      <c r="A1093">
        <v>25</v>
      </c>
      <c r="B1093">
        <v>12</v>
      </c>
      <c r="C1093" t="s">
        <v>72</v>
      </c>
      <c r="D1093">
        <v>597</v>
      </c>
    </row>
    <row r="1094" spans="1:4" x14ac:dyDescent="0.25">
      <c r="A1094">
        <v>25</v>
      </c>
      <c r="B1094">
        <v>13</v>
      </c>
      <c r="C1094" t="s">
        <v>72</v>
      </c>
      <c r="D1094">
        <v>625</v>
      </c>
    </row>
    <row r="1095" spans="1:4" x14ac:dyDescent="0.25">
      <c r="A1095">
        <v>25</v>
      </c>
      <c r="B1095">
        <v>14</v>
      </c>
      <c r="C1095" t="s">
        <v>72</v>
      </c>
      <c r="D1095">
        <v>616</v>
      </c>
    </row>
    <row r="1096" spans="1:4" x14ac:dyDescent="0.25">
      <c r="A1096">
        <v>25</v>
      </c>
      <c r="B1096">
        <v>15</v>
      </c>
      <c r="C1096" t="s">
        <v>72</v>
      </c>
      <c r="D1096">
        <v>620</v>
      </c>
    </row>
    <row r="1097" spans="1:4" x14ac:dyDescent="0.25">
      <c r="A1097">
        <v>25</v>
      </c>
      <c r="B1097">
        <v>16</v>
      </c>
      <c r="C1097" t="s">
        <v>72</v>
      </c>
      <c r="D1097">
        <v>603</v>
      </c>
    </row>
    <row r="1098" spans="1:4" x14ac:dyDescent="0.25">
      <c r="A1098">
        <v>25</v>
      </c>
      <c r="B1098">
        <v>17</v>
      </c>
      <c r="C1098" t="s">
        <v>72</v>
      </c>
      <c r="D1098">
        <v>587</v>
      </c>
    </row>
    <row r="1099" spans="1:4" x14ac:dyDescent="0.25">
      <c r="A1099">
        <v>25</v>
      </c>
      <c r="B1099">
        <v>18</v>
      </c>
      <c r="C1099" t="s">
        <v>72</v>
      </c>
      <c r="D1099">
        <v>635</v>
      </c>
    </row>
    <row r="1100" spans="1:4" x14ac:dyDescent="0.25">
      <c r="A1100">
        <v>25</v>
      </c>
      <c r="B1100">
        <v>19</v>
      </c>
      <c r="C1100" t="s">
        <v>72</v>
      </c>
      <c r="D1100">
        <v>612</v>
      </c>
    </row>
    <row r="1101" spans="1:4" x14ac:dyDescent="0.25">
      <c r="A1101">
        <v>25</v>
      </c>
      <c r="B1101">
        <v>20</v>
      </c>
      <c r="C1101" t="s">
        <v>72</v>
      </c>
      <c r="D1101">
        <v>609</v>
      </c>
    </row>
    <row r="1102" spans="1:4" x14ac:dyDescent="0.25">
      <c r="A1102">
        <v>26</v>
      </c>
      <c r="B1102">
        <v>1</v>
      </c>
      <c r="C1102" t="s">
        <v>72</v>
      </c>
      <c r="D1102">
        <v>202</v>
      </c>
    </row>
    <row r="1103" spans="1:4" x14ac:dyDescent="0.25">
      <c r="A1103">
        <v>26</v>
      </c>
      <c r="B1103">
        <v>2</v>
      </c>
      <c r="C1103" t="s">
        <v>72</v>
      </c>
      <c r="D1103">
        <v>206</v>
      </c>
    </row>
    <row r="1104" spans="1:4" x14ac:dyDescent="0.25">
      <c r="A1104">
        <v>26</v>
      </c>
      <c r="B1104">
        <v>3</v>
      </c>
      <c r="C1104" t="s">
        <v>72</v>
      </c>
      <c r="D1104">
        <v>183</v>
      </c>
    </row>
    <row r="1105" spans="1:4" x14ac:dyDescent="0.25">
      <c r="A1105">
        <v>26</v>
      </c>
      <c r="B1105">
        <v>4</v>
      </c>
      <c r="C1105" t="s">
        <v>72</v>
      </c>
      <c r="D1105">
        <v>215</v>
      </c>
    </row>
    <row r="1106" spans="1:4" x14ac:dyDescent="0.25">
      <c r="A1106">
        <v>26</v>
      </c>
      <c r="B1106">
        <v>5</v>
      </c>
      <c r="C1106" t="s">
        <v>72</v>
      </c>
      <c r="D1106">
        <v>193</v>
      </c>
    </row>
    <row r="1107" spans="1:4" x14ac:dyDescent="0.25">
      <c r="A1107">
        <v>26</v>
      </c>
      <c r="B1107">
        <v>6</v>
      </c>
      <c r="C1107" t="s">
        <v>72</v>
      </c>
      <c r="D1107">
        <v>196</v>
      </c>
    </row>
    <row r="1108" spans="1:4" x14ac:dyDescent="0.25">
      <c r="A1108">
        <v>26</v>
      </c>
      <c r="B1108">
        <v>7</v>
      </c>
      <c r="C1108" t="s">
        <v>72</v>
      </c>
      <c r="D1108">
        <v>197</v>
      </c>
    </row>
    <row r="1109" spans="1:4" x14ac:dyDescent="0.25">
      <c r="A1109">
        <v>26</v>
      </c>
      <c r="B1109">
        <v>8</v>
      </c>
      <c r="C1109" t="s">
        <v>72</v>
      </c>
      <c r="D1109">
        <v>203</v>
      </c>
    </row>
    <row r="1110" spans="1:4" x14ac:dyDescent="0.25">
      <c r="A1110">
        <v>26</v>
      </c>
      <c r="B1110">
        <v>9</v>
      </c>
      <c r="C1110" t="s">
        <v>72</v>
      </c>
      <c r="D1110">
        <v>202</v>
      </c>
    </row>
    <row r="1111" spans="1:4" x14ac:dyDescent="0.25">
      <c r="A1111">
        <v>26</v>
      </c>
      <c r="B1111">
        <v>10</v>
      </c>
      <c r="C1111" t="s">
        <v>72</v>
      </c>
      <c r="D1111">
        <v>203</v>
      </c>
    </row>
    <row r="1112" spans="1:4" x14ac:dyDescent="0.25">
      <c r="A1112">
        <v>26</v>
      </c>
      <c r="B1112">
        <v>11</v>
      </c>
      <c r="C1112" t="s">
        <v>72</v>
      </c>
      <c r="D1112">
        <v>181</v>
      </c>
    </row>
    <row r="1113" spans="1:4" x14ac:dyDescent="0.25">
      <c r="A1113">
        <v>26</v>
      </c>
      <c r="B1113">
        <v>12</v>
      </c>
      <c r="C1113" t="s">
        <v>72</v>
      </c>
      <c r="D1113">
        <v>184</v>
      </c>
    </row>
    <row r="1114" spans="1:4" x14ac:dyDescent="0.25">
      <c r="A1114">
        <v>26</v>
      </c>
      <c r="B1114">
        <v>13</v>
      </c>
      <c r="C1114" t="s">
        <v>72</v>
      </c>
      <c r="D1114">
        <v>194</v>
      </c>
    </row>
    <row r="1115" spans="1:4" x14ac:dyDescent="0.25">
      <c r="A1115">
        <v>26</v>
      </c>
      <c r="B1115">
        <v>14</v>
      </c>
      <c r="C1115" t="s">
        <v>72</v>
      </c>
      <c r="D1115">
        <v>200</v>
      </c>
    </row>
    <row r="1116" spans="1:4" x14ac:dyDescent="0.25">
      <c r="A1116">
        <v>26</v>
      </c>
      <c r="B1116">
        <v>15</v>
      </c>
      <c r="C1116" t="s">
        <v>72</v>
      </c>
      <c r="D1116">
        <v>194</v>
      </c>
    </row>
    <row r="1117" spans="1:4" x14ac:dyDescent="0.25">
      <c r="A1117">
        <v>26</v>
      </c>
      <c r="B1117">
        <v>16</v>
      </c>
      <c r="C1117" t="s">
        <v>72</v>
      </c>
      <c r="D1117">
        <v>202</v>
      </c>
    </row>
    <row r="1118" spans="1:4" x14ac:dyDescent="0.25">
      <c r="A1118">
        <v>26</v>
      </c>
      <c r="B1118">
        <v>17</v>
      </c>
      <c r="C1118" t="s">
        <v>72</v>
      </c>
      <c r="D1118">
        <v>188</v>
      </c>
    </row>
    <row r="1119" spans="1:4" x14ac:dyDescent="0.25">
      <c r="A1119">
        <v>26</v>
      </c>
      <c r="B1119">
        <v>18</v>
      </c>
      <c r="C1119" t="s">
        <v>72</v>
      </c>
      <c r="D1119">
        <v>191</v>
      </c>
    </row>
    <row r="1120" spans="1:4" x14ac:dyDescent="0.25">
      <c r="A1120">
        <v>26</v>
      </c>
      <c r="B1120">
        <v>19</v>
      </c>
      <c r="C1120" t="s">
        <v>72</v>
      </c>
      <c r="D1120">
        <v>202</v>
      </c>
    </row>
    <row r="1121" spans="1:4" x14ac:dyDescent="0.25">
      <c r="A1121">
        <v>26</v>
      </c>
      <c r="B1121">
        <v>20</v>
      </c>
      <c r="C1121" t="s">
        <v>72</v>
      </c>
      <c r="D1121">
        <v>182</v>
      </c>
    </row>
    <row r="1122" spans="1:4" x14ac:dyDescent="0.25">
      <c r="A1122">
        <v>27</v>
      </c>
      <c r="B1122">
        <v>1</v>
      </c>
      <c r="C1122" t="s">
        <v>72</v>
      </c>
      <c r="D1122">
        <v>103</v>
      </c>
    </row>
    <row r="1123" spans="1:4" x14ac:dyDescent="0.25">
      <c r="A1123">
        <v>27</v>
      </c>
      <c r="B1123">
        <v>2</v>
      </c>
      <c r="C1123" t="s">
        <v>72</v>
      </c>
      <c r="D1123">
        <v>101</v>
      </c>
    </row>
    <row r="1124" spans="1:4" x14ac:dyDescent="0.25">
      <c r="A1124">
        <v>27</v>
      </c>
      <c r="B1124">
        <v>3</v>
      </c>
      <c r="C1124" t="s">
        <v>72</v>
      </c>
      <c r="D1124">
        <v>101</v>
      </c>
    </row>
    <row r="1125" spans="1:4" x14ac:dyDescent="0.25">
      <c r="A1125">
        <v>27</v>
      </c>
      <c r="B1125">
        <v>4</v>
      </c>
      <c r="C1125" t="s">
        <v>72</v>
      </c>
      <c r="D1125">
        <v>96</v>
      </c>
    </row>
    <row r="1126" spans="1:4" x14ac:dyDescent="0.25">
      <c r="A1126">
        <v>27</v>
      </c>
      <c r="B1126">
        <v>5</v>
      </c>
      <c r="C1126" t="s">
        <v>72</v>
      </c>
      <c r="D1126">
        <v>90</v>
      </c>
    </row>
    <row r="1127" spans="1:4" x14ac:dyDescent="0.25">
      <c r="A1127">
        <v>27</v>
      </c>
      <c r="B1127">
        <v>6</v>
      </c>
      <c r="C1127" t="s">
        <v>72</v>
      </c>
      <c r="D1127">
        <v>92</v>
      </c>
    </row>
    <row r="1128" spans="1:4" x14ac:dyDescent="0.25">
      <c r="A1128">
        <v>27</v>
      </c>
      <c r="B1128">
        <v>7</v>
      </c>
      <c r="C1128" t="s">
        <v>72</v>
      </c>
      <c r="D1128">
        <v>97</v>
      </c>
    </row>
    <row r="1129" spans="1:4" x14ac:dyDescent="0.25">
      <c r="A1129">
        <v>27</v>
      </c>
      <c r="B1129">
        <v>8</v>
      </c>
      <c r="C1129" t="s">
        <v>72</v>
      </c>
      <c r="D1129">
        <v>100</v>
      </c>
    </row>
    <row r="1130" spans="1:4" x14ac:dyDescent="0.25">
      <c r="A1130">
        <v>27</v>
      </c>
      <c r="B1130">
        <v>9</v>
      </c>
      <c r="C1130" t="s">
        <v>72</v>
      </c>
      <c r="D1130">
        <v>100</v>
      </c>
    </row>
    <row r="1131" spans="1:4" x14ac:dyDescent="0.25">
      <c r="A1131">
        <v>27</v>
      </c>
      <c r="B1131">
        <v>10</v>
      </c>
      <c r="C1131" t="s">
        <v>72</v>
      </c>
      <c r="D1131">
        <v>98</v>
      </c>
    </row>
    <row r="1132" spans="1:4" x14ac:dyDescent="0.25">
      <c r="A1132">
        <v>27</v>
      </c>
      <c r="B1132">
        <v>11</v>
      </c>
      <c r="C1132" t="s">
        <v>72</v>
      </c>
      <c r="D1132">
        <v>98</v>
      </c>
    </row>
    <row r="1133" spans="1:4" x14ac:dyDescent="0.25">
      <c r="A1133">
        <v>27</v>
      </c>
      <c r="B1133">
        <v>12</v>
      </c>
      <c r="C1133" t="s">
        <v>72</v>
      </c>
      <c r="D1133">
        <v>110</v>
      </c>
    </row>
    <row r="1134" spans="1:4" x14ac:dyDescent="0.25">
      <c r="A1134">
        <v>27</v>
      </c>
      <c r="B1134">
        <v>13</v>
      </c>
      <c r="C1134" t="s">
        <v>72</v>
      </c>
      <c r="D1134">
        <v>92</v>
      </c>
    </row>
    <row r="1135" spans="1:4" x14ac:dyDescent="0.25">
      <c r="A1135">
        <v>27</v>
      </c>
      <c r="B1135">
        <v>14</v>
      </c>
      <c r="C1135" t="s">
        <v>72</v>
      </c>
      <c r="D1135">
        <v>90</v>
      </c>
    </row>
    <row r="1136" spans="1:4" x14ac:dyDescent="0.25">
      <c r="A1136">
        <v>27</v>
      </c>
      <c r="B1136">
        <v>15</v>
      </c>
      <c r="C1136" t="s">
        <v>72</v>
      </c>
      <c r="D1136">
        <v>96</v>
      </c>
    </row>
    <row r="1137" spans="1:4" x14ac:dyDescent="0.25">
      <c r="A1137">
        <v>27</v>
      </c>
      <c r="B1137">
        <v>16</v>
      </c>
      <c r="C1137" t="s">
        <v>72</v>
      </c>
      <c r="D1137">
        <v>104</v>
      </c>
    </row>
    <row r="1138" spans="1:4" x14ac:dyDescent="0.25">
      <c r="A1138">
        <v>27</v>
      </c>
      <c r="B1138">
        <v>17</v>
      </c>
      <c r="C1138" t="s">
        <v>72</v>
      </c>
      <c r="D1138">
        <v>85</v>
      </c>
    </row>
    <row r="1139" spans="1:4" x14ac:dyDescent="0.25">
      <c r="A1139">
        <v>27</v>
      </c>
      <c r="B1139">
        <v>18</v>
      </c>
      <c r="C1139" t="s">
        <v>72</v>
      </c>
      <c r="D1139">
        <v>102</v>
      </c>
    </row>
    <row r="1140" spans="1:4" x14ac:dyDescent="0.25">
      <c r="A1140">
        <v>27</v>
      </c>
      <c r="B1140">
        <v>19</v>
      </c>
      <c r="C1140" t="s">
        <v>72</v>
      </c>
      <c r="D1140">
        <v>119</v>
      </c>
    </row>
    <row r="1141" spans="1:4" x14ac:dyDescent="0.25">
      <c r="A1141">
        <v>27</v>
      </c>
      <c r="B1141">
        <v>20</v>
      </c>
      <c r="C1141" t="s">
        <v>72</v>
      </c>
      <c r="D1141">
        <v>90</v>
      </c>
    </row>
    <row r="1142" spans="1:4" x14ac:dyDescent="0.25">
      <c r="A1142">
        <v>28</v>
      </c>
      <c r="B1142">
        <v>1</v>
      </c>
      <c r="C1142" t="s">
        <v>72</v>
      </c>
      <c r="D1142">
        <v>199</v>
      </c>
    </row>
    <row r="1143" spans="1:4" x14ac:dyDescent="0.25">
      <c r="A1143">
        <v>28</v>
      </c>
      <c r="B1143">
        <v>2</v>
      </c>
      <c r="C1143" t="s">
        <v>72</v>
      </c>
      <c r="D1143">
        <v>201</v>
      </c>
    </row>
    <row r="1144" spans="1:4" x14ac:dyDescent="0.25">
      <c r="A1144">
        <v>28</v>
      </c>
      <c r="B1144">
        <v>3</v>
      </c>
      <c r="C1144" t="s">
        <v>72</v>
      </c>
      <c r="D1144">
        <v>198</v>
      </c>
    </row>
    <row r="1145" spans="1:4" x14ac:dyDescent="0.25">
      <c r="A1145">
        <v>28</v>
      </c>
      <c r="B1145">
        <v>4</v>
      </c>
      <c r="C1145" t="s">
        <v>72</v>
      </c>
      <c r="D1145">
        <v>186</v>
      </c>
    </row>
    <row r="1146" spans="1:4" x14ac:dyDescent="0.25">
      <c r="A1146">
        <v>28</v>
      </c>
      <c r="B1146">
        <v>5</v>
      </c>
      <c r="C1146" t="s">
        <v>72</v>
      </c>
      <c r="D1146">
        <v>194</v>
      </c>
    </row>
    <row r="1147" spans="1:4" x14ac:dyDescent="0.25">
      <c r="A1147">
        <v>28</v>
      </c>
      <c r="B1147">
        <v>6</v>
      </c>
      <c r="C1147" t="s">
        <v>72</v>
      </c>
      <c r="D1147">
        <v>213</v>
      </c>
    </row>
    <row r="1148" spans="1:4" x14ac:dyDescent="0.25">
      <c r="A1148">
        <v>28</v>
      </c>
      <c r="B1148">
        <v>7</v>
      </c>
      <c r="C1148" t="s">
        <v>72</v>
      </c>
      <c r="D1148">
        <v>208</v>
      </c>
    </row>
    <row r="1149" spans="1:4" x14ac:dyDescent="0.25">
      <c r="A1149">
        <v>28</v>
      </c>
      <c r="B1149">
        <v>8</v>
      </c>
      <c r="C1149" t="s">
        <v>72</v>
      </c>
      <c r="D1149">
        <v>197</v>
      </c>
    </row>
    <row r="1150" spans="1:4" x14ac:dyDescent="0.25">
      <c r="A1150">
        <v>28</v>
      </c>
      <c r="B1150">
        <v>9</v>
      </c>
      <c r="C1150" t="s">
        <v>72</v>
      </c>
      <c r="D1150">
        <v>203</v>
      </c>
    </row>
    <row r="1151" spans="1:4" x14ac:dyDescent="0.25">
      <c r="A1151">
        <v>28</v>
      </c>
      <c r="B1151">
        <v>10</v>
      </c>
      <c r="C1151" t="s">
        <v>72</v>
      </c>
      <c r="D1151">
        <v>214</v>
      </c>
    </row>
    <row r="1152" spans="1:4" x14ac:dyDescent="0.25">
      <c r="A1152">
        <v>28</v>
      </c>
      <c r="B1152">
        <v>11</v>
      </c>
      <c r="C1152" t="s">
        <v>72</v>
      </c>
      <c r="D1152">
        <v>197</v>
      </c>
    </row>
    <row r="1153" spans="1:4" x14ac:dyDescent="0.25">
      <c r="A1153">
        <v>28</v>
      </c>
      <c r="B1153">
        <v>12</v>
      </c>
      <c r="C1153" t="s">
        <v>72</v>
      </c>
      <c r="D1153">
        <v>206</v>
      </c>
    </row>
    <row r="1154" spans="1:4" x14ac:dyDescent="0.25">
      <c r="A1154">
        <v>28</v>
      </c>
      <c r="B1154">
        <v>13</v>
      </c>
      <c r="C1154" t="s">
        <v>72</v>
      </c>
      <c r="D1154">
        <v>214</v>
      </c>
    </row>
    <row r="1155" spans="1:4" x14ac:dyDescent="0.25">
      <c r="A1155">
        <v>28</v>
      </c>
      <c r="B1155">
        <v>14</v>
      </c>
      <c r="C1155" t="s">
        <v>72</v>
      </c>
      <c r="D1155">
        <v>193</v>
      </c>
    </row>
    <row r="1156" spans="1:4" x14ac:dyDescent="0.25">
      <c r="A1156">
        <v>28</v>
      </c>
      <c r="B1156">
        <v>15</v>
      </c>
      <c r="C1156" t="s">
        <v>72</v>
      </c>
      <c r="D1156">
        <v>222</v>
      </c>
    </row>
    <row r="1157" spans="1:4" x14ac:dyDescent="0.25">
      <c r="A1157">
        <v>28</v>
      </c>
      <c r="B1157">
        <v>16</v>
      </c>
      <c r="C1157" t="s">
        <v>72</v>
      </c>
      <c r="D1157">
        <v>204</v>
      </c>
    </row>
    <row r="1158" spans="1:4" x14ac:dyDescent="0.25">
      <c r="A1158">
        <v>28</v>
      </c>
      <c r="B1158">
        <v>17</v>
      </c>
      <c r="C1158" t="s">
        <v>72</v>
      </c>
      <c r="D1158">
        <v>205</v>
      </c>
    </row>
    <row r="1159" spans="1:4" x14ac:dyDescent="0.25">
      <c r="A1159">
        <v>28</v>
      </c>
      <c r="B1159">
        <v>18</v>
      </c>
      <c r="C1159" t="s">
        <v>72</v>
      </c>
      <c r="D1159">
        <v>192</v>
      </c>
    </row>
    <row r="1160" spans="1:4" x14ac:dyDescent="0.25">
      <c r="A1160">
        <v>28</v>
      </c>
      <c r="B1160">
        <v>19</v>
      </c>
      <c r="C1160" t="s">
        <v>72</v>
      </c>
      <c r="D1160">
        <v>200</v>
      </c>
    </row>
    <row r="1161" spans="1:4" x14ac:dyDescent="0.25">
      <c r="A1161">
        <v>28</v>
      </c>
      <c r="B1161">
        <v>20</v>
      </c>
      <c r="C1161" t="s">
        <v>72</v>
      </c>
      <c r="D1161">
        <v>205</v>
      </c>
    </row>
    <row r="1162" spans="1:4" x14ac:dyDescent="0.25">
      <c r="A1162">
        <v>29</v>
      </c>
      <c r="B1162">
        <v>1</v>
      </c>
      <c r="C1162" t="s">
        <v>72</v>
      </c>
      <c r="D1162">
        <v>196</v>
      </c>
    </row>
    <row r="1163" spans="1:4" x14ac:dyDescent="0.25">
      <c r="A1163">
        <v>29</v>
      </c>
      <c r="B1163">
        <v>2</v>
      </c>
      <c r="C1163" t="s">
        <v>72</v>
      </c>
      <c r="D1163">
        <v>210</v>
      </c>
    </row>
    <row r="1164" spans="1:4" x14ac:dyDescent="0.25">
      <c r="A1164">
        <v>29</v>
      </c>
      <c r="B1164">
        <v>3</v>
      </c>
      <c r="C1164" t="s">
        <v>72</v>
      </c>
      <c r="D1164">
        <v>198</v>
      </c>
    </row>
    <row r="1165" spans="1:4" x14ac:dyDescent="0.25">
      <c r="A1165">
        <v>29</v>
      </c>
      <c r="B1165">
        <v>4</v>
      </c>
      <c r="C1165" t="s">
        <v>72</v>
      </c>
      <c r="D1165">
        <v>216</v>
      </c>
    </row>
    <row r="1166" spans="1:4" x14ac:dyDescent="0.25">
      <c r="A1166">
        <v>29</v>
      </c>
      <c r="B1166">
        <v>5</v>
      </c>
      <c r="C1166" t="s">
        <v>72</v>
      </c>
      <c r="D1166">
        <v>197</v>
      </c>
    </row>
    <row r="1167" spans="1:4" x14ac:dyDescent="0.25">
      <c r="A1167">
        <v>29</v>
      </c>
      <c r="B1167">
        <v>6</v>
      </c>
      <c r="C1167" t="s">
        <v>72</v>
      </c>
      <c r="D1167">
        <v>198</v>
      </c>
    </row>
    <row r="1168" spans="1:4" x14ac:dyDescent="0.25">
      <c r="A1168">
        <v>29</v>
      </c>
      <c r="B1168">
        <v>7</v>
      </c>
      <c r="C1168" t="s">
        <v>72</v>
      </c>
      <c r="D1168">
        <v>204</v>
      </c>
    </row>
    <row r="1169" spans="1:4" x14ac:dyDescent="0.25">
      <c r="A1169">
        <v>29</v>
      </c>
      <c r="B1169">
        <v>8</v>
      </c>
      <c r="C1169" t="s">
        <v>72</v>
      </c>
      <c r="D1169">
        <v>221</v>
      </c>
    </row>
    <row r="1170" spans="1:4" x14ac:dyDescent="0.25">
      <c r="A1170">
        <v>29</v>
      </c>
      <c r="B1170">
        <v>9</v>
      </c>
      <c r="C1170" t="s">
        <v>72</v>
      </c>
      <c r="D1170">
        <v>216</v>
      </c>
    </row>
    <row r="1171" spans="1:4" x14ac:dyDescent="0.25">
      <c r="A1171">
        <v>29</v>
      </c>
      <c r="B1171">
        <v>10</v>
      </c>
      <c r="C1171" t="s">
        <v>72</v>
      </c>
      <c r="D1171">
        <v>204</v>
      </c>
    </row>
    <row r="1172" spans="1:4" x14ac:dyDescent="0.25">
      <c r="A1172">
        <v>29</v>
      </c>
      <c r="B1172">
        <v>11</v>
      </c>
      <c r="C1172" t="s">
        <v>72</v>
      </c>
      <c r="D1172">
        <v>193</v>
      </c>
    </row>
    <row r="1173" spans="1:4" x14ac:dyDescent="0.25">
      <c r="A1173">
        <v>29</v>
      </c>
      <c r="B1173">
        <v>12</v>
      </c>
      <c r="C1173" t="s">
        <v>72</v>
      </c>
      <c r="D1173">
        <v>192</v>
      </c>
    </row>
    <row r="1174" spans="1:4" x14ac:dyDescent="0.25">
      <c r="A1174">
        <v>29</v>
      </c>
      <c r="B1174">
        <v>13</v>
      </c>
      <c r="C1174" t="s">
        <v>72</v>
      </c>
      <c r="D1174">
        <v>206</v>
      </c>
    </row>
    <row r="1175" spans="1:4" x14ac:dyDescent="0.25">
      <c r="A1175">
        <v>29</v>
      </c>
      <c r="B1175">
        <v>14</v>
      </c>
      <c r="C1175" t="s">
        <v>72</v>
      </c>
      <c r="D1175">
        <v>199</v>
      </c>
    </row>
    <row r="1176" spans="1:4" x14ac:dyDescent="0.25">
      <c r="A1176">
        <v>29</v>
      </c>
      <c r="B1176">
        <v>15</v>
      </c>
      <c r="C1176" t="s">
        <v>72</v>
      </c>
      <c r="D1176">
        <v>203</v>
      </c>
    </row>
    <row r="1177" spans="1:4" x14ac:dyDescent="0.25">
      <c r="A1177">
        <v>29</v>
      </c>
      <c r="B1177">
        <v>16</v>
      </c>
      <c r="C1177" t="s">
        <v>72</v>
      </c>
      <c r="D1177">
        <v>218</v>
      </c>
    </row>
    <row r="1178" spans="1:4" x14ac:dyDescent="0.25">
      <c r="A1178">
        <v>29</v>
      </c>
      <c r="B1178">
        <v>17</v>
      </c>
      <c r="C1178" t="s">
        <v>72</v>
      </c>
      <c r="D1178">
        <v>203</v>
      </c>
    </row>
    <row r="1179" spans="1:4" x14ac:dyDescent="0.25">
      <c r="A1179">
        <v>29</v>
      </c>
      <c r="B1179">
        <v>18</v>
      </c>
      <c r="C1179" t="s">
        <v>72</v>
      </c>
      <c r="D1179">
        <v>212</v>
      </c>
    </row>
    <row r="1180" spans="1:4" x14ac:dyDescent="0.25">
      <c r="A1180">
        <v>29</v>
      </c>
      <c r="B1180">
        <v>19</v>
      </c>
      <c r="C1180" t="s">
        <v>72</v>
      </c>
      <c r="D1180">
        <v>210</v>
      </c>
    </row>
    <row r="1181" spans="1:4" x14ac:dyDescent="0.25">
      <c r="A1181">
        <v>29</v>
      </c>
      <c r="B1181">
        <v>20</v>
      </c>
      <c r="C1181" t="s">
        <v>72</v>
      </c>
      <c r="D1181">
        <v>206</v>
      </c>
    </row>
    <row r="1182" spans="1:4" x14ac:dyDescent="0.25">
      <c r="A1182">
        <v>30</v>
      </c>
      <c r="B1182">
        <v>1</v>
      </c>
      <c r="C1182" t="s">
        <v>72</v>
      </c>
      <c r="D1182">
        <v>207</v>
      </c>
    </row>
    <row r="1183" spans="1:4" x14ac:dyDescent="0.25">
      <c r="A1183">
        <v>30</v>
      </c>
      <c r="B1183">
        <v>2</v>
      </c>
      <c r="C1183" t="s">
        <v>72</v>
      </c>
      <c r="D1183">
        <v>196</v>
      </c>
    </row>
    <row r="1184" spans="1:4" x14ac:dyDescent="0.25">
      <c r="A1184">
        <v>30</v>
      </c>
      <c r="B1184">
        <v>3</v>
      </c>
      <c r="C1184" t="s">
        <v>72</v>
      </c>
      <c r="D1184">
        <v>195</v>
      </c>
    </row>
    <row r="1185" spans="1:4" x14ac:dyDescent="0.25">
      <c r="A1185">
        <v>30</v>
      </c>
      <c r="B1185">
        <v>4</v>
      </c>
      <c r="C1185" t="s">
        <v>72</v>
      </c>
      <c r="D1185">
        <v>199</v>
      </c>
    </row>
    <row r="1186" spans="1:4" x14ac:dyDescent="0.25">
      <c r="A1186">
        <v>30</v>
      </c>
      <c r="B1186">
        <v>5</v>
      </c>
      <c r="C1186" t="s">
        <v>72</v>
      </c>
      <c r="D1186">
        <v>201</v>
      </c>
    </row>
    <row r="1187" spans="1:4" x14ac:dyDescent="0.25">
      <c r="A1187">
        <v>30</v>
      </c>
      <c r="B1187">
        <v>6</v>
      </c>
      <c r="C1187" t="s">
        <v>72</v>
      </c>
      <c r="D1187">
        <v>213</v>
      </c>
    </row>
    <row r="1188" spans="1:4" x14ac:dyDescent="0.25">
      <c r="A1188">
        <v>30</v>
      </c>
      <c r="B1188">
        <v>7</v>
      </c>
      <c r="C1188" t="s">
        <v>72</v>
      </c>
      <c r="D1188">
        <v>197</v>
      </c>
    </row>
    <row r="1189" spans="1:4" x14ac:dyDescent="0.25">
      <c r="A1189">
        <v>30</v>
      </c>
      <c r="B1189">
        <v>8</v>
      </c>
      <c r="C1189" t="s">
        <v>72</v>
      </c>
      <c r="D1189">
        <v>208</v>
      </c>
    </row>
    <row r="1190" spans="1:4" x14ac:dyDescent="0.25">
      <c r="A1190">
        <v>30</v>
      </c>
      <c r="B1190">
        <v>9</v>
      </c>
      <c r="C1190" t="s">
        <v>72</v>
      </c>
      <c r="D1190">
        <v>188</v>
      </c>
    </row>
    <row r="1191" spans="1:4" x14ac:dyDescent="0.25">
      <c r="A1191">
        <v>30</v>
      </c>
      <c r="B1191">
        <v>10</v>
      </c>
      <c r="C1191" t="s">
        <v>72</v>
      </c>
      <c r="D1191">
        <v>206</v>
      </c>
    </row>
    <row r="1192" spans="1:4" x14ac:dyDescent="0.25">
      <c r="A1192">
        <v>30</v>
      </c>
      <c r="B1192">
        <v>11</v>
      </c>
      <c r="C1192" t="s">
        <v>72</v>
      </c>
      <c r="D1192">
        <v>207</v>
      </c>
    </row>
    <row r="1193" spans="1:4" x14ac:dyDescent="0.25">
      <c r="A1193">
        <v>30</v>
      </c>
      <c r="B1193">
        <v>12</v>
      </c>
      <c r="C1193" t="s">
        <v>72</v>
      </c>
      <c r="D1193">
        <v>175</v>
      </c>
    </row>
    <row r="1194" spans="1:4" x14ac:dyDescent="0.25">
      <c r="A1194">
        <v>30</v>
      </c>
      <c r="B1194">
        <v>13</v>
      </c>
      <c r="C1194" t="s">
        <v>72</v>
      </c>
      <c r="D1194">
        <v>213</v>
      </c>
    </row>
    <row r="1195" spans="1:4" x14ac:dyDescent="0.25">
      <c r="A1195">
        <v>30</v>
      </c>
      <c r="B1195">
        <v>14</v>
      </c>
      <c r="C1195" t="s">
        <v>72</v>
      </c>
      <c r="D1195">
        <v>191</v>
      </c>
    </row>
    <row r="1196" spans="1:4" x14ac:dyDescent="0.25">
      <c r="A1196">
        <v>30</v>
      </c>
      <c r="B1196">
        <v>15</v>
      </c>
      <c r="C1196" t="s">
        <v>72</v>
      </c>
      <c r="D1196">
        <v>209</v>
      </c>
    </row>
    <row r="1197" spans="1:4" x14ac:dyDescent="0.25">
      <c r="A1197">
        <v>30</v>
      </c>
      <c r="B1197">
        <v>16</v>
      </c>
      <c r="C1197" t="s">
        <v>72</v>
      </c>
      <c r="D1197">
        <v>205</v>
      </c>
    </row>
    <row r="1198" spans="1:4" x14ac:dyDescent="0.25">
      <c r="A1198">
        <v>30</v>
      </c>
      <c r="B1198">
        <v>17</v>
      </c>
      <c r="C1198" t="s">
        <v>72</v>
      </c>
      <c r="D1198">
        <v>197</v>
      </c>
    </row>
    <row r="1199" spans="1:4" x14ac:dyDescent="0.25">
      <c r="A1199">
        <v>30</v>
      </c>
      <c r="B1199">
        <v>18</v>
      </c>
      <c r="C1199" t="s">
        <v>72</v>
      </c>
      <c r="D1199">
        <v>209</v>
      </c>
    </row>
    <row r="1200" spans="1:4" x14ac:dyDescent="0.25">
      <c r="A1200">
        <v>30</v>
      </c>
      <c r="B1200">
        <v>19</v>
      </c>
      <c r="C1200" t="s">
        <v>72</v>
      </c>
      <c r="D1200">
        <v>209</v>
      </c>
    </row>
    <row r="1201" spans="1:4" x14ac:dyDescent="0.25">
      <c r="A1201">
        <v>30</v>
      </c>
      <c r="B1201">
        <v>20</v>
      </c>
      <c r="C1201" t="s">
        <v>72</v>
      </c>
      <c r="D1201">
        <v>189</v>
      </c>
    </row>
    <row r="1202" spans="1:4" x14ac:dyDescent="0.25">
      <c r="A1202">
        <v>1</v>
      </c>
      <c r="B1202">
        <v>1</v>
      </c>
      <c r="C1202" t="s">
        <v>73</v>
      </c>
      <c r="D1202" s="3">
        <v>208</v>
      </c>
    </row>
    <row r="1203" spans="1:4" x14ac:dyDescent="0.25">
      <c r="A1203">
        <v>1</v>
      </c>
      <c r="B1203">
        <v>2</v>
      </c>
      <c r="C1203" t="s">
        <v>73</v>
      </c>
      <c r="D1203" s="3">
        <v>195</v>
      </c>
    </row>
    <row r="1204" spans="1:4" x14ac:dyDescent="0.25">
      <c r="A1204">
        <v>1</v>
      </c>
      <c r="B1204">
        <v>3</v>
      </c>
      <c r="C1204" t="s">
        <v>73</v>
      </c>
      <c r="D1204" s="3">
        <v>212</v>
      </c>
    </row>
    <row r="1205" spans="1:4" x14ac:dyDescent="0.25">
      <c r="A1205">
        <v>1</v>
      </c>
      <c r="B1205">
        <v>4</v>
      </c>
      <c r="C1205" t="s">
        <v>73</v>
      </c>
      <c r="D1205" s="3">
        <v>205</v>
      </c>
    </row>
    <row r="1206" spans="1:4" x14ac:dyDescent="0.25">
      <c r="A1206">
        <v>1</v>
      </c>
      <c r="B1206">
        <v>5</v>
      </c>
      <c r="C1206" t="s">
        <v>73</v>
      </c>
      <c r="D1206" s="3">
        <v>192</v>
      </c>
    </row>
    <row r="1207" spans="1:4" x14ac:dyDescent="0.25">
      <c r="A1207">
        <v>1</v>
      </c>
      <c r="B1207">
        <v>6</v>
      </c>
      <c r="C1207" t="s">
        <v>73</v>
      </c>
      <c r="D1207" s="3">
        <v>179</v>
      </c>
    </row>
    <row r="1208" spans="1:4" x14ac:dyDescent="0.25">
      <c r="A1208">
        <v>1</v>
      </c>
      <c r="B1208">
        <v>7</v>
      </c>
      <c r="C1208" t="s">
        <v>73</v>
      </c>
      <c r="D1208" s="3">
        <v>194</v>
      </c>
    </row>
    <row r="1209" spans="1:4" x14ac:dyDescent="0.25">
      <c r="A1209">
        <v>1</v>
      </c>
      <c r="B1209">
        <v>8</v>
      </c>
      <c r="C1209" t="s">
        <v>73</v>
      </c>
      <c r="D1209" s="3">
        <v>194</v>
      </c>
    </row>
    <row r="1210" spans="1:4" x14ac:dyDescent="0.25">
      <c r="A1210">
        <v>1</v>
      </c>
      <c r="B1210">
        <v>9</v>
      </c>
      <c r="C1210" t="s">
        <v>73</v>
      </c>
      <c r="D1210" s="3">
        <v>185</v>
      </c>
    </row>
    <row r="1211" spans="1:4" x14ac:dyDescent="0.25">
      <c r="A1211">
        <v>1</v>
      </c>
      <c r="B1211">
        <v>10</v>
      </c>
      <c r="C1211" t="s">
        <v>73</v>
      </c>
      <c r="D1211" s="3">
        <v>206</v>
      </c>
    </row>
    <row r="1212" spans="1:4" x14ac:dyDescent="0.25">
      <c r="A1212">
        <v>1</v>
      </c>
      <c r="B1212">
        <v>11</v>
      </c>
      <c r="C1212" t="s">
        <v>73</v>
      </c>
      <c r="D1212" s="3">
        <v>222</v>
      </c>
    </row>
    <row r="1213" spans="1:4" x14ac:dyDescent="0.25">
      <c r="A1213">
        <v>1</v>
      </c>
      <c r="B1213">
        <v>12</v>
      </c>
      <c r="C1213" t="s">
        <v>73</v>
      </c>
      <c r="D1213" s="3">
        <v>218</v>
      </c>
    </row>
    <row r="1214" spans="1:4" x14ac:dyDescent="0.25">
      <c r="A1214">
        <v>1</v>
      </c>
      <c r="B1214">
        <v>13</v>
      </c>
      <c r="C1214" t="s">
        <v>73</v>
      </c>
      <c r="D1214" s="3">
        <v>191</v>
      </c>
    </row>
    <row r="1215" spans="1:4" x14ac:dyDescent="0.25">
      <c r="A1215">
        <v>1</v>
      </c>
      <c r="B1215">
        <v>14</v>
      </c>
      <c r="C1215" t="s">
        <v>73</v>
      </c>
      <c r="D1215" s="3">
        <v>190</v>
      </c>
    </row>
    <row r="1216" spans="1:4" x14ac:dyDescent="0.25">
      <c r="A1216">
        <v>1</v>
      </c>
      <c r="B1216">
        <v>15</v>
      </c>
      <c r="C1216" t="s">
        <v>73</v>
      </c>
      <c r="D1216" s="3">
        <v>187</v>
      </c>
    </row>
    <row r="1217" spans="1:4" x14ac:dyDescent="0.25">
      <c r="A1217">
        <v>1</v>
      </c>
      <c r="B1217">
        <v>16</v>
      </c>
      <c r="C1217" t="s">
        <v>73</v>
      </c>
      <c r="D1217" s="3">
        <v>190</v>
      </c>
    </row>
    <row r="1218" spans="1:4" x14ac:dyDescent="0.25">
      <c r="A1218">
        <v>1</v>
      </c>
      <c r="B1218">
        <v>17</v>
      </c>
      <c r="C1218" t="s">
        <v>73</v>
      </c>
      <c r="D1218" s="3">
        <v>216</v>
      </c>
    </row>
    <row r="1219" spans="1:4" x14ac:dyDescent="0.25">
      <c r="A1219">
        <v>1</v>
      </c>
      <c r="B1219">
        <v>18</v>
      </c>
      <c r="C1219" t="s">
        <v>73</v>
      </c>
      <c r="D1219" s="3">
        <v>222</v>
      </c>
    </row>
    <row r="1220" spans="1:4" x14ac:dyDescent="0.25">
      <c r="A1220">
        <v>1</v>
      </c>
      <c r="B1220">
        <v>19</v>
      </c>
      <c r="C1220" t="s">
        <v>73</v>
      </c>
      <c r="D1220" s="3">
        <v>180</v>
      </c>
    </row>
    <row r="1221" spans="1:4" x14ac:dyDescent="0.25">
      <c r="A1221">
        <v>1</v>
      </c>
      <c r="B1221">
        <v>20</v>
      </c>
      <c r="C1221" t="s">
        <v>73</v>
      </c>
      <c r="D1221" s="3">
        <v>196</v>
      </c>
    </row>
    <row r="1222" spans="1:4" x14ac:dyDescent="0.25">
      <c r="A1222">
        <v>2</v>
      </c>
      <c r="B1222">
        <v>1</v>
      </c>
      <c r="C1222" t="s">
        <v>73</v>
      </c>
      <c r="D1222" s="3">
        <v>107</v>
      </c>
    </row>
    <row r="1223" spans="1:4" x14ac:dyDescent="0.25">
      <c r="A1223">
        <v>2</v>
      </c>
      <c r="B1223">
        <v>2</v>
      </c>
      <c r="C1223" t="s">
        <v>73</v>
      </c>
      <c r="D1223" s="3">
        <v>99</v>
      </c>
    </row>
    <row r="1224" spans="1:4" x14ac:dyDescent="0.25">
      <c r="A1224">
        <v>2</v>
      </c>
      <c r="B1224">
        <v>3</v>
      </c>
      <c r="C1224" t="s">
        <v>73</v>
      </c>
      <c r="D1224" s="3">
        <v>98</v>
      </c>
    </row>
    <row r="1225" spans="1:4" x14ac:dyDescent="0.25">
      <c r="A1225">
        <v>2</v>
      </c>
      <c r="B1225">
        <v>4</v>
      </c>
      <c r="C1225" t="s">
        <v>73</v>
      </c>
      <c r="D1225" s="3">
        <v>99</v>
      </c>
    </row>
    <row r="1226" spans="1:4" x14ac:dyDescent="0.25">
      <c r="A1226">
        <v>2</v>
      </c>
      <c r="B1226">
        <v>5</v>
      </c>
      <c r="C1226" t="s">
        <v>73</v>
      </c>
      <c r="D1226" s="3">
        <v>95</v>
      </c>
    </row>
    <row r="1227" spans="1:4" x14ac:dyDescent="0.25">
      <c r="A1227">
        <v>2</v>
      </c>
      <c r="B1227">
        <v>6</v>
      </c>
      <c r="C1227" t="s">
        <v>73</v>
      </c>
      <c r="D1227" s="3">
        <v>101</v>
      </c>
    </row>
    <row r="1228" spans="1:4" x14ac:dyDescent="0.25">
      <c r="A1228">
        <v>2</v>
      </c>
      <c r="B1228">
        <v>7</v>
      </c>
      <c r="C1228" t="s">
        <v>73</v>
      </c>
      <c r="D1228" s="3">
        <v>107</v>
      </c>
    </row>
    <row r="1229" spans="1:4" x14ac:dyDescent="0.25">
      <c r="A1229">
        <v>2</v>
      </c>
      <c r="B1229">
        <v>8</v>
      </c>
      <c r="C1229" t="s">
        <v>73</v>
      </c>
      <c r="D1229" s="3">
        <v>96</v>
      </c>
    </row>
    <row r="1230" spans="1:4" x14ac:dyDescent="0.25">
      <c r="A1230">
        <v>2</v>
      </c>
      <c r="B1230">
        <v>9</v>
      </c>
      <c r="C1230" t="s">
        <v>73</v>
      </c>
      <c r="D1230" s="3">
        <v>95</v>
      </c>
    </row>
    <row r="1231" spans="1:4" x14ac:dyDescent="0.25">
      <c r="A1231">
        <v>2</v>
      </c>
      <c r="B1231">
        <v>10</v>
      </c>
      <c r="C1231" t="s">
        <v>73</v>
      </c>
      <c r="D1231" s="3">
        <v>106</v>
      </c>
    </row>
    <row r="1232" spans="1:4" x14ac:dyDescent="0.25">
      <c r="A1232">
        <v>2</v>
      </c>
      <c r="B1232">
        <v>11</v>
      </c>
      <c r="C1232" t="s">
        <v>73</v>
      </c>
      <c r="D1232" s="3">
        <v>91</v>
      </c>
    </row>
    <row r="1233" spans="1:4" x14ac:dyDescent="0.25">
      <c r="A1233">
        <v>2</v>
      </c>
      <c r="B1233">
        <v>12</v>
      </c>
      <c r="C1233" t="s">
        <v>73</v>
      </c>
      <c r="D1233" s="3">
        <v>88</v>
      </c>
    </row>
    <row r="1234" spans="1:4" x14ac:dyDescent="0.25">
      <c r="A1234">
        <v>2</v>
      </c>
      <c r="B1234">
        <v>13</v>
      </c>
      <c r="C1234" t="s">
        <v>73</v>
      </c>
      <c r="D1234" s="3">
        <v>97</v>
      </c>
    </row>
    <row r="1235" spans="1:4" x14ac:dyDescent="0.25">
      <c r="A1235">
        <v>2</v>
      </c>
      <c r="B1235">
        <v>14</v>
      </c>
      <c r="C1235" t="s">
        <v>73</v>
      </c>
      <c r="D1235" s="3">
        <v>98</v>
      </c>
    </row>
    <row r="1236" spans="1:4" x14ac:dyDescent="0.25">
      <c r="A1236">
        <v>2</v>
      </c>
      <c r="B1236">
        <v>15</v>
      </c>
      <c r="C1236" t="s">
        <v>73</v>
      </c>
      <c r="D1236" s="3">
        <v>92</v>
      </c>
    </row>
    <row r="1237" spans="1:4" x14ac:dyDescent="0.25">
      <c r="A1237">
        <v>2</v>
      </c>
      <c r="B1237">
        <v>16</v>
      </c>
      <c r="C1237" t="s">
        <v>73</v>
      </c>
      <c r="D1237" s="3">
        <v>99</v>
      </c>
    </row>
    <row r="1238" spans="1:4" x14ac:dyDescent="0.25">
      <c r="A1238">
        <v>2</v>
      </c>
      <c r="B1238">
        <v>17</v>
      </c>
      <c r="C1238" t="s">
        <v>73</v>
      </c>
      <c r="D1238" s="3">
        <v>92</v>
      </c>
    </row>
    <row r="1239" spans="1:4" x14ac:dyDescent="0.25">
      <c r="A1239">
        <v>2</v>
      </c>
      <c r="B1239">
        <v>18</v>
      </c>
      <c r="C1239" t="s">
        <v>73</v>
      </c>
      <c r="D1239" s="3">
        <v>93</v>
      </c>
    </row>
    <row r="1240" spans="1:4" x14ac:dyDescent="0.25">
      <c r="A1240">
        <v>2</v>
      </c>
      <c r="B1240">
        <v>19</v>
      </c>
      <c r="C1240" t="s">
        <v>73</v>
      </c>
      <c r="D1240" s="3">
        <v>114</v>
      </c>
    </row>
    <row r="1241" spans="1:4" x14ac:dyDescent="0.25">
      <c r="A1241">
        <v>2</v>
      </c>
      <c r="B1241">
        <v>20</v>
      </c>
      <c r="C1241" t="s">
        <v>73</v>
      </c>
      <c r="D1241" s="3">
        <v>104</v>
      </c>
    </row>
    <row r="1242" spans="1:4" x14ac:dyDescent="0.25">
      <c r="A1242">
        <v>3</v>
      </c>
      <c r="B1242">
        <v>1</v>
      </c>
      <c r="C1242" t="s">
        <v>73</v>
      </c>
      <c r="D1242">
        <v>109</v>
      </c>
    </row>
    <row r="1243" spans="1:4" x14ac:dyDescent="0.25">
      <c r="A1243">
        <v>3</v>
      </c>
      <c r="B1243">
        <v>2</v>
      </c>
      <c r="C1243" t="s">
        <v>73</v>
      </c>
      <c r="D1243">
        <v>122</v>
      </c>
    </row>
    <row r="1244" spans="1:4" x14ac:dyDescent="0.25">
      <c r="A1244">
        <v>3</v>
      </c>
      <c r="B1244">
        <v>3</v>
      </c>
      <c r="C1244" t="s">
        <v>73</v>
      </c>
      <c r="D1244">
        <v>104</v>
      </c>
    </row>
    <row r="1245" spans="1:4" x14ac:dyDescent="0.25">
      <c r="A1245">
        <v>3</v>
      </c>
      <c r="B1245">
        <v>4</v>
      </c>
      <c r="C1245" t="s">
        <v>73</v>
      </c>
      <c r="D1245">
        <v>98</v>
      </c>
    </row>
    <row r="1246" spans="1:4" x14ac:dyDescent="0.25">
      <c r="A1246">
        <v>3</v>
      </c>
      <c r="B1246">
        <v>5</v>
      </c>
      <c r="C1246" t="s">
        <v>73</v>
      </c>
      <c r="D1246">
        <v>98</v>
      </c>
    </row>
    <row r="1247" spans="1:4" x14ac:dyDescent="0.25">
      <c r="A1247">
        <v>3</v>
      </c>
      <c r="B1247">
        <v>6</v>
      </c>
      <c r="C1247" t="s">
        <v>73</v>
      </c>
      <c r="D1247">
        <v>88</v>
      </c>
    </row>
    <row r="1248" spans="1:4" x14ac:dyDescent="0.25">
      <c r="A1248">
        <v>3</v>
      </c>
      <c r="B1248">
        <v>7</v>
      </c>
      <c r="C1248" t="s">
        <v>73</v>
      </c>
      <c r="D1248">
        <v>88</v>
      </c>
    </row>
    <row r="1249" spans="1:4" x14ac:dyDescent="0.25">
      <c r="A1249">
        <v>3</v>
      </c>
      <c r="B1249">
        <v>8</v>
      </c>
      <c r="C1249" t="s">
        <v>73</v>
      </c>
      <c r="D1249">
        <v>105</v>
      </c>
    </row>
    <row r="1250" spans="1:4" x14ac:dyDescent="0.25">
      <c r="A1250">
        <v>3</v>
      </c>
      <c r="B1250">
        <v>9</v>
      </c>
      <c r="C1250" t="s">
        <v>73</v>
      </c>
      <c r="D1250">
        <v>97</v>
      </c>
    </row>
    <row r="1251" spans="1:4" x14ac:dyDescent="0.25">
      <c r="A1251">
        <v>3</v>
      </c>
      <c r="B1251">
        <v>10</v>
      </c>
      <c r="C1251" t="s">
        <v>73</v>
      </c>
      <c r="D1251">
        <v>106</v>
      </c>
    </row>
    <row r="1252" spans="1:4" x14ac:dyDescent="0.25">
      <c r="A1252">
        <v>3</v>
      </c>
      <c r="B1252">
        <v>11</v>
      </c>
      <c r="C1252" t="s">
        <v>73</v>
      </c>
      <c r="D1252">
        <v>111</v>
      </c>
    </row>
    <row r="1253" spans="1:4" x14ac:dyDescent="0.25">
      <c r="A1253">
        <v>3</v>
      </c>
      <c r="B1253">
        <v>12</v>
      </c>
      <c r="C1253" t="s">
        <v>73</v>
      </c>
      <c r="D1253">
        <v>102</v>
      </c>
    </row>
    <row r="1254" spans="1:4" x14ac:dyDescent="0.25">
      <c r="A1254">
        <v>3</v>
      </c>
      <c r="B1254">
        <v>13</v>
      </c>
      <c r="C1254" t="s">
        <v>73</v>
      </c>
      <c r="D1254">
        <v>102</v>
      </c>
    </row>
    <row r="1255" spans="1:4" x14ac:dyDescent="0.25">
      <c r="A1255">
        <v>3</v>
      </c>
      <c r="B1255">
        <v>14</v>
      </c>
      <c r="C1255" t="s">
        <v>73</v>
      </c>
      <c r="D1255">
        <v>91</v>
      </c>
    </row>
    <row r="1256" spans="1:4" x14ac:dyDescent="0.25">
      <c r="A1256">
        <v>3</v>
      </c>
      <c r="B1256">
        <v>15</v>
      </c>
      <c r="C1256" t="s">
        <v>73</v>
      </c>
      <c r="D1256">
        <v>105</v>
      </c>
    </row>
    <row r="1257" spans="1:4" x14ac:dyDescent="0.25">
      <c r="A1257">
        <v>3</v>
      </c>
      <c r="B1257">
        <v>16</v>
      </c>
      <c r="C1257" t="s">
        <v>73</v>
      </c>
      <c r="D1257">
        <v>96</v>
      </c>
    </row>
    <row r="1258" spans="1:4" x14ac:dyDescent="0.25">
      <c r="A1258">
        <v>3</v>
      </c>
      <c r="B1258">
        <v>17</v>
      </c>
      <c r="C1258" t="s">
        <v>73</v>
      </c>
      <c r="D1258">
        <v>97</v>
      </c>
    </row>
    <row r="1259" spans="1:4" x14ac:dyDescent="0.25">
      <c r="A1259">
        <v>3</v>
      </c>
      <c r="B1259">
        <v>18</v>
      </c>
      <c r="C1259" t="s">
        <v>73</v>
      </c>
      <c r="D1259">
        <v>92</v>
      </c>
    </row>
    <row r="1260" spans="1:4" x14ac:dyDescent="0.25">
      <c r="A1260">
        <v>3</v>
      </c>
      <c r="B1260">
        <v>19</v>
      </c>
      <c r="C1260" t="s">
        <v>73</v>
      </c>
      <c r="D1260">
        <v>101</v>
      </c>
    </row>
    <row r="1261" spans="1:4" x14ac:dyDescent="0.25">
      <c r="A1261">
        <v>3</v>
      </c>
      <c r="B1261">
        <v>20</v>
      </c>
      <c r="C1261" t="s">
        <v>73</v>
      </c>
      <c r="D1261">
        <v>106</v>
      </c>
    </row>
    <row r="1262" spans="1:4" x14ac:dyDescent="0.25">
      <c r="A1262">
        <v>4</v>
      </c>
      <c r="B1262">
        <v>1</v>
      </c>
      <c r="C1262" t="s">
        <v>73</v>
      </c>
      <c r="D1262">
        <v>200</v>
      </c>
    </row>
    <row r="1263" spans="1:4" x14ac:dyDescent="0.25">
      <c r="A1263">
        <v>4</v>
      </c>
      <c r="B1263">
        <v>2</v>
      </c>
      <c r="C1263" t="s">
        <v>73</v>
      </c>
      <c r="D1263">
        <v>215</v>
      </c>
    </row>
    <row r="1264" spans="1:4" x14ac:dyDescent="0.25">
      <c r="A1264">
        <v>4</v>
      </c>
      <c r="B1264">
        <v>3</v>
      </c>
      <c r="C1264" t="s">
        <v>73</v>
      </c>
      <c r="D1264">
        <v>195</v>
      </c>
    </row>
    <row r="1265" spans="1:4" x14ac:dyDescent="0.25">
      <c r="A1265">
        <v>4</v>
      </c>
      <c r="B1265">
        <v>4</v>
      </c>
      <c r="C1265" t="s">
        <v>73</v>
      </c>
      <c r="D1265">
        <v>220</v>
      </c>
    </row>
    <row r="1266" spans="1:4" x14ac:dyDescent="0.25">
      <c r="A1266">
        <v>4</v>
      </c>
      <c r="B1266">
        <v>5</v>
      </c>
      <c r="C1266" t="s">
        <v>73</v>
      </c>
      <c r="D1266">
        <v>199</v>
      </c>
    </row>
    <row r="1267" spans="1:4" x14ac:dyDescent="0.25">
      <c r="A1267">
        <v>4</v>
      </c>
      <c r="B1267">
        <v>6</v>
      </c>
      <c r="C1267" t="s">
        <v>73</v>
      </c>
      <c r="D1267">
        <v>194</v>
      </c>
    </row>
    <row r="1268" spans="1:4" x14ac:dyDescent="0.25">
      <c r="A1268">
        <v>4</v>
      </c>
      <c r="B1268">
        <v>7</v>
      </c>
      <c r="C1268" t="s">
        <v>73</v>
      </c>
      <c r="D1268">
        <v>218</v>
      </c>
    </row>
    <row r="1269" spans="1:4" x14ac:dyDescent="0.25">
      <c r="A1269">
        <v>4</v>
      </c>
      <c r="B1269">
        <v>8</v>
      </c>
      <c r="C1269" t="s">
        <v>73</v>
      </c>
      <c r="D1269">
        <v>176</v>
      </c>
    </row>
    <row r="1270" spans="1:4" x14ac:dyDescent="0.25">
      <c r="A1270">
        <v>4</v>
      </c>
      <c r="B1270">
        <v>9</v>
      </c>
      <c r="C1270" t="s">
        <v>73</v>
      </c>
      <c r="D1270">
        <v>195</v>
      </c>
    </row>
    <row r="1271" spans="1:4" x14ac:dyDescent="0.25">
      <c r="A1271">
        <v>4</v>
      </c>
      <c r="B1271">
        <v>10</v>
      </c>
      <c r="C1271" t="s">
        <v>73</v>
      </c>
      <c r="D1271">
        <v>206</v>
      </c>
    </row>
    <row r="1272" spans="1:4" x14ac:dyDescent="0.25">
      <c r="A1272">
        <v>4</v>
      </c>
      <c r="B1272">
        <v>11</v>
      </c>
      <c r="C1272" t="s">
        <v>73</v>
      </c>
      <c r="D1272">
        <v>189</v>
      </c>
    </row>
    <row r="1273" spans="1:4" x14ac:dyDescent="0.25">
      <c r="A1273">
        <v>4</v>
      </c>
      <c r="B1273">
        <v>12</v>
      </c>
      <c r="C1273" t="s">
        <v>73</v>
      </c>
      <c r="D1273">
        <v>192</v>
      </c>
    </row>
    <row r="1274" spans="1:4" x14ac:dyDescent="0.25">
      <c r="A1274">
        <v>4</v>
      </c>
      <c r="B1274">
        <v>13</v>
      </c>
      <c r="C1274" t="s">
        <v>73</v>
      </c>
      <c r="D1274">
        <v>207</v>
      </c>
    </row>
    <row r="1275" spans="1:4" x14ac:dyDescent="0.25">
      <c r="A1275">
        <v>4</v>
      </c>
      <c r="B1275">
        <v>14</v>
      </c>
      <c r="C1275" t="s">
        <v>73</v>
      </c>
      <c r="D1275">
        <v>211</v>
      </c>
    </row>
    <row r="1276" spans="1:4" x14ac:dyDescent="0.25">
      <c r="A1276">
        <v>4</v>
      </c>
      <c r="B1276">
        <v>15</v>
      </c>
      <c r="C1276" t="s">
        <v>73</v>
      </c>
      <c r="D1276">
        <v>197</v>
      </c>
    </row>
    <row r="1277" spans="1:4" x14ac:dyDescent="0.25">
      <c r="A1277">
        <v>4</v>
      </c>
      <c r="B1277">
        <v>16</v>
      </c>
      <c r="C1277" t="s">
        <v>73</v>
      </c>
      <c r="D1277">
        <v>213</v>
      </c>
    </row>
    <row r="1278" spans="1:4" x14ac:dyDescent="0.25">
      <c r="A1278">
        <v>4</v>
      </c>
      <c r="B1278">
        <v>17</v>
      </c>
      <c r="C1278" t="s">
        <v>73</v>
      </c>
      <c r="D1278">
        <v>195</v>
      </c>
    </row>
    <row r="1279" spans="1:4" x14ac:dyDescent="0.25">
      <c r="A1279">
        <v>4</v>
      </c>
      <c r="B1279">
        <v>18</v>
      </c>
      <c r="C1279" t="s">
        <v>73</v>
      </c>
      <c r="D1279">
        <v>213</v>
      </c>
    </row>
    <row r="1280" spans="1:4" x14ac:dyDescent="0.25">
      <c r="A1280">
        <v>4</v>
      </c>
      <c r="B1280">
        <v>19</v>
      </c>
      <c r="C1280" t="s">
        <v>73</v>
      </c>
      <c r="D1280">
        <v>215</v>
      </c>
    </row>
    <row r="1281" spans="1:4" x14ac:dyDescent="0.25">
      <c r="A1281">
        <v>4</v>
      </c>
      <c r="B1281">
        <v>20</v>
      </c>
      <c r="C1281" t="s">
        <v>73</v>
      </c>
      <c r="D1281">
        <v>171</v>
      </c>
    </row>
    <row r="1282" spans="1:4" x14ac:dyDescent="0.25">
      <c r="A1282">
        <v>5</v>
      </c>
      <c r="B1282">
        <v>1</v>
      </c>
      <c r="C1282" t="s">
        <v>73</v>
      </c>
      <c r="D1282">
        <v>601</v>
      </c>
    </row>
    <row r="1283" spans="1:4" x14ac:dyDescent="0.25">
      <c r="A1283">
        <v>5</v>
      </c>
      <c r="B1283">
        <v>2</v>
      </c>
      <c r="C1283" t="s">
        <v>73</v>
      </c>
      <c r="D1283">
        <v>640</v>
      </c>
    </row>
    <row r="1284" spans="1:4" x14ac:dyDescent="0.25">
      <c r="A1284">
        <v>5</v>
      </c>
      <c r="B1284">
        <v>3</v>
      </c>
      <c r="C1284" t="s">
        <v>73</v>
      </c>
      <c r="D1284">
        <v>617</v>
      </c>
    </row>
    <row r="1285" spans="1:4" x14ac:dyDescent="0.25">
      <c r="A1285">
        <v>5</v>
      </c>
      <c r="B1285">
        <v>4</v>
      </c>
      <c r="C1285" t="s">
        <v>73</v>
      </c>
      <c r="D1285">
        <v>635</v>
      </c>
    </row>
    <row r="1286" spans="1:4" x14ac:dyDescent="0.25">
      <c r="A1286">
        <v>5</v>
      </c>
      <c r="B1286">
        <v>5</v>
      </c>
      <c r="C1286" t="s">
        <v>73</v>
      </c>
      <c r="D1286">
        <v>609</v>
      </c>
    </row>
    <row r="1287" spans="1:4" x14ac:dyDescent="0.25">
      <c r="A1287">
        <v>5</v>
      </c>
      <c r="B1287">
        <v>6</v>
      </c>
      <c r="C1287" t="s">
        <v>73</v>
      </c>
      <c r="D1287">
        <v>634</v>
      </c>
    </row>
    <row r="1288" spans="1:4" x14ac:dyDescent="0.25">
      <c r="A1288">
        <v>5</v>
      </c>
      <c r="B1288">
        <v>7</v>
      </c>
      <c r="C1288" t="s">
        <v>73</v>
      </c>
      <c r="D1288">
        <v>592</v>
      </c>
    </row>
    <row r="1289" spans="1:4" x14ac:dyDescent="0.25">
      <c r="A1289">
        <v>5</v>
      </c>
      <c r="B1289">
        <v>8</v>
      </c>
      <c r="C1289" t="s">
        <v>73</v>
      </c>
      <c r="D1289">
        <v>594</v>
      </c>
    </row>
    <row r="1290" spans="1:4" x14ac:dyDescent="0.25">
      <c r="A1290">
        <v>5</v>
      </c>
      <c r="B1290">
        <v>9</v>
      </c>
      <c r="C1290" t="s">
        <v>73</v>
      </c>
      <c r="D1290">
        <v>621</v>
      </c>
    </row>
    <row r="1291" spans="1:4" x14ac:dyDescent="0.25">
      <c r="A1291">
        <v>5</v>
      </c>
      <c r="B1291">
        <v>10</v>
      </c>
      <c r="C1291" t="s">
        <v>73</v>
      </c>
      <c r="D1291">
        <v>633</v>
      </c>
    </row>
    <row r="1292" spans="1:4" x14ac:dyDescent="0.25">
      <c r="A1292">
        <v>5</v>
      </c>
      <c r="B1292">
        <v>11</v>
      </c>
      <c r="C1292" t="s">
        <v>73</v>
      </c>
      <c r="D1292">
        <v>612</v>
      </c>
    </row>
    <row r="1293" spans="1:4" x14ac:dyDescent="0.25">
      <c r="A1293">
        <v>5</v>
      </c>
      <c r="B1293">
        <v>12</v>
      </c>
      <c r="C1293" t="s">
        <v>73</v>
      </c>
      <c r="D1293">
        <v>604</v>
      </c>
    </row>
    <row r="1294" spans="1:4" x14ac:dyDescent="0.25">
      <c r="A1294">
        <v>5</v>
      </c>
      <c r="B1294">
        <v>13</v>
      </c>
      <c r="C1294" t="s">
        <v>73</v>
      </c>
      <c r="D1294">
        <v>586</v>
      </c>
    </row>
    <row r="1295" spans="1:4" x14ac:dyDescent="0.25">
      <c r="A1295">
        <v>5</v>
      </c>
      <c r="B1295">
        <v>14</v>
      </c>
      <c r="C1295" t="s">
        <v>73</v>
      </c>
      <c r="D1295">
        <v>590</v>
      </c>
    </row>
    <row r="1296" spans="1:4" x14ac:dyDescent="0.25">
      <c r="A1296">
        <v>5</v>
      </c>
      <c r="B1296">
        <v>15</v>
      </c>
      <c r="C1296" t="s">
        <v>73</v>
      </c>
      <c r="D1296">
        <v>590</v>
      </c>
    </row>
    <row r="1297" spans="1:4" x14ac:dyDescent="0.25">
      <c r="A1297">
        <v>5</v>
      </c>
      <c r="B1297">
        <v>16</v>
      </c>
      <c r="C1297" t="s">
        <v>73</v>
      </c>
      <c r="D1297">
        <v>627</v>
      </c>
    </row>
    <row r="1298" spans="1:4" x14ac:dyDescent="0.25">
      <c r="A1298">
        <v>5</v>
      </c>
      <c r="B1298">
        <v>17</v>
      </c>
      <c r="C1298" t="s">
        <v>73</v>
      </c>
      <c r="D1298">
        <v>587</v>
      </c>
    </row>
    <row r="1299" spans="1:4" x14ac:dyDescent="0.25">
      <c r="A1299">
        <v>5</v>
      </c>
      <c r="B1299">
        <v>18</v>
      </c>
      <c r="C1299" t="s">
        <v>73</v>
      </c>
      <c r="D1299">
        <v>557</v>
      </c>
    </row>
    <row r="1300" spans="1:4" x14ac:dyDescent="0.25">
      <c r="A1300">
        <v>5</v>
      </c>
      <c r="B1300">
        <v>19</v>
      </c>
      <c r="C1300" t="s">
        <v>73</v>
      </c>
      <c r="D1300">
        <v>629</v>
      </c>
    </row>
    <row r="1301" spans="1:4" x14ac:dyDescent="0.25">
      <c r="A1301">
        <v>5</v>
      </c>
      <c r="B1301">
        <v>20</v>
      </c>
      <c r="C1301" t="s">
        <v>73</v>
      </c>
      <c r="D1301">
        <v>585</v>
      </c>
    </row>
    <row r="1302" spans="1:4" x14ac:dyDescent="0.25">
      <c r="A1302">
        <v>6</v>
      </c>
      <c r="B1302">
        <v>1</v>
      </c>
      <c r="C1302" t="s">
        <v>73</v>
      </c>
      <c r="D1302">
        <v>613</v>
      </c>
    </row>
    <row r="1303" spans="1:4" x14ac:dyDescent="0.25">
      <c r="A1303">
        <v>6</v>
      </c>
      <c r="B1303">
        <v>2</v>
      </c>
      <c r="C1303" t="s">
        <v>73</v>
      </c>
      <c r="D1303">
        <v>593</v>
      </c>
    </row>
    <row r="1304" spans="1:4" x14ac:dyDescent="0.25">
      <c r="A1304">
        <v>6</v>
      </c>
      <c r="B1304">
        <v>3</v>
      </c>
      <c r="C1304" t="s">
        <v>73</v>
      </c>
      <c r="D1304">
        <v>646</v>
      </c>
    </row>
    <row r="1305" spans="1:4" x14ac:dyDescent="0.25">
      <c r="A1305">
        <v>6</v>
      </c>
      <c r="B1305">
        <v>4</v>
      </c>
      <c r="C1305" t="s">
        <v>73</v>
      </c>
      <c r="D1305">
        <v>606</v>
      </c>
    </row>
    <row r="1306" spans="1:4" x14ac:dyDescent="0.25">
      <c r="A1306">
        <v>6</v>
      </c>
      <c r="B1306">
        <v>5</v>
      </c>
      <c r="C1306" t="s">
        <v>73</v>
      </c>
      <c r="D1306">
        <v>617</v>
      </c>
    </row>
    <row r="1307" spans="1:4" x14ac:dyDescent="0.25">
      <c r="A1307">
        <v>6</v>
      </c>
      <c r="B1307">
        <v>6</v>
      </c>
      <c r="C1307" t="s">
        <v>73</v>
      </c>
      <c r="D1307">
        <v>596</v>
      </c>
    </row>
    <row r="1308" spans="1:4" x14ac:dyDescent="0.25">
      <c r="A1308">
        <v>6</v>
      </c>
      <c r="B1308">
        <v>7</v>
      </c>
      <c r="C1308" t="s">
        <v>73</v>
      </c>
      <c r="D1308">
        <v>591</v>
      </c>
    </row>
    <row r="1309" spans="1:4" x14ac:dyDescent="0.25">
      <c r="A1309">
        <v>6</v>
      </c>
      <c r="B1309">
        <v>8</v>
      </c>
      <c r="C1309" t="s">
        <v>73</v>
      </c>
      <c r="D1309">
        <v>567</v>
      </c>
    </row>
    <row r="1310" spans="1:4" x14ac:dyDescent="0.25">
      <c r="A1310">
        <v>6</v>
      </c>
      <c r="B1310">
        <v>9</v>
      </c>
      <c r="C1310" t="s">
        <v>73</v>
      </c>
      <c r="D1310">
        <v>618</v>
      </c>
    </row>
    <row r="1311" spans="1:4" x14ac:dyDescent="0.25">
      <c r="A1311">
        <v>6</v>
      </c>
      <c r="B1311">
        <v>10</v>
      </c>
      <c r="C1311" t="s">
        <v>73</v>
      </c>
      <c r="D1311">
        <v>604</v>
      </c>
    </row>
    <row r="1312" spans="1:4" x14ac:dyDescent="0.25">
      <c r="A1312">
        <v>6</v>
      </c>
      <c r="B1312">
        <v>11</v>
      </c>
      <c r="C1312" t="s">
        <v>73</v>
      </c>
      <c r="D1312">
        <v>577</v>
      </c>
    </row>
    <row r="1313" spans="1:4" x14ac:dyDescent="0.25">
      <c r="A1313">
        <v>6</v>
      </c>
      <c r="B1313">
        <v>12</v>
      </c>
      <c r="C1313" t="s">
        <v>73</v>
      </c>
      <c r="D1313">
        <v>581</v>
      </c>
    </row>
    <row r="1314" spans="1:4" x14ac:dyDescent="0.25">
      <c r="A1314">
        <v>6</v>
      </c>
      <c r="B1314">
        <v>13</v>
      </c>
      <c r="C1314" t="s">
        <v>73</v>
      </c>
      <c r="D1314">
        <v>582</v>
      </c>
    </row>
    <row r="1315" spans="1:4" x14ac:dyDescent="0.25">
      <c r="A1315">
        <v>6</v>
      </c>
      <c r="B1315">
        <v>14</v>
      </c>
      <c r="C1315" t="s">
        <v>73</v>
      </c>
      <c r="D1315">
        <v>568</v>
      </c>
    </row>
    <row r="1316" spans="1:4" x14ac:dyDescent="0.25">
      <c r="A1316">
        <v>6</v>
      </c>
      <c r="B1316">
        <v>15</v>
      </c>
      <c r="C1316" t="s">
        <v>73</v>
      </c>
      <c r="D1316">
        <v>613</v>
      </c>
    </row>
    <row r="1317" spans="1:4" x14ac:dyDescent="0.25">
      <c r="A1317">
        <v>6</v>
      </c>
      <c r="B1317">
        <v>16</v>
      </c>
      <c r="C1317" t="s">
        <v>73</v>
      </c>
      <c r="D1317">
        <v>595</v>
      </c>
    </row>
    <row r="1318" spans="1:4" x14ac:dyDescent="0.25">
      <c r="A1318">
        <v>6</v>
      </c>
      <c r="B1318">
        <v>17</v>
      </c>
      <c r="C1318" t="s">
        <v>73</v>
      </c>
      <c r="D1318">
        <v>620</v>
      </c>
    </row>
    <row r="1319" spans="1:4" x14ac:dyDescent="0.25">
      <c r="A1319">
        <v>6</v>
      </c>
      <c r="B1319">
        <v>18</v>
      </c>
      <c r="C1319" t="s">
        <v>73</v>
      </c>
      <c r="D1319">
        <v>616</v>
      </c>
    </row>
    <row r="1320" spans="1:4" x14ac:dyDescent="0.25">
      <c r="A1320">
        <v>6</v>
      </c>
      <c r="B1320">
        <v>19</v>
      </c>
      <c r="C1320" t="s">
        <v>73</v>
      </c>
      <c r="D1320">
        <v>602</v>
      </c>
    </row>
    <row r="1321" spans="1:4" x14ac:dyDescent="0.25">
      <c r="A1321">
        <v>6</v>
      </c>
      <c r="B1321">
        <v>20</v>
      </c>
      <c r="C1321" t="s">
        <v>73</v>
      </c>
      <c r="D1321">
        <v>611</v>
      </c>
    </row>
    <row r="1322" spans="1:4" x14ac:dyDescent="0.25">
      <c r="A1322">
        <v>7</v>
      </c>
      <c r="B1322">
        <v>1</v>
      </c>
      <c r="C1322" t="s">
        <v>73</v>
      </c>
      <c r="D1322">
        <v>212</v>
      </c>
    </row>
    <row r="1323" spans="1:4" x14ac:dyDescent="0.25">
      <c r="A1323">
        <v>7</v>
      </c>
      <c r="B1323">
        <v>2</v>
      </c>
      <c r="C1323" t="s">
        <v>73</v>
      </c>
      <c r="D1323">
        <v>202</v>
      </c>
    </row>
    <row r="1324" spans="1:4" x14ac:dyDescent="0.25">
      <c r="A1324">
        <v>7</v>
      </c>
      <c r="B1324">
        <v>3</v>
      </c>
      <c r="C1324" t="s">
        <v>73</v>
      </c>
      <c r="D1324">
        <v>203</v>
      </c>
    </row>
    <row r="1325" spans="1:4" x14ac:dyDescent="0.25">
      <c r="A1325">
        <v>7</v>
      </c>
      <c r="B1325">
        <v>4</v>
      </c>
      <c r="C1325" t="s">
        <v>73</v>
      </c>
      <c r="D1325">
        <v>205</v>
      </c>
    </row>
    <row r="1326" spans="1:4" x14ac:dyDescent="0.25">
      <c r="A1326">
        <v>7</v>
      </c>
      <c r="B1326">
        <v>5</v>
      </c>
      <c r="C1326" t="s">
        <v>73</v>
      </c>
      <c r="D1326">
        <v>196</v>
      </c>
    </row>
    <row r="1327" spans="1:4" x14ac:dyDescent="0.25">
      <c r="A1327">
        <v>7</v>
      </c>
      <c r="B1327">
        <v>6</v>
      </c>
      <c r="C1327" t="s">
        <v>73</v>
      </c>
      <c r="D1327">
        <v>196</v>
      </c>
    </row>
    <row r="1328" spans="1:4" x14ac:dyDescent="0.25">
      <c r="A1328">
        <v>7</v>
      </c>
      <c r="B1328">
        <v>7</v>
      </c>
      <c r="C1328" t="s">
        <v>73</v>
      </c>
      <c r="D1328">
        <v>200</v>
      </c>
    </row>
    <row r="1329" spans="1:4" x14ac:dyDescent="0.25">
      <c r="A1329">
        <v>7</v>
      </c>
      <c r="B1329">
        <v>8</v>
      </c>
      <c r="C1329" t="s">
        <v>73</v>
      </c>
      <c r="D1329">
        <v>225</v>
      </c>
    </row>
    <row r="1330" spans="1:4" x14ac:dyDescent="0.25">
      <c r="A1330">
        <v>7</v>
      </c>
      <c r="B1330">
        <v>9</v>
      </c>
      <c r="C1330" t="s">
        <v>73</v>
      </c>
      <c r="D1330">
        <v>198</v>
      </c>
    </row>
    <row r="1331" spans="1:4" x14ac:dyDescent="0.25">
      <c r="A1331">
        <v>7</v>
      </c>
      <c r="B1331">
        <v>10</v>
      </c>
      <c r="C1331" t="s">
        <v>73</v>
      </c>
      <c r="D1331">
        <v>194</v>
      </c>
    </row>
    <row r="1332" spans="1:4" x14ac:dyDescent="0.25">
      <c r="A1332">
        <v>7</v>
      </c>
      <c r="B1332">
        <v>11</v>
      </c>
      <c r="C1332" t="s">
        <v>73</v>
      </c>
      <c r="D1332">
        <v>212</v>
      </c>
    </row>
    <row r="1333" spans="1:4" x14ac:dyDescent="0.25">
      <c r="A1333">
        <v>7</v>
      </c>
      <c r="B1333">
        <v>12</v>
      </c>
      <c r="C1333" t="s">
        <v>73</v>
      </c>
      <c r="D1333">
        <v>209</v>
      </c>
    </row>
    <row r="1334" spans="1:4" x14ac:dyDescent="0.25">
      <c r="A1334">
        <v>7</v>
      </c>
      <c r="B1334">
        <v>13</v>
      </c>
      <c r="C1334" t="s">
        <v>73</v>
      </c>
      <c r="D1334">
        <v>226</v>
      </c>
    </row>
    <row r="1335" spans="1:4" x14ac:dyDescent="0.25">
      <c r="A1335">
        <v>7</v>
      </c>
      <c r="B1335">
        <v>14</v>
      </c>
      <c r="C1335" t="s">
        <v>73</v>
      </c>
      <c r="D1335">
        <v>191</v>
      </c>
    </row>
    <row r="1336" spans="1:4" x14ac:dyDescent="0.25">
      <c r="A1336">
        <v>7</v>
      </c>
      <c r="B1336">
        <v>15</v>
      </c>
      <c r="C1336" t="s">
        <v>73</v>
      </c>
      <c r="D1336">
        <v>187</v>
      </c>
    </row>
    <row r="1337" spans="1:4" x14ac:dyDescent="0.25">
      <c r="A1337">
        <v>7</v>
      </c>
      <c r="B1337">
        <v>16</v>
      </c>
      <c r="C1337" t="s">
        <v>73</v>
      </c>
      <c r="D1337">
        <v>197</v>
      </c>
    </row>
    <row r="1338" spans="1:4" x14ac:dyDescent="0.25">
      <c r="A1338">
        <v>7</v>
      </c>
      <c r="B1338">
        <v>17</v>
      </c>
      <c r="C1338" t="s">
        <v>73</v>
      </c>
      <c r="D1338">
        <v>213</v>
      </c>
    </row>
    <row r="1339" spans="1:4" x14ac:dyDescent="0.25">
      <c r="A1339">
        <v>7</v>
      </c>
      <c r="B1339">
        <v>18</v>
      </c>
      <c r="C1339" t="s">
        <v>73</v>
      </c>
      <c r="D1339">
        <v>184</v>
      </c>
    </row>
    <row r="1340" spans="1:4" x14ac:dyDescent="0.25">
      <c r="A1340">
        <v>7</v>
      </c>
      <c r="B1340">
        <v>19</v>
      </c>
      <c r="C1340" t="s">
        <v>73</v>
      </c>
      <c r="D1340">
        <v>206</v>
      </c>
    </row>
    <row r="1341" spans="1:4" x14ac:dyDescent="0.25">
      <c r="A1341">
        <v>7</v>
      </c>
      <c r="B1341">
        <v>20</v>
      </c>
      <c r="C1341" t="s">
        <v>73</v>
      </c>
      <c r="D1341">
        <v>189</v>
      </c>
    </row>
    <row r="1342" spans="1:4" x14ac:dyDescent="0.25">
      <c r="A1342">
        <v>8</v>
      </c>
      <c r="B1342">
        <v>1</v>
      </c>
      <c r="C1342" t="s">
        <v>73</v>
      </c>
      <c r="D1342">
        <v>200</v>
      </c>
    </row>
    <row r="1343" spans="1:4" x14ac:dyDescent="0.25">
      <c r="A1343">
        <v>8</v>
      </c>
      <c r="B1343">
        <v>2</v>
      </c>
      <c r="C1343" t="s">
        <v>73</v>
      </c>
      <c r="D1343">
        <v>196</v>
      </c>
    </row>
    <row r="1344" spans="1:4" x14ac:dyDescent="0.25">
      <c r="A1344">
        <v>8</v>
      </c>
      <c r="B1344">
        <v>3</v>
      </c>
      <c r="C1344" t="s">
        <v>73</v>
      </c>
      <c r="D1344">
        <v>196</v>
      </c>
    </row>
    <row r="1345" spans="1:4" x14ac:dyDescent="0.25">
      <c r="A1345">
        <v>8</v>
      </c>
      <c r="B1345">
        <v>4</v>
      </c>
      <c r="C1345" t="s">
        <v>73</v>
      </c>
      <c r="D1345">
        <v>200</v>
      </c>
    </row>
    <row r="1346" spans="1:4" x14ac:dyDescent="0.25">
      <c r="A1346">
        <v>8</v>
      </c>
      <c r="B1346">
        <v>5</v>
      </c>
      <c r="C1346" t="s">
        <v>73</v>
      </c>
      <c r="D1346">
        <v>209</v>
      </c>
    </row>
    <row r="1347" spans="1:4" x14ac:dyDescent="0.25">
      <c r="A1347">
        <v>8</v>
      </c>
      <c r="B1347">
        <v>6</v>
      </c>
      <c r="C1347" t="s">
        <v>73</v>
      </c>
      <c r="D1347">
        <v>200</v>
      </c>
    </row>
    <row r="1348" spans="1:4" x14ac:dyDescent="0.25">
      <c r="A1348">
        <v>8</v>
      </c>
      <c r="B1348">
        <v>7</v>
      </c>
      <c r="C1348" t="s">
        <v>73</v>
      </c>
      <c r="D1348">
        <v>207</v>
      </c>
    </row>
    <row r="1349" spans="1:4" x14ac:dyDescent="0.25">
      <c r="A1349">
        <v>8</v>
      </c>
      <c r="B1349">
        <v>8</v>
      </c>
      <c r="C1349" t="s">
        <v>73</v>
      </c>
      <c r="D1349">
        <v>194</v>
      </c>
    </row>
    <row r="1350" spans="1:4" x14ac:dyDescent="0.25">
      <c r="A1350">
        <v>8</v>
      </c>
      <c r="B1350">
        <v>9</v>
      </c>
      <c r="C1350" t="s">
        <v>73</v>
      </c>
      <c r="D1350">
        <v>187</v>
      </c>
    </row>
    <row r="1351" spans="1:4" x14ac:dyDescent="0.25">
      <c r="A1351">
        <v>8</v>
      </c>
      <c r="B1351">
        <v>10</v>
      </c>
      <c r="C1351" t="s">
        <v>73</v>
      </c>
      <c r="D1351">
        <v>205</v>
      </c>
    </row>
    <row r="1352" spans="1:4" x14ac:dyDescent="0.25">
      <c r="A1352">
        <v>8</v>
      </c>
      <c r="B1352">
        <v>11</v>
      </c>
      <c r="C1352" t="s">
        <v>73</v>
      </c>
      <c r="D1352">
        <v>197</v>
      </c>
    </row>
    <row r="1353" spans="1:4" x14ac:dyDescent="0.25">
      <c r="A1353">
        <v>8</v>
      </c>
      <c r="B1353">
        <v>12</v>
      </c>
      <c r="C1353" t="s">
        <v>73</v>
      </c>
      <c r="D1353">
        <v>204</v>
      </c>
    </row>
    <row r="1354" spans="1:4" x14ac:dyDescent="0.25">
      <c r="A1354">
        <v>8</v>
      </c>
      <c r="B1354">
        <v>13</v>
      </c>
      <c r="C1354" t="s">
        <v>73</v>
      </c>
      <c r="D1354">
        <v>200</v>
      </c>
    </row>
    <row r="1355" spans="1:4" x14ac:dyDescent="0.25">
      <c r="A1355">
        <v>8</v>
      </c>
      <c r="B1355">
        <v>14</v>
      </c>
      <c r="C1355" t="s">
        <v>73</v>
      </c>
      <c r="D1355">
        <v>216</v>
      </c>
    </row>
    <row r="1356" spans="1:4" x14ac:dyDescent="0.25">
      <c r="A1356">
        <v>8</v>
      </c>
      <c r="B1356">
        <v>15</v>
      </c>
      <c r="C1356" t="s">
        <v>73</v>
      </c>
      <c r="D1356">
        <v>194</v>
      </c>
    </row>
    <row r="1357" spans="1:4" x14ac:dyDescent="0.25">
      <c r="A1357">
        <v>8</v>
      </c>
      <c r="B1357">
        <v>16</v>
      </c>
      <c r="C1357" t="s">
        <v>73</v>
      </c>
      <c r="D1357">
        <v>207</v>
      </c>
    </row>
    <row r="1358" spans="1:4" x14ac:dyDescent="0.25">
      <c r="A1358">
        <v>8</v>
      </c>
      <c r="B1358">
        <v>17</v>
      </c>
      <c r="C1358" t="s">
        <v>73</v>
      </c>
      <c r="D1358">
        <v>207</v>
      </c>
    </row>
    <row r="1359" spans="1:4" x14ac:dyDescent="0.25">
      <c r="A1359">
        <v>8</v>
      </c>
      <c r="B1359">
        <v>18</v>
      </c>
      <c r="C1359" t="s">
        <v>73</v>
      </c>
      <c r="D1359">
        <v>191</v>
      </c>
    </row>
    <row r="1360" spans="1:4" x14ac:dyDescent="0.25">
      <c r="A1360">
        <v>8</v>
      </c>
      <c r="B1360">
        <v>19</v>
      </c>
      <c r="C1360" t="s">
        <v>73</v>
      </c>
      <c r="D1360">
        <v>221</v>
      </c>
    </row>
    <row r="1361" spans="1:4" x14ac:dyDescent="0.25">
      <c r="A1361">
        <v>8</v>
      </c>
      <c r="B1361">
        <v>20</v>
      </c>
      <c r="C1361" t="s">
        <v>73</v>
      </c>
      <c r="D1361">
        <v>198</v>
      </c>
    </row>
    <row r="1362" spans="1:4" x14ac:dyDescent="0.25">
      <c r="A1362">
        <v>9</v>
      </c>
      <c r="B1362">
        <v>1</v>
      </c>
      <c r="C1362" t="s">
        <v>73</v>
      </c>
      <c r="D1362">
        <v>99</v>
      </c>
    </row>
    <row r="1363" spans="1:4" x14ac:dyDescent="0.25">
      <c r="A1363">
        <v>9</v>
      </c>
      <c r="B1363">
        <v>2</v>
      </c>
      <c r="C1363" t="s">
        <v>73</v>
      </c>
      <c r="D1363">
        <v>102</v>
      </c>
    </row>
    <row r="1364" spans="1:4" x14ac:dyDescent="0.25">
      <c r="A1364">
        <v>9</v>
      </c>
      <c r="B1364">
        <v>3</v>
      </c>
      <c r="C1364" t="s">
        <v>73</v>
      </c>
      <c r="D1364">
        <v>84</v>
      </c>
    </row>
    <row r="1365" spans="1:4" x14ac:dyDescent="0.25">
      <c r="A1365">
        <v>9</v>
      </c>
      <c r="B1365">
        <v>4</v>
      </c>
      <c r="C1365" t="s">
        <v>73</v>
      </c>
      <c r="D1365">
        <v>98</v>
      </c>
    </row>
    <row r="1366" spans="1:4" x14ac:dyDescent="0.25">
      <c r="A1366">
        <v>9</v>
      </c>
      <c r="B1366">
        <v>5</v>
      </c>
      <c r="C1366" t="s">
        <v>73</v>
      </c>
      <c r="D1366">
        <v>84</v>
      </c>
    </row>
    <row r="1367" spans="1:4" x14ac:dyDescent="0.25">
      <c r="A1367">
        <v>9</v>
      </c>
      <c r="B1367">
        <v>6</v>
      </c>
      <c r="C1367" t="s">
        <v>73</v>
      </c>
      <c r="D1367">
        <v>104</v>
      </c>
    </row>
    <row r="1368" spans="1:4" x14ac:dyDescent="0.25">
      <c r="A1368">
        <v>9</v>
      </c>
      <c r="B1368">
        <v>7</v>
      </c>
      <c r="C1368" t="s">
        <v>73</v>
      </c>
      <c r="D1368">
        <v>104</v>
      </c>
    </row>
    <row r="1369" spans="1:4" x14ac:dyDescent="0.25">
      <c r="A1369">
        <v>9</v>
      </c>
      <c r="B1369">
        <v>8</v>
      </c>
      <c r="C1369" t="s">
        <v>73</v>
      </c>
      <c r="D1369">
        <v>103</v>
      </c>
    </row>
    <row r="1370" spans="1:4" x14ac:dyDescent="0.25">
      <c r="A1370">
        <v>9</v>
      </c>
      <c r="B1370">
        <v>9</v>
      </c>
      <c r="C1370" t="s">
        <v>73</v>
      </c>
      <c r="D1370">
        <v>97</v>
      </c>
    </row>
    <row r="1371" spans="1:4" x14ac:dyDescent="0.25">
      <c r="A1371">
        <v>9</v>
      </c>
      <c r="B1371">
        <v>10</v>
      </c>
      <c r="C1371" t="s">
        <v>73</v>
      </c>
      <c r="D1371">
        <v>103</v>
      </c>
    </row>
    <row r="1372" spans="1:4" x14ac:dyDescent="0.25">
      <c r="A1372">
        <v>9</v>
      </c>
      <c r="B1372">
        <v>11</v>
      </c>
      <c r="C1372" t="s">
        <v>73</v>
      </c>
      <c r="D1372">
        <v>100</v>
      </c>
    </row>
    <row r="1373" spans="1:4" x14ac:dyDescent="0.25">
      <c r="A1373">
        <v>9</v>
      </c>
      <c r="B1373">
        <v>12</v>
      </c>
      <c r="C1373" t="s">
        <v>73</v>
      </c>
      <c r="D1373">
        <v>89</v>
      </c>
    </row>
    <row r="1374" spans="1:4" x14ac:dyDescent="0.25">
      <c r="A1374">
        <v>9</v>
      </c>
      <c r="B1374">
        <v>13</v>
      </c>
      <c r="C1374" t="s">
        <v>73</v>
      </c>
      <c r="D1374">
        <v>101</v>
      </c>
    </row>
    <row r="1375" spans="1:4" x14ac:dyDescent="0.25">
      <c r="A1375">
        <v>9</v>
      </c>
      <c r="B1375">
        <v>14</v>
      </c>
      <c r="C1375" t="s">
        <v>73</v>
      </c>
      <c r="D1375">
        <v>116</v>
      </c>
    </row>
    <row r="1376" spans="1:4" x14ac:dyDescent="0.25">
      <c r="A1376">
        <v>9</v>
      </c>
      <c r="B1376">
        <v>15</v>
      </c>
      <c r="C1376" t="s">
        <v>73</v>
      </c>
      <c r="D1376">
        <v>107</v>
      </c>
    </row>
    <row r="1377" spans="1:4" x14ac:dyDescent="0.25">
      <c r="A1377">
        <v>9</v>
      </c>
      <c r="B1377">
        <v>16</v>
      </c>
      <c r="C1377" t="s">
        <v>73</v>
      </c>
      <c r="D1377">
        <v>114</v>
      </c>
    </row>
    <row r="1378" spans="1:4" x14ac:dyDescent="0.25">
      <c r="A1378">
        <v>9</v>
      </c>
      <c r="B1378">
        <v>17</v>
      </c>
      <c r="C1378" t="s">
        <v>73</v>
      </c>
      <c r="D1378">
        <v>102</v>
      </c>
    </row>
    <row r="1379" spans="1:4" x14ac:dyDescent="0.25">
      <c r="A1379">
        <v>9</v>
      </c>
      <c r="B1379">
        <v>18</v>
      </c>
      <c r="C1379" t="s">
        <v>73</v>
      </c>
      <c r="D1379">
        <v>98</v>
      </c>
    </row>
    <row r="1380" spans="1:4" x14ac:dyDescent="0.25">
      <c r="A1380">
        <v>9</v>
      </c>
      <c r="B1380">
        <v>19</v>
      </c>
      <c r="C1380" t="s">
        <v>73</v>
      </c>
      <c r="D1380">
        <v>108</v>
      </c>
    </row>
    <row r="1381" spans="1:4" x14ac:dyDescent="0.25">
      <c r="A1381">
        <v>9</v>
      </c>
      <c r="B1381">
        <v>20</v>
      </c>
      <c r="C1381" t="s">
        <v>73</v>
      </c>
      <c r="D1381">
        <v>109</v>
      </c>
    </row>
    <row r="1382" spans="1:4" x14ac:dyDescent="0.25">
      <c r="A1382">
        <v>10</v>
      </c>
      <c r="B1382">
        <v>1</v>
      </c>
      <c r="C1382" t="s">
        <v>73</v>
      </c>
      <c r="D1382">
        <v>197</v>
      </c>
    </row>
    <row r="1383" spans="1:4" x14ac:dyDescent="0.25">
      <c r="A1383">
        <v>10</v>
      </c>
      <c r="B1383">
        <v>2</v>
      </c>
      <c r="C1383" t="s">
        <v>73</v>
      </c>
      <c r="D1383">
        <v>205</v>
      </c>
    </row>
    <row r="1384" spans="1:4" x14ac:dyDescent="0.25">
      <c r="A1384">
        <v>10</v>
      </c>
      <c r="B1384">
        <v>3</v>
      </c>
      <c r="C1384" t="s">
        <v>73</v>
      </c>
      <c r="D1384">
        <v>222</v>
      </c>
    </row>
    <row r="1385" spans="1:4" x14ac:dyDescent="0.25">
      <c r="A1385">
        <v>10</v>
      </c>
      <c r="B1385">
        <v>4</v>
      </c>
      <c r="C1385" t="s">
        <v>73</v>
      </c>
      <c r="D1385">
        <v>191</v>
      </c>
    </row>
    <row r="1386" spans="1:4" x14ac:dyDescent="0.25">
      <c r="A1386">
        <v>10</v>
      </c>
      <c r="B1386">
        <v>5</v>
      </c>
      <c r="C1386" t="s">
        <v>73</v>
      </c>
      <c r="D1386">
        <v>184</v>
      </c>
    </row>
    <row r="1387" spans="1:4" x14ac:dyDescent="0.25">
      <c r="A1387">
        <v>10</v>
      </c>
      <c r="B1387">
        <v>6</v>
      </c>
      <c r="C1387" t="s">
        <v>73</v>
      </c>
      <c r="D1387">
        <v>189</v>
      </c>
    </row>
    <row r="1388" spans="1:4" x14ac:dyDescent="0.25">
      <c r="A1388">
        <v>10</v>
      </c>
      <c r="B1388">
        <v>7</v>
      </c>
      <c r="C1388" t="s">
        <v>73</v>
      </c>
      <c r="D1388">
        <v>198</v>
      </c>
    </row>
    <row r="1389" spans="1:4" x14ac:dyDescent="0.25">
      <c r="A1389">
        <v>10</v>
      </c>
      <c r="B1389">
        <v>8</v>
      </c>
      <c r="C1389" t="s">
        <v>73</v>
      </c>
      <c r="D1389">
        <v>184</v>
      </c>
    </row>
    <row r="1390" spans="1:4" x14ac:dyDescent="0.25">
      <c r="A1390">
        <v>10</v>
      </c>
      <c r="B1390">
        <v>9</v>
      </c>
      <c r="C1390" t="s">
        <v>73</v>
      </c>
      <c r="D1390">
        <v>186</v>
      </c>
    </row>
    <row r="1391" spans="1:4" x14ac:dyDescent="0.25">
      <c r="A1391">
        <v>10</v>
      </c>
      <c r="B1391">
        <v>10</v>
      </c>
      <c r="C1391" t="s">
        <v>73</v>
      </c>
      <c r="D1391">
        <v>187</v>
      </c>
    </row>
    <row r="1392" spans="1:4" x14ac:dyDescent="0.25">
      <c r="A1392">
        <v>10</v>
      </c>
      <c r="B1392">
        <v>11</v>
      </c>
      <c r="C1392" t="s">
        <v>73</v>
      </c>
      <c r="D1392">
        <v>189</v>
      </c>
    </row>
    <row r="1393" spans="1:4" x14ac:dyDescent="0.25">
      <c r="A1393">
        <v>10</v>
      </c>
      <c r="B1393">
        <v>12</v>
      </c>
      <c r="C1393" t="s">
        <v>73</v>
      </c>
      <c r="D1393">
        <v>195</v>
      </c>
    </row>
    <row r="1394" spans="1:4" x14ac:dyDescent="0.25">
      <c r="A1394">
        <v>10</v>
      </c>
      <c r="B1394">
        <v>13</v>
      </c>
      <c r="C1394" t="s">
        <v>73</v>
      </c>
      <c r="D1394">
        <v>191</v>
      </c>
    </row>
    <row r="1395" spans="1:4" x14ac:dyDescent="0.25">
      <c r="A1395">
        <v>10</v>
      </c>
      <c r="B1395">
        <v>14</v>
      </c>
      <c r="C1395" t="s">
        <v>73</v>
      </c>
      <c r="D1395">
        <v>215</v>
      </c>
    </row>
    <row r="1396" spans="1:4" x14ac:dyDescent="0.25">
      <c r="A1396">
        <v>10</v>
      </c>
      <c r="B1396">
        <v>15</v>
      </c>
      <c r="C1396" t="s">
        <v>73</v>
      </c>
      <c r="D1396">
        <v>196</v>
      </c>
    </row>
    <row r="1397" spans="1:4" x14ac:dyDescent="0.25">
      <c r="A1397">
        <v>10</v>
      </c>
      <c r="B1397">
        <v>16</v>
      </c>
      <c r="C1397" t="s">
        <v>73</v>
      </c>
      <c r="D1397">
        <v>200</v>
      </c>
    </row>
    <row r="1398" spans="1:4" x14ac:dyDescent="0.25">
      <c r="A1398">
        <v>10</v>
      </c>
      <c r="B1398">
        <v>17</v>
      </c>
      <c r="C1398" t="s">
        <v>73</v>
      </c>
      <c r="D1398">
        <v>205</v>
      </c>
    </row>
    <row r="1399" spans="1:4" x14ac:dyDescent="0.25">
      <c r="A1399">
        <v>10</v>
      </c>
      <c r="B1399">
        <v>18</v>
      </c>
      <c r="C1399" t="s">
        <v>73</v>
      </c>
      <c r="D1399">
        <v>210</v>
      </c>
    </row>
    <row r="1400" spans="1:4" x14ac:dyDescent="0.25">
      <c r="A1400">
        <v>10</v>
      </c>
      <c r="B1400">
        <v>19</v>
      </c>
      <c r="C1400" t="s">
        <v>73</v>
      </c>
      <c r="D1400">
        <v>210</v>
      </c>
    </row>
    <row r="1401" spans="1:4" x14ac:dyDescent="0.25">
      <c r="A1401">
        <v>10</v>
      </c>
      <c r="B1401">
        <v>20</v>
      </c>
      <c r="C1401" t="s">
        <v>73</v>
      </c>
      <c r="D1401">
        <v>197</v>
      </c>
    </row>
    <row r="1402" spans="1:4" x14ac:dyDescent="0.25">
      <c r="A1402">
        <v>11</v>
      </c>
      <c r="B1402">
        <v>1</v>
      </c>
      <c r="C1402" t="s">
        <v>73</v>
      </c>
      <c r="D1402">
        <v>588</v>
      </c>
    </row>
    <row r="1403" spans="1:4" x14ac:dyDescent="0.25">
      <c r="A1403">
        <v>11</v>
      </c>
      <c r="B1403">
        <v>2</v>
      </c>
      <c r="C1403" t="s">
        <v>73</v>
      </c>
      <c r="D1403">
        <v>601</v>
      </c>
    </row>
    <row r="1404" spans="1:4" x14ac:dyDescent="0.25">
      <c r="A1404">
        <v>11</v>
      </c>
      <c r="B1404">
        <v>3</v>
      </c>
      <c r="C1404" t="s">
        <v>73</v>
      </c>
      <c r="D1404">
        <v>598</v>
      </c>
    </row>
    <row r="1405" spans="1:4" x14ac:dyDescent="0.25">
      <c r="A1405">
        <v>11</v>
      </c>
      <c r="B1405">
        <v>4</v>
      </c>
      <c r="C1405" t="s">
        <v>73</v>
      </c>
      <c r="D1405">
        <v>617</v>
      </c>
    </row>
    <row r="1406" spans="1:4" x14ac:dyDescent="0.25">
      <c r="A1406">
        <v>11</v>
      </c>
      <c r="B1406">
        <v>5</v>
      </c>
      <c r="C1406" t="s">
        <v>73</v>
      </c>
      <c r="D1406">
        <v>594</v>
      </c>
    </row>
    <row r="1407" spans="1:4" x14ac:dyDescent="0.25">
      <c r="A1407">
        <v>11</v>
      </c>
      <c r="B1407">
        <v>6</v>
      </c>
      <c r="C1407" t="s">
        <v>73</v>
      </c>
      <c r="D1407">
        <v>601</v>
      </c>
    </row>
    <row r="1408" spans="1:4" x14ac:dyDescent="0.25">
      <c r="A1408">
        <v>11</v>
      </c>
      <c r="B1408">
        <v>7</v>
      </c>
      <c r="C1408" t="s">
        <v>73</v>
      </c>
      <c r="D1408">
        <v>590</v>
      </c>
    </row>
    <row r="1409" spans="1:4" x14ac:dyDescent="0.25">
      <c r="A1409">
        <v>11</v>
      </c>
      <c r="B1409">
        <v>8</v>
      </c>
      <c r="C1409" t="s">
        <v>73</v>
      </c>
      <c r="D1409">
        <v>582</v>
      </c>
    </row>
    <row r="1410" spans="1:4" x14ac:dyDescent="0.25">
      <c r="A1410">
        <v>11</v>
      </c>
      <c r="B1410">
        <v>9</v>
      </c>
      <c r="C1410" t="s">
        <v>73</v>
      </c>
      <c r="D1410">
        <v>594</v>
      </c>
    </row>
    <row r="1411" spans="1:4" x14ac:dyDescent="0.25">
      <c r="A1411">
        <v>11</v>
      </c>
      <c r="B1411">
        <v>10</v>
      </c>
      <c r="C1411" t="s">
        <v>73</v>
      </c>
      <c r="D1411">
        <v>587</v>
      </c>
    </row>
    <row r="1412" spans="1:4" x14ac:dyDescent="0.25">
      <c r="A1412">
        <v>11</v>
      </c>
      <c r="B1412">
        <v>11</v>
      </c>
      <c r="C1412" t="s">
        <v>73</v>
      </c>
      <c r="D1412">
        <v>566</v>
      </c>
    </row>
    <row r="1413" spans="1:4" x14ac:dyDescent="0.25">
      <c r="A1413">
        <v>11</v>
      </c>
      <c r="B1413">
        <v>12</v>
      </c>
      <c r="C1413" t="s">
        <v>73</v>
      </c>
      <c r="D1413">
        <v>591</v>
      </c>
    </row>
    <row r="1414" spans="1:4" x14ac:dyDescent="0.25">
      <c r="A1414">
        <v>11</v>
      </c>
      <c r="B1414">
        <v>13</v>
      </c>
      <c r="C1414" t="s">
        <v>73</v>
      </c>
      <c r="D1414">
        <v>574</v>
      </c>
    </row>
    <row r="1415" spans="1:4" x14ac:dyDescent="0.25">
      <c r="A1415">
        <v>11</v>
      </c>
      <c r="B1415">
        <v>14</v>
      </c>
      <c r="C1415" t="s">
        <v>73</v>
      </c>
      <c r="D1415">
        <v>609</v>
      </c>
    </row>
    <row r="1416" spans="1:4" x14ac:dyDescent="0.25">
      <c r="A1416">
        <v>11</v>
      </c>
      <c r="B1416">
        <v>15</v>
      </c>
      <c r="C1416" t="s">
        <v>73</v>
      </c>
      <c r="D1416">
        <v>566</v>
      </c>
    </row>
    <row r="1417" spans="1:4" x14ac:dyDescent="0.25">
      <c r="A1417">
        <v>11</v>
      </c>
      <c r="B1417">
        <v>16</v>
      </c>
      <c r="C1417" t="s">
        <v>73</v>
      </c>
      <c r="D1417">
        <v>601</v>
      </c>
    </row>
    <row r="1418" spans="1:4" x14ac:dyDescent="0.25">
      <c r="A1418">
        <v>11</v>
      </c>
      <c r="B1418">
        <v>17</v>
      </c>
      <c r="C1418" t="s">
        <v>73</v>
      </c>
      <c r="D1418">
        <v>554</v>
      </c>
    </row>
    <row r="1419" spans="1:4" x14ac:dyDescent="0.25">
      <c r="A1419">
        <v>11</v>
      </c>
      <c r="B1419">
        <v>18</v>
      </c>
      <c r="C1419" t="s">
        <v>73</v>
      </c>
      <c r="D1419">
        <v>616</v>
      </c>
    </row>
    <row r="1420" spans="1:4" x14ac:dyDescent="0.25">
      <c r="A1420">
        <v>11</v>
      </c>
      <c r="B1420">
        <v>19</v>
      </c>
      <c r="C1420" t="s">
        <v>73</v>
      </c>
      <c r="D1420">
        <v>576</v>
      </c>
    </row>
    <row r="1421" spans="1:4" x14ac:dyDescent="0.25">
      <c r="A1421">
        <v>11</v>
      </c>
      <c r="B1421">
        <v>20</v>
      </c>
      <c r="C1421" t="s">
        <v>73</v>
      </c>
      <c r="D1421">
        <v>594</v>
      </c>
    </row>
    <row r="1422" spans="1:4" x14ac:dyDescent="0.25">
      <c r="A1422">
        <v>12</v>
      </c>
      <c r="B1422">
        <v>1</v>
      </c>
      <c r="C1422" t="s">
        <v>73</v>
      </c>
      <c r="D1422">
        <v>608</v>
      </c>
    </row>
    <row r="1423" spans="1:4" x14ac:dyDescent="0.25">
      <c r="A1423">
        <v>12</v>
      </c>
      <c r="B1423">
        <v>2</v>
      </c>
      <c r="C1423" t="s">
        <v>73</v>
      </c>
      <c r="D1423">
        <v>603</v>
      </c>
    </row>
    <row r="1424" spans="1:4" x14ac:dyDescent="0.25">
      <c r="A1424">
        <v>12</v>
      </c>
      <c r="B1424">
        <v>3</v>
      </c>
      <c r="C1424" t="s">
        <v>73</v>
      </c>
      <c r="D1424">
        <v>574</v>
      </c>
    </row>
    <row r="1425" spans="1:4" x14ac:dyDescent="0.25">
      <c r="A1425">
        <v>12</v>
      </c>
      <c r="B1425">
        <v>4</v>
      </c>
      <c r="C1425" t="s">
        <v>73</v>
      </c>
      <c r="D1425">
        <v>630</v>
      </c>
    </row>
    <row r="1426" spans="1:4" x14ac:dyDescent="0.25">
      <c r="A1426">
        <v>12</v>
      </c>
      <c r="B1426">
        <v>5</v>
      </c>
      <c r="C1426" t="s">
        <v>73</v>
      </c>
      <c r="D1426">
        <v>590</v>
      </c>
    </row>
    <row r="1427" spans="1:4" x14ac:dyDescent="0.25">
      <c r="A1427">
        <v>12</v>
      </c>
      <c r="B1427">
        <v>6</v>
      </c>
      <c r="C1427" t="s">
        <v>73</v>
      </c>
      <c r="D1427">
        <v>574</v>
      </c>
    </row>
    <row r="1428" spans="1:4" x14ac:dyDescent="0.25">
      <c r="A1428">
        <v>12</v>
      </c>
      <c r="B1428">
        <v>7</v>
      </c>
      <c r="C1428" t="s">
        <v>73</v>
      </c>
      <c r="D1428">
        <v>601</v>
      </c>
    </row>
    <row r="1429" spans="1:4" x14ac:dyDescent="0.25">
      <c r="A1429">
        <v>12</v>
      </c>
      <c r="B1429">
        <v>8</v>
      </c>
      <c r="C1429" t="s">
        <v>73</v>
      </c>
      <c r="D1429">
        <v>591</v>
      </c>
    </row>
    <row r="1430" spans="1:4" x14ac:dyDescent="0.25">
      <c r="A1430">
        <v>12</v>
      </c>
      <c r="B1430">
        <v>9</v>
      </c>
      <c r="C1430" t="s">
        <v>73</v>
      </c>
      <c r="D1430">
        <v>576</v>
      </c>
    </row>
    <row r="1431" spans="1:4" x14ac:dyDescent="0.25">
      <c r="A1431">
        <v>12</v>
      </c>
      <c r="B1431">
        <v>10</v>
      </c>
      <c r="C1431" t="s">
        <v>73</v>
      </c>
      <c r="D1431">
        <v>595</v>
      </c>
    </row>
    <row r="1432" spans="1:4" x14ac:dyDescent="0.25">
      <c r="A1432">
        <v>12</v>
      </c>
      <c r="B1432">
        <v>11</v>
      </c>
      <c r="C1432" t="s">
        <v>73</v>
      </c>
      <c r="D1432">
        <v>604</v>
      </c>
    </row>
    <row r="1433" spans="1:4" x14ac:dyDescent="0.25">
      <c r="A1433">
        <v>12</v>
      </c>
      <c r="B1433">
        <v>12</v>
      </c>
      <c r="C1433" t="s">
        <v>73</v>
      </c>
      <c r="D1433">
        <v>596</v>
      </c>
    </row>
    <row r="1434" spans="1:4" x14ac:dyDescent="0.25">
      <c r="A1434">
        <v>12</v>
      </c>
      <c r="B1434">
        <v>13</v>
      </c>
      <c r="C1434" t="s">
        <v>73</v>
      </c>
      <c r="D1434">
        <v>559</v>
      </c>
    </row>
    <row r="1435" spans="1:4" x14ac:dyDescent="0.25">
      <c r="A1435">
        <v>12</v>
      </c>
      <c r="B1435">
        <v>14</v>
      </c>
      <c r="C1435" t="s">
        <v>73</v>
      </c>
      <c r="D1435">
        <v>545</v>
      </c>
    </row>
    <row r="1436" spans="1:4" x14ac:dyDescent="0.25">
      <c r="A1436">
        <v>12</v>
      </c>
      <c r="B1436">
        <v>15</v>
      </c>
      <c r="C1436" t="s">
        <v>73</v>
      </c>
      <c r="D1436">
        <v>585</v>
      </c>
    </row>
    <row r="1437" spans="1:4" x14ac:dyDescent="0.25">
      <c r="A1437">
        <v>12</v>
      </c>
      <c r="B1437">
        <v>16</v>
      </c>
      <c r="C1437" t="s">
        <v>73</v>
      </c>
      <c r="D1437">
        <v>587</v>
      </c>
    </row>
    <row r="1438" spans="1:4" x14ac:dyDescent="0.25">
      <c r="A1438">
        <v>12</v>
      </c>
      <c r="B1438">
        <v>17</v>
      </c>
      <c r="C1438" t="s">
        <v>73</v>
      </c>
      <c r="D1438">
        <v>589</v>
      </c>
    </row>
    <row r="1439" spans="1:4" x14ac:dyDescent="0.25">
      <c r="A1439">
        <v>12</v>
      </c>
      <c r="B1439">
        <v>18</v>
      </c>
      <c r="C1439" t="s">
        <v>73</v>
      </c>
      <c r="D1439">
        <v>622</v>
      </c>
    </row>
    <row r="1440" spans="1:4" x14ac:dyDescent="0.25">
      <c r="A1440">
        <v>12</v>
      </c>
      <c r="B1440">
        <v>19</v>
      </c>
      <c r="C1440" t="s">
        <v>73</v>
      </c>
      <c r="D1440">
        <v>600</v>
      </c>
    </row>
    <row r="1441" spans="1:4" x14ac:dyDescent="0.25">
      <c r="A1441">
        <v>12</v>
      </c>
      <c r="B1441">
        <v>20</v>
      </c>
      <c r="C1441" t="s">
        <v>73</v>
      </c>
      <c r="D1441">
        <v>591</v>
      </c>
    </row>
    <row r="1442" spans="1:4" x14ac:dyDescent="0.25">
      <c r="A1442">
        <v>13</v>
      </c>
      <c r="B1442">
        <v>1</v>
      </c>
      <c r="C1442" t="s">
        <v>73</v>
      </c>
      <c r="D1442">
        <v>202</v>
      </c>
    </row>
    <row r="1443" spans="1:4" x14ac:dyDescent="0.25">
      <c r="A1443">
        <v>13</v>
      </c>
      <c r="B1443">
        <v>2</v>
      </c>
      <c r="C1443" t="s">
        <v>73</v>
      </c>
      <c r="D1443">
        <v>189</v>
      </c>
    </row>
    <row r="1444" spans="1:4" x14ac:dyDescent="0.25">
      <c r="A1444">
        <v>13</v>
      </c>
      <c r="B1444">
        <v>3</v>
      </c>
      <c r="C1444" t="s">
        <v>73</v>
      </c>
      <c r="D1444">
        <v>190</v>
      </c>
    </row>
    <row r="1445" spans="1:4" x14ac:dyDescent="0.25">
      <c r="A1445">
        <v>13</v>
      </c>
      <c r="B1445">
        <v>4</v>
      </c>
      <c r="C1445" t="s">
        <v>73</v>
      </c>
      <c r="D1445">
        <v>210</v>
      </c>
    </row>
    <row r="1446" spans="1:4" x14ac:dyDescent="0.25">
      <c r="A1446">
        <v>13</v>
      </c>
      <c r="B1446">
        <v>5</v>
      </c>
      <c r="C1446" t="s">
        <v>73</v>
      </c>
      <c r="D1446">
        <v>199</v>
      </c>
    </row>
    <row r="1447" spans="1:4" x14ac:dyDescent="0.25">
      <c r="A1447">
        <v>13</v>
      </c>
      <c r="B1447">
        <v>6</v>
      </c>
      <c r="C1447" t="s">
        <v>73</v>
      </c>
      <c r="D1447">
        <v>197</v>
      </c>
    </row>
    <row r="1448" spans="1:4" x14ac:dyDescent="0.25">
      <c r="A1448">
        <v>13</v>
      </c>
      <c r="B1448">
        <v>7</v>
      </c>
      <c r="C1448" t="s">
        <v>73</v>
      </c>
      <c r="D1448">
        <v>196</v>
      </c>
    </row>
    <row r="1449" spans="1:4" x14ac:dyDescent="0.25">
      <c r="A1449">
        <v>13</v>
      </c>
      <c r="B1449">
        <v>8</v>
      </c>
      <c r="C1449" t="s">
        <v>73</v>
      </c>
      <c r="D1449">
        <v>209</v>
      </c>
    </row>
    <row r="1450" spans="1:4" x14ac:dyDescent="0.25">
      <c r="A1450">
        <v>13</v>
      </c>
      <c r="B1450">
        <v>9</v>
      </c>
      <c r="C1450" t="s">
        <v>73</v>
      </c>
      <c r="D1450">
        <v>214</v>
      </c>
    </row>
    <row r="1451" spans="1:4" x14ac:dyDescent="0.25">
      <c r="A1451">
        <v>13</v>
      </c>
      <c r="B1451">
        <v>10</v>
      </c>
      <c r="C1451" t="s">
        <v>73</v>
      </c>
      <c r="D1451">
        <v>195</v>
      </c>
    </row>
    <row r="1452" spans="1:4" x14ac:dyDescent="0.25">
      <c r="A1452">
        <v>13</v>
      </c>
      <c r="B1452">
        <v>11</v>
      </c>
      <c r="C1452" t="s">
        <v>73</v>
      </c>
      <c r="D1452">
        <v>210</v>
      </c>
    </row>
    <row r="1453" spans="1:4" x14ac:dyDescent="0.25">
      <c r="A1453">
        <v>13</v>
      </c>
      <c r="B1453">
        <v>12</v>
      </c>
      <c r="C1453" t="s">
        <v>73</v>
      </c>
      <c r="D1453">
        <v>207</v>
      </c>
    </row>
    <row r="1454" spans="1:4" x14ac:dyDescent="0.25">
      <c r="A1454">
        <v>13</v>
      </c>
      <c r="B1454">
        <v>13</v>
      </c>
      <c r="C1454" t="s">
        <v>73</v>
      </c>
      <c r="D1454">
        <v>175</v>
      </c>
    </row>
    <row r="1455" spans="1:4" x14ac:dyDescent="0.25">
      <c r="A1455">
        <v>13</v>
      </c>
      <c r="B1455">
        <v>14</v>
      </c>
      <c r="C1455" t="s">
        <v>73</v>
      </c>
      <c r="D1455">
        <v>219</v>
      </c>
    </row>
    <row r="1456" spans="1:4" x14ac:dyDescent="0.25">
      <c r="A1456">
        <v>13</v>
      </c>
      <c r="B1456">
        <v>15</v>
      </c>
      <c r="C1456" t="s">
        <v>73</v>
      </c>
      <c r="D1456">
        <v>207</v>
      </c>
    </row>
    <row r="1457" spans="1:4" x14ac:dyDescent="0.25">
      <c r="A1457">
        <v>13</v>
      </c>
      <c r="B1457">
        <v>16</v>
      </c>
      <c r="C1457" t="s">
        <v>73</v>
      </c>
      <c r="D1457">
        <v>196</v>
      </c>
    </row>
    <row r="1458" spans="1:4" x14ac:dyDescent="0.25">
      <c r="A1458">
        <v>13</v>
      </c>
      <c r="B1458">
        <v>17</v>
      </c>
      <c r="C1458" t="s">
        <v>73</v>
      </c>
      <c r="D1458">
        <v>203</v>
      </c>
    </row>
    <row r="1459" spans="1:4" x14ac:dyDescent="0.25">
      <c r="A1459">
        <v>13</v>
      </c>
      <c r="B1459">
        <v>18</v>
      </c>
      <c r="C1459" t="s">
        <v>73</v>
      </c>
      <c r="D1459">
        <v>182</v>
      </c>
    </row>
    <row r="1460" spans="1:4" x14ac:dyDescent="0.25">
      <c r="A1460">
        <v>13</v>
      </c>
      <c r="B1460">
        <v>19</v>
      </c>
      <c r="C1460" t="s">
        <v>73</v>
      </c>
      <c r="D1460">
        <v>215</v>
      </c>
    </row>
    <row r="1461" spans="1:4" x14ac:dyDescent="0.25">
      <c r="A1461">
        <v>13</v>
      </c>
      <c r="B1461">
        <v>20</v>
      </c>
      <c r="C1461" t="s">
        <v>73</v>
      </c>
      <c r="D1461">
        <v>193</v>
      </c>
    </row>
    <row r="1462" spans="1:4" x14ac:dyDescent="0.25">
      <c r="A1462">
        <v>14</v>
      </c>
      <c r="B1462">
        <v>1</v>
      </c>
      <c r="C1462" t="s">
        <v>73</v>
      </c>
      <c r="D1462">
        <v>103</v>
      </c>
    </row>
    <row r="1463" spans="1:4" x14ac:dyDescent="0.25">
      <c r="A1463">
        <v>14</v>
      </c>
      <c r="B1463">
        <v>2</v>
      </c>
      <c r="C1463" t="s">
        <v>73</v>
      </c>
      <c r="D1463">
        <v>117</v>
      </c>
    </row>
    <row r="1464" spans="1:4" x14ac:dyDescent="0.25">
      <c r="A1464">
        <v>14</v>
      </c>
      <c r="B1464">
        <v>3</v>
      </c>
      <c r="C1464" t="s">
        <v>73</v>
      </c>
      <c r="D1464">
        <v>112</v>
      </c>
    </row>
    <row r="1465" spans="1:4" x14ac:dyDescent="0.25">
      <c r="A1465">
        <v>14</v>
      </c>
      <c r="B1465">
        <v>4</v>
      </c>
      <c r="C1465" t="s">
        <v>73</v>
      </c>
      <c r="D1465">
        <v>98</v>
      </c>
    </row>
    <row r="1466" spans="1:4" x14ac:dyDescent="0.25">
      <c r="A1466">
        <v>14</v>
      </c>
      <c r="B1466">
        <v>5</v>
      </c>
      <c r="C1466" t="s">
        <v>73</v>
      </c>
      <c r="D1466">
        <v>87</v>
      </c>
    </row>
    <row r="1467" spans="1:4" x14ac:dyDescent="0.25">
      <c r="A1467">
        <v>14</v>
      </c>
      <c r="B1467">
        <v>6</v>
      </c>
      <c r="C1467" t="s">
        <v>73</v>
      </c>
      <c r="D1467">
        <v>81</v>
      </c>
    </row>
    <row r="1468" spans="1:4" x14ac:dyDescent="0.25">
      <c r="A1468">
        <v>14</v>
      </c>
      <c r="B1468">
        <v>7</v>
      </c>
      <c r="C1468" t="s">
        <v>73</v>
      </c>
      <c r="D1468">
        <v>95</v>
      </c>
    </row>
    <row r="1469" spans="1:4" x14ac:dyDescent="0.25">
      <c r="A1469">
        <v>14</v>
      </c>
      <c r="B1469">
        <v>8</v>
      </c>
      <c r="C1469" t="s">
        <v>73</v>
      </c>
      <c r="D1469">
        <v>98</v>
      </c>
    </row>
    <row r="1470" spans="1:4" x14ac:dyDescent="0.25">
      <c r="A1470">
        <v>14</v>
      </c>
      <c r="B1470">
        <v>9</v>
      </c>
      <c r="C1470" t="s">
        <v>73</v>
      </c>
      <c r="D1470">
        <v>87</v>
      </c>
    </row>
    <row r="1471" spans="1:4" x14ac:dyDescent="0.25">
      <c r="A1471">
        <v>14</v>
      </c>
      <c r="B1471">
        <v>10</v>
      </c>
      <c r="C1471" t="s">
        <v>73</v>
      </c>
      <c r="D1471">
        <v>87</v>
      </c>
    </row>
    <row r="1472" spans="1:4" x14ac:dyDescent="0.25">
      <c r="A1472">
        <v>14</v>
      </c>
      <c r="B1472">
        <v>11</v>
      </c>
      <c r="C1472" t="s">
        <v>73</v>
      </c>
      <c r="D1472">
        <v>90</v>
      </c>
    </row>
    <row r="1473" spans="1:4" x14ac:dyDescent="0.25">
      <c r="A1473">
        <v>14</v>
      </c>
      <c r="B1473">
        <v>12</v>
      </c>
      <c r="C1473" t="s">
        <v>73</v>
      </c>
      <c r="D1473">
        <v>89</v>
      </c>
    </row>
    <row r="1474" spans="1:4" x14ac:dyDescent="0.25">
      <c r="A1474">
        <v>14</v>
      </c>
      <c r="B1474">
        <v>13</v>
      </c>
      <c r="C1474" t="s">
        <v>73</v>
      </c>
      <c r="D1474">
        <v>106</v>
      </c>
    </row>
    <row r="1475" spans="1:4" x14ac:dyDescent="0.25">
      <c r="A1475">
        <v>14</v>
      </c>
      <c r="B1475">
        <v>14</v>
      </c>
      <c r="C1475" t="s">
        <v>73</v>
      </c>
      <c r="D1475">
        <v>108</v>
      </c>
    </row>
    <row r="1476" spans="1:4" x14ac:dyDescent="0.25">
      <c r="A1476">
        <v>14</v>
      </c>
      <c r="B1476">
        <v>15</v>
      </c>
      <c r="C1476" t="s">
        <v>73</v>
      </c>
      <c r="D1476">
        <v>87</v>
      </c>
    </row>
    <row r="1477" spans="1:4" x14ac:dyDescent="0.25">
      <c r="A1477">
        <v>14</v>
      </c>
      <c r="B1477">
        <v>16</v>
      </c>
      <c r="C1477" t="s">
        <v>73</v>
      </c>
      <c r="D1477">
        <v>90</v>
      </c>
    </row>
    <row r="1478" spans="1:4" x14ac:dyDescent="0.25">
      <c r="A1478">
        <v>14</v>
      </c>
      <c r="B1478">
        <v>17</v>
      </c>
      <c r="C1478" t="s">
        <v>73</v>
      </c>
      <c r="D1478">
        <v>94</v>
      </c>
    </row>
    <row r="1479" spans="1:4" x14ac:dyDescent="0.25">
      <c r="A1479">
        <v>14</v>
      </c>
      <c r="B1479">
        <v>18</v>
      </c>
      <c r="C1479" t="s">
        <v>73</v>
      </c>
      <c r="D1479">
        <v>101</v>
      </c>
    </row>
    <row r="1480" spans="1:4" x14ac:dyDescent="0.25">
      <c r="A1480">
        <v>14</v>
      </c>
      <c r="B1480">
        <v>19</v>
      </c>
      <c r="C1480" t="s">
        <v>73</v>
      </c>
      <c r="D1480">
        <v>86</v>
      </c>
    </row>
    <row r="1481" spans="1:4" x14ac:dyDescent="0.25">
      <c r="A1481">
        <v>14</v>
      </c>
      <c r="B1481">
        <v>20</v>
      </c>
      <c r="C1481" t="s">
        <v>73</v>
      </c>
      <c r="D1481">
        <v>105</v>
      </c>
    </row>
    <row r="1482" spans="1:4" x14ac:dyDescent="0.25">
      <c r="A1482">
        <v>15</v>
      </c>
      <c r="B1482">
        <v>1</v>
      </c>
      <c r="C1482" t="s">
        <v>73</v>
      </c>
      <c r="D1482">
        <v>594</v>
      </c>
    </row>
    <row r="1483" spans="1:4" x14ac:dyDescent="0.25">
      <c r="A1483">
        <v>15</v>
      </c>
      <c r="B1483">
        <v>2</v>
      </c>
      <c r="C1483" t="s">
        <v>73</v>
      </c>
      <c r="D1483">
        <v>629</v>
      </c>
    </row>
    <row r="1484" spans="1:4" x14ac:dyDescent="0.25">
      <c r="A1484">
        <v>15</v>
      </c>
      <c r="B1484">
        <v>3</v>
      </c>
      <c r="C1484" t="s">
        <v>73</v>
      </c>
      <c r="D1484">
        <v>623</v>
      </c>
    </row>
    <row r="1485" spans="1:4" x14ac:dyDescent="0.25">
      <c r="A1485">
        <v>15</v>
      </c>
      <c r="B1485">
        <v>4</v>
      </c>
      <c r="C1485" t="s">
        <v>73</v>
      </c>
      <c r="D1485">
        <v>598</v>
      </c>
    </row>
    <row r="1486" spans="1:4" x14ac:dyDescent="0.25">
      <c r="A1486">
        <v>15</v>
      </c>
      <c r="B1486">
        <v>5</v>
      </c>
      <c r="C1486" t="s">
        <v>73</v>
      </c>
      <c r="D1486">
        <v>607</v>
      </c>
    </row>
    <row r="1487" spans="1:4" x14ac:dyDescent="0.25">
      <c r="A1487">
        <v>15</v>
      </c>
      <c r="B1487">
        <v>6</v>
      </c>
      <c r="C1487" t="s">
        <v>73</v>
      </c>
      <c r="D1487">
        <v>636</v>
      </c>
    </row>
    <row r="1488" spans="1:4" x14ac:dyDescent="0.25">
      <c r="A1488">
        <v>15</v>
      </c>
      <c r="B1488">
        <v>7</v>
      </c>
      <c r="C1488" t="s">
        <v>73</v>
      </c>
      <c r="D1488">
        <v>601</v>
      </c>
    </row>
    <row r="1489" spans="1:4" x14ac:dyDescent="0.25">
      <c r="A1489">
        <v>15</v>
      </c>
      <c r="B1489">
        <v>8</v>
      </c>
      <c r="C1489" t="s">
        <v>73</v>
      </c>
      <c r="D1489">
        <v>633</v>
      </c>
    </row>
    <row r="1490" spans="1:4" x14ac:dyDescent="0.25">
      <c r="A1490">
        <v>15</v>
      </c>
      <c r="B1490">
        <v>9</v>
      </c>
      <c r="C1490" t="s">
        <v>73</v>
      </c>
      <c r="D1490">
        <v>606</v>
      </c>
    </row>
    <row r="1491" spans="1:4" x14ac:dyDescent="0.25">
      <c r="A1491">
        <v>15</v>
      </c>
      <c r="B1491">
        <v>10</v>
      </c>
      <c r="C1491" t="s">
        <v>73</v>
      </c>
      <c r="D1491">
        <v>601</v>
      </c>
    </row>
    <row r="1492" spans="1:4" x14ac:dyDescent="0.25">
      <c r="A1492">
        <v>15</v>
      </c>
      <c r="B1492">
        <v>11</v>
      </c>
      <c r="C1492" t="s">
        <v>73</v>
      </c>
      <c r="D1492">
        <v>593</v>
      </c>
    </row>
    <row r="1493" spans="1:4" x14ac:dyDescent="0.25">
      <c r="A1493">
        <v>15</v>
      </c>
      <c r="B1493">
        <v>12</v>
      </c>
      <c r="C1493" t="s">
        <v>73</v>
      </c>
      <c r="D1493">
        <v>596</v>
      </c>
    </row>
    <row r="1494" spans="1:4" x14ac:dyDescent="0.25">
      <c r="A1494">
        <v>15</v>
      </c>
      <c r="B1494">
        <v>13</v>
      </c>
      <c r="C1494" t="s">
        <v>73</v>
      </c>
      <c r="D1494">
        <v>596</v>
      </c>
    </row>
    <row r="1495" spans="1:4" x14ac:dyDescent="0.25">
      <c r="A1495">
        <v>15</v>
      </c>
      <c r="B1495">
        <v>14</v>
      </c>
      <c r="C1495" t="s">
        <v>73</v>
      </c>
      <c r="D1495">
        <v>620</v>
      </c>
    </row>
    <row r="1496" spans="1:4" x14ac:dyDescent="0.25">
      <c r="A1496">
        <v>15</v>
      </c>
      <c r="B1496">
        <v>15</v>
      </c>
      <c r="C1496" t="s">
        <v>73</v>
      </c>
      <c r="D1496">
        <v>593</v>
      </c>
    </row>
    <row r="1497" spans="1:4" x14ac:dyDescent="0.25">
      <c r="A1497">
        <v>15</v>
      </c>
      <c r="B1497">
        <v>16</v>
      </c>
      <c r="C1497" t="s">
        <v>73</v>
      </c>
      <c r="D1497">
        <v>592</v>
      </c>
    </row>
    <row r="1498" spans="1:4" x14ac:dyDescent="0.25">
      <c r="A1498">
        <v>15</v>
      </c>
      <c r="B1498">
        <v>17</v>
      </c>
      <c r="C1498" t="s">
        <v>73</v>
      </c>
      <c r="D1498">
        <v>604</v>
      </c>
    </row>
    <row r="1499" spans="1:4" x14ac:dyDescent="0.25">
      <c r="A1499">
        <v>15</v>
      </c>
      <c r="B1499">
        <v>18</v>
      </c>
      <c r="C1499" t="s">
        <v>73</v>
      </c>
      <c r="D1499">
        <v>575</v>
      </c>
    </row>
    <row r="1500" spans="1:4" x14ac:dyDescent="0.25">
      <c r="A1500">
        <v>15</v>
      </c>
      <c r="B1500">
        <v>19</v>
      </c>
      <c r="C1500" t="s">
        <v>73</v>
      </c>
      <c r="D1500">
        <v>597</v>
      </c>
    </row>
    <row r="1501" spans="1:4" x14ac:dyDescent="0.25">
      <c r="A1501">
        <v>15</v>
      </c>
      <c r="B1501">
        <v>20</v>
      </c>
      <c r="C1501" t="s">
        <v>73</v>
      </c>
      <c r="D1501">
        <v>582</v>
      </c>
    </row>
    <row r="1502" spans="1:4" x14ac:dyDescent="0.25">
      <c r="A1502">
        <v>16</v>
      </c>
      <c r="B1502">
        <v>1</v>
      </c>
      <c r="C1502" t="s">
        <v>73</v>
      </c>
      <c r="D1502">
        <v>609</v>
      </c>
    </row>
    <row r="1503" spans="1:4" x14ac:dyDescent="0.25">
      <c r="A1503">
        <v>16</v>
      </c>
      <c r="B1503">
        <v>2</v>
      </c>
      <c r="C1503" t="s">
        <v>73</v>
      </c>
      <c r="D1503">
        <v>608</v>
      </c>
    </row>
    <row r="1504" spans="1:4" x14ac:dyDescent="0.25">
      <c r="A1504">
        <v>16</v>
      </c>
      <c r="B1504">
        <v>3</v>
      </c>
      <c r="C1504" t="s">
        <v>73</v>
      </c>
      <c r="D1504">
        <v>559</v>
      </c>
    </row>
    <row r="1505" spans="1:4" x14ac:dyDescent="0.25">
      <c r="A1505">
        <v>16</v>
      </c>
      <c r="B1505">
        <v>4</v>
      </c>
      <c r="C1505" t="s">
        <v>73</v>
      </c>
      <c r="D1505">
        <v>584</v>
      </c>
    </row>
    <row r="1506" spans="1:4" x14ac:dyDescent="0.25">
      <c r="A1506">
        <v>16</v>
      </c>
      <c r="B1506">
        <v>5</v>
      </c>
      <c r="C1506" t="s">
        <v>73</v>
      </c>
      <c r="D1506">
        <v>582</v>
      </c>
    </row>
    <row r="1507" spans="1:4" x14ac:dyDescent="0.25">
      <c r="A1507">
        <v>16</v>
      </c>
      <c r="B1507">
        <v>6</v>
      </c>
      <c r="C1507" t="s">
        <v>73</v>
      </c>
      <c r="D1507">
        <v>561</v>
      </c>
    </row>
    <row r="1508" spans="1:4" x14ac:dyDescent="0.25">
      <c r="A1508">
        <v>16</v>
      </c>
      <c r="B1508">
        <v>7</v>
      </c>
      <c r="C1508" t="s">
        <v>73</v>
      </c>
      <c r="D1508">
        <v>607</v>
      </c>
    </row>
    <row r="1509" spans="1:4" x14ac:dyDescent="0.25">
      <c r="A1509">
        <v>16</v>
      </c>
      <c r="B1509">
        <v>8</v>
      </c>
      <c r="C1509" t="s">
        <v>73</v>
      </c>
      <c r="D1509">
        <v>594</v>
      </c>
    </row>
    <row r="1510" spans="1:4" x14ac:dyDescent="0.25">
      <c r="A1510">
        <v>16</v>
      </c>
      <c r="B1510">
        <v>9</v>
      </c>
      <c r="C1510" t="s">
        <v>73</v>
      </c>
      <c r="D1510">
        <v>641</v>
      </c>
    </row>
    <row r="1511" spans="1:4" x14ac:dyDescent="0.25">
      <c r="A1511">
        <v>16</v>
      </c>
      <c r="B1511">
        <v>10</v>
      </c>
      <c r="C1511" t="s">
        <v>73</v>
      </c>
      <c r="D1511">
        <v>599</v>
      </c>
    </row>
    <row r="1512" spans="1:4" x14ac:dyDescent="0.25">
      <c r="A1512">
        <v>16</v>
      </c>
      <c r="B1512">
        <v>11</v>
      </c>
      <c r="C1512" t="s">
        <v>73</v>
      </c>
      <c r="D1512">
        <v>608</v>
      </c>
    </row>
    <row r="1513" spans="1:4" x14ac:dyDescent="0.25">
      <c r="A1513">
        <v>16</v>
      </c>
      <c r="B1513">
        <v>12</v>
      </c>
      <c r="C1513" t="s">
        <v>73</v>
      </c>
      <c r="D1513">
        <v>594</v>
      </c>
    </row>
    <row r="1514" spans="1:4" x14ac:dyDescent="0.25">
      <c r="A1514">
        <v>16</v>
      </c>
      <c r="B1514">
        <v>13</v>
      </c>
      <c r="C1514" t="s">
        <v>73</v>
      </c>
      <c r="D1514">
        <v>637</v>
      </c>
    </row>
    <row r="1515" spans="1:4" x14ac:dyDescent="0.25">
      <c r="A1515">
        <v>16</v>
      </c>
      <c r="B1515">
        <v>14</v>
      </c>
      <c r="C1515" t="s">
        <v>73</v>
      </c>
      <c r="D1515">
        <v>614</v>
      </c>
    </row>
    <row r="1516" spans="1:4" x14ac:dyDescent="0.25">
      <c r="A1516">
        <v>16</v>
      </c>
      <c r="B1516">
        <v>15</v>
      </c>
      <c r="C1516" t="s">
        <v>73</v>
      </c>
      <c r="D1516">
        <v>585</v>
      </c>
    </row>
    <row r="1517" spans="1:4" x14ac:dyDescent="0.25">
      <c r="A1517">
        <v>16</v>
      </c>
      <c r="B1517">
        <v>16</v>
      </c>
      <c r="C1517" t="s">
        <v>73</v>
      </c>
      <c r="D1517">
        <v>590</v>
      </c>
    </row>
    <row r="1518" spans="1:4" x14ac:dyDescent="0.25">
      <c r="A1518">
        <v>16</v>
      </c>
      <c r="B1518">
        <v>17</v>
      </c>
      <c r="C1518" t="s">
        <v>73</v>
      </c>
      <c r="D1518">
        <v>622</v>
      </c>
    </row>
    <row r="1519" spans="1:4" x14ac:dyDescent="0.25">
      <c r="A1519">
        <v>16</v>
      </c>
      <c r="B1519">
        <v>18</v>
      </c>
      <c r="C1519" t="s">
        <v>73</v>
      </c>
      <c r="D1519">
        <v>582</v>
      </c>
    </row>
    <row r="1520" spans="1:4" x14ac:dyDescent="0.25">
      <c r="A1520">
        <v>16</v>
      </c>
      <c r="B1520">
        <v>19</v>
      </c>
      <c r="C1520" t="s">
        <v>73</v>
      </c>
      <c r="D1520">
        <v>602</v>
      </c>
    </row>
    <row r="1521" spans="1:4" x14ac:dyDescent="0.25">
      <c r="A1521">
        <v>16</v>
      </c>
      <c r="B1521">
        <v>20</v>
      </c>
      <c r="C1521" t="s">
        <v>73</v>
      </c>
      <c r="D1521">
        <v>563</v>
      </c>
    </row>
    <row r="1522" spans="1:4" x14ac:dyDescent="0.25">
      <c r="A1522">
        <v>17</v>
      </c>
      <c r="B1522">
        <v>1</v>
      </c>
      <c r="C1522" t="s">
        <v>73</v>
      </c>
      <c r="D1522">
        <v>90</v>
      </c>
    </row>
    <row r="1523" spans="1:4" x14ac:dyDescent="0.25">
      <c r="A1523">
        <v>17</v>
      </c>
      <c r="B1523">
        <v>2</v>
      </c>
      <c r="C1523" t="s">
        <v>73</v>
      </c>
      <c r="D1523">
        <v>98</v>
      </c>
    </row>
    <row r="1524" spans="1:4" x14ac:dyDescent="0.25">
      <c r="A1524">
        <v>17</v>
      </c>
      <c r="B1524">
        <v>3</v>
      </c>
      <c r="C1524" t="s">
        <v>73</v>
      </c>
      <c r="D1524">
        <v>87</v>
      </c>
    </row>
    <row r="1525" spans="1:4" x14ac:dyDescent="0.25">
      <c r="A1525">
        <v>17</v>
      </c>
      <c r="B1525">
        <v>4</v>
      </c>
      <c r="C1525" t="s">
        <v>73</v>
      </c>
      <c r="D1525">
        <v>98</v>
      </c>
    </row>
    <row r="1526" spans="1:4" x14ac:dyDescent="0.25">
      <c r="A1526">
        <v>17</v>
      </c>
      <c r="B1526">
        <v>5</v>
      </c>
      <c r="C1526" t="s">
        <v>73</v>
      </c>
      <c r="D1526">
        <v>102</v>
      </c>
    </row>
    <row r="1527" spans="1:4" x14ac:dyDescent="0.25">
      <c r="A1527">
        <v>17</v>
      </c>
      <c r="B1527">
        <v>6</v>
      </c>
      <c r="C1527" t="s">
        <v>73</v>
      </c>
      <c r="D1527">
        <v>84</v>
      </c>
    </row>
    <row r="1528" spans="1:4" x14ac:dyDescent="0.25">
      <c r="A1528">
        <v>17</v>
      </c>
      <c r="B1528">
        <v>7</v>
      </c>
      <c r="C1528" t="s">
        <v>73</v>
      </c>
      <c r="D1528">
        <v>114</v>
      </c>
    </row>
    <row r="1529" spans="1:4" x14ac:dyDescent="0.25">
      <c r="A1529">
        <v>17</v>
      </c>
      <c r="B1529">
        <v>8</v>
      </c>
      <c r="C1529" t="s">
        <v>73</v>
      </c>
      <c r="D1529">
        <v>112</v>
      </c>
    </row>
    <row r="1530" spans="1:4" x14ac:dyDescent="0.25">
      <c r="A1530">
        <v>17</v>
      </c>
      <c r="B1530">
        <v>9</v>
      </c>
      <c r="C1530" t="s">
        <v>73</v>
      </c>
      <c r="D1530">
        <v>103</v>
      </c>
    </row>
    <row r="1531" spans="1:4" x14ac:dyDescent="0.25">
      <c r="A1531">
        <v>17</v>
      </c>
      <c r="B1531">
        <v>10</v>
      </c>
      <c r="C1531" t="s">
        <v>73</v>
      </c>
      <c r="D1531">
        <v>92</v>
      </c>
    </row>
    <row r="1532" spans="1:4" x14ac:dyDescent="0.25">
      <c r="A1532">
        <v>17</v>
      </c>
      <c r="B1532">
        <v>11</v>
      </c>
      <c r="C1532" t="s">
        <v>73</v>
      </c>
      <c r="D1532">
        <v>98</v>
      </c>
    </row>
    <row r="1533" spans="1:4" x14ac:dyDescent="0.25">
      <c r="A1533">
        <v>17</v>
      </c>
      <c r="B1533">
        <v>12</v>
      </c>
      <c r="C1533" t="s">
        <v>73</v>
      </c>
      <c r="D1533">
        <v>108</v>
      </c>
    </row>
    <row r="1534" spans="1:4" x14ac:dyDescent="0.25">
      <c r="A1534">
        <v>17</v>
      </c>
      <c r="B1534">
        <v>13</v>
      </c>
      <c r="C1534" t="s">
        <v>73</v>
      </c>
      <c r="D1534">
        <v>91</v>
      </c>
    </row>
    <row r="1535" spans="1:4" x14ac:dyDescent="0.25">
      <c r="A1535">
        <v>17</v>
      </c>
      <c r="B1535">
        <v>14</v>
      </c>
      <c r="C1535" t="s">
        <v>73</v>
      </c>
      <c r="D1535">
        <v>105</v>
      </c>
    </row>
    <row r="1536" spans="1:4" x14ac:dyDescent="0.25">
      <c r="A1536">
        <v>17</v>
      </c>
      <c r="B1536">
        <v>15</v>
      </c>
      <c r="C1536" t="s">
        <v>73</v>
      </c>
      <c r="D1536">
        <v>103</v>
      </c>
    </row>
    <row r="1537" spans="1:4" x14ac:dyDescent="0.25">
      <c r="A1537">
        <v>17</v>
      </c>
      <c r="B1537">
        <v>16</v>
      </c>
      <c r="C1537" t="s">
        <v>73</v>
      </c>
      <c r="D1537">
        <v>106</v>
      </c>
    </row>
    <row r="1538" spans="1:4" x14ac:dyDescent="0.25">
      <c r="A1538">
        <v>17</v>
      </c>
      <c r="B1538">
        <v>17</v>
      </c>
      <c r="C1538" t="s">
        <v>73</v>
      </c>
      <c r="D1538">
        <v>105</v>
      </c>
    </row>
    <row r="1539" spans="1:4" x14ac:dyDescent="0.25">
      <c r="A1539">
        <v>17</v>
      </c>
      <c r="B1539">
        <v>18</v>
      </c>
      <c r="C1539" t="s">
        <v>73</v>
      </c>
      <c r="D1539">
        <v>112</v>
      </c>
    </row>
    <row r="1540" spans="1:4" x14ac:dyDescent="0.25">
      <c r="A1540">
        <v>17</v>
      </c>
      <c r="B1540">
        <v>19</v>
      </c>
      <c r="C1540" t="s">
        <v>73</v>
      </c>
      <c r="D1540">
        <v>93</v>
      </c>
    </row>
    <row r="1541" spans="1:4" x14ac:dyDescent="0.25">
      <c r="A1541">
        <v>17</v>
      </c>
      <c r="B1541">
        <v>20</v>
      </c>
      <c r="C1541" t="s">
        <v>73</v>
      </c>
      <c r="D1541">
        <v>101</v>
      </c>
    </row>
    <row r="1542" spans="1:4" x14ac:dyDescent="0.25">
      <c r="A1542">
        <v>18</v>
      </c>
      <c r="B1542">
        <v>1</v>
      </c>
      <c r="C1542" t="s">
        <v>73</v>
      </c>
      <c r="D1542">
        <v>87</v>
      </c>
    </row>
    <row r="1543" spans="1:4" x14ac:dyDescent="0.25">
      <c r="A1543">
        <v>18</v>
      </c>
      <c r="B1543">
        <v>2</v>
      </c>
      <c r="C1543" t="s">
        <v>73</v>
      </c>
      <c r="D1543">
        <v>95</v>
      </c>
    </row>
    <row r="1544" spans="1:4" x14ac:dyDescent="0.25">
      <c r="A1544">
        <v>18</v>
      </c>
      <c r="B1544">
        <v>3</v>
      </c>
      <c r="C1544" t="s">
        <v>73</v>
      </c>
      <c r="D1544">
        <v>91</v>
      </c>
    </row>
    <row r="1545" spans="1:4" x14ac:dyDescent="0.25">
      <c r="A1545">
        <v>18</v>
      </c>
      <c r="B1545">
        <v>4</v>
      </c>
      <c r="C1545" t="s">
        <v>73</v>
      </c>
      <c r="D1545">
        <v>112</v>
      </c>
    </row>
    <row r="1546" spans="1:4" x14ac:dyDescent="0.25">
      <c r="A1546">
        <v>18</v>
      </c>
      <c r="B1546">
        <v>5</v>
      </c>
      <c r="C1546" t="s">
        <v>73</v>
      </c>
      <c r="D1546">
        <v>99</v>
      </c>
    </row>
    <row r="1547" spans="1:4" x14ac:dyDescent="0.25">
      <c r="A1547">
        <v>18</v>
      </c>
      <c r="B1547">
        <v>6</v>
      </c>
      <c r="C1547" t="s">
        <v>73</v>
      </c>
      <c r="D1547">
        <v>102</v>
      </c>
    </row>
    <row r="1548" spans="1:4" x14ac:dyDescent="0.25">
      <c r="A1548">
        <v>18</v>
      </c>
      <c r="B1548">
        <v>7</v>
      </c>
      <c r="C1548" t="s">
        <v>73</v>
      </c>
      <c r="D1548">
        <v>105</v>
      </c>
    </row>
    <row r="1549" spans="1:4" x14ac:dyDescent="0.25">
      <c r="A1549">
        <v>18</v>
      </c>
      <c r="B1549">
        <v>8</v>
      </c>
      <c r="C1549" t="s">
        <v>73</v>
      </c>
      <c r="D1549">
        <v>100</v>
      </c>
    </row>
    <row r="1550" spans="1:4" x14ac:dyDescent="0.25">
      <c r="A1550">
        <v>18</v>
      </c>
      <c r="B1550">
        <v>9</v>
      </c>
      <c r="C1550" t="s">
        <v>73</v>
      </c>
      <c r="D1550">
        <v>89</v>
      </c>
    </row>
    <row r="1551" spans="1:4" x14ac:dyDescent="0.25">
      <c r="A1551">
        <v>18</v>
      </c>
      <c r="B1551">
        <v>10</v>
      </c>
      <c r="C1551" t="s">
        <v>73</v>
      </c>
      <c r="D1551">
        <v>108</v>
      </c>
    </row>
    <row r="1552" spans="1:4" x14ac:dyDescent="0.25">
      <c r="A1552">
        <v>18</v>
      </c>
      <c r="B1552">
        <v>11</v>
      </c>
      <c r="C1552" t="s">
        <v>73</v>
      </c>
      <c r="D1552">
        <v>105</v>
      </c>
    </row>
    <row r="1553" spans="1:4" x14ac:dyDescent="0.25">
      <c r="A1553">
        <v>18</v>
      </c>
      <c r="B1553">
        <v>12</v>
      </c>
      <c r="C1553" t="s">
        <v>73</v>
      </c>
      <c r="D1553">
        <v>97</v>
      </c>
    </row>
    <row r="1554" spans="1:4" x14ac:dyDescent="0.25">
      <c r="A1554">
        <v>18</v>
      </c>
      <c r="B1554">
        <v>13</v>
      </c>
      <c r="C1554" t="s">
        <v>73</v>
      </c>
      <c r="D1554">
        <v>105</v>
      </c>
    </row>
    <row r="1555" spans="1:4" x14ac:dyDescent="0.25">
      <c r="A1555">
        <v>18</v>
      </c>
      <c r="B1555">
        <v>14</v>
      </c>
      <c r="C1555" t="s">
        <v>73</v>
      </c>
      <c r="D1555">
        <v>87</v>
      </c>
    </row>
    <row r="1556" spans="1:4" x14ac:dyDescent="0.25">
      <c r="A1556">
        <v>18</v>
      </c>
      <c r="B1556">
        <v>15</v>
      </c>
      <c r="C1556" t="s">
        <v>73</v>
      </c>
      <c r="D1556">
        <v>96</v>
      </c>
    </row>
    <row r="1557" spans="1:4" x14ac:dyDescent="0.25">
      <c r="A1557">
        <v>18</v>
      </c>
      <c r="B1557">
        <v>16</v>
      </c>
      <c r="C1557" t="s">
        <v>73</v>
      </c>
      <c r="D1557">
        <v>109</v>
      </c>
    </row>
    <row r="1558" spans="1:4" x14ac:dyDescent="0.25">
      <c r="A1558">
        <v>18</v>
      </c>
      <c r="B1558">
        <v>17</v>
      </c>
      <c r="C1558" t="s">
        <v>73</v>
      </c>
      <c r="D1558">
        <v>88</v>
      </c>
    </row>
    <row r="1559" spans="1:4" x14ac:dyDescent="0.25">
      <c r="A1559">
        <v>18</v>
      </c>
      <c r="B1559">
        <v>18</v>
      </c>
      <c r="C1559" t="s">
        <v>73</v>
      </c>
      <c r="D1559">
        <v>99</v>
      </c>
    </row>
    <row r="1560" spans="1:4" x14ac:dyDescent="0.25">
      <c r="A1560">
        <v>18</v>
      </c>
      <c r="B1560">
        <v>19</v>
      </c>
      <c r="C1560" t="s">
        <v>73</v>
      </c>
      <c r="D1560">
        <v>102</v>
      </c>
    </row>
    <row r="1561" spans="1:4" x14ac:dyDescent="0.25">
      <c r="A1561">
        <v>18</v>
      </c>
      <c r="B1561">
        <v>20</v>
      </c>
      <c r="C1561" t="s">
        <v>73</v>
      </c>
      <c r="D1561">
        <v>118</v>
      </c>
    </row>
    <row r="1562" spans="1:4" x14ac:dyDescent="0.25">
      <c r="A1562">
        <v>19</v>
      </c>
      <c r="B1562">
        <v>1</v>
      </c>
      <c r="C1562" t="s">
        <v>73</v>
      </c>
      <c r="D1562">
        <v>102</v>
      </c>
    </row>
    <row r="1563" spans="1:4" x14ac:dyDescent="0.25">
      <c r="A1563">
        <v>19</v>
      </c>
      <c r="B1563">
        <v>2</v>
      </c>
      <c r="C1563" t="s">
        <v>73</v>
      </c>
      <c r="D1563">
        <v>101</v>
      </c>
    </row>
    <row r="1564" spans="1:4" x14ac:dyDescent="0.25">
      <c r="A1564">
        <v>19</v>
      </c>
      <c r="B1564">
        <v>3</v>
      </c>
      <c r="C1564" t="s">
        <v>73</v>
      </c>
      <c r="D1564">
        <v>94</v>
      </c>
    </row>
    <row r="1565" spans="1:4" x14ac:dyDescent="0.25">
      <c r="A1565">
        <v>19</v>
      </c>
      <c r="B1565">
        <v>4</v>
      </c>
      <c r="C1565" t="s">
        <v>73</v>
      </c>
      <c r="D1565">
        <v>102</v>
      </c>
    </row>
    <row r="1566" spans="1:4" x14ac:dyDescent="0.25">
      <c r="A1566">
        <v>19</v>
      </c>
      <c r="B1566">
        <v>5</v>
      </c>
      <c r="C1566" t="s">
        <v>73</v>
      </c>
      <c r="D1566">
        <v>100</v>
      </c>
    </row>
    <row r="1567" spans="1:4" x14ac:dyDescent="0.25">
      <c r="A1567">
        <v>19</v>
      </c>
      <c r="B1567">
        <v>6</v>
      </c>
      <c r="C1567" t="s">
        <v>73</v>
      </c>
      <c r="D1567">
        <v>111</v>
      </c>
    </row>
    <row r="1568" spans="1:4" x14ac:dyDescent="0.25">
      <c r="A1568">
        <v>19</v>
      </c>
      <c r="B1568">
        <v>7</v>
      </c>
      <c r="C1568" t="s">
        <v>73</v>
      </c>
      <c r="D1568">
        <v>104</v>
      </c>
    </row>
    <row r="1569" spans="1:4" x14ac:dyDescent="0.25">
      <c r="A1569">
        <v>19</v>
      </c>
      <c r="B1569">
        <v>8</v>
      </c>
      <c r="C1569" t="s">
        <v>73</v>
      </c>
      <c r="D1569">
        <v>96</v>
      </c>
    </row>
    <row r="1570" spans="1:4" x14ac:dyDescent="0.25">
      <c r="A1570">
        <v>19</v>
      </c>
      <c r="B1570">
        <v>9</v>
      </c>
      <c r="C1570" t="s">
        <v>73</v>
      </c>
      <c r="D1570">
        <v>97</v>
      </c>
    </row>
    <row r="1571" spans="1:4" x14ac:dyDescent="0.25">
      <c r="A1571">
        <v>19</v>
      </c>
      <c r="B1571">
        <v>10</v>
      </c>
      <c r="C1571" t="s">
        <v>73</v>
      </c>
      <c r="D1571">
        <v>107</v>
      </c>
    </row>
    <row r="1572" spans="1:4" x14ac:dyDescent="0.25">
      <c r="A1572">
        <v>19</v>
      </c>
      <c r="B1572">
        <v>11</v>
      </c>
      <c r="C1572" t="s">
        <v>73</v>
      </c>
      <c r="D1572">
        <v>104</v>
      </c>
    </row>
    <row r="1573" spans="1:4" x14ac:dyDescent="0.25">
      <c r="A1573">
        <v>19</v>
      </c>
      <c r="B1573">
        <v>12</v>
      </c>
      <c r="C1573" t="s">
        <v>73</v>
      </c>
      <c r="D1573">
        <v>96</v>
      </c>
    </row>
    <row r="1574" spans="1:4" x14ac:dyDescent="0.25">
      <c r="A1574">
        <v>19</v>
      </c>
      <c r="B1574">
        <v>13</v>
      </c>
      <c r="C1574" t="s">
        <v>73</v>
      </c>
      <c r="D1574">
        <v>108</v>
      </c>
    </row>
    <row r="1575" spans="1:4" x14ac:dyDescent="0.25">
      <c r="A1575">
        <v>19</v>
      </c>
      <c r="B1575">
        <v>14</v>
      </c>
      <c r="C1575" t="s">
        <v>73</v>
      </c>
      <c r="D1575">
        <v>100</v>
      </c>
    </row>
    <row r="1576" spans="1:4" x14ac:dyDescent="0.25">
      <c r="A1576">
        <v>19</v>
      </c>
      <c r="B1576">
        <v>15</v>
      </c>
      <c r="C1576" t="s">
        <v>73</v>
      </c>
      <c r="D1576">
        <v>106</v>
      </c>
    </row>
    <row r="1577" spans="1:4" x14ac:dyDescent="0.25">
      <c r="A1577">
        <v>19</v>
      </c>
      <c r="B1577">
        <v>16</v>
      </c>
      <c r="C1577" t="s">
        <v>73</v>
      </c>
      <c r="D1577">
        <v>88</v>
      </c>
    </row>
    <row r="1578" spans="1:4" x14ac:dyDescent="0.25">
      <c r="A1578">
        <v>19</v>
      </c>
      <c r="B1578">
        <v>17</v>
      </c>
      <c r="C1578" t="s">
        <v>73</v>
      </c>
      <c r="D1578">
        <v>95</v>
      </c>
    </row>
    <row r="1579" spans="1:4" x14ac:dyDescent="0.25">
      <c r="A1579">
        <v>19</v>
      </c>
      <c r="B1579">
        <v>18</v>
      </c>
      <c r="C1579" t="s">
        <v>73</v>
      </c>
      <c r="D1579">
        <v>92</v>
      </c>
    </row>
    <row r="1580" spans="1:4" x14ac:dyDescent="0.25">
      <c r="A1580">
        <v>19</v>
      </c>
      <c r="B1580">
        <v>19</v>
      </c>
      <c r="C1580" t="s">
        <v>73</v>
      </c>
      <c r="D1580">
        <v>94</v>
      </c>
    </row>
    <row r="1581" spans="1:4" x14ac:dyDescent="0.25">
      <c r="A1581">
        <v>19</v>
      </c>
      <c r="B1581">
        <v>20</v>
      </c>
      <c r="C1581" t="s">
        <v>73</v>
      </c>
      <c r="D1581">
        <v>109</v>
      </c>
    </row>
    <row r="1582" spans="1:4" x14ac:dyDescent="0.25">
      <c r="A1582">
        <v>20</v>
      </c>
      <c r="B1582">
        <v>1</v>
      </c>
      <c r="C1582" t="s">
        <v>73</v>
      </c>
      <c r="D1582">
        <v>603</v>
      </c>
    </row>
    <row r="1583" spans="1:4" x14ac:dyDescent="0.25">
      <c r="A1583">
        <v>20</v>
      </c>
      <c r="B1583">
        <v>2</v>
      </c>
      <c r="C1583" t="s">
        <v>73</v>
      </c>
      <c r="D1583">
        <v>611</v>
      </c>
    </row>
    <row r="1584" spans="1:4" x14ac:dyDescent="0.25">
      <c r="A1584">
        <v>20</v>
      </c>
      <c r="B1584">
        <v>3</v>
      </c>
      <c r="C1584" t="s">
        <v>73</v>
      </c>
      <c r="D1584">
        <v>596</v>
      </c>
    </row>
    <row r="1585" spans="1:4" x14ac:dyDescent="0.25">
      <c r="A1585">
        <v>20</v>
      </c>
      <c r="B1585">
        <v>4</v>
      </c>
      <c r="C1585" t="s">
        <v>73</v>
      </c>
      <c r="D1585">
        <v>616</v>
      </c>
    </row>
    <row r="1586" spans="1:4" x14ac:dyDescent="0.25">
      <c r="A1586">
        <v>20</v>
      </c>
      <c r="B1586">
        <v>5</v>
      </c>
      <c r="C1586" t="s">
        <v>73</v>
      </c>
      <c r="D1586">
        <v>594</v>
      </c>
    </row>
    <row r="1587" spans="1:4" x14ac:dyDescent="0.25">
      <c r="A1587">
        <v>20</v>
      </c>
      <c r="B1587">
        <v>6</v>
      </c>
      <c r="C1587" t="s">
        <v>73</v>
      </c>
      <c r="D1587">
        <v>559</v>
      </c>
    </row>
    <row r="1588" spans="1:4" x14ac:dyDescent="0.25">
      <c r="A1588">
        <v>20</v>
      </c>
      <c r="B1588">
        <v>7</v>
      </c>
      <c r="C1588" t="s">
        <v>73</v>
      </c>
      <c r="D1588">
        <v>620</v>
      </c>
    </row>
    <row r="1589" spans="1:4" x14ac:dyDescent="0.25">
      <c r="A1589">
        <v>20</v>
      </c>
      <c r="B1589">
        <v>8</v>
      </c>
      <c r="C1589" t="s">
        <v>73</v>
      </c>
      <c r="D1589">
        <v>556</v>
      </c>
    </row>
    <row r="1590" spans="1:4" x14ac:dyDescent="0.25">
      <c r="A1590">
        <v>20</v>
      </c>
      <c r="B1590">
        <v>9</v>
      </c>
      <c r="C1590" t="s">
        <v>73</v>
      </c>
      <c r="D1590">
        <v>583</v>
      </c>
    </row>
    <row r="1591" spans="1:4" x14ac:dyDescent="0.25">
      <c r="A1591">
        <v>20</v>
      </c>
      <c r="B1591">
        <v>10</v>
      </c>
      <c r="C1591" t="s">
        <v>73</v>
      </c>
      <c r="D1591">
        <v>589</v>
      </c>
    </row>
    <row r="1592" spans="1:4" x14ac:dyDescent="0.25">
      <c r="A1592">
        <v>20</v>
      </c>
      <c r="B1592">
        <v>11</v>
      </c>
      <c r="C1592" t="s">
        <v>73</v>
      </c>
      <c r="D1592">
        <v>619</v>
      </c>
    </row>
    <row r="1593" spans="1:4" x14ac:dyDescent="0.25">
      <c r="A1593">
        <v>20</v>
      </c>
      <c r="B1593">
        <v>12</v>
      </c>
      <c r="C1593" t="s">
        <v>73</v>
      </c>
      <c r="D1593">
        <v>605</v>
      </c>
    </row>
    <row r="1594" spans="1:4" x14ac:dyDescent="0.25">
      <c r="A1594">
        <v>20</v>
      </c>
      <c r="B1594">
        <v>13</v>
      </c>
      <c r="C1594" t="s">
        <v>73</v>
      </c>
      <c r="D1594">
        <v>621</v>
      </c>
    </row>
    <row r="1595" spans="1:4" x14ac:dyDescent="0.25">
      <c r="A1595">
        <v>20</v>
      </c>
      <c r="B1595">
        <v>14</v>
      </c>
      <c r="C1595" t="s">
        <v>73</v>
      </c>
      <c r="D1595">
        <v>593</v>
      </c>
    </row>
    <row r="1596" spans="1:4" x14ac:dyDescent="0.25">
      <c r="A1596">
        <v>20</v>
      </c>
      <c r="B1596">
        <v>15</v>
      </c>
      <c r="C1596" t="s">
        <v>73</v>
      </c>
      <c r="D1596">
        <v>550</v>
      </c>
    </row>
    <row r="1597" spans="1:4" x14ac:dyDescent="0.25">
      <c r="A1597">
        <v>20</v>
      </c>
      <c r="B1597">
        <v>16</v>
      </c>
      <c r="C1597" t="s">
        <v>73</v>
      </c>
      <c r="D1597">
        <v>593</v>
      </c>
    </row>
    <row r="1598" spans="1:4" x14ac:dyDescent="0.25">
      <c r="A1598">
        <v>20</v>
      </c>
      <c r="B1598">
        <v>17</v>
      </c>
      <c r="C1598" t="s">
        <v>73</v>
      </c>
      <c r="D1598">
        <v>610</v>
      </c>
    </row>
    <row r="1599" spans="1:4" x14ac:dyDescent="0.25">
      <c r="A1599">
        <v>20</v>
      </c>
      <c r="B1599">
        <v>18</v>
      </c>
      <c r="C1599" t="s">
        <v>73</v>
      </c>
      <c r="D1599">
        <v>613</v>
      </c>
    </row>
    <row r="1600" spans="1:4" x14ac:dyDescent="0.25">
      <c r="A1600">
        <v>20</v>
      </c>
      <c r="B1600">
        <v>19</v>
      </c>
      <c r="C1600" t="s">
        <v>73</v>
      </c>
      <c r="D1600">
        <v>589</v>
      </c>
    </row>
    <row r="1601" spans="1:4" x14ac:dyDescent="0.25">
      <c r="A1601">
        <v>20</v>
      </c>
      <c r="B1601">
        <v>20</v>
      </c>
      <c r="C1601" t="s">
        <v>73</v>
      </c>
      <c r="D1601">
        <v>599</v>
      </c>
    </row>
    <row r="1602" spans="1:4" x14ac:dyDescent="0.25">
      <c r="A1602">
        <v>21</v>
      </c>
      <c r="B1602">
        <v>1</v>
      </c>
      <c r="C1602" t="s">
        <v>73</v>
      </c>
      <c r="D1602">
        <v>614</v>
      </c>
    </row>
    <row r="1603" spans="1:4" x14ac:dyDescent="0.25">
      <c r="A1603">
        <v>21</v>
      </c>
      <c r="B1603">
        <v>2</v>
      </c>
      <c r="C1603" t="s">
        <v>73</v>
      </c>
      <c r="D1603">
        <v>618</v>
      </c>
    </row>
    <row r="1604" spans="1:4" x14ac:dyDescent="0.25">
      <c r="A1604">
        <v>21</v>
      </c>
      <c r="B1604">
        <v>3</v>
      </c>
      <c r="C1604" t="s">
        <v>73</v>
      </c>
      <c r="D1604">
        <v>582</v>
      </c>
    </row>
    <row r="1605" spans="1:4" x14ac:dyDescent="0.25">
      <c r="A1605">
        <v>21</v>
      </c>
      <c r="B1605">
        <v>4</v>
      </c>
      <c r="C1605" t="s">
        <v>73</v>
      </c>
      <c r="D1605">
        <v>566</v>
      </c>
    </row>
    <row r="1606" spans="1:4" x14ac:dyDescent="0.25">
      <c r="A1606">
        <v>21</v>
      </c>
      <c r="B1606">
        <v>5</v>
      </c>
      <c r="C1606" t="s">
        <v>73</v>
      </c>
      <c r="D1606">
        <v>607</v>
      </c>
    </row>
    <row r="1607" spans="1:4" x14ac:dyDescent="0.25">
      <c r="A1607">
        <v>21</v>
      </c>
      <c r="B1607">
        <v>6</v>
      </c>
      <c r="C1607" t="s">
        <v>73</v>
      </c>
      <c r="D1607">
        <v>603</v>
      </c>
    </row>
    <row r="1608" spans="1:4" x14ac:dyDescent="0.25">
      <c r="A1608">
        <v>21</v>
      </c>
      <c r="B1608">
        <v>7</v>
      </c>
      <c r="C1608" t="s">
        <v>73</v>
      </c>
      <c r="D1608">
        <v>656</v>
      </c>
    </row>
    <row r="1609" spans="1:4" x14ac:dyDescent="0.25">
      <c r="A1609">
        <v>21</v>
      </c>
      <c r="B1609">
        <v>8</v>
      </c>
      <c r="C1609" t="s">
        <v>73</v>
      </c>
      <c r="D1609">
        <v>597</v>
      </c>
    </row>
    <row r="1610" spans="1:4" x14ac:dyDescent="0.25">
      <c r="A1610">
        <v>21</v>
      </c>
      <c r="B1610">
        <v>9</v>
      </c>
      <c r="C1610" t="s">
        <v>73</v>
      </c>
      <c r="D1610">
        <v>555</v>
      </c>
    </row>
    <row r="1611" spans="1:4" x14ac:dyDescent="0.25">
      <c r="A1611">
        <v>21</v>
      </c>
      <c r="B1611">
        <v>10</v>
      </c>
      <c r="C1611" t="s">
        <v>73</v>
      </c>
      <c r="D1611">
        <v>584</v>
      </c>
    </row>
    <row r="1612" spans="1:4" x14ac:dyDescent="0.25">
      <c r="A1612">
        <v>21</v>
      </c>
      <c r="B1612">
        <v>11</v>
      </c>
      <c r="C1612" t="s">
        <v>73</v>
      </c>
      <c r="D1612">
        <v>606</v>
      </c>
    </row>
    <row r="1613" spans="1:4" x14ac:dyDescent="0.25">
      <c r="A1613">
        <v>21</v>
      </c>
      <c r="B1613">
        <v>12</v>
      </c>
      <c r="C1613" t="s">
        <v>73</v>
      </c>
      <c r="D1613">
        <v>639</v>
      </c>
    </row>
    <row r="1614" spans="1:4" x14ac:dyDescent="0.25">
      <c r="A1614">
        <v>21</v>
      </c>
      <c r="B1614">
        <v>13</v>
      </c>
      <c r="C1614" t="s">
        <v>73</v>
      </c>
      <c r="D1614">
        <v>564</v>
      </c>
    </row>
    <row r="1615" spans="1:4" x14ac:dyDescent="0.25">
      <c r="A1615">
        <v>21</v>
      </c>
      <c r="B1615">
        <v>14</v>
      </c>
      <c r="C1615" t="s">
        <v>73</v>
      </c>
      <c r="D1615">
        <v>587</v>
      </c>
    </row>
    <row r="1616" spans="1:4" x14ac:dyDescent="0.25">
      <c r="A1616">
        <v>21</v>
      </c>
      <c r="B1616">
        <v>15</v>
      </c>
      <c r="C1616" t="s">
        <v>73</v>
      </c>
      <c r="D1616">
        <v>589</v>
      </c>
    </row>
    <row r="1617" spans="1:4" x14ac:dyDescent="0.25">
      <c r="A1617">
        <v>21</v>
      </c>
      <c r="B1617">
        <v>16</v>
      </c>
      <c r="C1617" t="s">
        <v>73</v>
      </c>
      <c r="D1617">
        <v>583</v>
      </c>
    </row>
    <row r="1618" spans="1:4" x14ac:dyDescent="0.25">
      <c r="A1618">
        <v>21</v>
      </c>
      <c r="B1618">
        <v>17</v>
      </c>
      <c r="C1618" t="s">
        <v>73</v>
      </c>
      <c r="D1618">
        <v>608</v>
      </c>
    </row>
    <row r="1619" spans="1:4" x14ac:dyDescent="0.25">
      <c r="A1619">
        <v>21</v>
      </c>
      <c r="B1619">
        <v>18</v>
      </c>
      <c r="C1619" t="s">
        <v>73</v>
      </c>
      <c r="D1619">
        <v>605</v>
      </c>
    </row>
    <row r="1620" spans="1:4" x14ac:dyDescent="0.25">
      <c r="A1620">
        <v>21</v>
      </c>
      <c r="B1620">
        <v>19</v>
      </c>
      <c r="C1620" t="s">
        <v>73</v>
      </c>
      <c r="D1620">
        <v>579</v>
      </c>
    </row>
    <row r="1621" spans="1:4" x14ac:dyDescent="0.25">
      <c r="A1621">
        <v>21</v>
      </c>
      <c r="B1621">
        <v>20</v>
      </c>
      <c r="C1621" t="s">
        <v>73</v>
      </c>
      <c r="D1621">
        <v>598</v>
      </c>
    </row>
    <row r="1622" spans="1:4" x14ac:dyDescent="0.25">
      <c r="A1622">
        <v>22</v>
      </c>
      <c r="B1622">
        <v>1</v>
      </c>
      <c r="C1622" t="s">
        <v>73</v>
      </c>
      <c r="D1622">
        <v>100</v>
      </c>
    </row>
    <row r="1623" spans="1:4" x14ac:dyDescent="0.25">
      <c r="A1623">
        <v>22</v>
      </c>
      <c r="B1623">
        <v>2</v>
      </c>
      <c r="C1623" t="s">
        <v>73</v>
      </c>
      <c r="D1623">
        <v>114</v>
      </c>
    </row>
    <row r="1624" spans="1:4" x14ac:dyDescent="0.25">
      <c r="A1624">
        <v>22</v>
      </c>
      <c r="B1624">
        <v>3</v>
      </c>
      <c r="C1624" t="s">
        <v>73</v>
      </c>
      <c r="D1624">
        <v>111</v>
      </c>
    </row>
    <row r="1625" spans="1:4" x14ac:dyDescent="0.25">
      <c r="A1625">
        <v>22</v>
      </c>
      <c r="B1625">
        <v>4</v>
      </c>
      <c r="C1625" t="s">
        <v>73</v>
      </c>
      <c r="D1625">
        <v>106</v>
      </c>
    </row>
    <row r="1626" spans="1:4" x14ac:dyDescent="0.25">
      <c r="A1626">
        <v>22</v>
      </c>
      <c r="B1626">
        <v>5</v>
      </c>
      <c r="C1626" t="s">
        <v>73</v>
      </c>
      <c r="D1626">
        <v>92</v>
      </c>
    </row>
    <row r="1627" spans="1:4" x14ac:dyDescent="0.25">
      <c r="A1627">
        <v>22</v>
      </c>
      <c r="B1627">
        <v>6</v>
      </c>
      <c r="C1627" t="s">
        <v>73</v>
      </c>
      <c r="D1627">
        <v>100</v>
      </c>
    </row>
    <row r="1628" spans="1:4" x14ac:dyDescent="0.25">
      <c r="A1628">
        <v>22</v>
      </c>
      <c r="B1628">
        <v>7</v>
      </c>
      <c r="C1628" t="s">
        <v>73</v>
      </c>
      <c r="D1628">
        <v>81</v>
      </c>
    </row>
    <row r="1629" spans="1:4" x14ac:dyDescent="0.25">
      <c r="A1629">
        <v>22</v>
      </c>
      <c r="B1629">
        <v>8</v>
      </c>
      <c r="C1629" t="s">
        <v>73</v>
      </c>
      <c r="D1629">
        <v>94</v>
      </c>
    </row>
    <row r="1630" spans="1:4" x14ac:dyDescent="0.25">
      <c r="A1630">
        <v>22</v>
      </c>
      <c r="B1630">
        <v>9</v>
      </c>
      <c r="C1630" t="s">
        <v>73</v>
      </c>
      <c r="D1630">
        <v>118</v>
      </c>
    </row>
    <row r="1631" spans="1:4" x14ac:dyDescent="0.25">
      <c r="A1631">
        <v>22</v>
      </c>
      <c r="B1631">
        <v>10</v>
      </c>
      <c r="C1631" t="s">
        <v>73</v>
      </c>
      <c r="D1631">
        <v>93</v>
      </c>
    </row>
    <row r="1632" spans="1:4" x14ac:dyDescent="0.25">
      <c r="A1632">
        <v>22</v>
      </c>
      <c r="B1632">
        <v>11</v>
      </c>
      <c r="C1632" t="s">
        <v>73</v>
      </c>
      <c r="D1632">
        <v>87</v>
      </c>
    </row>
    <row r="1633" spans="1:4" x14ac:dyDescent="0.25">
      <c r="A1633">
        <v>22</v>
      </c>
      <c r="B1633">
        <v>12</v>
      </c>
      <c r="C1633" t="s">
        <v>73</v>
      </c>
      <c r="D1633">
        <v>91</v>
      </c>
    </row>
    <row r="1634" spans="1:4" x14ac:dyDescent="0.25">
      <c r="A1634">
        <v>22</v>
      </c>
      <c r="B1634">
        <v>13</v>
      </c>
      <c r="C1634" t="s">
        <v>73</v>
      </c>
      <c r="D1634">
        <v>95</v>
      </c>
    </row>
    <row r="1635" spans="1:4" x14ac:dyDescent="0.25">
      <c r="A1635">
        <v>22</v>
      </c>
      <c r="B1635">
        <v>14</v>
      </c>
      <c r="C1635" t="s">
        <v>73</v>
      </c>
      <c r="D1635">
        <v>101</v>
      </c>
    </row>
    <row r="1636" spans="1:4" x14ac:dyDescent="0.25">
      <c r="A1636">
        <v>22</v>
      </c>
      <c r="B1636">
        <v>15</v>
      </c>
      <c r="C1636" t="s">
        <v>73</v>
      </c>
      <c r="D1636">
        <v>95</v>
      </c>
    </row>
    <row r="1637" spans="1:4" x14ac:dyDescent="0.25">
      <c r="A1637">
        <v>22</v>
      </c>
      <c r="B1637">
        <v>16</v>
      </c>
      <c r="C1637" t="s">
        <v>73</v>
      </c>
      <c r="D1637">
        <v>95</v>
      </c>
    </row>
    <row r="1638" spans="1:4" x14ac:dyDescent="0.25">
      <c r="A1638">
        <v>22</v>
      </c>
      <c r="B1638">
        <v>17</v>
      </c>
      <c r="C1638" t="s">
        <v>73</v>
      </c>
      <c r="D1638">
        <v>96</v>
      </c>
    </row>
    <row r="1639" spans="1:4" x14ac:dyDescent="0.25">
      <c r="A1639">
        <v>22</v>
      </c>
      <c r="B1639">
        <v>18</v>
      </c>
      <c r="C1639" t="s">
        <v>73</v>
      </c>
      <c r="D1639">
        <v>113</v>
      </c>
    </row>
    <row r="1640" spans="1:4" x14ac:dyDescent="0.25">
      <c r="A1640">
        <v>22</v>
      </c>
      <c r="B1640">
        <v>19</v>
      </c>
      <c r="C1640" t="s">
        <v>73</v>
      </c>
      <c r="D1640">
        <v>116</v>
      </c>
    </row>
    <row r="1641" spans="1:4" x14ac:dyDescent="0.25">
      <c r="A1641">
        <v>22</v>
      </c>
      <c r="B1641">
        <v>20</v>
      </c>
      <c r="C1641" t="s">
        <v>73</v>
      </c>
      <c r="D1641">
        <v>85</v>
      </c>
    </row>
    <row r="1642" spans="1:4" x14ac:dyDescent="0.25">
      <c r="A1642">
        <v>23</v>
      </c>
      <c r="B1642">
        <v>1</v>
      </c>
      <c r="C1642" t="s">
        <v>73</v>
      </c>
      <c r="D1642">
        <v>609</v>
      </c>
    </row>
    <row r="1643" spans="1:4" x14ac:dyDescent="0.25">
      <c r="A1643">
        <v>23</v>
      </c>
      <c r="B1643">
        <v>2</v>
      </c>
      <c r="C1643" t="s">
        <v>73</v>
      </c>
      <c r="D1643">
        <v>577</v>
      </c>
    </row>
    <row r="1644" spans="1:4" x14ac:dyDescent="0.25">
      <c r="A1644">
        <v>23</v>
      </c>
      <c r="B1644">
        <v>3</v>
      </c>
      <c r="C1644" t="s">
        <v>73</v>
      </c>
      <c r="D1644">
        <v>614</v>
      </c>
    </row>
    <row r="1645" spans="1:4" x14ac:dyDescent="0.25">
      <c r="A1645">
        <v>23</v>
      </c>
      <c r="B1645">
        <v>4</v>
      </c>
      <c r="C1645" t="s">
        <v>73</v>
      </c>
      <c r="D1645">
        <v>629</v>
      </c>
    </row>
    <row r="1646" spans="1:4" x14ac:dyDescent="0.25">
      <c r="A1646">
        <v>23</v>
      </c>
      <c r="B1646">
        <v>5</v>
      </c>
      <c r="C1646" t="s">
        <v>73</v>
      </c>
      <c r="D1646">
        <v>575</v>
      </c>
    </row>
    <row r="1647" spans="1:4" x14ac:dyDescent="0.25">
      <c r="A1647">
        <v>23</v>
      </c>
      <c r="B1647">
        <v>6</v>
      </c>
      <c r="C1647" t="s">
        <v>73</v>
      </c>
      <c r="D1647">
        <v>596</v>
      </c>
    </row>
    <row r="1648" spans="1:4" x14ac:dyDescent="0.25">
      <c r="A1648">
        <v>23</v>
      </c>
      <c r="B1648">
        <v>7</v>
      </c>
      <c r="C1648" t="s">
        <v>73</v>
      </c>
      <c r="D1648">
        <v>570</v>
      </c>
    </row>
    <row r="1649" spans="1:4" x14ac:dyDescent="0.25">
      <c r="A1649">
        <v>23</v>
      </c>
      <c r="B1649">
        <v>8</v>
      </c>
      <c r="C1649" t="s">
        <v>73</v>
      </c>
      <c r="D1649">
        <v>607</v>
      </c>
    </row>
    <row r="1650" spans="1:4" x14ac:dyDescent="0.25">
      <c r="A1650">
        <v>23</v>
      </c>
      <c r="B1650">
        <v>9</v>
      </c>
      <c r="C1650" t="s">
        <v>73</v>
      </c>
      <c r="D1650">
        <v>625</v>
      </c>
    </row>
    <row r="1651" spans="1:4" x14ac:dyDescent="0.25">
      <c r="A1651">
        <v>23</v>
      </c>
      <c r="B1651">
        <v>10</v>
      </c>
      <c r="C1651" t="s">
        <v>73</v>
      </c>
      <c r="D1651">
        <v>622</v>
      </c>
    </row>
    <row r="1652" spans="1:4" x14ac:dyDescent="0.25">
      <c r="A1652">
        <v>23</v>
      </c>
      <c r="B1652">
        <v>11</v>
      </c>
      <c r="C1652" t="s">
        <v>73</v>
      </c>
      <c r="D1652">
        <v>595</v>
      </c>
    </row>
    <row r="1653" spans="1:4" x14ac:dyDescent="0.25">
      <c r="A1653">
        <v>23</v>
      </c>
      <c r="B1653">
        <v>12</v>
      </c>
      <c r="C1653" t="s">
        <v>73</v>
      </c>
      <c r="D1653">
        <v>584</v>
      </c>
    </row>
    <row r="1654" spans="1:4" x14ac:dyDescent="0.25">
      <c r="A1654">
        <v>23</v>
      </c>
      <c r="B1654">
        <v>13</v>
      </c>
      <c r="C1654" t="s">
        <v>73</v>
      </c>
      <c r="D1654">
        <v>606</v>
      </c>
    </row>
    <row r="1655" spans="1:4" x14ac:dyDescent="0.25">
      <c r="A1655">
        <v>23</v>
      </c>
      <c r="B1655">
        <v>14</v>
      </c>
      <c r="C1655" t="s">
        <v>73</v>
      </c>
      <c r="D1655">
        <v>627</v>
      </c>
    </row>
    <row r="1656" spans="1:4" x14ac:dyDescent="0.25">
      <c r="A1656">
        <v>23</v>
      </c>
      <c r="B1656">
        <v>15</v>
      </c>
      <c r="C1656" t="s">
        <v>73</v>
      </c>
      <c r="D1656">
        <v>589</v>
      </c>
    </row>
    <row r="1657" spans="1:4" x14ac:dyDescent="0.25">
      <c r="A1657">
        <v>23</v>
      </c>
      <c r="B1657">
        <v>16</v>
      </c>
      <c r="C1657" t="s">
        <v>73</v>
      </c>
      <c r="D1657">
        <v>589</v>
      </c>
    </row>
    <row r="1658" spans="1:4" x14ac:dyDescent="0.25">
      <c r="A1658">
        <v>23</v>
      </c>
      <c r="B1658">
        <v>17</v>
      </c>
      <c r="C1658" t="s">
        <v>73</v>
      </c>
      <c r="D1658">
        <v>607</v>
      </c>
    </row>
    <row r="1659" spans="1:4" x14ac:dyDescent="0.25">
      <c r="A1659">
        <v>23</v>
      </c>
      <c r="B1659">
        <v>18</v>
      </c>
      <c r="C1659" t="s">
        <v>73</v>
      </c>
      <c r="D1659">
        <v>605</v>
      </c>
    </row>
    <row r="1660" spans="1:4" x14ac:dyDescent="0.25">
      <c r="A1660">
        <v>23</v>
      </c>
      <c r="B1660">
        <v>19</v>
      </c>
      <c r="C1660" t="s">
        <v>73</v>
      </c>
      <c r="D1660">
        <v>593</v>
      </c>
    </row>
    <row r="1661" spans="1:4" x14ac:dyDescent="0.25">
      <c r="A1661">
        <v>23</v>
      </c>
      <c r="B1661">
        <v>20</v>
      </c>
      <c r="C1661" t="s">
        <v>73</v>
      </c>
      <c r="D1661">
        <v>630</v>
      </c>
    </row>
    <row r="1662" spans="1:4" x14ac:dyDescent="0.25">
      <c r="A1662">
        <v>24</v>
      </c>
      <c r="B1662">
        <v>1</v>
      </c>
      <c r="C1662" t="s">
        <v>73</v>
      </c>
      <c r="D1662">
        <v>88</v>
      </c>
    </row>
    <row r="1663" spans="1:4" x14ac:dyDescent="0.25">
      <c r="A1663">
        <v>24</v>
      </c>
      <c r="B1663">
        <v>2</v>
      </c>
      <c r="C1663" t="s">
        <v>73</v>
      </c>
      <c r="D1663">
        <v>93</v>
      </c>
    </row>
    <row r="1664" spans="1:4" x14ac:dyDescent="0.25">
      <c r="A1664">
        <v>24</v>
      </c>
      <c r="B1664">
        <v>3</v>
      </c>
      <c r="C1664" t="s">
        <v>73</v>
      </c>
      <c r="D1664">
        <v>88</v>
      </c>
    </row>
    <row r="1665" spans="1:4" x14ac:dyDescent="0.25">
      <c r="A1665">
        <v>24</v>
      </c>
      <c r="B1665">
        <v>4</v>
      </c>
      <c r="C1665" t="s">
        <v>73</v>
      </c>
      <c r="D1665">
        <v>106</v>
      </c>
    </row>
    <row r="1666" spans="1:4" x14ac:dyDescent="0.25">
      <c r="A1666">
        <v>24</v>
      </c>
      <c r="B1666">
        <v>5</v>
      </c>
      <c r="C1666" t="s">
        <v>73</v>
      </c>
      <c r="D1666">
        <v>96</v>
      </c>
    </row>
    <row r="1667" spans="1:4" x14ac:dyDescent="0.25">
      <c r="A1667">
        <v>24</v>
      </c>
      <c r="B1667">
        <v>6</v>
      </c>
      <c r="C1667" t="s">
        <v>73</v>
      </c>
      <c r="D1667">
        <v>91</v>
      </c>
    </row>
    <row r="1668" spans="1:4" x14ac:dyDescent="0.25">
      <c r="A1668">
        <v>24</v>
      </c>
      <c r="B1668">
        <v>7</v>
      </c>
      <c r="C1668" t="s">
        <v>73</v>
      </c>
      <c r="D1668">
        <v>104</v>
      </c>
    </row>
    <row r="1669" spans="1:4" x14ac:dyDescent="0.25">
      <c r="A1669">
        <v>24</v>
      </c>
      <c r="B1669">
        <v>8</v>
      </c>
      <c r="C1669" t="s">
        <v>73</v>
      </c>
      <c r="D1669">
        <v>92</v>
      </c>
    </row>
    <row r="1670" spans="1:4" x14ac:dyDescent="0.25">
      <c r="A1670">
        <v>24</v>
      </c>
      <c r="B1670">
        <v>9</v>
      </c>
      <c r="C1670" t="s">
        <v>73</v>
      </c>
      <c r="D1670">
        <v>106</v>
      </c>
    </row>
    <row r="1671" spans="1:4" x14ac:dyDescent="0.25">
      <c r="A1671">
        <v>24</v>
      </c>
      <c r="B1671">
        <v>10</v>
      </c>
      <c r="C1671" t="s">
        <v>73</v>
      </c>
      <c r="D1671">
        <v>109</v>
      </c>
    </row>
    <row r="1672" spans="1:4" x14ac:dyDescent="0.25">
      <c r="A1672">
        <v>24</v>
      </c>
      <c r="B1672">
        <v>11</v>
      </c>
      <c r="C1672" t="s">
        <v>73</v>
      </c>
      <c r="D1672">
        <v>90</v>
      </c>
    </row>
    <row r="1673" spans="1:4" x14ac:dyDescent="0.25">
      <c r="A1673">
        <v>24</v>
      </c>
      <c r="B1673">
        <v>12</v>
      </c>
      <c r="C1673" t="s">
        <v>73</v>
      </c>
      <c r="D1673">
        <v>99</v>
      </c>
    </row>
    <row r="1674" spans="1:4" x14ac:dyDescent="0.25">
      <c r="A1674">
        <v>24</v>
      </c>
      <c r="B1674">
        <v>13</v>
      </c>
      <c r="C1674" t="s">
        <v>73</v>
      </c>
      <c r="D1674">
        <v>102</v>
      </c>
    </row>
    <row r="1675" spans="1:4" x14ac:dyDescent="0.25">
      <c r="A1675">
        <v>24</v>
      </c>
      <c r="B1675">
        <v>14</v>
      </c>
      <c r="C1675" t="s">
        <v>73</v>
      </c>
      <c r="D1675">
        <v>103</v>
      </c>
    </row>
    <row r="1676" spans="1:4" x14ac:dyDescent="0.25">
      <c r="A1676">
        <v>24</v>
      </c>
      <c r="B1676">
        <v>15</v>
      </c>
      <c r="C1676" t="s">
        <v>73</v>
      </c>
      <c r="D1676">
        <v>107</v>
      </c>
    </row>
    <row r="1677" spans="1:4" x14ac:dyDescent="0.25">
      <c r="A1677">
        <v>24</v>
      </c>
      <c r="B1677">
        <v>16</v>
      </c>
      <c r="C1677" t="s">
        <v>73</v>
      </c>
      <c r="D1677">
        <v>107</v>
      </c>
    </row>
    <row r="1678" spans="1:4" x14ac:dyDescent="0.25">
      <c r="A1678">
        <v>24</v>
      </c>
      <c r="B1678">
        <v>17</v>
      </c>
      <c r="C1678" t="s">
        <v>73</v>
      </c>
      <c r="D1678">
        <v>97</v>
      </c>
    </row>
    <row r="1679" spans="1:4" x14ac:dyDescent="0.25">
      <c r="A1679">
        <v>24</v>
      </c>
      <c r="B1679">
        <v>18</v>
      </c>
      <c r="C1679" t="s">
        <v>73</v>
      </c>
      <c r="D1679">
        <v>94</v>
      </c>
    </row>
    <row r="1680" spans="1:4" x14ac:dyDescent="0.25">
      <c r="A1680">
        <v>24</v>
      </c>
      <c r="B1680">
        <v>19</v>
      </c>
      <c r="C1680" t="s">
        <v>73</v>
      </c>
      <c r="D1680">
        <v>104</v>
      </c>
    </row>
    <row r="1681" spans="1:4" x14ac:dyDescent="0.25">
      <c r="A1681">
        <v>24</v>
      </c>
      <c r="B1681">
        <v>20</v>
      </c>
      <c r="C1681" t="s">
        <v>73</v>
      </c>
      <c r="D1681">
        <v>86</v>
      </c>
    </row>
    <row r="1682" spans="1:4" x14ac:dyDescent="0.25">
      <c r="A1682">
        <v>25</v>
      </c>
      <c r="B1682">
        <v>1</v>
      </c>
      <c r="C1682" t="s">
        <v>73</v>
      </c>
      <c r="D1682">
        <v>598</v>
      </c>
    </row>
    <row r="1683" spans="1:4" x14ac:dyDescent="0.25">
      <c r="A1683">
        <v>25</v>
      </c>
      <c r="B1683">
        <v>2</v>
      </c>
      <c r="C1683" t="s">
        <v>73</v>
      </c>
      <c r="D1683">
        <v>574</v>
      </c>
    </row>
    <row r="1684" spans="1:4" x14ac:dyDescent="0.25">
      <c r="A1684">
        <v>25</v>
      </c>
      <c r="B1684">
        <v>3</v>
      </c>
      <c r="C1684" t="s">
        <v>73</v>
      </c>
      <c r="D1684">
        <v>632</v>
      </c>
    </row>
    <row r="1685" spans="1:4" x14ac:dyDescent="0.25">
      <c r="A1685">
        <v>25</v>
      </c>
      <c r="B1685">
        <v>4</v>
      </c>
      <c r="C1685" t="s">
        <v>73</v>
      </c>
      <c r="D1685">
        <v>590</v>
      </c>
    </row>
    <row r="1686" spans="1:4" x14ac:dyDescent="0.25">
      <c r="A1686">
        <v>25</v>
      </c>
      <c r="B1686">
        <v>5</v>
      </c>
      <c r="C1686" t="s">
        <v>73</v>
      </c>
      <c r="D1686">
        <v>578</v>
      </c>
    </row>
    <row r="1687" spans="1:4" x14ac:dyDescent="0.25">
      <c r="A1687">
        <v>25</v>
      </c>
      <c r="B1687">
        <v>6</v>
      </c>
      <c r="C1687" t="s">
        <v>73</v>
      </c>
      <c r="D1687">
        <v>554</v>
      </c>
    </row>
    <row r="1688" spans="1:4" x14ac:dyDescent="0.25">
      <c r="A1688">
        <v>25</v>
      </c>
      <c r="B1688">
        <v>7</v>
      </c>
      <c r="C1688" t="s">
        <v>73</v>
      </c>
      <c r="D1688">
        <v>624</v>
      </c>
    </row>
    <row r="1689" spans="1:4" x14ac:dyDescent="0.25">
      <c r="A1689">
        <v>25</v>
      </c>
      <c r="B1689">
        <v>8</v>
      </c>
      <c r="C1689" t="s">
        <v>73</v>
      </c>
      <c r="D1689">
        <v>616</v>
      </c>
    </row>
    <row r="1690" spans="1:4" x14ac:dyDescent="0.25">
      <c r="A1690">
        <v>25</v>
      </c>
      <c r="B1690">
        <v>9</v>
      </c>
      <c r="C1690" t="s">
        <v>73</v>
      </c>
      <c r="D1690">
        <v>608</v>
      </c>
    </row>
    <row r="1691" spans="1:4" x14ac:dyDescent="0.25">
      <c r="A1691">
        <v>25</v>
      </c>
      <c r="B1691">
        <v>10</v>
      </c>
      <c r="C1691" t="s">
        <v>73</v>
      </c>
      <c r="D1691">
        <v>620</v>
      </c>
    </row>
    <row r="1692" spans="1:4" x14ac:dyDescent="0.25">
      <c r="A1692">
        <v>25</v>
      </c>
      <c r="B1692">
        <v>11</v>
      </c>
      <c r="C1692" t="s">
        <v>73</v>
      </c>
      <c r="D1692">
        <v>620</v>
      </c>
    </row>
    <row r="1693" spans="1:4" x14ac:dyDescent="0.25">
      <c r="A1693">
        <v>25</v>
      </c>
      <c r="B1693">
        <v>12</v>
      </c>
      <c r="C1693" t="s">
        <v>73</v>
      </c>
      <c r="D1693">
        <v>579</v>
      </c>
    </row>
    <row r="1694" spans="1:4" x14ac:dyDescent="0.25">
      <c r="A1694">
        <v>25</v>
      </c>
      <c r="B1694">
        <v>13</v>
      </c>
      <c r="C1694" t="s">
        <v>73</v>
      </c>
      <c r="D1694">
        <v>604</v>
      </c>
    </row>
    <row r="1695" spans="1:4" x14ac:dyDescent="0.25">
      <c r="A1695">
        <v>25</v>
      </c>
      <c r="B1695">
        <v>14</v>
      </c>
      <c r="C1695" t="s">
        <v>73</v>
      </c>
      <c r="D1695">
        <v>582</v>
      </c>
    </row>
    <row r="1696" spans="1:4" x14ac:dyDescent="0.25">
      <c r="A1696">
        <v>25</v>
      </c>
      <c r="B1696">
        <v>15</v>
      </c>
      <c r="C1696" t="s">
        <v>73</v>
      </c>
      <c r="D1696">
        <v>606</v>
      </c>
    </row>
    <row r="1697" spans="1:4" x14ac:dyDescent="0.25">
      <c r="A1697">
        <v>25</v>
      </c>
      <c r="B1697">
        <v>16</v>
      </c>
      <c r="C1697" t="s">
        <v>73</v>
      </c>
      <c r="D1697">
        <v>646</v>
      </c>
    </row>
    <row r="1698" spans="1:4" x14ac:dyDescent="0.25">
      <c r="A1698">
        <v>25</v>
      </c>
      <c r="B1698">
        <v>17</v>
      </c>
      <c r="C1698" t="s">
        <v>73</v>
      </c>
      <c r="D1698">
        <v>586</v>
      </c>
    </row>
    <row r="1699" spans="1:4" x14ac:dyDescent="0.25">
      <c r="A1699">
        <v>25</v>
      </c>
      <c r="B1699">
        <v>18</v>
      </c>
      <c r="C1699" t="s">
        <v>73</v>
      </c>
      <c r="D1699">
        <v>607</v>
      </c>
    </row>
    <row r="1700" spans="1:4" x14ac:dyDescent="0.25">
      <c r="A1700">
        <v>25</v>
      </c>
      <c r="B1700">
        <v>19</v>
      </c>
      <c r="C1700" t="s">
        <v>73</v>
      </c>
      <c r="D1700">
        <v>603</v>
      </c>
    </row>
    <row r="1701" spans="1:4" x14ac:dyDescent="0.25">
      <c r="A1701">
        <v>25</v>
      </c>
      <c r="B1701">
        <v>20</v>
      </c>
      <c r="C1701" t="s">
        <v>73</v>
      </c>
      <c r="D1701">
        <v>582</v>
      </c>
    </row>
    <row r="1702" spans="1:4" x14ac:dyDescent="0.25">
      <c r="A1702">
        <v>26</v>
      </c>
      <c r="B1702">
        <v>1</v>
      </c>
      <c r="C1702" t="s">
        <v>73</v>
      </c>
      <c r="D1702">
        <v>196</v>
      </c>
    </row>
    <row r="1703" spans="1:4" x14ac:dyDescent="0.25">
      <c r="A1703">
        <v>26</v>
      </c>
      <c r="B1703">
        <v>2</v>
      </c>
      <c r="C1703" t="s">
        <v>73</v>
      </c>
      <c r="D1703">
        <v>205</v>
      </c>
    </row>
    <row r="1704" spans="1:4" x14ac:dyDescent="0.25">
      <c r="A1704">
        <v>26</v>
      </c>
      <c r="B1704">
        <v>3</v>
      </c>
      <c r="C1704" t="s">
        <v>73</v>
      </c>
      <c r="D1704">
        <v>185</v>
      </c>
    </row>
    <row r="1705" spans="1:4" x14ac:dyDescent="0.25">
      <c r="A1705">
        <v>26</v>
      </c>
      <c r="B1705">
        <v>4</v>
      </c>
      <c r="C1705" t="s">
        <v>73</v>
      </c>
      <c r="D1705">
        <v>223</v>
      </c>
    </row>
    <row r="1706" spans="1:4" x14ac:dyDescent="0.25">
      <c r="A1706">
        <v>26</v>
      </c>
      <c r="B1706">
        <v>5</v>
      </c>
      <c r="C1706" t="s">
        <v>73</v>
      </c>
      <c r="D1706">
        <v>210</v>
      </c>
    </row>
    <row r="1707" spans="1:4" x14ac:dyDescent="0.25">
      <c r="A1707">
        <v>26</v>
      </c>
      <c r="B1707">
        <v>6</v>
      </c>
      <c r="C1707" t="s">
        <v>73</v>
      </c>
      <c r="D1707">
        <v>198</v>
      </c>
    </row>
    <row r="1708" spans="1:4" x14ac:dyDescent="0.25">
      <c r="A1708">
        <v>26</v>
      </c>
      <c r="B1708">
        <v>7</v>
      </c>
      <c r="C1708" t="s">
        <v>73</v>
      </c>
      <c r="D1708">
        <v>231</v>
      </c>
    </row>
    <row r="1709" spans="1:4" x14ac:dyDescent="0.25">
      <c r="A1709">
        <v>26</v>
      </c>
      <c r="B1709">
        <v>8</v>
      </c>
      <c r="C1709" t="s">
        <v>73</v>
      </c>
      <c r="D1709">
        <v>198</v>
      </c>
    </row>
    <row r="1710" spans="1:4" x14ac:dyDescent="0.25">
      <c r="A1710">
        <v>26</v>
      </c>
      <c r="B1710">
        <v>9</v>
      </c>
      <c r="C1710" t="s">
        <v>73</v>
      </c>
      <c r="D1710">
        <v>201</v>
      </c>
    </row>
    <row r="1711" spans="1:4" x14ac:dyDescent="0.25">
      <c r="A1711">
        <v>26</v>
      </c>
      <c r="B1711">
        <v>10</v>
      </c>
      <c r="C1711" t="s">
        <v>73</v>
      </c>
      <c r="D1711">
        <v>193</v>
      </c>
    </row>
    <row r="1712" spans="1:4" x14ac:dyDescent="0.25">
      <c r="A1712">
        <v>26</v>
      </c>
      <c r="B1712">
        <v>11</v>
      </c>
      <c r="C1712" t="s">
        <v>73</v>
      </c>
      <c r="D1712">
        <v>198</v>
      </c>
    </row>
    <row r="1713" spans="1:4" x14ac:dyDescent="0.25">
      <c r="A1713">
        <v>26</v>
      </c>
      <c r="B1713">
        <v>12</v>
      </c>
      <c r="C1713" t="s">
        <v>73</v>
      </c>
      <c r="D1713">
        <v>215</v>
      </c>
    </row>
    <row r="1714" spans="1:4" x14ac:dyDescent="0.25">
      <c r="A1714">
        <v>26</v>
      </c>
      <c r="B1714">
        <v>13</v>
      </c>
      <c r="C1714" t="s">
        <v>73</v>
      </c>
      <c r="D1714">
        <v>208</v>
      </c>
    </row>
    <row r="1715" spans="1:4" x14ac:dyDescent="0.25">
      <c r="A1715">
        <v>26</v>
      </c>
      <c r="B1715">
        <v>14</v>
      </c>
      <c r="C1715" t="s">
        <v>73</v>
      </c>
      <c r="D1715">
        <v>198</v>
      </c>
    </row>
    <row r="1716" spans="1:4" x14ac:dyDescent="0.25">
      <c r="A1716">
        <v>26</v>
      </c>
      <c r="B1716">
        <v>15</v>
      </c>
      <c r="C1716" t="s">
        <v>73</v>
      </c>
      <c r="D1716">
        <v>213</v>
      </c>
    </row>
    <row r="1717" spans="1:4" x14ac:dyDescent="0.25">
      <c r="A1717">
        <v>26</v>
      </c>
      <c r="B1717">
        <v>16</v>
      </c>
      <c r="C1717" t="s">
        <v>73</v>
      </c>
      <c r="D1717">
        <v>208</v>
      </c>
    </row>
    <row r="1718" spans="1:4" x14ac:dyDescent="0.25">
      <c r="A1718">
        <v>26</v>
      </c>
      <c r="B1718">
        <v>17</v>
      </c>
      <c r="C1718" t="s">
        <v>73</v>
      </c>
      <c r="D1718">
        <v>213</v>
      </c>
    </row>
    <row r="1719" spans="1:4" x14ac:dyDescent="0.25">
      <c r="A1719">
        <v>26</v>
      </c>
      <c r="B1719">
        <v>18</v>
      </c>
      <c r="C1719" t="s">
        <v>73</v>
      </c>
      <c r="D1719">
        <v>198</v>
      </c>
    </row>
    <row r="1720" spans="1:4" x14ac:dyDescent="0.25">
      <c r="A1720">
        <v>26</v>
      </c>
      <c r="B1720">
        <v>19</v>
      </c>
      <c r="C1720" t="s">
        <v>73</v>
      </c>
      <c r="D1720">
        <v>206</v>
      </c>
    </row>
    <row r="1721" spans="1:4" x14ac:dyDescent="0.25">
      <c r="A1721">
        <v>26</v>
      </c>
      <c r="B1721">
        <v>20</v>
      </c>
      <c r="C1721" t="s">
        <v>73</v>
      </c>
      <c r="D1721">
        <v>190</v>
      </c>
    </row>
    <row r="1722" spans="1:4" x14ac:dyDescent="0.25">
      <c r="A1722">
        <v>27</v>
      </c>
      <c r="B1722">
        <v>1</v>
      </c>
      <c r="C1722" t="s">
        <v>73</v>
      </c>
      <c r="D1722">
        <v>104</v>
      </c>
    </row>
    <row r="1723" spans="1:4" x14ac:dyDescent="0.25">
      <c r="A1723">
        <v>27</v>
      </c>
      <c r="B1723">
        <v>2</v>
      </c>
      <c r="C1723" t="s">
        <v>73</v>
      </c>
      <c r="D1723">
        <v>102</v>
      </c>
    </row>
    <row r="1724" spans="1:4" x14ac:dyDescent="0.25">
      <c r="A1724">
        <v>27</v>
      </c>
      <c r="B1724">
        <v>3</v>
      </c>
      <c r="C1724" t="s">
        <v>73</v>
      </c>
      <c r="D1724">
        <v>85</v>
      </c>
    </row>
    <row r="1725" spans="1:4" x14ac:dyDescent="0.25">
      <c r="A1725">
        <v>27</v>
      </c>
      <c r="B1725">
        <v>4</v>
      </c>
      <c r="C1725" t="s">
        <v>73</v>
      </c>
      <c r="D1725">
        <v>99</v>
      </c>
    </row>
    <row r="1726" spans="1:4" x14ac:dyDescent="0.25">
      <c r="A1726">
        <v>27</v>
      </c>
      <c r="B1726">
        <v>5</v>
      </c>
      <c r="C1726" t="s">
        <v>73</v>
      </c>
      <c r="D1726">
        <v>117</v>
      </c>
    </row>
    <row r="1727" spans="1:4" x14ac:dyDescent="0.25">
      <c r="A1727">
        <v>27</v>
      </c>
      <c r="B1727">
        <v>6</v>
      </c>
      <c r="C1727" t="s">
        <v>73</v>
      </c>
      <c r="D1727">
        <v>98</v>
      </c>
    </row>
    <row r="1728" spans="1:4" x14ac:dyDescent="0.25">
      <c r="A1728">
        <v>27</v>
      </c>
      <c r="B1728">
        <v>7</v>
      </c>
      <c r="C1728" t="s">
        <v>73</v>
      </c>
      <c r="D1728">
        <v>111</v>
      </c>
    </row>
    <row r="1729" spans="1:4" x14ac:dyDescent="0.25">
      <c r="A1729">
        <v>27</v>
      </c>
      <c r="B1729">
        <v>8</v>
      </c>
      <c r="C1729" t="s">
        <v>73</v>
      </c>
      <c r="D1729">
        <v>89</v>
      </c>
    </row>
    <row r="1730" spans="1:4" x14ac:dyDescent="0.25">
      <c r="A1730">
        <v>27</v>
      </c>
      <c r="B1730">
        <v>9</v>
      </c>
      <c r="C1730" t="s">
        <v>73</v>
      </c>
      <c r="D1730">
        <v>93</v>
      </c>
    </row>
    <row r="1731" spans="1:4" x14ac:dyDescent="0.25">
      <c r="A1731">
        <v>27</v>
      </c>
      <c r="B1731">
        <v>10</v>
      </c>
      <c r="C1731" t="s">
        <v>73</v>
      </c>
      <c r="D1731">
        <v>113</v>
      </c>
    </row>
    <row r="1732" spans="1:4" x14ac:dyDescent="0.25">
      <c r="A1732">
        <v>27</v>
      </c>
      <c r="B1732">
        <v>11</v>
      </c>
      <c r="C1732" t="s">
        <v>73</v>
      </c>
      <c r="D1732">
        <v>89</v>
      </c>
    </row>
    <row r="1733" spans="1:4" x14ac:dyDescent="0.25">
      <c r="A1733">
        <v>27</v>
      </c>
      <c r="B1733">
        <v>12</v>
      </c>
      <c r="C1733" t="s">
        <v>73</v>
      </c>
      <c r="D1733">
        <v>98</v>
      </c>
    </row>
    <row r="1734" spans="1:4" x14ac:dyDescent="0.25">
      <c r="A1734">
        <v>27</v>
      </c>
      <c r="B1734">
        <v>13</v>
      </c>
      <c r="C1734" t="s">
        <v>73</v>
      </c>
      <c r="D1734">
        <v>96</v>
      </c>
    </row>
    <row r="1735" spans="1:4" x14ac:dyDescent="0.25">
      <c r="A1735">
        <v>27</v>
      </c>
      <c r="B1735">
        <v>14</v>
      </c>
      <c r="C1735" t="s">
        <v>73</v>
      </c>
      <c r="D1735">
        <v>107</v>
      </c>
    </row>
    <row r="1736" spans="1:4" x14ac:dyDescent="0.25">
      <c r="A1736">
        <v>27</v>
      </c>
      <c r="B1736">
        <v>15</v>
      </c>
      <c r="C1736" t="s">
        <v>73</v>
      </c>
      <c r="D1736">
        <v>107</v>
      </c>
    </row>
    <row r="1737" spans="1:4" x14ac:dyDescent="0.25">
      <c r="A1737">
        <v>27</v>
      </c>
      <c r="B1737">
        <v>16</v>
      </c>
      <c r="C1737" t="s">
        <v>73</v>
      </c>
      <c r="D1737">
        <v>95</v>
      </c>
    </row>
    <row r="1738" spans="1:4" x14ac:dyDescent="0.25">
      <c r="A1738">
        <v>27</v>
      </c>
      <c r="B1738">
        <v>17</v>
      </c>
      <c r="C1738" t="s">
        <v>73</v>
      </c>
      <c r="D1738">
        <v>90</v>
      </c>
    </row>
    <row r="1739" spans="1:4" x14ac:dyDescent="0.25">
      <c r="A1739">
        <v>27</v>
      </c>
      <c r="B1739">
        <v>18</v>
      </c>
      <c r="C1739" t="s">
        <v>73</v>
      </c>
      <c r="D1739">
        <v>95</v>
      </c>
    </row>
    <row r="1740" spans="1:4" x14ac:dyDescent="0.25">
      <c r="A1740">
        <v>27</v>
      </c>
      <c r="B1740">
        <v>19</v>
      </c>
      <c r="C1740" t="s">
        <v>73</v>
      </c>
      <c r="D1740">
        <v>107</v>
      </c>
    </row>
    <row r="1741" spans="1:4" x14ac:dyDescent="0.25">
      <c r="A1741">
        <v>27</v>
      </c>
      <c r="B1741">
        <v>20</v>
      </c>
      <c r="C1741" t="s">
        <v>73</v>
      </c>
      <c r="D1741">
        <v>105</v>
      </c>
    </row>
    <row r="1742" spans="1:4" x14ac:dyDescent="0.25">
      <c r="A1742">
        <v>28</v>
      </c>
      <c r="B1742">
        <v>1</v>
      </c>
      <c r="C1742" t="s">
        <v>73</v>
      </c>
      <c r="D1742">
        <v>200</v>
      </c>
    </row>
    <row r="1743" spans="1:4" x14ac:dyDescent="0.25">
      <c r="A1743">
        <v>28</v>
      </c>
      <c r="B1743">
        <v>2</v>
      </c>
      <c r="C1743" t="s">
        <v>73</v>
      </c>
      <c r="D1743">
        <v>200</v>
      </c>
    </row>
    <row r="1744" spans="1:4" x14ac:dyDescent="0.25">
      <c r="A1744">
        <v>28</v>
      </c>
      <c r="B1744">
        <v>3</v>
      </c>
      <c r="C1744" t="s">
        <v>73</v>
      </c>
      <c r="D1744">
        <v>202</v>
      </c>
    </row>
    <row r="1745" spans="1:4" x14ac:dyDescent="0.25">
      <c r="A1745">
        <v>28</v>
      </c>
      <c r="B1745">
        <v>4</v>
      </c>
      <c r="C1745" t="s">
        <v>73</v>
      </c>
      <c r="D1745">
        <v>206</v>
      </c>
    </row>
    <row r="1746" spans="1:4" x14ac:dyDescent="0.25">
      <c r="A1746">
        <v>28</v>
      </c>
      <c r="B1746">
        <v>5</v>
      </c>
      <c r="C1746" t="s">
        <v>73</v>
      </c>
      <c r="D1746">
        <v>205</v>
      </c>
    </row>
    <row r="1747" spans="1:4" x14ac:dyDescent="0.25">
      <c r="A1747">
        <v>28</v>
      </c>
      <c r="B1747">
        <v>6</v>
      </c>
      <c r="C1747" t="s">
        <v>73</v>
      </c>
      <c r="D1747">
        <v>176</v>
      </c>
    </row>
    <row r="1748" spans="1:4" x14ac:dyDescent="0.25">
      <c r="A1748">
        <v>28</v>
      </c>
      <c r="B1748">
        <v>7</v>
      </c>
      <c r="C1748" t="s">
        <v>73</v>
      </c>
      <c r="D1748">
        <v>200</v>
      </c>
    </row>
    <row r="1749" spans="1:4" x14ac:dyDescent="0.25">
      <c r="A1749">
        <v>28</v>
      </c>
      <c r="B1749">
        <v>8</v>
      </c>
      <c r="C1749" t="s">
        <v>73</v>
      </c>
      <c r="D1749">
        <v>200</v>
      </c>
    </row>
    <row r="1750" spans="1:4" x14ac:dyDescent="0.25">
      <c r="A1750">
        <v>28</v>
      </c>
      <c r="B1750">
        <v>9</v>
      </c>
      <c r="C1750" t="s">
        <v>73</v>
      </c>
      <c r="D1750">
        <v>190</v>
      </c>
    </row>
    <row r="1751" spans="1:4" x14ac:dyDescent="0.25">
      <c r="A1751">
        <v>28</v>
      </c>
      <c r="B1751">
        <v>10</v>
      </c>
      <c r="C1751" t="s">
        <v>73</v>
      </c>
      <c r="D1751">
        <v>206</v>
      </c>
    </row>
    <row r="1752" spans="1:4" x14ac:dyDescent="0.25">
      <c r="A1752">
        <v>28</v>
      </c>
      <c r="B1752">
        <v>11</v>
      </c>
      <c r="C1752" t="s">
        <v>73</v>
      </c>
      <c r="D1752">
        <v>203</v>
      </c>
    </row>
    <row r="1753" spans="1:4" x14ac:dyDescent="0.25">
      <c r="A1753">
        <v>28</v>
      </c>
      <c r="B1753">
        <v>12</v>
      </c>
      <c r="C1753" t="s">
        <v>73</v>
      </c>
      <c r="D1753">
        <v>194</v>
      </c>
    </row>
    <row r="1754" spans="1:4" x14ac:dyDescent="0.25">
      <c r="A1754">
        <v>28</v>
      </c>
      <c r="B1754">
        <v>13</v>
      </c>
      <c r="C1754" t="s">
        <v>73</v>
      </c>
      <c r="D1754">
        <v>200</v>
      </c>
    </row>
    <row r="1755" spans="1:4" x14ac:dyDescent="0.25">
      <c r="A1755">
        <v>28</v>
      </c>
      <c r="B1755">
        <v>14</v>
      </c>
      <c r="C1755" t="s">
        <v>73</v>
      </c>
      <c r="D1755">
        <v>192</v>
      </c>
    </row>
    <row r="1756" spans="1:4" x14ac:dyDescent="0.25">
      <c r="A1756">
        <v>28</v>
      </c>
      <c r="B1756">
        <v>15</v>
      </c>
      <c r="C1756" t="s">
        <v>73</v>
      </c>
      <c r="D1756">
        <v>218</v>
      </c>
    </row>
    <row r="1757" spans="1:4" x14ac:dyDescent="0.25">
      <c r="A1757">
        <v>28</v>
      </c>
      <c r="B1757">
        <v>16</v>
      </c>
      <c r="C1757" t="s">
        <v>73</v>
      </c>
      <c r="D1757">
        <v>192</v>
      </c>
    </row>
    <row r="1758" spans="1:4" x14ac:dyDescent="0.25">
      <c r="A1758">
        <v>28</v>
      </c>
      <c r="B1758">
        <v>17</v>
      </c>
      <c r="C1758" t="s">
        <v>73</v>
      </c>
      <c r="D1758">
        <v>226</v>
      </c>
    </row>
    <row r="1759" spans="1:4" x14ac:dyDescent="0.25">
      <c r="A1759">
        <v>28</v>
      </c>
      <c r="B1759">
        <v>18</v>
      </c>
      <c r="C1759" t="s">
        <v>73</v>
      </c>
      <c r="D1759">
        <v>199</v>
      </c>
    </row>
    <row r="1760" spans="1:4" x14ac:dyDescent="0.25">
      <c r="A1760">
        <v>28</v>
      </c>
      <c r="B1760">
        <v>19</v>
      </c>
      <c r="C1760" t="s">
        <v>73</v>
      </c>
      <c r="D1760">
        <v>207</v>
      </c>
    </row>
    <row r="1761" spans="1:4" x14ac:dyDescent="0.25">
      <c r="A1761">
        <v>28</v>
      </c>
      <c r="B1761">
        <v>20</v>
      </c>
      <c r="C1761" t="s">
        <v>73</v>
      </c>
      <c r="D1761">
        <v>198</v>
      </c>
    </row>
    <row r="1762" spans="1:4" x14ac:dyDescent="0.25">
      <c r="A1762">
        <v>29</v>
      </c>
      <c r="B1762">
        <v>1</v>
      </c>
      <c r="C1762" t="s">
        <v>73</v>
      </c>
      <c r="D1762">
        <v>198</v>
      </c>
    </row>
    <row r="1763" spans="1:4" x14ac:dyDescent="0.25">
      <c r="A1763">
        <v>29</v>
      </c>
      <c r="B1763">
        <v>2</v>
      </c>
      <c r="C1763" t="s">
        <v>73</v>
      </c>
      <c r="D1763">
        <v>210</v>
      </c>
    </row>
    <row r="1764" spans="1:4" x14ac:dyDescent="0.25">
      <c r="A1764">
        <v>29</v>
      </c>
      <c r="B1764">
        <v>3</v>
      </c>
      <c r="C1764" t="s">
        <v>73</v>
      </c>
      <c r="D1764">
        <v>182</v>
      </c>
    </row>
    <row r="1765" spans="1:4" x14ac:dyDescent="0.25">
      <c r="A1765">
        <v>29</v>
      </c>
      <c r="B1765">
        <v>4</v>
      </c>
      <c r="C1765" t="s">
        <v>73</v>
      </c>
      <c r="D1765">
        <v>209</v>
      </c>
    </row>
    <row r="1766" spans="1:4" x14ac:dyDescent="0.25">
      <c r="A1766">
        <v>29</v>
      </c>
      <c r="B1766">
        <v>5</v>
      </c>
      <c r="C1766" t="s">
        <v>73</v>
      </c>
      <c r="D1766">
        <v>190</v>
      </c>
    </row>
    <row r="1767" spans="1:4" x14ac:dyDescent="0.25">
      <c r="A1767">
        <v>29</v>
      </c>
      <c r="B1767">
        <v>6</v>
      </c>
      <c r="C1767" t="s">
        <v>73</v>
      </c>
      <c r="D1767">
        <v>200</v>
      </c>
    </row>
    <row r="1768" spans="1:4" x14ac:dyDescent="0.25">
      <c r="A1768">
        <v>29</v>
      </c>
      <c r="B1768">
        <v>7</v>
      </c>
      <c r="C1768" t="s">
        <v>73</v>
      </c>
      <c r="D1768">
        <v>218</v>
      </c>
    </row>
    <row r="1769" spans="1:4" x14ac:dyDescent="0.25">
      <c r="A1769">
        <v>29</v>
      </c>
      <c r="B1769">
        <v>8</v>
      </c>
      <c r="C1769" t="s">
        <v>73</v>
      </c>
      <c r="D1769">
        <v>205</v>
      </c>
    </row>
    <row r="1770" spans="1:4" x14ac:dyDescent="0.25">
      <c r="A1770">
        <v>29</v>
      </c>
      <c r="B1770">
        <v>9</v>
      </c>
      <c r="C1770" t="s">
        <v>73</v>
      </c>
      <c r="D1770">
        <v>204</v>
      </c>
    </row>
    <row r="1771" spans="1:4" x14ac:dyDescent="0.25">
      <c r="A1771">
        <v>29</v>
      </c>
      <c r="B1771">
        <v>10</v>
      </c>
      <c r="C1771" t="s">
        <v>73</v>
      </c>
      <c r="D1771">
        <v>174</v>
      </c>
    </row>
    <row r="1772" spans="1:4" x14ac:dyDescent="0.25">
      <c r="A1772">
        <v>29</v>
      </c>
      <c r="B1772">
        <v>11</v>
      </c>
      <c r="C1772" t="s">
        <v>73</v>
      </c>
      <c r="D1772">
        <v>207</v>
      </c>
    </row>
    <row r="1773" spans="1:4" x14ac:dyDescent="0.25">
      <c r="A1773">
        <v>29</v>
      </c>
      <c r="B1773">
        <v>12</v>
      </c>
      <c r="C1773" t="s">
        <v>73</v>
      </c>
      <c r="D1773">
        <v>211</v>
      </c>
    </row>
    <row r="1774" spans="1:4" x14ac:dyDescent="0.25">
      <c r="A1774">
        <v>29</v>
      </c>
      <c r="B1774">
        <v>13</v>
      </c>
      <c r="C1774" t="s">
        <v>73</v>
      </c>
      <c r="D1774">
        <v>227</v>
      </c>
    </row>
    <row r="1775" spans="1:4" x14ac:dyDescent="0.25">
      <c r="A1775">
        <v>29</v>
      </c>
      <c r="B1775">
        <v>14</v>
      </c>
      <c r="C1775" t="s">
        <v>73</v>
      </c>
      <c r="D1775">
        <v>192</v>
      </c>
    </row>
    <row r="1776" spans="1:4" x14ac:dyDescent="0.25">
      <c r="A1776">
        <v>29</v>
      </c>
      <c r="B1776">
        <v>15</v>
      </c>
      <c r="C1776" t="s">
        <v>73</v>
      </c>
      <c r="D1776">
        <v>210</v>
      </c>
    </row>
    <row r="1777" spans="1:4" x14ac:dyDescent="0.25">
      <c r="A1777">
        <v>29</v>
      </c>
      <c r="B1777">
        <v>16</v>
      </c>
      <c r="C1777" t="s">
        <v>73</v>
      </c>
      <c r="D1777">
        <v>188</v>
      </c>
    </row>
    <row r="1778" spans="1:4" x14ac:dyDescent="0.25">
      <c r="A1778">
        <v>29</v>
      </c>
      <c r="B1778">
        <v>17</v>
      </c>
      <c r="C1778" t="s">
        <v>73</v>
      </c>
      <c r="D1778">
        <v>180</v>
      </c>
    </row>
    <row r="1779" spans="1:4" x14ac:dyDescent="0.25">
      <c r="A1779">
        <v>29</v>
      </c>
      <c r="B1779">
        <v>18</v>
      </c>
      <c r="C1779" t="s">
        <v>73</v>
      </c>
      <c r="D1779">
        <v>185</v>
      </c>
    </row>
    <row r="1780" spans="1:4" x14ac:dyDescent="0.25">
      <c r="A1780">
        <v>29</v>
      </c>
      <c r="B1780">
        <v>19</v>
      </c>
      <c r="C1780" t="s">
        <v>73</v>
      </c>
      <c r="D1780">
        <v>196</v>
      </c>
    </row>
    <row r="1781" spans="1:4" x14ac:dyDescent="0.25">
      <c r="A1781">
        <v>29</v>
      </c>
      <c r="B1781">
        <v>20</v>
      </c>
      <c r="C1781" t="s">
        <v>73</v>
      </c>
      <c r="D1781">
        <v>210</v>
      </c>
    </row>
    <row r="1782" spans="1:4" x14ac:dyDescent="0.25">
      <c r="A1782">
        <v>30</v>
      </c>
      <c r="B1782">
        <v>1</v>
      </c>
      <c r="C1782" t="s">
        <v>73</v>
      </c>
      <c r="D1782">
        <v>195</v>
      </c>
    </row>
    <row r="1783" spans="1:4" x14ac:dyDescent="0.25">
      <c r="A1783">
        <v>30</v>
      </c>
      <c r="B1783">
        <v>2</v>
      </c>
      <c r="C1783" t="s">
        <v>73</v>
      </c>
      <c r="D1783">
        <v>194</v>
      </c>
    </row>
    <row r="1784" spans="1:4" x14ac:dyDescent="0.25">
      <c r="A1784">
        <v>30</v>
      </c>
      <c r="B1784">
        <v>3</v>
      </c>
      <c r="C1784" t="s">
        <v>73</v>
      </c>
      <c r="D1784">
        <v>213</v>
      </c>
    </row>
    <row r="1785" spans="1:4" x14ac:dyDescent="0.25">
      <c r="A1785">
        <v>30</v>
      </c>
      <c r="B1785">
        <v>4</v>
      </c>
      <c r="C1785" t="s">
        <v>73</v>
      </c>
      <c r="D1785">
        <v>201</v>
      </c>
    </row>
    <row r="1786" spans="1:4" x14ac:dyDescent="0.25">
      <c r="A1786">
        <v>30</v>
      </c>
      <c r="B1786">
        <v>5</v>
      </c>
      <c r="C1786" t="s">
        <v>73</v>
      </c>
      <c r="D1786">
        <v>188</v>
      </c>
    </row>
    <row r="1787" spans="1:4" x14ac:dyDescent="0.25">
      <c r="A1787">
        <v>30</v>
      </c>
      <c r="B1787">
        <v>6</v>
      </c>
      <c r="C1787" t="s">
        <v>73</v>
      </c>
      <c r="D1787">
        <v>205</v>
      </c>
    </row>
    <row r="1788" spans="1:4" x14ac:dyDescent="0.25">
      <c r="A1788">
        <v>30</v>
      </c>
      <c r="B1788">
        <v>7</v>
      </c>
      <c r="C1788" t="s">
        <v>73</v>
      </c>
      <c r="D1788">
        <v>210</v>
      </c>
    </row>
    <row r="1789" spans="1:4" x14ac:dyDescent="0.25">
      <c r="A1789">
        <v>30</v>
      </c>
      <c r="B1789">
        <v>8</v>
      </c>
      <c r="C1789" t="s">
        <v>73</v>
      </c>
      <c r="D1789">
        <v>228</v>
      </c>
    </row>
    <row r="1790" spans="1:4" x14ac:dyDescent="0.25">
      <c r="A1790">
        <v>30</v>
      </c>
      <c r="B1790">
        <v>9</v>
      </c>
      <c r="C1790" t="s">
        <v>73</v>
      </c>
      <c r="D1790">
        <v>182</v>
      </c>
    </row>
    <row r="1791" spans="1:4" x14ac:dyDescent="0.25">
      <c r="A1791">
        <v>30</v>
      </c>
      <c r="B1791">
        <v>10</v>
      </c>
      <c r="C1791" t="s">
        <v>73</v>
      </c>
      <c r="D1791">
        <v>205</v>
      </c>
    </row>
    <row r="1792" spans="1:4" x14ac:dyDescent="0.25">
      <c r="A1792">
        <v>30</v>
      </c>
      <c r="B1792">
        <v>11</v>
      </c>
      <c r="C1792" t="s">
        <v>73</v>
      </c>
      <c r="D1792">
        <v>184</v>
      </c>
    </row>
    <row r="1793" spans="1:4" x14ac:dyDescent="0.25">
      <c r="A1793">
        <v>30</v>
      </c>
      <c r="B1793">
        <v>12</v>
      </c>
      <c r="C1793" t="s">
        <v>73</v>
      </c>
      <c r="D1793">
        <v>193</v>
      </c>
    </row>
    <row r="1794" spans="1:4" x14ac:dyDescent="0.25">
      <c r="A1794">
        <v>30</v>
      </c>
      <c r="B1794">
        <v>13</v>
      </c>
      <c r="C1794" t="s">
        <v>73</v>
      </c>
      <c r="D1794">
        <v>197</v>
      </c>
    </row>
    <row r="1795" spans="1:4" x14ac:dyDescent="0.25">
      <c r="A1795">
        <v>30</v>
      </c>
      <c r="B1795">
        <v>14</v>
      </c>
      <c r="C1795" t="s">
        <v>73</v>
      </c>
      <c r="D1795">
        <v>196</v>
      </c>
    </row>
    <row r="1796" spans="1:4" x14ac:dyDescent="0.25">
      <c r="A1796">
        <v>30</v>
      </c>
      <c r="B1796">
        <v>15</v>
      </c>
      <c r="C1796" t="s">
        <v>73</v>
      </c>
      <c r="D1796">
        <v>203</v>
      </c>
    </row>
    <row r="1797" spans="1:4" x14ac:dyDescent="0.25">
      <c r="A1797">
        <v>30</v>
      </c>
      <c r="B1797">
        <v>16</v>
      </c>
      <c r="C1797" t="s">
        <v>73</v>
      </c>
      <c r="D1797">
        <v>216</v>
      </c>
    </row>
    <row r="1798" spans="1:4" x14ac:dyDescent="0.25">
      <c r="A1798">
        <v>30</v>
      </c>
      <c r="B1798">
        <v>17</v>
      </c>
      <c r="C1798" t="s">
        <v>73</v>
      </c>
      <c r="D1798">
        <v>215</v>
      </c>
    </row>
    <row r="1799" spans="1:4" x14ac:dyDescent="0.25">
      <c r="A1799">
        <v>30</v>
      </c>
      <c r="B1799">
        <v>18</v>
      </c>
      <c r="C1799" t="s">
        <v>73</v>
      </c>
      <c r="D1799">
        <v>197</v>
      </c>
    </row>
    <row r="1800" spans="1:4" x14ac:dyDescent="0.25">
      <c r="A1800">
        <v>30</v>
      </c>
      <c r="B1800">
        <v>19</v>
      </c>
      <c r="C1800" t="s">
        <v>73</v>
      </c>
      <c r="D1800">
        <v>200</v>
      </c>
    </row>
    <row r="1801" spans="1:4" x14ac:dyDescent="0.25">
      <c r="A1801">
        <v>30</v>
      </c>
      <c r="B1801">
        <v>20</v>
      </c>
      <c r="C1801" t="s">
        <v>73</v>
      </c>
      <c r="D1801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Mask_6d</vt:lpstr>
      <vt:lpstr>Shield_6d</vt:lpstr>
      <vt:lpstr>well_shield_demand_data</vt:lpstr>
      <vt:lpstr>glove_demand_6d</vt:lpstr>
      <vt:lpstr>glove_demand</vt:lpstr>
      <vt:lpstr>Shield</vt:lpstr>
      <vt:lpstr>Mask</vt:lpstr>
      <vt:lpstr>well_shield_demand_data_exp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Nimita</dc:creator>
  <cp:lastModifiedBy>Windows User</cp:lastModifiedBy>
  <dcterms:created xsi:type="dcterms:W3CDTF">2021-03-19T09:21:08Z</dcterms:created>
  <dcterms:modified xsi:type="dcterms:W3CDTF">2021-03-20T04:07:29Z</dcterms:modified>
</cp:coreProperties>
</file>