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nce Documents\Priya\"/>
    </mc:Choice>
  </mc:AlternateContent>
  <bookViews>
    <workbookView xWindow="0" yWindow="0" windowWidth="19200" windowHeight="10995"/>
  </bookViews>
  <sheets>
    <sheet name="Priya Invest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4" i="1"/>
  <c r="C19" i="1" s="1"/>
  <c r="I7" i="1"/>
  <c r="C7" i="1"/>
  <c r="C6" i="1"/>
  <c r="C8" i="1"/>
  <c r="I12" i="1"/>
  <c r="I6" i="1"/>
  <c r="I8" i="1"/>
  <c r="I5" i="1"/>
  <c r="C9" i="1"/>
  <c r="C10" i="1"/>
  <c r="C11" i="1"/>
  <c r="C12" i="1"/>
  <c r="C5" i="1"/>
</calcChain>
</file>

<file path=xl/comments1.xml><?xml version="1.0" encoding="utf-8"?>
<comments xmlns="http://schemas.openxmlformats.org/spreadsheetml/2006/main">
  <authors>
    <author>Pradeep Borse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Pradeep Borse:</t>
        </r>
        <r>
          <rPr>
            <sz val="9"/>
            <color indexed="81"/>
            <rFont val="Tahoma"/>
            <family val="2"/>
          </rPr>
          <t xml:space="preserve">
Mandatory Investment</t>
        </r>
      </text>
    </comment>
  </commentList>
</comments>
</file>

<file path=xl/sharedStrings.xml><?xml version="1.0" encoding="utf-8"?>
<sst xmlns="http://schemas.openxmlformats.org/spreadsheetml/2006/main" count="36" uniqueCount="34">
  <si>
    <t>Month</t>
  </si>
  <si>
    <t>May</t>
  </si>
  <si>
    <t>June</t>
  </si>
  <si>
    <t>July</t>
  </si>
  <si>
    <t>August</t>
  </si>
  <si>
    <t>Sept</t>
  </si>
  <si>
    <t xml:space="preserve">April </t>
  </si>
  <si>
    <t>Allowances</t>
  </si>
  <si>
    <t>Basic</t>
  </si>
  <si>
    <t>HRA</t>
  </si>
  <si>
    <t>TA</t>
  </si>
  <si>
    <t>CEA</t>
  </si>
  <si>
    <t>LTA</t>
  </si>
  <si>
    <t>Variable</t>
  </si>
  <si>
    <t>Other Allowance</t>
  </si>
  <si>
    <t>SAS 
Sept - March 2017</t>
  </si>
  <si>
    <t>Oct</t>
  </si>
  <si>
    <t>Nov</t>
  </si>
  <si>
    <t>Dec</t>
  </si>
  <si>
    <t>Jan</t>
  </si>
  <si>
    <t>Feb</t>
  </si>
  <si>
    <t>March</t>
  </si>
  <si>
    <t>EPF</t>
  </si>
  <si>
    <t>Total Taxable Income</t>
  </si>
  <si>
    <t>LIC</t>
  </si>
  <si>
    <t>Professional Tax</t>
  </si>
  <si>
    <t>Total Income</t>
  </si>
  <si>
    <t>Investment needs to be done</t>
  </si>
  <si>
    <t>Rent Agreement</t>
  </si>
  <si>
    <t>Medical Allowance</t>
  </si>
  <si>
    <t>Please show Medical Receipts</t>
  </si>
  <si>
    <t>Total Investment to be done</t>
  </si>
  <si>
    <t xml:space="preserve">if investment not done than
pay Income Tax </t>
  </si>
  <si>
    <t>Cybage
April-August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</si>
</sst>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35"/>
  <sheetViews>
    <sheetView tabSelected="1" workbookViewId="0"/>
  </sheetViews>
  <sheetFormatPr defaultRowHeight="15" x14ac:dyDescent="0.25"/>
  <cols>
    <col min="1" max="1" width="3.5703125" customWidth="1"/>
    <col min="2" max="2" width="27.5703125" bestFit="1" customWidth="1"/>
    <col min="3" max="3" width="18" customWidth="1"/>
    <col min="4" max="8" width="0" hidden="1" customWidth="1"/>
    <col min="9" max="9" width="28" bestFit="1" customWidth="1"/>
    <col min="10" max="16" width="0" hidden="1" customWidth="1"/>
  </cols>
  <sheetData>
    <row r="2" spans="2:16" ht="30" x14ac:dyDescent="0.25">
      <c r="B2" s="3" t="s">
        <v>0</v>
      </c>
      <c r="C2" s="9" t="s">
        <v>33</v>
      </c>
      <c r="D2" s="3" t="s">
        <v>6</v>
      </c>
      <c r="E2" s="3" t="s">
        <v>1</v>
      </c>
      <c r="F2" s="3" t="s">
        <v>2</v>
      </c>
      <c r="G2" s="3" t="s">
        <v>3</v>
      </c>
      <c r="H2" s="3" t="s">
        <v>4</v>
      </c>
      <c r="I2" s="9" t="s">
        <v>15</v>
      </c>
      <c r="J2" s="2" t="s">
        <v>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2:16" x14ac:dyDescent="0.25">
      <c r="B3" s="3" t="s">
        <v>7</v>
      </c>
      <c r="C3" s="8"/>
      <c r="D3" s="7"/>
      <c r="E3" s="7"/>
      <c r="F3" s="7"/>
      <c r="G3" s="7"/>
      <c r="H3" s="7"/>
      <c r="I3" s="8"/>
    </row>
    <row r="4" spans="2:16" x14ac:dyDescent="0.25">
      <c r="B4" s="7"/>
      <c r="C4" s="8"/>
      <c r="D4" s="7"/>
      <c r="E4" s="7"/>
      <c r="F4" s="7"/>
      <c r="G4" s="7"/>
      <c r="H4" s="7"/>
      <c r="I4" s="8"/>
    </row>
    <row r="5" spans="2:16" x14ac:dyDescent="0.25">
      <c r="B5" s="3" t="s">
        <v>8</v>
      </c>
      <c r="C5" s="8">
        <f>SUM(D5:H5)</f>
        <v>75000</v>
      </c>
      <c r="D5" s="7">
        <v>15000</v>
      </c>
      <c r="E5" s="7">
        <v>15000</v>
      </c>
      <c r="F5" s="7">
        <v>15000</v>
      </c>
      <c r="G5" s="7">
        <v>15000</v>
      </c>
      <c r="H5" s="7">
        <v>15000</v>
      </c>
      <c r="I5" s="8">
        <f>SUM(J5:P5)</f>
        <v>131250</v>
      </c>
      <c r="J5" s="1">
        <v>18750</v>
      </c>
      <c r="K5" s="1">
        <v>18750</v>
      </c>
      <c r="L5" s="1">
        <v>18750</v>
      </c>
      <c r="M5" s="1">
        <v>18750</v>
      </c>
      <c r="N5" s="1">
        <v>18750</v>
      </c>
      <c r="O5" s="1">
        <v>18750</v>
      </c>
      <c r="P5" s="1">
        <v>18750</v>
      </c>
    </row>
    <row r="6" spans="2:16" x14ac:dyDescent="0.25">
      <c r="B6" s="3" t="s">
        <v>9</v>
      </c>
      <c r="C6" s="8">
        <f>SUM(D6:H6)</f>
        <v>36125</v>
      </c>
      <c r="D6" s="7">
        <v>7225</v>
      </c>
      <c r="E6" s="7">
        <v>7225</v>
      </c>
      <c r="F6" s="7">
        <v>7225</v>
      </c>
      <c r="G6" s="7">
        <v>7225</v>
      </c>
      <c r="H6" s="7">
        <v>7225</v>
      </c>
      <c r="I6" s="8">
        <f t="shared" ref="I6:I8" si="0">SUM(J6:P6)</f>
        <v>65625</v>
      </c>
      <c r="J6" s="1">
        <v>9375</v>
      </c>
      <c r="K6" s="1">
        <v>9375</v>
      </c>
      <c r="L6" s="1">
        <v>9375</v>
      </c>
      <c r="M6" s="1">
        <v>9375</v>
      </c>
      <c r="N6" s="1">
        <v>9375</v>
      </c>
      <c r="O6" s="1">
        <v>9375</v>
      </c>
      <c r="P6" s="1">
        <v>9375</v>
      </c>
    </row>
    <row r="7" spans="2:16" x14ac:dyDescent="0.25">
      <c r="B7" s="3"/>
      <c r="C7" s="8">
        <f>2125*5</f>
        <v>10625</v>
      </c>
      <c r="D7" s="7"/>
      <c r="E7" s="7"/>
      <c r="F7" s="7"/>
      <c r="G7" s="7"/>
      <c r="H7" s="7"/>
      <c r="I7" s="8">
        <f>4650*7</f>
        <v>32550</v>
      </c>
      <c r="J7" s="1"/>
      <c r="K7" s="1"/>
      <c r="L7" s="1"/>
      <c r="M7" s="1"/>
      <c r="N7" s="1"/>
      <c r="O7" s="1"/>
      <c r="P7" s="1"/>
    </row>
    <row r="8" spans="2:16" x14ac:dyDescent="0.25">
      <c r="B8" s="3" t="s">
        <v>10</v>
      </c>
      <c r="C8" s="8">
        <f>SUM(D8:H8)-(1600*5)</f>
        <v>10065</v>
      </c>
      <c r="D8" s="7">
        <v>3613</v>
      </c>
      <c r="E8" s="7">
        <v>3613</v>
      </c>
      <c r="F8" s="7">
        <v>3613</v>
      </c>
      <c r="G8" s="7">
        <v>3613</v>
      </c>
      <c r="H8" s="7">
        <v>3613</v>
      </c>
      <c r="I8" s="8">
        <f t="shared" si="0"/>
        <v>11200</v>
      </c>
      <c r="J8" s="1">
        <v>1600</v>
      </c>
      <c r="K8" s="1">
        <v>1600</v>
      </c>
      <c r="L8" s="1">
        <v>1600</v>
      </c>
      <c r="M8" s="1">
        <v>1600</v>
      </c>
      <c r="N8" s="1">
        <v>1600</v>
      </c>
      <c r="O8" s="1">
        <v>1600</v>
      </c>
      <c r="P8" s="1">
        <v>1600</v>
      </c>
    </row>
    <row r="9" spans="2:16" x14ac:dyDescent="0.25">
      <c r="B9" s="3" t="s">
        <v>11</v>
      </c>
      <c r="C9" s="8">
        <f t="shared" ref="C9:C12" si="1">SUM(D9:H9)</f>
        <v>18065</v>
      </c>
      <c r="D9" s="7">
        <v>3613</v>
      </c>
      <c r="E9" s="7">
        <v>3613</v>
      </c>
      <c r="F9" s="7">
        <v>3613</v>
      </c>
      <c r="G9" s="7">
        <v>3613</v>
      </c>
      <c r="H9" s="7">
        <v>3613</v>
      </c>
      <c r="I9" s="8"/>
      <c r="M9" s="1"/>
    </row>
    <row r="10" spans="2:16" x14ac:dyDescent="0.25">
      <c r="B10" s="3" t="s">
        <v>12</v>
      </c>
      <c r="C10" s="8">
        <f t="shared" si="1"/>
        <v>22380</v>
      </c>
      <c r="D10" s="7">
        <v>4476</v>
      </c>
      <c r="E10" s="7">
        <v>4476</v>
      </c>
      <c r="F10" s="7">
        <v>4476</v>
      </c>
      <c r="G10" s="7">
        <v>4476</v>
      </c>
      <c r="H10" s="7">
        <v>4476</v>
      </c>
      <c r="I10" s="8">
        <v>8911</v>
      </c>
      <c r="M10" s="1"/>
    </row>
    <row r="11" spans="2:16" x14ac:dyDescent="0.25">
      <c r="B11" s="3" t="s">
        <v>13</v>
      </c>
      <c r="C11" s="8">
        <f t="shared" si="1"/>
        <v>10542</v>
      </c>
      <c r="D11" s="7">
        <v>10542</v>
      </c>
      <c r="E11" s="7"/>
      <c r="F11" s="7"/>
      <c r="G11" s="7"/>
      <c r="H11" s="7"/>
      <c r="I11" s="8">
        <v>30000</v>
      </c>
      <c r="M11" s="1"/>
    </row>
    <row r="12" spans="2:16" x14ac:dyDescent="0.25">
      <c r="B12" s="3" t="s">
        <v>14</v>
      </c>
      <c r="C12" s="8">
        <f t="shared" si="1"/>
        <v>11000</v>
      </c>
      <c r="D12" s="7">
        <v>2200</v>
      </c>
      <c r="E12" s="7">
        <v>2200</v>
      </c>
      <c r="F12" s="7">
        <v>2200</v>
      </c>
      <c r="G12" s="7">
        <v>2200</v>
      </c>
      <c r="H12" s="7">
        <v>2200</v>
      </c>
      <c r="I12" s="8">
        <f>SUM(J12:P12)</f>
        <v>196175</v>
      </c>
      <c r="J12" s="1">
        <v>28025</v>
      </c>
      <c r="K12" s="1">
        <v>28025</v>
      </c>
      <c r="L12" s="1">
        <v>28025</v>
      </c>
      <c r="M12" s="1">
        <v>28025</v>
      </c>
      <c r="N12" s="1">
        <v>28025</v>
      </c>
      <c r="O12" s="1">
        <v>28025</v>
      </c>
      <c r="P12" s="1">
        <v>28025</v>
      </c>
    </row>
    <row r="13" spans="2:16" x14ac:dyDescent="0.25">
      <c r="B13" s="3"/>
      <c r="C13" s="8"/>
      <c r="D13" s="7"/>
      <c r="E13" s="7"/>
      <c r="F13" s="7"/>
      <c r="G13" s="7"/>
      <c r="H13" s="7"/>
      <c r="I13" s="8"/>
      <c r="M13" s="1"/>
    </row>
    <row r="14" spans="2:16" x14ac:dyDescent="0.25">
      <c r="B14" s="3" t="s">
        <v>26</v>
      </c>
      <c r="C14" s="8">
        <f>SUM(C5,I5,C9,C10,C8,I10,C11,I11,C12,I12,C7,I7)</f>
        <v>556563</v>
      </c>
      <c r="D14" s="7"/>
      <c r="E14" s="7"/>
      <c r="F14" s="7"/>
      <c r="G14" s="7"/>
      <c r="H14" s="7"/>
      <c r="I14" s="8"/>
      <c r="M14" s="1"/>
    </row>
    <row r="15" spans="2:16" x14ac:dyDescent="0.25">
      <c r="B15" s="2"/>
      <c r="C15" s="1"/>
      <c r="I15" s="1"/>
      <c r="M15" s="1"/>
    </row>
    <row r="16" spans="2:16" x14ac:dyDescent="0.25">
      <c r="B16" s="2" t="s">
        <v>22</v>
      </c>
      <c r="C16" s="1">
        <f>(1800*5)+(2250*7)</f>
        <v>24750</v>
      </c>
      <c r="I16" s="1"/>
      <c r="M16" s="1"/>
    </row>
    <row r="17" spans="2:13" x14ac:dyDescent="0.25">
      <c r="B17" s="2" t="s">
        <v>24</v>
      </c>
      <c r="C17" s="1">
        <v>29196</v>
      </c>
      <c r="I17" s="1"/>
      <c r="M17" s="1"/>
    </row>
    <row r="18" spans="2:13" x14ac:dyDescent="0.25">
      <c r="C18" s="1"/>
      <c r="I18" s="1"/>
      <c r="M18" s="1"/>
    </row>
    <row r="19" spans="2:13" x14ac:dyDescent="0.25">
      <c r="B19" s="3" t="s">
        <v>23</v>
      </c>
      <c r="C19" s="4">
        <f>C14-C16-C17-C21</f>
        <v>500217</v>
      </c>
      <c r="M19" s="1"/>
    </row>
    <row r="20" spans="2:13" x14ac:dyDescent="0.25">
      <c r="C20" s="1"/>
    </row>
    <row r="21" spans="2:13" x14ac:dyDescent="0.25">
      <c r="B21" t="s">
        <v>25</v>
      </c>
      <c r="C21" s="1">
        <v>2400</v>
      </c>
    </row>
    <row r="22" spans="2:13" x14ac:dyDescent="0.25">
      <c r="C22" s="1"/>
    </row>
    <row r="23" spans="2:13" x14ac:dyDescent="0.25">
      <c r="C23" s="1"/>
    </row>
    <row r="24" spans="2:13" x14ac:dyDescent="0.25">
      <c r="B24" s="5" t="s">
        <v>27</v>
      </c>
      <c r="C24" s="6"/>
    </row>
    <row r="25" spans="2:13" x14ac:dyDescent="0.25">
      <c r="B25" s="3"/>
      <c r="C25" s="4"/>
    </row>
    <row r="26" spans="2:13" x14ac:dyDescent="0.25">
      <c r="B26" s="10" t="s">
        <v>28</v>
      </c>
      <c r="C26" s="11">
        <v>6600</v>
      </c>
    </row>
    <row r="27" spans="2:13" x14ac:dyDescent="0.25">
      <c r="B27" s="10" t="s">
        <v>24</v>
      </c>
      <c r="C27" s="11">
        <v>29196</v>
      </c>
    </row>
    <row r="28" spans="2:13" x14ac:dyDescent="0.25">
      <c r="B28" s="10" t="s">
        <v>22</v>
      </c>
      <c r="C28" s="11">
        <v>24750</v>
      </c>
    </row>
    <row r="29" spans="2:13" x14ac:dyDescent="0.25">
      <c r="B29" s="10" t="s">
        <v>29</v>
      </c>
      <c r="C29" s="11">
        <v>15000</v>
      </c>
      <c r="I29" t="s">
        <v>30</v>
      </c>
    </row>
    <row r="30" spans="2:13" x14ac:dyDescent="0.25">
      <c r="B30" s="3"/>
      <c r="C30" s="4"/>
    </row>
    <row r="31" spans="2:13" x14ac:dyDescent="0.25">
      <c r="B31" s="12" t="s">
        <v>31</v>
      </c>
      <c r="C31" s="13">
        <v>150217</v>
      </c>
    </row>
    <row r="32" spans="2:13" ht="30" x14ac:dyDescent="0.25">
      <c r="B32" s="14" t="s">
        <v>32</v>
      </c>
      <c r="C32" s="13">
        <v>12500</v>
      </c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</sheetData>
  <mergeCells count="1">
    <mergeCell ref="B24:C24"/>
  </mergeCells>
  <pageMargins left="0.7" right="0.7" top="0.75" bottom="0.75" header="0.3" footer="0.3"/>
  <pageSetup paperSize="9" orientation="portrait" verticalDpi="0" r:id="rId1"/>
  <ignoredErrors>
    <ignoredError sqref="C10:C11" formulaRange="1"/>
    <ignoredError sqref="C8 I7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 Investment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Borse</dc:creator>
  <cp:lastModifiedBy>Pradeep Borse</cp:lastModifiedBy>
  <dcterms:created xsi:type="dcterms:W3CDTF">2018-01-02T10:23:03Z</dcterms:created>
  <dcterms:modified xsi:type="dcterms:W3CDTF">2018-01-02T11:09:58Z</dcterms:modified>
</cp:coreProperties>
</file>