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bookViews>
    <workbookView windowWidth="23040" windowHeight="9708" tabRatio="500"/>
  </bookViews>
  <sheets>
    <sheet name="Summary" sheetId="1" r:id="rId1"/>
    <sheet name="Defects" sheetId="2" r:id="rId2"/>
    <sheet name="Screenshots" sheetId="3" r:id="rId3"/>
    <sheet name="Legend" sheetId="4" r:id="rId4"/>
  </sheets>
  <definedNames>
    <definedName name="_xlnm._FilterDatabase" localSheetId="1" hidden="1">Defects!$A$1:$O$10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<sst xmlns="http://schemas.openxmlformats.org/spreadsheetml/2006/main" count="219" uniqueCount="152">
  <si>
    <t>Exploratory Testing — Defect Summary</t>
  </si>
  <si>
    <t>Application Under Test: WebMind (AI Knowledge Base &amp; Chat Assistant)</t>
  </si>
  <si>
    <t>Testing Approach</t>
  </si>
  <si>
    <t>Session-based exploratory testing (SBTE), using time-boxed charters targeting risk areas identified during Part 3 scripted testing plus freeform exploration of untested paths.</t>
  </si>
  <si>
    <t>Tester</t>
  </si>
  <si>
    <t>Pradeepkumar</t>
  </si>
  <si>
    <t>Test Environment</t>
  </si>
  <si>
    <t>Production URL (public instance), Chrome (Desktop) + Chrome DevTools mobile emulation (375px)</t>
  </si>
  <si>
    <t>Reference</t>
  </si>
  <si>
    <t>Findings cross-reference scripted Test Case IDs in TestCases.xlsx (Part 3) where the exploratory session confirmed and expanded on a scripted failure; charters also covered areas with no matching test case.</t>
  </si>
  <si>
    <t>Charters Executed</t>
  </si>
  <si>
    <t xml:space="preserve">Charter 1 </t>
  </si>
  <si>
    <t>Authentication boundaries: explore signup/login with malformed, oversized, and adversarial input</t>
  </si>
  <si>
    <t>Charter 2</t>
  </si>
  <si>
    <t>Multi-user data isolation: explore dashboard, knowledge bases and chats across two accounts</t>
  </si>
  <si>
    <t>Charter 3</t>
  </si>
  <si>
    <t>Knowledge Base lifecycle: explore adding, re-adding, and citing indexed content</t>
  </si>
  <si>
    <t>Charter 4</t>
  </si>
  <si>
    <t>Session &amp; security: explore concurrent sessions, logout, and login throttling</t>
  </si>
  <si>
    <t>Charter 5</t>
  </si>
  <si>
    <t>Responsive UI: explore Dashboard and Chat screens at mobile viewport widths</t>
  </si>
  <si>
    <t>Defect Counts by Severity</t>
  </si>
  <si>
    <t>Critical</t>
  </si>
  <si>
    <t>High</t>
  </si>
  <si>
    <t>Medium</t>
  </si>
  <si>
    <t>Low</t>
  </si>
  <si>
    <t>Total</t>
  </si>
  <si>
    <t>Defect ID</t>
  </si>
  <si>
    <t>Title</t>
  </si>
  <si>
    <t>Module</t>
  </si>
  <si>
    <t>Severity</t>
  </si>
  <si>
    <t>Priority</t>
  </si>
  <si>
    <t>Related Test Case</t>
  </si>
  <si>
    <t>Environment</t>
  </si>
  <si>
    <t>Steps to Reproduce</t>
  </si>
  <si>
    <t>Expected Result</t>
  </si>
  <si>
    <t>Actual Result</t>
  </si>
  <si>
    <t>Screenshot Reference</t>
  </si>
  <si>
    <t>Recommended Fix</t>
  </si>
  <si>
    <t>Status</t>
  </si>
  <si>
    <t>Reported By</t>
  </si>
  <si>
    <t>Date Found</t>
  </si>
  <si>
    <t>DEF-001</t>
  </si>
  <si>
    <t>Signup form accepts Full Name exceeding 255 characters with no client/server validation</t>
  </si>
  <si>
    <t>Authentication - Signup</t>
  </si>
  <si>
    <t>TC-SU-007</t>
  </si>
  <si>
    <t>Chrome (Desktop), Production URL</t>
  </si>
  <si>
    <t>1. Navigate to /signup
2. Enter a Full Name value of 255+ characters
3. Fill Email, Password, Confirm Password with valid data
4. Click 'Create Account'</t>
  </si>
  <si>
    <t>Form should show a max-length/validation error and block submission, or the field should be capped by a maxlength attribute.</t>
  </si>
  <si>
    <t>No validation error is shown; account is created and user is redirected to the Dashboard with the oversized name accepted as-is.</t>
  </si>
  <si>
    <t>Add a maxlength attribute (e.g. 100 chars) on the Full Name input and enforce the same limit server-side; return a 4xx validation error with a clear message if exceeded.</t>
  </si>
  <si>
    <t>Open</t>
  </si>
  <si>
    <t>29-Jul-2026</t>
  </si>
  <si>
    <t>DEF-002</t>
  </si>
  <si>
    <t>Signup accepts emoji-only Full Name without sanitization or rejection</t>
  </si>
  <si>
    <t>TC-SU-011</t>
  </si>
  <si>
    <t>1. Navigate to /signup
2. Enter emoji-only characters (e.g. 😀🚀🔥) into Full Name
3. Fill remaining fields validly
4. Click 'Create Account'</t>
  </si>
  <si>
    <t>System should either reject non-alphabetic name input with a clear message, or sanitize/store it safely without breaking downstream display (e.g. greeting text, avatar initials).</t>
  </si>
  <si>
    <t>Account is created and user is redirected to Dashboard with no validation; downstream display of the name (greeting/avatar) was not verified to render safely.</t>
  </si>
  <si>
    <t>Apply a name-format validation (letters, spaces, common punctuation) on the client and server, and defensively encode the name wherever it is rendered in the UI.</t>
  </si>
  <si>
    <t>DEF-003</t>
  </si>
  <si>
    <t>Signup form does not confirm safe handling of SQL injection-style payloads in Full Name / Password fields</t>
  </si>
  <si>
    <t>TC-SU-012</t>
  </si>
  <si>
    <t>1. Navigate to /signup
2. Enter payload  ' OR '1'='1  into Full Name
3. Enter payload  ' ; DROP TABLE users; --  into Password
4. Fill Email with a valid address
5. Click 'Create Account'</t>
  </si>
  <si>
    <t>Input is safely escaped/parameterized; account is created with the literal string stored as data (or rejected by validation), with no database error surfaced and no unauthorized query executed.</t>
  </si>
  <si>
    <t>Signup succeeded and the user was redirected to the Dashboard exactly as with normal input, with no visible confirmation that the payload was parameterized rather than concatenated. Backend query handling could not be verified from the UI alone.</t>
  </si>
  <si>
    <t>Confirm all database access uses parameterized queries/ORM bindings (never string concatenation). Add a dedicated backend test asserting the literal payload is stored as plain text. Treat as high priority until verified, given the security-critical nature of an unconfirmed injection path.</t>
  </si>
  <si>
    <t>DEF-004</t>
  </si>
  <si>
    <t>New user's Dashboard displays another user's Recent Chats and Knowledge Bases</t>
  </si>
  <si>
    <t>Dashboard</t>
  </si>
  <si>
    <t>TC-DB-005</t>
  </si>
  <si>
    <t>Chrome (Desktop), Production URL, two test accounts</t>
  </si>
  <si>
    <t>1. Create a brand-new user account with no prior activity
2. Login as the new user
3. Observe the Recent Chats and Knowledge Bases sections on the Dashboard</t>
  </si>
  <si>
    <t>Sections should display an empty state ('No chats yet', 'No knowledge bases yet') since the account has no history.</t>
  </si>
  <si>
    <t>The newly created user's Dashboard shows another (unrelated) user's chats and knowledge bases instead of an empty state.</t>
  </si>
  <si>
    <t>This is a data isolation / access-control defect, not just a UI issue. Audit the Dashboard API for missing user-scoping (e.g. query not filtered by authenticated user ID) and fix immediately; treat as a security incident and check server logs for unintended cross-account exposure.</t>
  </si>
  <si>
    <t>DEF-005</t>
  </si>
  <si>
    <t>Same website URL can be indexed multiple times into a Knowledge Base without warning</t>
  </si>
  <si>
    <t>Knowledge Base</t>
  </si>
  <si>
    <t>TC-KB-005</t>
  </si>
  <si>
    <t>1. Add website URL https://www.python.org to a Knowledge Base and let it finish indexing
2. Submit the exact same URL again to the same Knowledge Base</t>
  </si>
  <si>
    <t>System should either reuse the existing indexed content or clearly label a distinct duplicate; no silent duplication or ambiguous state.</t>
  </si>
  <si>
    <t>The application allowed the same URL to be indexed again with no duplicate warning, and it was unclear from the UI whether a second copy was created or the original was reused.</t>
  </si>
  <si>
    <t>Check for an existing indexed URL within the same Knowledge Base before re-indexing; if found, prompt the user to re-index (refresh) or cancel, rather than processing silently.</t>
  </si>
  <si>
    <t>DEF-006</t>
  </si>
  <si>
    <t>Citation card shows 'N/A' for Section metadata instead of the actual source location</t>
  </si>
  <si>
    <t>Citations</t>
  </si>
  <si>
    <t>TC-CT-004</t>
  </si>
  <si>
    <t>1. Select a Knowledge Base with indexed content
2. Ask a question that returns a grounded, cited answer
3. Review the citation card's Title and Section fields</t>
  </si>
  <si>
    <t>Title and Section should reasonably correspond to the actual location of the source content (e.g. heading or page section).</t>
  </si>
  <si>
    <t>Citation Title displays correctly, but the Section field consistently shows 'N/A' instead of a real section reference.</t>
  </si>
  <si>
    <t>Investigate the content-chunking/metadata pipeline to confirm section headings are being captured and passed through to the citation renderer; fall back to a page/paragraph reference when a heading is unavailable, rather than 'N/A'.</t>
  </si>
  <si>
    <t>DEF-007</t>
  </si>
  <si>
    <t>Knowledge Bases are not isolated between user accounts — cross-account data exposure</t>
  </si>
  <si>
    <t>Authorization</t>
  </si>
  <si>
    <t>TC-AU-004</t>
  </si>
  <si>
    <t>Chrome (Desktop), Production URL, two test accounts (User A, User B)</t>
  </si>
  <si>
    <t>1. Login as User A and index a website (e.g. www.python.org) into a Knowledge Base
2. Log out and login as User B (a separate, unrelated account)
3. Observe User B's Dashboard / Knowledge Base list</t>
  </si>
  <si>
    <t>User B should not see User A's Knowledge Bases or chats under any circumstance.</t>
  </si>
  <si>
    <t>User B was able to view User A's indexed Knowledge Base after logging into a different account, confirming the isolation gap also seen in DEF-004.</t>
  </si>
  <si>
    <t>Same root cause as DEF-004: audit every Knowledge Base / chat retrieval endpoint for missing user-ID scoping in the query layer. This is a duplicate-symptom, same-root-cause defect and should be fixed and verified together with DEF-004.</t>
  </si>
  <si>
    <t>DEF-008</t>
  </si>
  <si>
    <t>No rate limiting or lockout on repeated failed login attempts</t>
  </si>
  <si>
    <t>Security</t>
  </si>
  <si>
    <t>TC-SE-003</t>
  </si>
  <si>
    <t>1. Attempt to login with a valid email and an incorrect password
2. Repeat the incorrect login attempt 10+ times in quick succession</t>
  </si>
  <si>
    <t>System should throttle, temporarily lock the account, or otherwise slow further attempts after a reasonable number of failures.</t>
  </si>
  <si>
    <t>The application allowed unlimited incorrect login attempts in a row with no throttling, CAPTCHA, or account lockout.</t>
  </si>
  <si>
    <t>Implement login rate limiting (e.g. progressive delay or temporary lockout after 5 failed attempts) and/or a CAPTCHA challenge after repeated failures, with monitoring/alerting on brute-force patterns.</t>
  </si>
  <si>
    <t>DEF-009</t>
  </si>
  <si>
    <t>Dashboard/Chat layout breaks at mobile viewport widths (~375px)</t>
  </si>
  <si>
    <t>UI / Navigation</t>
  </si>
  <si>
    <t>TC-UI-003</t>
  </si>
  <si>
    <t>Chrome DevTools device emulation, 375px width, Production URL</t>
  </si>
  <si>
    <t>1. Open the Dashboard in Chrome
2. Resize the browser / use device emulation to set width to ~375px (mobile)
3. Observe the Dashboard and Chat screens</t>
  </si>
  <si>
    <t>Layout should adapt responsively with no overlapping elements, cut-off text, or broken buttons.</t>
  </si>
  <si>
    <t>UI elements are misaligned at mobile width (overlapping text/buttons observed on the Dashboard and Chat screens).</t>
  </si>
  <si>
    <t>Add/verify CSS breakpoints for narrow viewports (≤375–480px) for the Dashboard and Chat components; re-test with the browser's responsive design mode across common device widths (375px, 390px, 414px).</t>
  </si>
  <si>
    <t>Defect Screenshots</t>
  </si>
  <si>
    <t>Paste each defect's screenshot into its box below (click the box, then Ctrl+V after copying the screen capture).</t>
  </si>
  <si>
    <t>DEF-001  —  Signup form accepts Full Name exceeding 255 characters with no client/server validation</t>
  </si>
  <si>
    <t>Suggested filename: defect-001_signup_long_name.png</t>
  </si>
  <si>
    <t>[ Paste screenshot here ]</t>
  </si>
  <si>
    <t>DEF-002  —  Signup accepts emoji-only Full Name without sanitization or rejection</t>
  </si>
  <si>
    <t>Suggested filename: defect-002_signup_emoji_name.png</t>
  </si>
  <si>
    <t>DEF-003  —  Signup form does not confirm safe handling of SQL injection-style payloads</t>
  </si>
  <si>
    <t>Suggested filename: defect-003_signup_sqli_input.png</t>
  </si>
  <si>
    <t>DEF-004  —  New user's Dashboard displays another user's Recent Chats and Knowledge Bases</t>
  </si>
  <si>
    <t>Suggested filename: defect-004_dashboard_data_leak.png</t>
  </si>
  <si>
    <t>DEF-005  —  Same website URL can be indexed multiple times without warning</t>
  </si>
  <si>
    <t>Suggested filename: defect-005_kb_duplicate_url.png</t>
  </si>
  <si>
    <t>DEF-006  —  Citation card shows 'N/A' for Section metadata</t>
  </si>
  <si>
    <t>Suggested filename: defect-006_citation_section_na.png</t>
  </si>
  <si>
    <t>DEF-007  —  Knowledge Bases are not isolated between user accounts</t>
  </si>
  <si>
    <t>Suggested filename: defect-007_kb_cross_account.png</t>
  </si>
  <si>
    <t>DEF-008  —  No rate limiting or lockout on repeated failed login attempts</t>
  </si>
  <si>
    <t>Suggested filename: defect-008_login_no_rate_limit.png</t>
  </si>
  <si>
    <t>DEF-009  —  Dashboard/Chat layout breaks at mobile viewport widths (~375px)</t>
  </si>
  <si>
    <t>Suggested filename: defect-009_mobile_layout_misalignment.png</t>
  </si>
  <si>
    <t>Severity &amp; Priority Definitions</t>
  </si>
  <si>
    <t>How badly the defect affects the application</t>
  </si>
  <si>
    <t>Data leakage, cross-account access, or security compromise; blocks release.</t>
  </si>
  <si>
    <t>Major functionality or security control broken; workaround difficult or unsafe.</t>
  </si>
  <si>
    <t>Feature works but behaves incorrectly in a common scenario; workaround exists.</t>
  </si>
  <si>
    <t>Cosmetic, edge-case, or minor inconsistency with limited user impact.</t>
  </si>
  <si>
    <t>How soon it should be fixed relative to release</t>
  </si>
  <si>
    <t>Fix before any production release; blocks sign-off.</t>
  </si>
  <si>
    <t>Fix in the current release cycle.</t>
  </si>
  <si>
    <t>Fix in an upcoming release; not release-blocking.</t>
  </si>
  <si>
    <t>Fix opportunistically / backlog.</t>
  </si>
  <si>
    <t>Note on Screenshots</t>
  </si>
  <si>
    <t>The 'Screenshot Reference' column in the Defects sheet names the file each defect's screenshot should be saved as (e.g. defect-001_signup_long_name.png). When submitting, capture the actual screen for each defect and store it in a QA-Assignment/DefectReport-Screenshots/ folder using these exact filenames so reviewers can match each image to its row.</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</si>
</sst>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176" formatCode="_ * #,##0.00_ ;_ * \-#,##0.00_ ;_ * &quot;-&quot;??_ ;_ @_ "/>
    <numFmt numFmtId="177" formatCode="_ &quot;₹&quot;\ * #,##0.00_ ;_ &quot;₹&quot;\ * \-#,##0.00_ ;_ &quot;₹&quot;\ * &quot;-&quot;??_ ;_ @_ "/>
    <numFmt numFmtId="178" formatCode="_ * #,##0_ ;_ * \-#,##0_ ;_ * &quot;-&quot;_ ;_ @_ "/>
    <numFmt numFmtId="179" formatCode="_ &quot;₹&quot;\ * #,##0_ ;_ &quot;₹&quot;\ * \-#,##0_ ;_ &quot;₹&quot;\ * &quot;-&quot;_ ;_ @_ "/>
  </numFmts>
  <fonts count="37">
    <font>
      <sz val="11"/>
      <color theme="1"/>
      <name val="Calibri"/>
      <charset val="1"/>
    </font>
    <font>
      <b/>
      <sz val="13"/>
      <color rgb="FF1F4E78"/>
      <name val="Arial"/>
      <charset val="1"/>
    </font>
    <font>
      <b/>
      <sz val="11"/>
      <color rgb="FF1F4E78"/>
      <name val="Arial"/>
      <charset val="1"/>
    </font>
    <font>
      <b/>
      <sz val="10"/>
      <name val="Arial"/>
      <charset val="1"/>
    </font>
    <font>
      <sz val="10"/>
      <name val="Arial"/>
      <charset val="1"/>
    </font>
    <font>
      <b/>
      <sz val="14"/>
      <color rgb="FF1F4E78"/>
      <name val="Arial"/>
      <charset val="1"/>
    </font>
    <font>
      <i/>
      <sz val="10"/>
      <color rgb="FF595959"/>
      <name val="Arial"/>
      <charset val="1"/>
    </font>
    <font>
      <b/>
      <sz val="10"/>
      <color rgb="FF1F4E78"/>
      <name val="Arial"/>
      <charset val="1"/>
    </font>
    <font>
      <i/>
      <sz val="8"/>
      <color rgb="FF808080"/>
      <name val="Arial"/>
      <charset val="1"/>
    </font>
    <font>
      <i/>
      <sz val="10"/>
      <color rgb="FFB0B0B0"/>
      <name val="Arial"/>
      <charset val="1"/>
    </font>
    <font>
      <b/>
      <sz val="10"/>
      <color rgb="FFFFFFFF"/>
      <name val="Arial"/>
      <charset val="1"/>
    </font>
    <font>
      <sz val="9"/>
      <name val="Arial"/>
      <charset val="1"/>
    </font>
    <font>
      <b/>
      <sz val="9"/>
      <color rgb="FF000000"/>
      <name val="Arial"/>
      <charset val="1"/>
    </font>
    <font>
      <u/>
      <sz val="9"/>
      <color rgb="FF0563C1"/>
      <name val="Arial"/>
      <charset val="1"/>
    </font>
    <font>
      <b/>
      <sz val="9"/>
      <color rgb="FFFFFFFF"/>
      <name val="Arial"/>
      <charset val="1"/>
    </font>
    <font>
      <b/>
      <sz val="10"/>
      <color rgb="FF000000"/>
      <name val="Arial"/>
      <charset val="1"/>
    </font>
    <font>
      <sz val="10"/>
      <name val="Arial"/>
      <charset val="134"/>
    </font>
    <font>
      <u/>
      <sz val="11"/>
      <color rgb="FF0000FF"/>
      <name val="Calibri"/>
      <charset val="0"/>
      <scheme val="minor"/>
    </font>
    <font>
      <u/>
      <sz val="11"/>
      <color rgb="FF800080"/>
      <name val="Calibri"/>
      <charset val="0"/>
      <scheme val="minor"/>
    </font>
    <font>
      <sz val="11"/>
      <color theme="1"/>
      <name val="Calibri"/>
      <charset val="134"/>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41">
    <fill>
      <patternFill patternType="none"/>
    </fill>
    <fill>
      <patternFill patternType="gray125"/>
    </fill>
    <fill>
      <patternFill patternType="solid">
        <fgColor rgb="FFD9E2F3"/>
        <bgColor rgb="FFD9D9D9"/>
      </patternFill>
    </fill>
    <fill>
      <patternFill patternType="solid">
        <fgColor rgb="FFFAFAFA"/>
        <bgColor rgb="FFFFFFFF"/>
      </patternFill>
    </fill>
    <fill>
      <patternFill patternType="solid">
        <fgColor rgb="FF1F4E78"/>
        <bgColor rgb="FF003366"/>
      </patternFill>
    </fill>
    <fill>
      <patternFill patternType="solid">
        <fgColor rgb="FFA9D18E"/>
        <bgColor rgb="FFB0B0B0"/>
      </patternFill>
    </fill>
    <fill>
      <patternFill patternType="solid">
        <fgColor rgb="FFFCE4E4"/>
        <bgColor rgb="FFFAFAFA"/>
      </patternFill>
    </fill>
    <fill>
      <patternFill patternType="solid">
        <fgColor rgb="FFE67C00"/>
        <bgColor rgb="FFFF9900"/>
      </patternFill>
    </fill>
    <fill>
      <patternFill patternType="solid">
        <fgColor rgb="FFC00000"/>
        <bgColor rgb="FF800000"/>
      </patternFill>
    </fill>
    <fill>
      <patternFill patternType="solid">
        <fgColor rgb="FFFFC000"/>
        <bgColor rgb="FFFF9900"/>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5">
    <border>
      <left/>
      <right/>
      <top/>
      <bottom/>
      <diagonal/>
    </border>
    <border>
      <left style="thin">
        <color theme="1"/>
      </left>
      <right style="thin">
        <color theme="1"/>
      </right>
      <top style="thin">
        <color theme="1"/>
      </top>
      <bottom style="thin">
        <color theme="1"/>
      </bottom>
      <diagonal/>
    </border>
    <border>
      <left/>
      <right style="thin">
        <color theme="1"/>
      </right>
      <top style="thin">
        <color theme="1"/>
      </top>
      <bottom style="thin">
        <color theme="1"/>
      </bottom>
      <diagonal/>
    </border>
    <border>
      <left style="thin">
        <color theme="1"/>
      </left>
      <right/>
      <top style="thin">
        <color theme="1"/>
      </top>
      <bottom/>
      <diagonal/>
    </border>
    <border>
      <left style="thin">
        <color theme="1"/>
      </left>
      <right/>
      <top/>
      <bottom style="thin">
        <color theme="1"/>
      </bottom>
      <diagonal/>
    </border>
    <border>
      <left style="dashed">
        <color rgb="FF9DB3D6"/>
      </left>
      <right style="dashed">
        <color rgb="FF9DB3D6"/>
      </right>
      <top style="dashed">
        <color rgb="FF9DB3D6"/>
      </top>
      <bottom style="dashed">
        <color rgb="FF9DB3D6"/>
      </bottom>
      <diagonal/>
    </border>
    <border>
      <left style="thin">
        <color rgb="FFD9D9D9"/>
      </left>
      <right style="thin">
        <color rgb="FFD9D9D9"/>
      </right>
      <top style="thin">
        <color rgb="FFD9D9D9"/>
      </top>
      <bottom style="thin">
        <color rgb="FFD9D9D9"/>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16" fillId="0" borderId="0" applyBorder="0" applyAlignment="0" applyProtection="0"/>
    <xf numFmtId="177" fontId="16" fillId="0" borderId="0" applyBorder="0" applyAlignment="0" applyProtection="0"/>
    <xf numFmtId="9" fontId="16" fillId="0" borderId="0" applyBorder="0" applyAlignment="0" applyProtection="0"/>
    <xf numFmtId="178" fontId="16" fillId="0" borderId="0" applyBorder="0" applyAlignment="0" applyProtection="0"/>
    <xf numFmtId="179" fontId="16" fillId="0" borderId="0" applyBorder="0" applyAlignment="0" applyProtection="0"/>
    <xf numFmtId="0" fontId="17"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9" fillId="10" borderId="7" applyNumberFormat="0" applyFont="0" applyAlignment="0" applyProtection="0">
      <alignment vertical="center"/>
    </xf>
    <xf numFmtId="0" fontId="20"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2" fillId="0" borderId="0" applyNumberFormat="0" applyFill="0" applyBorder="0" applyAlignment="0" applyProtection="0">
      <alignment vertical="center"/>
    </xf>
    <xf numFmtId="0" fontId="23" fillId="0" borderId="8" applyNumberFormat="0" applyFill="0" applyAlignment="0" applyProtection="0">
      <alignment vertical="center"/>
    </xf>
    <xf numFmtId="0" fontId="24" fillId="0" borderId="8" applyNumberFormat="0" applyFill="0" applyAlignment="0" applyProtection="0">
      <alignment vertical="center"/>
    </xf>
    <xf numFmtId="0" fontId="25" fillId="0" borderId="9" applyNumberFormat="0" applyFill="0" applyAlignment="0" applyProtection="0">
      <alignment vertical="center"/>
    </xf>
    <xf numFmtId="0" fontId="25" fillId="0" borderId="0" applyNumberFormat="0" applyFill="0" applyBorder="0" applyAlignment="0" applyProtection="0">
      <alignment vertical="center"/>
    </xf>
    <xf numFmtId="0" fontId="26" fillId="11" borderId="10" applyNumberFormat="0" applyAlignment="0" applyProtection="0">
      <alignment vertical="center"/>
    </xf>
    <xf numFmtId="0" fontId="27" fillId="12" borderId="11" applyNumberFormat="0" applyAlignment="0" applyProtection="0">
      <alignment vertical="center"/>
    </xf>
    <xf numFmtId="0" fontId="28" fillId="12" borderId="10" applyNumberFormat="0" applyAlignment="0" applyProtection="0">
      <alignment vertical="center"/>
    </xf>
    <xf numFmtId="0" fontId="29" fillId="13" borderId="12" applyNumberFormat="0" applyAlignment="0" applyProtection="0">
      <alignment vertical="center"/>
    </xf>
    <xf numFmtId="0" fontId="30" fillId="0" borderId="13" applyNumberFormat="0" applyFill="0" applyAlignment="0" applyProtection="0">
      <alignment vertical="center"/>
    </xf>
    <xf numFmtId="0" fontId="31" fillId="0" borderId="14" applyNumberFormat="0" applyFill="0" applyAlignment="0" applyProtection="0">
      <alignment vertical="center"/>
    </xf>
    <xf numFmtId="0" fontId="32" fillId="14" borderId="0" applyNumberFormat="0" applyBorder="0" applyAlignment="0" applyProtection="0">
      <alignment vertical="center"/>
    </xf>
    <xf numFmtId="0" fontId="33" fillId="15" borderId="0" applyNumberFormat="0" applyBorder="0" applyAlignment="0" applyProtection="0">
      <alignment vertical="center"/>
    </xf>
    <xf numFmtId="0" fontId="34" fillId="16" borderId="0" applyNumberFormat="0" applyBorder="0" applyAlignment="0" applyProtection="0">
      <alignment vertical="center"/>
    </xf>
    <xf numFmtId="0" fontId="35" fillId="17" borderId="0" applyNumberFormat="0" applyBorder="0" applyAlignment="0" applyProtection="0">
      <alignment vertical="center"/>
    </xf>
    <xf numFmtId="0" fontId="36" fillId="18" borderId="0" applyNumberFormat="0" applyBorder="0" applyAlignment="0" applyProtection="0">
      <alignment vertical="center"/>
    </xf>
    <xf numFmtId="0" fontId="36" fillId="19" borderId="0" applyNumberFormat="0" applyBorder="0" applyAlignment="0" applyProtection="0">
      <alignment vertical="center"/>
    </xf>
    <xf numFmtId="0" fontId="35" fillId="20" borderId="0" applyNumberFormat="0" applyBorder="0" applyAlignment="0" applyProtection="0">
      <alignment vertical="center"/>
    </xf>
    <xf numFmtId="0" fontId="35" fillId="21" borderId="0" applyNumberFormat="0" applyBorder="0" applyAlignment="0" applyProtection="0">
      <alignment vertical="center"/>
    </xf>
    <xf numFmtId="0" fontId="36" fillId="22" borderId="0" applyNumberFormat="0" applyBorder="0" applyAlignment="0" applyProtection="0">
      <alignment vertical="center"/>
    </xf>
    <xf numFmtId="0" fontId="36" fillId="23" borderId="0" applyNumberFormat="0" applyBorder="0" applyAlignment="0" applyProtection="0">
      <alignment vertical="center"/>
    </xf>
    <xf numFmtId="0" fontId="35" fillId="24" borderId="0" applyNumberFormat="0" applyBorder="0" applyAlignment="0" applyProtection="0">
      <alignment vertical="center"/>
    </xf>
    <xf numFmtId="0" fontId="35" fillId="25" borderId="0" applyNumberFormat="0" applyBorder="0" applyAlignment="0" applyProtection="0">
      <alignment vertical="center"/>
    </xf>
    <xf numFmtId="0" fontId="36" fillId="26" borderId="0" applyNumberFormat="0" applyBorder="0" applyAlignment="0" applyProtection="0">
      <alignment vertical="center"/>
    </xf>
    <xf numFmtId="0" fontId="36" fillId="27" borderId="0" applyNumberFormat="0" applyBorder="0" applyAlignment="0" applyProtection="0">
      <alignment vertical="center"/>
    </xf>
    <xf numFmtId="0" fontId="35" fillId="28" borderId="0" applyNumberFormat="0" applyBorder="0" applyAlignment="0" applyProtection="0">
      <alignment vertical="center"/>
    </xf>
    <xf numFmtId="0" fontId="35" fillId="29" borderId="0" applyNumberFormat="0" applyBorder="0" applyAlignment="0" applyProtection="0">
      <alignment vertical="center"/>
    </xf>
    <xf numFmtId="0" fontId="36" fillId="30" borderId="0" applyNumberFormat="0" applyBorder="0" applyAlignment="0" applyProtection="0">
      <alignment vertical="center"/>
    </xf>
    <xf numFmtId="0" fontId="36" fillId="31" borderId="0" applyNumberFormat="0" applyBorder="0" applyAlignment="0" applyProtection="0">
      <alignment vertical="center"/>
    </xf>
    <xf numFmtId="0" fontId="35" fillId="32" borderId="0" applyNumberFormat="0" applyBorder="0" applyAlignment="0" applyProtection="0">
      <alignment vertical="center"/>
    </xf>
    <xf numFmtId="0" fontId="35" fillId="33" borderId="0" applyNumberFormat="0" applyBorder="0" applyAlignment="0" applyProtection="0">
      <alignment vertical="center"/>
    </xf>
    <xf numFmtId="0" fontId="36" fillId="34" borderId="0" applyNumberFormat="0" applyBorder="0" applyAlignment="0" applyProtection="0">
      <alignment vertical="center"/>
    </xf>
    <xf numFmtId="0" fontId="36" fillId="35" borderId="0" applyNumberFormat="0" applyBorder="0" applyAlignment="0" applyProtection="0">
      <alignment vertical="center"/>
    </xf>
    <xf numFmtId="0" fontId="35" fillId="36" borderId="0" applyNumberFormat="0" applyBorder="0" applyAlignment="0" applyProtection="0">
      <alignment vertical="center"/>
    </xf>
    <xf numFmtId="0" fontId="35" fillId="37" borderId="0" applyNumberFormat="0" applyBorder="0" applyAlignment="0" applyProtection="0">
      <alignment vertical="center"/>
    </xf>
    <xf numFmtId="0" fontId="36" fillId="38" borderId="0" applyNumberFormat="0" applyBorder="0" applyAlignment="0" applyProtection="0">
      <alignment vertical="center"/>
    </xf>
    <xf numFmtId="0" fontId="36" fillId="39" borderId="0" applyNumberFormat="0" applyBorder="0" applyAlignment="0" applyProtection="0">
      <alignment vertical="center"/>
    </xf>
    <xf numFmtId="0" fontId="35" fillId="40" borderId="0" applyNumberFormat="0" applyBorder="0" applyAlignment="0" applyProtection="0">
      <alignment vertical="center"/>
    </xf>
  </cellStyleXfs>
  <cellXfs count="34">
    <xf numFmtId="0" fontId="0" fillId="0" borderId="0" xfId="0"/>
    <xf numFmtId="0" fontId="0" fillId="0" borderId="1" xfId="0" applyBorder="1"/>
    <xf numFmtId="0" fontId="0" fillId="0" borderId="0" xfId="0" applyAlignment="1"/>
    <xf numFmtId="0" fontId="0" fillId="0" borderId="0" xfId="0" applyBorder="1"/>
    <xf numFmtId="0" fontId="1" fillId="0" borderId="1" xfId="0" applyFont="1" applyBorder="1" applyAlignment="1"/>
    <xf numFmtId="0" fontId="0" fillId="0" borderId="2" xfId="0" applyBorder="1"/>
    <xf numFmtId="0" fontId="0" fillId="0" borderId="1" xfId="0" applyBorder="1" applyAlignment="1"/>
    <xf numFmtId="0" fontId="2" fillId="0" borderId="1" xfId="0" applyFont="1" applyBorder="1" applyAlignment="1"/>
    <xf numFmtId="0" fontId="3" fillId="0" borderId="1" xfId="0" applyFont="1" applyBorder="1" applyAlignment="1"/>
    <xf numFmtId="0" fontId="4" fillId="0" borderId="1" xfId="0" applyFont="1" applyBorder="1" applyAlignment="1">
      <alignment vertical="top" wrapText="1"/>
    </xf>
    <xf numFmtId="0" fontId="0" fillId="0" borderId="3" xfId="0" applyBorder="1"/>
    <xf numFmtId="0" fontId="0" fillId="0" borderId="0" xfId="0" applyBorder="1" applyAlignment="1"/>
    <xf numFmtId="0" fontId="0" fillId="0" borderId="4" xfId="0" applyBorder="1"/>
    <xf numFmtId="0" fontId="5" fillId="0" borderId="0" xfId="0" applyFont="1"/>
    <xf numFmtId="0" fontId="6" fillId="0" borderId="0" xfId="0" applyFont="1"/>
    <xf numFmtId="0" fontId="7" fillId="2" borderId="0" xfId="0" applyFont="1" applyFill="1" applyBorder="1" applyAlignment="1">
      <alignment vertical="center" indent="1"/>
    </xf>
    <xf numFmtId="0" fontId="8" fillId="0" borderId="0" xfId="0" applyFont="1" applyBorder="1" applyAlignment="1">
      <alignment vertical="center" indent="1"/>
    </xf>
    <xf numFmtId="0" fontId="9" fillId="3" borderId="5" xfId="0" applyFont="1" applyFill="1" applyBorder="1" applyAlignment="1">
      <alignment horizontal="center" vertical="center"/>
    </xf>
    <xf numFmtId="0" fontId="10" fillId="4" borderId="6" xfId="0" applyFont="1" applyFill="1" applyBorder="1" applyAlignment="1">
      <alignment horizontal="center" vertical="center" wrapText="1"/>
    </xf>
    <xf numFmtId="0" fontId="11" fillId="0" borderId="6" xfId="0" applyFont="1" applyBorder="1" applyAlignment="1">
      <alignment horizontal="center" vertical="top" wrapText="1"/>
    </xf>
    <xf numFmtId="0" fontId="11" fillId="0" borderId="6" xfId="0" applyFont="1" applyBorder="1" applyAlignment="1">
      <alignment vertical="top" wrapText="1"/>
    </xf>
    <xf numFmtId="0" fontId="12" fillId="5" borderId="6" xfId="0" applyFont="1" applyFill="1" applyBorder="1" applyAlignment="1">
      <alignment horizontal="center" vertical="top" wrapText="1"/>
    </xf>
    <xf numFmtId="0" fontId="13" fillId="0" borderId="6" xfId="0" applyFont="1" applyBorder="1" applyAlignment="1">
      <alignment vertical="top" wrapText="1"/>
    </xf>
    <xf numFmtId="0" fontId="11" fillId="6" borderId="6" xfId="0" applyFont="1" applyFill="1" applyBorder="1" applyAlignment="1">
      <alignment horizontal="center" vertical="top" wrapText="1"/>
    </xf>
    <xf numFmtId="0" fontId="14" fillId="7" borderId="6" xfId="0" applyFont="1" applyFill="1" applyBorder="1" applyAlignment="1">
      <alignment horizontal="center" vertical="top" wrapText="1"/>
    </xf>
    <xf numFmtId="0" fontId="14" fillId="8" borderId="6" xfId="0" applyFont="1" applyFill="1" applyBorder="1" applyAlignment="1">
      <alignment horizontal="center" vertical="top" wrapText="1"/>
    </xf>
    <xf numFmtId="0" fontId="12" fillId="9" borderId="6" xfId="0" applyFont="1" applyFill="1" applyBorder="1" applyAlignment="1">
      <alignment horizontal="center" vertical="top" wrapText="1"/>
    </xf>
    <xf numFmtId="0" fontId="5" fillId="0" borderId="1" xfId="0" applyFont="1" applyBorder="1" applyAlignment="1"/>
    <xf numFmtId="0" fontId="6" fillId="0" borderId="1" xfId="0" applyFont="1" applyBorder="1" applyAlignment="1"/>
    <xf numFmtId="0" fontId="4" fillId="0" borderId="1" xfId="0" applyFont="1" applyBorder="1" applyAlignment="1"/>
    <xf numFmtId="0" fontId="10" fillId="8" borderId="1" xfId="0" applyFont="1" applyFill="1" applyBorder="1" applyAlignment="1"/>
    <xf numFmtId="0" fontId="10" fillId="7" borderId="1" xfId="0" applyFont="1" applyFill="1" applyBorder="1" applyAlignment="1"/>
    <xf numFmtId="0" fontId="15" fillId="9" borderId="1" xfId="0" applyFont="1" applyFill="1" applyBorder="1" applyAlignment="1"/>
    <xf numFmtId="0" fontId="15" fillId="5" borderId="1" xfId="0" applyFont="1" applyFill="1" applyBorder="1" applyAlignment="1"/>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colors>
    <indexedColors>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B0B0B0"/>
      <rgbColor rgb="00808080"/>
      <rgbColor rgb="009999FF"/>
      <rgbColor rgb="00993366"/>
      <rgbColor rgb="00FAFAFA"/>
      <rgbColor rgb="00D9E2F3"/>
      <rgbColor rgb="00660066"/>
      <rgbColor rgb="00FF8080"/>
      <rgbColor rgb="000563C1"/>
      <rgbColor rgb="00D9D9D9"/>
      <rgbColor rgb="00000080"/>
      <rgbColor rgb="00FF00FF"/>
      <rgbColor rgb="00FFFF00"/>
      <rgbColor rgb="0000FFFF"/>
      <rgbColor rgb="00800080"/>
      <rgbColor rgb="00800000"/>
      <rgbColor rgb="00008080"/>
      <rgbColor rgb="000000FF"/>
      <rgbColor rgb="0000CCFF"/>
      <rgbColor rgb="00CCFFFF"/>
      <rgbColor rgb="00A9D18E"/>
      <rgbColor rgb="00FFFF99"/>
      <rgbColor rgb="009DB3D6"/>
      <rgbColor rgb="00FF99CC"/>
      <rgbColor rgb="00CC99FF"/>
      <rgbColor rgb="00FCE4E4"/>
      <rgbColor rgb="003366FF"/>
      <rgbColor rgb="0033CCCC"/>
      <rgbColor rgb="0099CC00"/>
      <rgbColor rgb="00FFC000"/>
      <rgbColor rgb="00FF9900"/>
      <rgbColor rgb="00E67C00"/>
      <rgbColor rgb="00595959"/>
      <rgbColor rgb="00969696"/>
      <rgbColor rgb="00003366"/>
      <rgbColor rgb="00339966"/>
      <rgbColor rgb="00003300"/>
      <rgbColor rgb="00333300"/>
      <rgbColor rgb="00993300"/>
      <rgbColor rgb="00993366"/>
      <rgbColor rgb="001F4E78"/>
      <rgbColor rgb="00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9" Type="http://schemas.openxmlformats.org/officeDocument/2006/relationships/image" Target="../media/image9.png"/><Relationship Id="rId8" Type="http://schemas.openxmlformats.org/officeDocument/2006/relationships/image" Target="../media/image8.png"/><Relationship Id="rId7" Type="http://schemas.openxmlformats.org/officeDocument/2006/relationships/image" Target="../media/image7.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 Id="rId3" Type="http://schemas.openxmlformats.org/officeDocument/2006/relationships/image" Target="../media/image3.png"/><Relationship Id="rId2" Type="http://schemas.openxmlformats.org/officeDocument/2006/relationships/image" Target="../media/image2.png"/><Relationship Id="rId11" Type="http://schemas.openxmlformats.org/officeDocument/2006/relationships/image" Target="../media/image11.png"/><Relationship Id="rId10" Type="http://schemas.openxmlformats.org/officeDocument/2006/relationships/image" Target="../media/image10.png"/><Relationship Id="rId1" Type="http://schemas.openxmlformats.org/officeDocument/2006/relationships/image" Target="../media/image1.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1</xdr:col>
      <xdr:colOff>0</xdr:colOff>
      <xdr:row>5</xdr:row>
      <xdr:rowOff>0</xdr:rowOff>
    </xdr:from>
    <xdr:to>
      <xdr:col>19</xdr:col>
      <xdr:colOff>252095</xdr:colOff>
      <xdr:row>37</xdr:row>
      <xdr:rowOff>167640</xdr:rowOff>
    </xdr:to>
    <xdr:pic>
      <xdr:nvPicPr>
        <xdr:cNvPr id="2" name="Picture 1"/>
        <xdr:cNvPicPr>
          <a:picLocks noChangeAspect="1"/>
        </xdr:cNvPicPr>
      </xdr:nvPicPr>
      <xdr:blipFill>
        <a:blip r:embed="rId1"/>
        <a:srcRect l="-766" t="-366" r="-117635" b="-134634"/>
        <a:stretch>
          <a:fillRect/>
        </a:stretch>
      </xdr:blipFill>
      <xdr:spPr>
        <a:xfrm>
          <a:off x="205740" y="1005840"/>
          <a:ext cx="13037820" cy="7353300"/>
        </a:xfrm>
        <a:prstGeom prst="rect">
          <a:avLst/>
        </a:prstGeom>
        <a:noFill/>
        <a:ln w="9525">
          <a:noFill/>
        </a:ln>
      </xdr:spPr>
    </xdr:pic>
    <xdr:clientData/>
  </xdr:twoCellAnchor>
  <xdr:twoCellAnchor editAs="oneCell">
    <xdr:from>
      <xdr:col>1</xdr:col>
      <xdr:colOff>205740</xdr:colOff>
      <xdr:row>39</xdr:row>
      <xdr:rowOff>66675</xdr:rowOff>
    </xdr:from>
    <xdr:to>
      <xdr:col>7</xdr:col>
      <xdr:colOff>708660</xdr:colOff>
      <xdr:row>52</xdr:row>
      <xdr:rowOff>121920</xdr:rowOff>
    </xdr:to>
    <xdr:pic>
      <xdr:nvPicPr>
        <xdr:cNvPr id="3" name="Picture 2"/>
        <xdr:cNvPicPr>
          <a:picLocks noChangeAspect="1"/>
        </xdr:cNvPicPr>
      </xdr:nvPicPr>
      <xdr:blipFill>
        <a:blip r:embed="rId2"/>
        <a:stretch>
          <a:fillRect/>
        </a:stretch>
      </xdr:blipFill>
      <xdr:spPr>
        <a:xfrm>
          <a:off x="411480" y="8677275"/>
          <a:ext cx="5852160" cy="3027045"/>
        </a:xfrm>
        <a:prstGeom prst="rect">
          <a:avLst/>
        </a:prstGeom>
        <a:noFill/>
        <a:ln w="9525">
          <a:noFill/>
        </a:ln>
      </xdr:spPr>
    </xdr:pic>
    <xdr:clientData/>
  </xdr:twoCellAnchor>
  <xdr:twoCellAnchor editAs="oneCell">
    <xdr:from>
      <xdr:col>1</xdr:col>
      <xdr:colOff>99060</xdr:colOff>
      <xdr:row>56</xdr:row>
      <xdr:rowOff>62230</xdr:rowOff>
    </xdr:from>
    <xdr:to>
      <xdr:col>7</xdr:col>
      <xdr:colOff>785495</xdr:colOff>
      <xdr:row>69</xdr:row>
      <xdr:rowOff>79375</xdr:rowOff>
    </xdr:to>
    <xdr:pic>
      <xdr:nvPicPr>
        <xdr:cNvPr id="5" name="Picture 4"/>
        <xdr:cNvPicPr>
          <a:picLocks noChangeAspect="1"/>
        </xdr:cNvPicPr>
      </xdr:nvPicPr>
      <xdr:blipFill>
        <a:blip r:embed="rId3"/>
        <a:stretch>
          <a:fillRect/>
        </a:stretch>
      </xdr:blipFill>
      <xdr:spPr>
        <a:xfrm>
          <a:off x="304800" y="12475210"/>
          <a:ext cx="6035675" cy="2988945"/>
        </a:xfrm>
        <a:prstGeom prst="rect">
          <a:avLst/>
        </a:prstGeom>
        <a:noFill/>
        <a:ln w="9525">
          <a:noFill/>
        </a:ln>
      </xdr:spPr>
    </xdr:pic>
    <xdr:clientData/>
  </xdr:twoCellAnchor>
  <xdr:twoCellAnchor editAs="oneCell">
    <xdr:from>
      <xdr:col>2</xdr:col>
      <xdr:colOff>15875</xdr:colOff>
      <xdr:row>74</xdr:row>
      <xdr:rowOff>179070</xdr:rowOff>
    </xdr:from>
    <xdr:to>
      <xdr:col>6</xdr:col>
      <xdr:colOff>274320</xdr:colOff>
      <xdr:row>84</xdr:row>
      <xdr:rowOff>87630</xdr:rowOff>
    </xdr:to>
    <xdr:pic>
      <xdr:nvPicPr>
        <xdr:cNvPr id="6" name="Picture 5"/>
        <xdr:cNvPicPr>
          <a:picLocks noChangeAspect="1"/>
        </xdr:cNvPicPr>
      </xdr:nvPicPr>
      <xdr:blipFill>
        <a:blip r:embed="rId4"/>
        <a:stretch>
          <a:fillRect/>
        </a:stretch>
      </xdr:blipFill>
      <xdr:spPr>
        <a:xfrm>
          <a:off x="1113155" y="16623030"/>
          <a:ext cx="3824605" cy="2194560"/>
        </a:xfrm>
        <a:prstGeom prst="rect">
          <a:avLst/>
        </a:prstGeom>
        <a:noFill/>
        <a:ln w="9525">
          <a:noFill/>
        </a:ln>
      </xdr:spPr>
    </xdr:pic>
    <xdr:clientData/>
  </xdr:twoCellAnchor>
  <xdr:twoCellAnchor editAs="oneCell">
    <xdr:from>
      <xdr:col>1</xdr:col>
      <xdr:colOff>205740</xdr:colOff>
      <xdr:row>90</xdr:row>
      <xdr:rowOff>126365</xdr:rowOff>
    </xdr:from>
    <xdr:to>
      <xdr:col>7</xdr:col>
      <xdr:colOff>553720</xdr:colOff>
      <xdr:row>102</xdr:row>
      <xdr:rowOff>225425</xdr:rowOff>
    </xdr:to>
    <xdr:pic>
      <xdr:nvPicPr>
        <xdr:cNvPr id="7" name="Picture 6"/>
        <xdr:cNvPicPr>
          <a:picLocks noChangeAspect="1"/>
        </xdr:cNvPicPr>
      </xdr:nvPicPr>
      <xdr:blipFill>
        <a:blip r:embed="rId5"/>
        <a:stretch>
          <a:fillRect/>
        </a:stretch>
      </xdr:blipFill>
      <xdr:spPr>
        <a:xfrm>
          <a:off x="411480" y="20144105"/>
          <a:ext cx="5697220" cy="2842260"/>
        </a:xfrm>
        <a:prstGeom prst="rect">
          <a:avLst/>
        </a:prstGeom>
        <a:noFill/>
        <a:ln w="9525">
          <a:noFill/>
        </a:ln>
      </xdr:spPr>
    </xdr:pic>
    <xdr:clientData/>
  </xdr:twoCellAnchor>
  <xdr:twoCellAnchor editAs="oneCell">
    <xdr:from>
      <xdr:col>1</xdr:col>
      <xdr:colOff>556260</xdr:colOff>
      <xdr:row>22</xdr:row>
      <xdr:rowOff>220345</xdr:rowOff>
    </xdr:from>
    <xdr:to>
      <xdr:col>7</xdr:col>
      <xdr:colOff>526415</xdr:colOff>
      <xdr:row>35</xdr:row>
      <xdr:rowOff>60960</xdr:rowOff>
    </xdr:to>
    <xdr:pic>
      <xdr:nvPicPr>
        <xdr:cNvPr id="12" name="Picture 11"/>
        <xdr:cNvPicPr>
          <a:picLocks noChangeAspect="1"/>
        </xdr:cNvPicPr>
      </xdr:nvPicPr>
      <xdr:blipFill>
        <a:blip r:embed="rId6"/>
        <a:stretch>
          <a:fillRect/>
        </a:stretch>
      </xdr:blipFill>
      <xdr:spPr>
        <a:xfrm>
          <a:off x="762000" y="5028565"/>
          <a:ext cx="5319395" cy="2812415"/>
        </a:xfrm>
        <a:prstGeom prst="rect">
          <a:avLst/>
        </a:prstGeom>
        <a:noFill/>
        <a:ln w="9525">
          <a:noFill/>
        </a:ln>
      </xdr:spPr>
    </xdr:pic>
    <xdr:clientData/>
  </xdr:twoCellAnchor>
  <xdr:twoCellAnchor editAs="oneCell">
    <xdr:from>
      <xdr:col>1</xdr:col>
      <xdr:colOff>22860</xdr:colOff>
      <xdr:row>110</xdr:row>
      <xdr:rowOff>72390</xdr:rowOff>
    </xdr:from>
    <xdr:to>
      <xdr:col>4</xdr:col>
      <xdr:colOff>228600</xdr:colOff>
      <xdr:row>119</xdr:row>
      <xdr:rowOff>160020</xdr:rowOff>
    </xdr:to>
    <xdr:pic>
      <xdr:nvPicPr>
        <xdr:cNvPr id="13" name="Picture 12"/>
        <xdr:cNvPicPr>
          <a:picLocks noChangeAspect="1"/>
        </xdr:cNvPicPr>
      </xdr:nvPicPr>
      <xdr:blipFill>
        <a:blip r:embed="rId7"/>
        <a:stretch>
          <a:fillRect/>
        </a:stretch>
      </xdr:blipFill>
      <xdr:spPr>
        <a:xfrm>
          <a:off x="228600" y="24486870"/>
          <a:ext cx="2880360" cy="2145030"/>
        </a:xfrm>
        <a:prstGeom prst="rect">
          <a:avLst/>
        </a:prstGeom>
        <a:noFill/>
        <a:ln w="9525">
          <a:noFill/>
        </a:ln>
      </xdr:spPr>
    </xdr:pic>
    <xdr:clientData/>
  </xdr:twoCellAnchor>
  <xdr:twoCellAnchor editAs="oneCell">
    <xdr:from>
      <xdr:col>2</xdr:col>
      <xdr:colOff>593725</xdr:colOff>
      <xdr:row>126</xdr:row>
      <xdr:rowOff>56515</xdr:rowOff>
    </xdr:from>
    <xdr:to>
      <xdr:col>5</xdr:col>
      <xdr:colOff>732155</xdr:colOff>
      <xdr:row>139</xdr:row>
      <xdr:rowOff>187325</xdr:rowOff>
    </xdr:to>
    <xdr:pic>
      <xdr:nvPicPr>
        <xdr:cNvPr id="14" name="Picture 13"/>
        <xdr:cNvPicPr>
          <a:picLocks noChangeAspect="1"/>
        </xdr:cNvPicPr>
      </xdr:nvPicPr>
      <xdr:blipFill>
        <a:blip r:embed="rId8"/>
        <a:stretch>
          <a:fillRect/>
        </a:stretch>
      </xdr:blipFill>
      <xdr:spPr>
        <a:xfrm>
          <a:off x="1691005" y="28044775"/>
          <a:ext cx="2813050" cy="3102610"/>
        </a:xfrm>
        <a:prstGeom prst="rect">
          <a:avLst/>
        </a:prstGeom>
        <a:noFill/>
        <a:ln w="9525">
          <a:noFill/>
        </a:ln>
      </xdr:spPr>
    </xdr:pic>
    <xdr:clientData/>
  </xdr:twoCellAnchor>
  <xdr:twoCellAnchor editAs="oneCell">
    <xdr:from>
      <xdr:col>4</xdr:col>
      <xdr:colOff>282575</xdr:colOff>
      <xdr:row>110</xdr:row>
      <xdr:rowOff>64135</xdr:rowOff>
    </xdr:from>
    <xdr:to>
      <xdr:col>7</xdr:col>
      <xdr:colOff>822960</xdr:colOff>
      <xdr:row>119</xdr:row>
      <xdr:rowOff>171450</xdr:rowOff>
    </xdr:to>
    <xdr:pic>
      <xdr:nvPicPr>
        <xdr:cNvPr id="15" name="Picture 14"/>
        <xdr:cNvPicPr>
          <a:picLocks noChangeAspect="1"/>
        </xdr:cNvPicPr>
      </xdr:nvPicPr>
      <xdr:blipFill>
        <a:blip r:embed="rId9"/>
        <a:stretch>
          <a:fillRect/>
        </a:stretch>
      </xdr:blipFill>
      <xdr:spPr>
        <a:xfrm>
          <a:off x="3162935" y="24478615"/>
          <a:ext cx="3215005" cy="2164715"/>
        </a:xfrm>
        <a:prstGeom prst="rect">
          <a:avLst/>
        </a:prstGeom>
        <a:noFill/>
        <a:ln w="9525">
          <a:noFill/>
        </a:ln>
      </xdr:spPr>
    </xdr:pic>
    <xdr:clientData/>
  </xdr:twoCellAnchor>
  <xdr:twoCellAnchor editAs="oneCell">
    <xdr:from>
      <xdr:col>2</xdr:col>
      <xdr:colOff>190500</xdr:colOff>
      <xdr:row>143</xdr:row>
      <xdr:rowOff>80010</xdr:rowOff>
    </xdr:from>
    <xdr:to>
      <xdr:col>4</xdr:col>
      <xdr:colOff>175260</xdr:colOff>
      <xdr:row>155</xdr:row>
      <xdr:rowOff>226060</xdr:rowOff>
    </xdr:to>
    <xdr:pic>
      <xdr:nvPicPr>
        <xdr:cNvPr id="16" name="Picture 15"/>
        <xdr:cNvPicPr>
          <a:picLocks noChangeAspect="1"/>
        </xdr:cNvPicPr>
      </xdr:nvPicPr>
      <xdr:blipFill>
        <a:blip r:embed="rId10"/>
        <a:stretch>
          <a:fillRect/>
        </a:stretch>
      </xdr:blipFill>
      <xdr:spPr>
        <a:xfrm>
          <a:off x="1287780" y="31870650"/>
          <a:ext cx="1767840" cy="2889250"/>
        </a:xfrm>
        <a:prstGeom prst="rect">
          <a:avLst/>
        </a:prstGeom>
        <a:noFill/>
        <a:ln w="9525">
          <a:noFill/>
        </a:ln>
      </xdr:spPr>
    </xdr:pic>
    <xdr:clientData/>
  </xdr:twoCellAnchor>
  <xdr:twoCellAnchor editAs="oneCell">
    <xdr:from>
      <xdr:col>4</xdr:col>
      <xdr:colOff>708025</xdr:colOff>
      <xdr:row>143</xdr:row>
      <xdr:rowOff>78740</xdr:rowOff>
    </xdr:from>
    <xdr:to>
      <xdr:col>6</xdr:col>
      <xdr:colOff>563880</xdr:colOff>
      <xdr:row>155</xdr:row>
      <xdr:rowOff>213360</xdr:rowOff>
    </xdr:to>
    <xdr:pic>
      <xdr:nvPicPr>
        <xdr:cNvPr id="17" name="Picture 16"/>
        <xdr:cNvPicPr>
          <a:picLocks noChangeAspect="1"/>
        </xdr:cNvPicPr>
      </xdr:nvPicPr>
      <xdr:blipFill>
        <a:blip r:embed="rId11"/>
        <a:stretch>
          <a:fillRect/>
        </a:stretch>
      </xdr:blipFill>
      <xdr:spPr>
        <a:xfrm>
          <a:off x="3588385" y="31869380"/>
          <a:ext cx="1638935" cy="2877820"/>
        </a:xfrm>
        <a:prstGeom prst="rect">
          <a:avLst/>
        </a:prstGeom>
        <a:noFill/>
        <a:ln w="9525">
          <a:noFill/>
        </a:ln>
      </xdr:spPr>
    </xdr:pic>
    <xdr:clientData/>
  </xdr:twoCellAnchor>
</xdr:wsDr>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F21"/>
  <sheetViews>
    <sheetView showGridLines="0" tabSelected="1" workbookViewId="0">
      <selection activeCell="J8" sqref="J8"/>
    </sheetView>
  </sheetViews>
  <sheetFormatPr defaultColWidth="8.67592592592593" defaultRowHeight="14.4"/>
  <cols>
    <col min="1" max="1" width="32" style="2" customWidth="1"/>
    <col min="2" max="2" width="55" style="2" customWidth="1"/>
    <col min="3" max="3" width="20" style="2" customWidth="1"/>
  </cols>
  <sheetData>
    <row r="1" s="1" customFormat="1" ht="17.25" customHeight="1" spans="1:32">
      <c r="A1" s="27" t="s">
        <v>0</v>
      </c>
      <c r="B1" s="27"/>
      <c r="C1" s="27"/>
      <c r="D1" s="3"/>
      <c r="E1" s="3"/>
      <c r="F1" s="3"/>
      <c r="G1" s="3"/>
      <c r="H1" s="3"/>
      <c r="I1" s="3"/>
      <c r="J1" s="3"/>
      <c r="K1" s="3"/>
      <c r="L1" s="3"/>
      <c r="M1" s="3"/>
      <c r="N1" s="3"/>
      <c r="O1" s="3"/>
      <c r="P1" s="3"/>
      <c r="Q1" s="3"/>
      <c r="R1" s="3"/>
      <c r="S1" s="3"/>
      <c r="T1" s="3"/>
      <c r="U1" s="3"/>
      <c r="V1" s="3"/>
      <c r="W1" s="3"/>
      <c r="X1" s="3"/>
      <c r="Y1" s="3"/>
      <c r="Z1" s="3"/>
      <c r="AA1" s="3"/>
      <c r="AB1" s="3"/>
      <c r="AC1" s="3"/>
      <c r="AD1" s="3"/>
      <c r="AE1" s="3"/>
      <c r="AF1" s="5"/>
    </row>
    <row r="2" s="1" customFormat="1" ht="15" customHeight="1" spans="1:32">
      <c r="A2" s="28" t="s">
        <v>1</v>
      </c>
      <c r="B2" s="28"/>
      <c r="C2" s="28"/>
      <c r="D2" s="3"/>
      <c r="E2" s="3"/>
      <c r="F2" s="3"/>
      <c r="G2" s="3"/>
      <c r="H2" s="3"/>
      <c r="I2" s="3"/>
      <c r="J2" s="3"/>
      <c r="K2" s="3"/>
      <c r="L2" s="3"/>
      <c r="M2" s="3"/>
      <c r="N2" s="3"/>
      <c r="O2" s="3"/>
      <c r="P2" s="3"/>
      <c r="Q2" s="3"/>
      <c r="R2" s="3"/>
      <c r="S2" s="3"/>
      <c r="T2" s="3"/>
      <c r="U2" s="3"/>
      <c r="V2" s="3"/>
      <c r="W2" s="3"/>
      <c r="X2" s="3"/>
      <c r="Y2" s="3"/>
      <c r="Z2" s="3"/>
      <c r="AA2" s="3"/>
      <c r="AB2" s="3"/>
      <c r="AC2" s="3"/>
      <c r="AD2" s="3"/>
      <c r="AE2" s="3"/>
      <c r="AF2" s="5"/>
    </row>
    <row r="3" s="1" customFormat="1" ht="15" customHeight="1" spans="1:32">
      <c r="A3" s="6"/>
      <c r="B3" s="6"/>
      <c r="C3" s="6"/>
      <c r="D3" s="3"/>
      <c r="E3" s="3"/>
      <c r="F3" s="3"/>
      <c r="G3" s="3"/>
      <c r="H3" s="3"/>
      <c r="I3" s="3"/>
      <c r="J3" s="3"/>
      <c r="K3" s="3"/>
      <c r="L3" s="3"/>
      <c r="M3" s="3"/>
      <c r="N3" s="3"/>
      <c r="O3" s="3"/>
      <c r="P3" s="3"/>
      <c r="Q3" s="3"/>
      <c r="R3" s="3"/>
      <c r="S3" s="3"/>
      <c r="T3" s="3"/>
      <c r="U3" s="3"/>
      <c r="V3" s="3"/>
      <c r="W3" s="3"/>
      <c r="X3" s="3"/>
      <c r="Y3" s="3"/>
      <c r="Z3" s="3"/>
      <c r="AA3" s="3"/>
      <c r="AB3" s="3"/>
      <c r="AC3" s="3"/>
      <c r="AD3" s="3"/>
      <c r="AE3" s="3"/>
      <c r="AF3" s="5"/>
    </row>
    <row r="4" s="1" customFormat="1" ht="30" customHeight="1" spans="1:32">
      <c r="A4" s="8" t="s">
        <v>2</v>
      </c>
      <c r="B4" s="9" t="s">
        <v>3</v>
      </c>
      <c r="C4" s="6"/>
      <c r="D4" s="3"/>
      <c r="E4" s="3"/>
      <c r="F4" s="3"/>
      <c r="G4" s="3"/>
      <c r="H4" s="3"/>
      <c r="I4" s="3"/>
      <c r="J4" s="3"/>
      <c r="K4" s="3"/>
      <c r="L4" s="3"/>
      <c r="M4" s="3"/>
      <c r="N4" s="3"/>
      <c r="O4" s="3"/>
      <c r="P4" s="3"/>
      <c r="Q4" s="3"/>
      <c r="R4" s="3"/>
      <c r="S4" s="3"/>
      <c r="T4" s="3"/>
      <c r="U4" s="3"/>
      <c r="V4" s="3"/>
      <c r="W4" s="3"/>
      <c r="X4" s="3"/>
      <c r="Y4" s="3"/>
      <c r="Z4" s="3"/>
      <c r="AA4" s="3"/>
      <c r="AB4" s="3"/>
      <c r="AC4" s="3"/>
      <c r="AD4" s="3"/>
      <c r="AE4" s="3"/>
      <c r="AF4" s="5"/>
    </row>
    <row r="5" s="1" customFormat="1" ht="30" customHeight="1" spans="1:32">
      <c r="A5" s="8" t="s">
        <v>4</v>
      </c>
      <c r="B5" s="9" t="s">
        <v>5</v>
      </c>
      <c r="C5" s="6"/>
      <c r="D5" s="3"/>
      <c r="E5" s="3"/>
      <c r="F5" s="3"/>
      <c r="G5" s="3"/>
      <c r="H5" s="3"/>
      <c r="I5" s="3"/>
      <c r="J5" s="3"/>
      <c r="K5" s="3"/>
      <c r="L5" s="3"/>
      <c r="M5" s="3"/>
      <c r="N5" s="3"/>
      <c r="O5" s="3"/>
      <c r="P5" s="3"/>
      <c r="Q5" s="3"/>
      <c r="R5" s="3"/>
      <c r="S5" s="3"/>
      <c r="T5" s="3"/>
      <c r="U5" s="3"/>
      <c r="V5" s="3"/>
      <c r="W5" s="3"/>
      <c r="X5" s="3"/>
      <c r="Y5" s="3"/>
      <c r="Z5" s="3"/>
      <c r="AA5" s="3"/>
      <c r="AB5" s="3"/>
      <c r="AC5" s="3"/>
      <c r="AD5" s="3"/>
      <c r="AE5" s="3"/>
      <c r="AF5" s="5"/>
    </row>
    <row r="6" s="1" customFormat="1" ht="30" customHeight="1" spans="1:32">
      <c r="A6" s="8" t="s">
        <v>6</v>
      </c>
      <c r="B6" s="9" t="s">
        <v>7</v>
      </c>
      <c r="C6" s="6"/>
      <c r="D6" s="3"/>
      <c r="E6" s="3"/>
      <c r="F6" s="3"/>
      <c r="G6" s="3"/>
      <c r="H6" s="3"/>
      <c r="I6" s="3"/>
      <c r="J6" s="3"/>
      <c r="K6" s="3"/>
      <c r="L6" s="3"/>
      <c r="M6" s="3"/>
      <c r="N6" s="3"/>
      <c r="O6" s="3"/>
      <c r="P6" s="3"/>
      <c r="Q6" s="3"/>
      <c r="R6" s="3"/>
      <c r="S6" s="3"/>
      <c r="T6" s="3"/>
      <c r="U6" s="3"/>
      <c r="V6" s="3"/>
      <c r="W6" s="3"/>
      <c r="X6" s="3"/>
      <c r="Y6" s="3"/>
      <c r="Z6" s="3"/>
      <c r="AA6" s="3"/>
      <c r="AB6" s="3"/>
      <c r="AC6" s="3"/>
      <c r="AD6" s="3"/>
      <c r="AE6" s="3"/>
      <c r="AF6" s="5"/>
    </row>
    <row r="7" s="1" customFormat="1" ht="30" customHeight="1" spans="1:32">
      <c r="A7" s="8" t="s">
        <v>8</v>
      </c>
      <c r="B7" s="9" t="s">
        <v>9</v>
      </c>
      <c r="C7" s="6"/>
      <c r="D7" s="3"/>
      <c r="E7" s="3"/>
      <c r="F7" s="3"/>
      <c r="G7" s="3"/>
      <c r="H7" s="3"/>
      <c r="I7" s="3"/>
      <c r="J7" s="3"/>
      <c r="K7" s="3"/>
      <c r="L7" s="3"/>
      <c r="M7" s="3"/>
      <c r="N7" s="3"/>
      <c r="O7" s="3"/>
      <c r="P7" s="3"/>
      <c r="Q7" s="3"/>
      <c r="R7" s="3"/>
      <c r="S7" s="3"/>
      <c r="T7" s="3"/>
      <c r="U7" s="3"/>
      <c r="V7" s="3"/>
      <c r="W7" s="3"/>
      <c r="X7" s="3"/>
      <c r="Y7" s="3"/>
      <c r="Z7" s="3"/>
      <c r="AA7" s="3"/>
      <c r="AB7" s="3"/>
      <c r="AC7" s="3"/>
      <c r="AD7" s="3"/>
      <c r="AE7" s="3"/>
      <c r="AF7" s="5"/>
    </row>
    <row r="8" s="1" customFormat="1" spans="1:32">
      <c r="A8" s="6"/>
      <c r="B8" s="6"/>
      <c r="C8" s="6"/>
      <c r="D8" s="3"/>
      <c r="E8" s="3"/>
      <c r="F8" s="3"/>
      <c r="G8" s="3"/>
      <c r="H8" s="3"/>
      <c r="I8" s="3"/>
      <c r="J8" s="3"/>
      <c r="K8" s="3"/>
      <c r="L8" s="3"/>
      <c r="M8" s="3"/>
      <c r="N8" s="3"/>
      <c r="O8" s="3"/>
      <c r="P8" s="3"/>
      <c r="Q8" s="3"/>
      <c r="R8" s="3"/>
      <c r="S8" s="3"/>
      <c r="T8" s="3"/>
      <c r="U8" s="3"/>
      <c r="V8" s="3"/>
      <c r="W8" s="3"/>
      <c r="X8" s="3"/>
      <c r="Y8" s="3"/>
      <c r="Z8" s="3"/>
      <c r="AA8" s="3"/>
      <c r="AB8" s="3"/>
      <c r="AC8" s="3"/>
      <c r="AD8" s="3"/>
      <c r="AE8" s="3"/>
      <c r="AF8" s="5"/>
    </row>
    <row r="9" s="1" customFormat="1" ht="15" customHeight="1" spans="1:32">
      <c r="A9" s="7" t="s">
        <v>10</v>
      </c>
      <c r="B9" s="6"/>
      <c r="C9" s="6"/>
      <c r="D9" s="3"/>
      <c r="E9" s="3"/>
      <c r="F9" s="3"/>
      <c r="G9" s="3"/>
      <c r="H9" s="3"/>
      <c r="I9" s="3"/>
      <c r="J9" s="3"/>
      <c r="K9" s="3"/>
      <c r="L9" s="3"/>
      <c r="M9" s="3"/>
      <c r="N9" s="3"/>
      <c r="O9" s="3"/>
      <c r="P9" s="3"/>
      <c r="Q9" s="3"/>
      <c r="R9" s="3"/>
      <c r="S9" s="3"/>
      <c r="T9" s="3"/>
      <c r="U9" s="3"/>
      <c r="V9" s="3"/>
      <c r="W9" s="3"/>
      <c r="X9" s="3"/>
      <c r="Y9" s="3"/>
      <c r="Z9" s="3"/>
      <c r="AA9" s="3"/>
      <c r="AB9" s="3"/>
      <c r="AC9" s="3"/>
      <c r="AD9" s="3"/>
      <c r="AE9" s="3"/>
      <c r="AF9" s="5"/>
    </row>
    <row r="10" s="1" customFormat="1" ht="18" customHeight="1" spans="1:32">
      <c r="A10" s="29" t="s">
        <v>11</v>
      </c>
      <c r="B10" s="9" t="s">
        <v>12</v>
      </c>
      <c r="C10" s="9"/>
      <c r="D10" s="3"/>
      <c r="E10" s="3"/>
      <c r="F10" s="3"/>
      <c r="G10" s="3"/>
      <c r="H10" s="3"/>
      <c r="I10" s="3"/>
      <c r="J10" s="3"/>
      <c r="K10" s="3"/>
      <c r="L10" s="3"/>
      <c r="M10" s="3"/>
      <c r="N10" s="3"/>
      <c r="O10" s="3"/>
      <c r="P10" s="3"/>
      <c r="Q10" s="3"/>
      <c r="R10" s="3"/>
      <c r="S10" s="3"/>
      <c r="T10" s="3"/>
      <c r="U10" s="3"/>
      <c r="V10" s="3"/>
      <c r="W10" s="3"/>
      <c r="X10" s="3"/>
      <c r="Y10" s="3"/>
      <c r="Z10" s="3"/>
      <c r="AA10" s="3"/>
      <c r="AB10" s="3"/>
      <c r="AC10" s="3"/>
      <c r="AD10" s="3"/>
      <c r="AE10" s="3"/>
      <c r="AF10" s="5"/>
    </row>
    <row r="11" s="1" customFormat="1" ht="18" customHeight="1" spans="1:32">
      <c r="A11" s="29" t="s">
        <v>13</v>
      </c>
      <c r="B11" s="9" t="s">
        <v>14</v>
      </c>
      <c r="C11" s="9"/>
      <c r="D11" s="3"/>
      <c r="E11" s="3"/>
      <c r="F11" s="3"/>
      <c r="G11" s="3"/>
      <c r="H11" s="3"/>
      <c r="I11" s="3"/>
      <c r="J11" s="3"/>
      <c r="K11" s="3"/>
      <c r="L11" s="3"/>
      <c r="M11" s="3"/>
      <c r="N11" s="3"/>
      <c r="O11" s="3"/>
      <c r="P11" s="3"/>
      <c r="Q11" s="3"/>
      <c r="R11" s="3"/>
      <c r="S11" s="3"/>
      <c r="T11" s="3"/>
      <c r="U11" s="3"/>
      <c r="V11" s="3"/>
      <c r="W11" s="3"/>
      <c r="X11" s="3"/>
      <c r="Y11" s="3"/>
      <c r="Z11" s="3"/>
      <c r="AA11" s="3"/>
      <c r="AB11" s="3"/>
      <c r="AC11" s="3"/>
      <c r="AD11" s="3"/>
      <c r="AE11" s="3"/>
      <c r="AF11" s="5"/>
    </row>
    <row r="12" s="1" customFormat="1" ht="18" customHeight="1" spans="1:32">
      <c r="A12" s="29" t="s">
        <v>15</v>
      </c>
      <c r="B12" s="9" t="s">
        <v>16</v>
      </c>
      <c r="C12" s="9"/>
      <c r="D12" s="3"/>
      <c r="E12" s="3"/>
      <c r="F12" s="3"/>
      <c r="G12" s="3"/>
      <c r="H12" s="3"/>
      <c r="I12" s="3"/>
      <c r="J12" s="3"/>
      <c r="K12" s="3"/>
      <c r="L12" s="3"/>
      <c r="M12" s="3"/>
      <c r="N12" s="3"/>
      <c r="O12" s="3"/>
      <c r="P12" s="3"/>
      <c r="Q12" s="3"/>
      <c r="R12" s="3"/>
      <c r="S12" s="3"/>
      <c r="T12" s="3"/>
      <c r="U12" s="3"/>
      <c r="V12" s="3"/>
      <c r="W12" s="3"/>
      <c r="X12" s="3"/>
      <c r="Y12" s="3"/>
      <c r="Z12" s="3"/>
      <c r="AA12" s="3"/>
      <c r="AB12" s="3"/>
      <c r="AC12" s="3"/>
      <c r="AD12" s="3"/>
      <c r="AE12" s="3"/>
      <c r="AF12" s="5"/>
    </row>
    <row r="13" s="1" customFormat="1" ht="18" customHeight="1" spans="1:32">
      <c r="A13" s="29" t="s">
        <v>17</v>
      </c>
      <c r="B13" s="9" t="s">
        <v>18</v>
      </c>
      <c r="C13" s="9"/>
      <c r="D13" s="3"/>
      <c r="E13" s="3"/>
      <c r="F13" s="3"/>
      <c r="G13" s="3"/>
      <c r="H13" s="3"/>
      <c r="I13" s="3"/>
      <c r="J13" s="3"/>
      <c r="K13" s="3"/>
      <c r="L13" s="3"/>
      <c r="M13" s="3"/>
      <c r="N13" s="3"/>
      <c r="O13" s="3"/>
      <c r="P13" s="3"/>
      <c r="Q13" s="3"/>
      <c r="R13" s="3"/>
      <c r="S13" s="3"/>
      <c r="T13" s="3"/>
      <c r="U13" s="3"/>
      <c r="V13" s="3"/>
      <c r="W13" s="3"/>
      <c r="X13" s="3"/>
      <c r="Y13" s="3"/>
      <c r="Z13" s="3"/>
      <c r="AA13" s="3"/>
      <c r="AB13" s="3"/>
      <c r="AC13" s="3"/>
      <c r="AD13" s="3"/>
      <c r="AE13" s="3"/>
      <c r="AF13" s="5"/>
    </row>
    <row r="14" s="1" customFormat="1" ht="18" customHeight="1" spans="1:32">
      <c r="A14" s="29" t="s">
        <v>19</v>
      </c>
      <c r="B14" s="9" t="s">
        <v>20</v>
      </c>
      <c r="C14" s="9"/>
      <c r="D14" s="3"/>
      <c r="E14" s="3"/>
      <c r="F14" s="3"/>
      <c r="G14" s="3"/>
      <c r="H14" s="3"/>
      <c r="I14" s="3"/>
      <c r="J14" s="3"/>
      <c r="K14" s="3"/>
      <c r="L14" s="3"/>
      <c r="M14" s="3"/>
      <c r="N14" s="3"/>
      <c r="O14" s="3"/>
      <c r="P14" s="3"/>
      <c r="Q14" s="3"/>
      <c r="R14" s="3"/>
      <c r="S14" s="3"/>
      <c r="T14" s="3"/>
      <c r="U14" s="3"/>
      <c r="V14" s="3"/>
      <c r="W14" s="3"/>
      <c r="X14" s="3"/>
      <c r="Y14" s="3"/>
      <c r="Z14" s="3"/>
      <c r="AA14" s="3"/>
      <c r="AB14" s="3"/>
      <c r="AC14" s="3"/>
      <c r="AD14" s="3"/>
      <c r="AE14" s="3"/>
      <c r="AF14" s="5"/>
    </row>
    <row r="15" s="1" customFormat="1" spans="1:32">
      <c r="A15" s="6"/>
      <c r="B15" s="6"/>
      <c r="C15" s="6"/>
      <c r="D15" s="3"/>
      <c r="E15" s="3"/>
      <c r="F15" s="3"/>
      <c r="G15" s="3"/>
      <c r="H15" s="3"/>
      <c r="I15" s="3"/>
      <c r="J15" s="3"/>
      <c r="K15" s="3"/>
      <c r="L15" s="3"/>
      <c r="M15" s="3"/>
      <c r="N15" s="3"/>
      <c r="O15" s="3"/>
      <c r="P15" s="3"/>
      <c r="Q15" s="3"/>
      <c r="R15" s="3"/>
      <c r="S15" s="3"/>
      <c r="T15" s="3"/>
      <c r="U15" s="3"/>
      <c r="V15" s="3"/>
      <c r="W15" s="3"/>
      <c r="X15" s="3"/>
      <c r="Y15" s="3"/>
      <c r="Z15" s="3"/>
      <c r="AA15" s="3"/>
      <c r="AB15" s="3"/>
      <c r="AC15" s="3"/>
      <c r="AD15" s="3"/>
      <c r="AE15" s="3"/>
      <c r="AF15" s="5"/>
    </row>
    <row r="16" s="1" customFormat="1" ht="15" customHeight="1" spans="1:32">
      <c r="A16" s="7" t="s">
        <v>21</v>
      </c>
      <c r="B16" s="6"/>
      <c r="C16" s="6"/>
      <c r="D16" s="3"/>
      <c r="E16" s="3"/>
      <c r="F16" s="3"/>
      <c r="G16" s="3"/>
      <c r="H16" s="3"/>
      <c r="I16" s="3"/>
      <c r="J16" s="3"/>
      <c r="K16" s="3"/>
      <c r="L16" s="3"/>
      <c r="M16" s="3"/>
      <c r="N16" s="3"/>
      <c r="O16" s="3"/>
      <c r="P16" s="3"/>
      <c r="Q16" s="3"/>
      <c r="R16" s="3"/>
      <c r="S16" s="3"/>
      <c r="T16" s="3"/>
      <c r="U16" s="3"/>
      <c r="V16" s="3"/>
      <c r="W16" s="3"/>
      <c r="X16" s="3"/>
      <c r="Y16" s="3"/>
      <c r="Z16" s="3"/>
      <c r="AA16" s="3"/>
      <c r="AB16" s="3"/>
      <c r="AC16" s="3"/>
      <c r="AD16" s="3"/>
      <c r="AE16" s="3"/>
      <c r="AF16" s="5"/>
    </row>
    <row r="17" s="1" customFormat="1" ht="15" customHeight="1" spans="1:32">
      <c r="A17" s="30" t="s">
        <v>22</v>
      </c>
      <c r="B17" s="29">
        <v>2</v>
      </c>
      <c r="C17" s="6"/>
      <c r="D17" s="3"/>
      <c r="E17" s="3"/>
      <c r="F17" s="3"/>
      <c r="G17" s="3"/>
      <c r="H17" s="3"/>
      <c r="I17" s="3"/>
      <c r="J17" s="3"/>
      <c r="K17" s="3"/>
      <c r="L17" s="3"/>
      <c r="M17" s="3"/>
      <c r="N17" s="3"/>
      <c r="O17" s="3"/>
      <c r="P17" s="3"/>
      <c r="Q17" s="3"/>
      <c r="R17" s="3"/>
      <c r="S17" s="3"/>
      <c r="T17" s="3"/>
      <c r="U17" s="3"/>
      <c r="V17" s="3"/>
      <c r="W17" s="3"/>
      <c r="X17" s="3"/>
      <c r="Y17" s="3"/>
      <c r="Z17" s="3"/>
      <c r="AA17" s="3"/>
      <c r="AB17" s="3"/>
      <c r="AC17" s="3"/>
      <c r="AD17" s="3"/>
      <c r="AE17" s="3"/>
      <c r="AF17" s="5"/>
    </row>
    <row r="18" s="1" customFormat="1" ht="15" customHeight="1" spans="1:32">
      <c r="A18" s="31" t="s">
        <v>23</v>
      </c>
      <c r="B18" s="29">
        <f>COUNTIF(Defects!D:D,"High")</f>
        <v>2</v>
      </c>
      <c r="C18" s="6"/>
      <c r="D18" s="3"/>
      <c r="E18" s="3"/>
      <c r="F18" s="3"/>
      <c r="G18" s="3"/>
      <c r="H18" s="3"/>
      <c r="I18" s="3"/>
      <c r="J18" s="3"/>
      <c r="K18" s="3"/>
      <c r="L18" s="3"/>
      <c r="M18" s="3"/>
      <c r="N18" s="3"/>
      <c r="O18" s="3"/>
      <c r="P18" s="3"/>
      <c r="Q18" s="3"/>
      <c r="R18" s="3"/>
      <c r="S18" s="3"/>
      <c r="T18" s="3"/>
      <c r="U18" s="3"/>
      <c r="V18" s="3"/>
      <c r="W18" s="3"/>
      <c r="X18" s="3"/>
      <c r="Y18" s="3"/>
      <c r="Z18" s="3"/>
      <c r="AA18" s="3"/>
      <c r="AB18" s="3"/>
      <c r="AC18" s="3"/>
      <c r="AD18" s="3"/>
      <c r="AE18" s="3"/>
      <c r="AF18" s="5"/>
    </row>
    <row r="19" s="1" customFormat="1" ht="15" customHeight="1" spans="1:32">
      <c r="A19" s="32" t="s">
        <v>24</v>
      </c>
      <c r="B19" s="29">
        <f>COUNTIF(Defects!D:D,"Medium")</f>
        <v>2</v>
      </c>
      <c r="C19" s="6"/>
      <c r="D19" s="3"/>
      <c r="E19" s="3"/>
      <c r="F19" s="3"/>
      <c r="G19" s="3"/>
      <c r="H19" s="3"/>
      <c r="I19" s="3"/>
      <c r="J19" s="3"/>
      <c r="K19" s="3"/>
      <c r="L19" s="3"/>
      <c r="M19" s="3"/>
      <c r="N19" s="3"/>
      <c r="O19" s="3"/>
      <c r="P19" s="3"/>
      <c r="Q19" s="3"/>
      <c r="R19" s="3"/>
      <c r="S19" s="3"/>
      <c r="T19" s="3"/>
      <c r="U19" s="3"/>
      <c r="V19" s="3"/>
      <c r="W19" s="3"/>
      <c r="X19" s="3"/>
      <c r="Y19" s="3"/>
      <c r="Z19" s="3"/>
      <c r="AA19" s="3"/>
      <c r="AB19" s="3"/>
      <c r="AC19" s="3"/>
      <c r="AD19" s="3"/>
      <c r="AE19" s="3"/>
      <c r="AF19" s="5"/>
    </row>
    <row r="20" s="1" customFormat="1" ht="15" customHeight="1" spans="1:32">
      <c r="A20" s="33" t="s">
        <v>25</v>
      </c>
      <c r="B20" s="29">
        <f>COUNTIF(Defects!D:D,"Low")</f>
        <v>3</v>
      </c>
      <c r="C20" s="6"/>
      <c r="D20" s="3"/>
      <c r="E20" s="3"/>
      <c r="F20" s="3"/>
      <c r="G20" s="3"/>
      <c r="H20" s="3"/>
      <c r="I20" s="3"/>
      <c r="J20" s="3"/>
      <c r="K20" s="3"/>
      <c r="L20" s="3"/>
      <c r="M20" s="3"/>
      <c r="N20" s="3"/>
      <c r="O20" s="3"/>
      <c r="P20" s="3"/>
      <c r="Q20" s="3"/>
      <c r="R20" s="3"/>
      <c r="S20" s="3"/>
      <c r="T20" s="3"/>
      <c r="U20" s="3"/>
      <c r="V20" s="3"/>
      <c r="W20" s="3"/>
      <c r="X20" s="3"/>
      <c r="Y20" s="3"/>
      <c r="Z20" s="3"/>
      <c r="AA20" s="3"/>
      <c r="AB20" s="3"/>
      <c r="AC20" s="3"/>
      <c r="AD20" s="3"/>
      <c r="AE20" s="3"/>
      <c r="AF20" s="5"/>
    </row>
    <row r="21" s="1" customFormat="1" ht="15" customHeight="1" spans="1:32">
      <c r="A21" s="8" t="s">
        <v>26</v>
      </c>
      <c r="B21" s="8">
        <f>SUM(B17:B20)</f>
        <v>9</v>
      </c>
      <c r="C21" s="6"/>
      <c r="D21" s="3"/>
      <c r="E21" s="3"/>
      <c r="F21" s="3"/>
      <c r="G21" s="3"/>
      <c r="H21" s="3"/>
      <c r="I21" s="3"/>
      <c r="J21" s="3"/>
      <c r="K21" s="3"/>
      <c r="L21" s="3"/>
      <c r="M21" s="3"/>
      <c r="N21" s="3"/>
      <c r="O21" s="3"/>
      <c r="P21" s="3"/>
      <c r="Q21" s="3"/>
      <c r="R21" s="3"/>
      <c r="S21" s="3"/>
      <c r="T21" s="3"/>
      <c r="U21" s="3"/>
      <c r="V21" s="3"/>
      <c r="W21" s="3"/>
      <c r="X21" s="3"/>
      <c r="Y21" s="3"/>
      <c r="Z21" s="3"/>
      <c r="AA21" s="3"/>
      <c r="AB21" s="3"/>
      <c r="AC21" s="3"/>
      <c r="AD21" s="3"/>
      <c r="AE21" s="3"/>
      <c r="AF21" s="5"/>
    </row>
  </sheetData>
  <mergeCells count="7">
    <mergeCell ref="A1:C1"/>
    <mergeCell ref="A2:C2"/>
    <mergeCell ref="B10:C10"/>
    <mergeCell ref="B11:C11"/>
    <mergeCell ref="B12:C12"/>
    <mergeCell ref="B13:C13"/>
    <mergeCell ref="B14:C14"/>
  </mergeCells>
  <pageMargins left="0.75" right="0.75" top="1" bottom="1" header="0.511811023622047" footer="0.511811023622047"/>
  <pageSetup paperSize="9" orientation="portrait" horizontalDpi="300" verticalDpi="300"/>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O10"/>
  <sheetViews>
    <sheetView showGridLines="0" topLeftCell="F1" workbookViewId="0">
      <pane ySplit="1" topLeftCell="A2" activePane="bottomLeft" state="frozen"/>
      <selection/>
      <selection pane="bottomLeft" activeCell="S9" sqref="S9"/>
    </sheetView>
  </sheetViews>
  <sheetFormatPr defaultColWidth="8.67592592592593" defaultRowHeight="14.4"/>
  <cols>
    <col min="1" max="1" width="10" style="2" customWidth="1"/>
    <col min="2" max="2" width="32" style="2" customWidth="1"/>
    <col min="3" max="3" width="16" style="2" customWidth="1"/>
    <col min="4" max="5" width="10" style="2" customWidth="1"/>
    <col min="6" max="6" width="14" style="2" customWidth="1"/>
    <col min="7" max="7" width="20" style="2" customWidth="1"/>
    <col min="8" max="8" width="40" style="2" customWidth="1"/>
    <col min="9" max="10" width="32" style="2" customWidth="1"/>
    <col min="11" max="11" width="26" style="2" customWidth="1"/>
    <col min="12" max="12" width="38" style="2" customWidth="1"/>
    <col min="13" max="13" width="10" style="2" customWidth="1"/>
    <col min="14" max="14" width="16" style="2" customWidth="1"/>
    <col min="15" max="15" width="14" style="2" customWidth="1"/>
  </cols>
  <sheetData>
    <row r="1" ht="30" customHeight="1" spans="1:15">
      <c r="A1" s="18" t="s">
        <v>27</v>
      </c>
      <c r="B1" s="18" t="s">
        <v>28</v>
      </c>
      <c r="C1" s="18" t="s">
        <v>29</v>
      </c>
      <c r="D1" s="18" t="s">
        <v>30</v>
      </c>
      <c r="E1" s="18" t="s">
        <v>31</v>
      </c>
      <c r="F1" s="18" t="s">
        <v>32</v>
      </c>
      <c r="G1" s="18" t="s">
        <v>33</v>
      </c>
      <c r="H1" s="18" t="s">
        <v>34</v>
      </c>
      <c r="I1" s="18" t="s">
        <v>35</v>
      </c>
      <c r="J1" s="18" t="s">
        <v>36</v>
      </c>
      <c r="K1" s="18" t="s">
        <v>37</v>
      </c>
      <c r="L1" s="18" t="s">
        <v>38</v>
      </c>
      <c r="M1" s="18" t="s">
        <v>39</v>
      </c>
      <c r="N1" s="18" t="s">
        <v>40</v>
      </c>
      <c r="O1" s="18" t="s">
        <v>41</v>
      </c>
    </row>
    <row r="2" ht="69.75" customHeight="1" spans="1:15">
      <c r="A2" s="19" t="s">
        <v>42</v>
      </c>
      <c r="B2" s="20" t="s">
        <v>43</v>
      </c>
      <c r="C2" s="20" t="s">
        <v>44</v>
      </c>
      <c r="D2" s="21" t="s">
        <v>25</v>
      </c>
      <c r="E2" s="19" t="s">
        <v>25</v>
      </c>
      <c r="F2" s="19" t="s">
        <v>45</v>
      </c>
      <c r="G2" s="20" t="s">
        <v>46</v>
      </c>
      <c r="H2" s="20" t="s">
        <v>47</v>
      </c>
      <c r="I2" s="20" t="s">
        <v>48</v>
      </c>
      <c r="J2" s="20" t="s">
        <v>49</v>
      </c>
      <c r="K2" s="22" t="str">
        <f>HYPERLINK("#Screenshots!B4","defect-001_signup_long_name.png")</f>
        <v>defect-001_signup_long_name.png</v>
      </c>
      <c r="L2" s="20" t="s">
        <v>50</v>
      </c>
      <c r="M2" s="23" t="s">
        <v>51</v>
      </c>
      <c r="N2" s="20" t="s">
        <v>5</v>
      </c>
      <c r="O2" s="19" t="s">
        <v>52</v>
      </c>
    </row>
    <row r="3" ht="69.75" customHeight="1" spans="1:15">
      <c r="A3" s="19" t="s">
        <v>53</v>
      </c>
      <c r="B3" s="20" t="s">
        <v>54</v>
      </c>
      <c r="C3" s="20" t="s">
        <v>44</v>
      </c>
      <c r="D3" s="21" t="s">
        <v>25</v>
      </c>
      <c r="E3" s="19" t="s">
        <v>25</v>
      </c>
      <c r="F3" s="19" t="s">
        <v>55</v>
      </c>
      <c r="G3" s="20" t="s">
        <v>46</v>
      </c>
      <c r="H3" s="20" t="s">
        <v>56</v>
      </c>
      <c r="I3" s="20" t="s">
        <v>57</v>
      </c>
      <c r="J3" s="20" t="s">
        <v>58</v>
      </c>
      <c r="K3" s="22" t="str">
        <f>HYPERLINK("#Screenshots!B21","defect-002_signup_emoji_name.png")</f>
        <v>defect-002_signup_emoji_name.png</v>
      </c>
      <c r="L3" s="20" t="s">
        <v>59</v>
      </c>
      <c r="M3" s="23" t="s">
        <v>51</v>
      </c>
      <c r="N3" s="20" t="s">
        <v>5</v>
      </c>
      <c r="O3" s="19" t="s">
        <v>52</v>
      </c>
    </row>
    <row r="4" ht="69.75" customHeight="1" spans="1:15">
      <c r="A4" s="19" t="s">
        <v>60</v>
      </c>
      <c r="B4" s="20" t="s">
        <v>61</v>
      </c>
      <c r="C4" s="20" t="s">
        <v>44</v>
      </c>
      <c r="D4" s="24" t="s">
        <v>23</v>
      </c>
      <c r="E4" s="19" t="s">
        <v>23</v>
      </c>
      <c r="F4" s="19" t="s">
        <v>62</v>
      </c>
      <c r="G4" s="20" t="s">
        <v>46</v>
      </c>
      <c r="H4" s="20" t="s">
        <v>63</v>
      </c>
      <c r="I4" s="20" t="s">
        <v>64</v>
      </c>
      <c r="J4" s="20" t="s">
        <v>65</v>
      </c>
      <c r="K4" s="22" t="str">
        <f>HYPERLINK("#Screenshots!B38","defect-003_signup_sqli_input.png")</f>
        <v>defect-003_signup_sqli_input.png</v>
      </c>
      <c r="L4" s="20" t="s">
        <v>66</v>
      </c>
      <c r="M4" s="23" t="s">
        <v>51</v>
      </c>
      <c r="N4" s="20" t="s">
        <v>5</v>
      </c>
      <c r="O4" s="19" t="s">
        <v>52</v>
      </c>
    </row>
    <row r="5" ht="69.75" customHeight="1" spans="1:15">
      <c r="A5" s="19" t="s">
        <v>67</v>
      </c>
      <c r="B5" s="20" t="s">
        <v>68</v>
      </c>
      <c r="C5" s="20" t="s">
        <v>69</v>
      </c>
      <c r="D5" s="25" t="s">
        <v>22</v>
      </c>
      <c r="E5" s="19" t="s">
        <v>22</v>
      </c>
      <c r="F5" s="19" t="s">
        <v>70</v>
      </c>
      <c r="G5" s="20" t="s">
        <v>71</v>
      </c>
      <c r="H5" s="20" t="s">
        <v>72</v>
      </c>
      <c r="I5" s="20" t="s">
        <v>73</v>
      </c>
      <c r="J5" s="20" t="s">
        <v>74</v>
      </c>
      <c r="K5" s="22" t="str">
        <f>HYPERLINK("#Screenshots!B55","defect-004_dashboard_data_leak.png")</f>
        <v>defect-004_dashboard_data_leak.png</v>
      </c>
      <c r="L5" s="20" t="s">
        <v>75</v>
      </c>
      <c r="M5" s="23" t="s">
        <v>51</v>
      </c>
      <c r="N5" s="20" t="s">
        <v>5</v>
      </c>
      <c r="O5" s="19" t="s">
        <v>52</v>
      </c>
    </row>
    <row r="6" ht="69.75" customHeight="1" spans="1:15">
      <c r="A6" s="19" t="s">
        <v>76</v>
      </c>
      <c r="B6" s="20" t="s">
        <v>77</v>
      </c>
      <c r="C6" s="20" t="s">
        <v>78</v>
      </c>
      <c r="D6" s="26" t="s">
        <v>24</v>
      </c>
      <c r="E6" s="19" t="s">
        <v>24</v>
      </c>
      <c r="F6" s="19" t="s">
        <v>79</v>
      </c>
      <c r="G6" s="20" t="s">
        <v>46</v>
      </c>
      <c r="H6" s="20" t="s">
        <v>80</v>
      </c>
      <c r="I6" s="20" t="s">
        <v>81</v>
      </c>
      <c r="J6" s="20" t="s">
        <v>82</v>
      </c>
      <c r="K6" s="22" t="str">
        <f>HYPERLINK("#Screenshots!B72","defect-005_kb_duplicate_url.png")</f>
        <v>defect-005_kb_duplicate_url.png</v>
      </c>
      <c r="L6" s="20" t="s">
        <v>83</v>
      </c>
      <c r="M6" s="23" t="s">
        <v>51</v>
      </c>
      <c r="N6" s="20" t="s">
        <v>5</v>
      </c>
      <c r="O6" s="19" t="s">
        <v>52</v>
      </c>
    </row>
    <row r="7" ht="69.75" customHeight="1" spans="1:15">
      <c r="A7" s="19" t="s">
        <v>84</v>
      </c>
      <c r="B7" s="20" t="s">
        <v>85</v>
      </c>
      <c r="C7" s="20" t="s">
        <v>86</v>
      </c>
      <c r="D7" s="21" t="s">
        <v>25</v>
      </c>
      <c r="E7" s="19" t="s">
        <v>25</v>
      </c>
      <c r="F7" s="19" t="s">
        <v>87</v>
      </c>
      <c r="G7" s="20" t="s">
        <v>46</v>
      </c>
      <c r="H7" s="20" t="s">
        <v>88</v>
      </c>
      <c r="I7" s="20" t="s">
        <v>89</v>
      </c>
      <c r="J7" s="20" t="s">
        <v>90</v>
      </c>
      <c r="K7" s="22" t="str">
        <f>HYPERLINK("#Screenshots!B89","defect-006_citation_section_na.png")</f>
        <v>defect-006_citation_section_na.png</v>
      </c>
      <c r="L7" s="20" t="s">
        <v>91</v>
      </c>
      <c r="M7" s="23" t="s">
        <v>51</v>
      </c>
      <c r="N7" s="20" t="s">
        <v>5</v>
      </c>
      <c r="O7" s="19" t="s">
        <v>52</v>
      </c>
    </row>
    <row r="8" ht="69.75" customHeight="1" spans="1:15">
      <c r="A8" s="19" t="s">
        <v>92</v>
      </c>
      <c r="B8" s="20" t="s">
        <v>93</v>
      </c>
      <c r="C8" s="20" t="s">
        <v>94</v>
      </c>
      <c r="D8" s="25" t="s">
        <v>22</v>
      </c>
      <c r="E8" s="19" t="s">
        <v>22</v>
      </c>
      <c r="F8" s="19" t="s">
        <v>95</v>
      </c>
      <c r="G8" s="20" t="s">
        <v>96</v>
      </c>
      <c r="H8" s="20" t="s">
        <v>97</v>
      </c>
      <c r="I8" s="20" t="s">
        <v>98</v>
      </c>
      <c r="J8" s="20" t="s">
        <v>99</v>
      </c>
      <c r="K8" s="22" t="str">
        <f>HYPERLINK("#Screenshots!B140","defect-009_kb_cross_account.png")</f>
        <v>defect-009_kb_cross_account.png</v>
      </c>
      <c r="L8" s="20" t="s">
        <v>100</v>
      </c>
      <c r="M8" s="23" t="s">
        <v>51</v>
      </c>
      <c r="N8" s="20" t="s">
        <v>5</v>
      </c>
      <c r="O8" s="19" t="s">
        <v>52</v>
      </c>
    </row>
    <row r="9" ht="69.75" customHeight="1" spans="1:15">
      <c r="A9" s="19" t="s">
        <v>101</v>
      </c>
      <c r="B9" s="20" t="s">
        <v>102</v>
      </c>
      <c r="C9" s="20" t="s">
        <v>103</v>
      </c>
      <c r="D9" s="24" t="s">
        <v>23</v>
      </c>
      <c r="E9" s="19" t="s">
        <v>23</v>
      </c>
      <c r="F9" s="19" t="s">
        <v>104</v>
      </c>
      <c r="G9" s="20" t="s">
        <v>46</v>
      </c>
      <c r="H9" s="20" t="s">
        <v>105</v>
      </c>
      <c r="I9" s="20" t="s">
        <v>106</v>
      </c>
      <c r="J9" s="20" t="s">
        <v>107</v>
      </c>
      <c r="K9" s="22" t="str">
        <f>HYPERLINK("#Screenshots!B157","defect-010_login_no_rate_limit.png")</f>
        <v>defect-010_login_no_rate_limit.png</v>
      </c>
      <c r="L9" s="20" t="s">
        <v>108</v>
      </c>
      <c r="M9" s="23" t="s">
        <v>51</v>
      </c>
      <c r="N9" s="20" t="s">
        <v>5</v>
      </c>
      <c r="O9" s="19" t="s">
        <v>52</v>
      </c>
    </row>
    <row r="10" ht="69.75" customHeight="1" spans="1:15">
      <c r="A10" s="19" t="s">
        <v>109</v>
      </c>
      <c r="B10" s="20" t="s">
        <v>110</v>
      </c>
      <c r="C10" s="20" t="s">
        <v>111</v>
      </c>
      <c r="D10" s="26" t="s">
        <v>24</v>
      </c>
      <c r="E10" s="19" t="s">
        <v>24</v>
      </c>
      <c r="F10" s="19" t="s">
        <v>112</v>
      </c>
      <c r="G10" s="20" t="s">
        <v>113</v>
      </c>
      <c r="H10" s="20" t="s">
        <v>114</v>
      </c>
      <c r="I10" s="20" t="s">
        <v>115</v>
      </c>
      <c r="J10" s="20" t="s">
        <v>116</v>
      </c>
      <c r="K10" s="22" t="str">
        <f>HYPERLINK("#Screenshots!B174","defect-011_mobile_layout_misalignment.png")</f>
        <v>defect-011_mobile_layout_misalignment.png</v>
      </c>
      <c r="L10" s="20" t="s">
        <v>117</v>
      </c>
      <c r="M10" s="23" t="s">
        <v>51</v>
      </c>
      <c r="N10" s="20" t="s">
        <v>5</v>
      </c>
      <c r="O10" s="19" t="s">
        <v>52</v>
      </c>
    </row>
  </sheetData>
  <autoFilter xmlns:etc="http://www.wps.cn/officeDocument/2017/etCustomData" ref="A1:O10" etc:filterBottomFollowUsedRange="0">
    <extLst/>
  </autoFilter>
  <pageMargins left="0.75" right="0.75" top="1" bottom="1" header="0.511811023622047" footer="0.511811023622047"/>
  <pageSetup paperSize="9" orientation="portrait" horizontalDpi="300" verticalDpi="300"/>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1:H157"/>
  <sheetViews>
    <sheetView showGridLines="0" topLeftCell="A112" workbookViewId="0">
      <selection activeCell="R144" sqref="R144"/>
    </sheetView>
  </sheetViews>
  <sheetFormatPr defaultColWidth="8.67592592592593" defaultRowHeight="14.4" outlineLevelCol="7"/>
  <cols>
    <col min="1" max="1" width="3" customWidth="1"/>
    <col min="2" max="8" width="13" customWidth="1"/>
  </cols>
  <sheetData>
    <row r="1" ht="17.4" spans="2:8">
      <c r="B1" s="13" t="s">
        <v>118</v>
      </c>
    </row>
    <row r="2" spans="2:8">
      <c r="B2" s="14" t="s">
        <v>119</v>
      </c>
    </row>
    <row r="4" ht="19.5" customHeight="1" spans="2:8">
      <c r="B4" s="15" t="s">
        <v>120</v>
      </c>
      <c r="C4" s="15"/>
      <c r="D4" s="15"/>
      <c r="E4" s="15"/>
      <c r="F4" s="15"/>
      <c r="G4" s="15"/>
      <c r="H4" s="15"/>
    </row>
    <row r="5" ht="13.5" customHeight="1" spans="2:8">
      <c r="B5" s="16" t="s">
        <v>121</v>
      </c>
      <c r="C5" s="16"/>
      <c r="D5" s="16"/>
      <c r="E5" s="16"/>
      <c r="F5" s="16"/>
      <c r="G5" s="16"/>
      <c r="H5" s="16"/>
    </row>
    <row r="6" ht="18" customHeight="1" spans="2:8">
      <c r="B6" s="17" t="s">
        <v>122</v>
      </c>
      <c r="C6" s="17"/>
      <c r="D6" s="17"/>
      <c r="E6" s="17"/>
      <c r="F6" s="17"/>
      <c r="G6" s="17"/>
      <c r="H6" s="17"/>
    </row>
    <row r="7" ht="18" customHeight="1" spans="2:8">
      <c r="B7" s="17"/>
      <c r="C7" s="17"/>
      <c r="D7" s="17"/>
      <c r="E7" s="17"/>
      <c r="F7" s="17"/>
      <c r="G7" s="17"/>
      <c r="H7" s="17"/>
    </row>
    <row r="8" ht="18" customHeight="1" spans="2:8">
      <c r="B8" s="17"/>
      <c r="C8" s="17"/>
      <c r="D8" s="17"/>
      <c r="E8" s="17"/>
      <c r="F8" s="17"/>
      <c r="G8" s="17"/>
      <c r="H8" s="17"/>
    </row>
    <row r="9" ht="18" customHeight="1" spans="2:8">
      <c r="B9" s="17"/>
      <c r="C9" s="17"/>
      <c r="D9" s="17"/>
      <c r="E9" s="17"/>
      <c r="F9" s="17"/>
      <c r="G9" s="17"/>
      <c r="H9" s="17"/>
    </row>
    <row r="10" ht="18" customHeight="1" spans="2:8">
      <c r="B10" s="17"/>
      <c r="C10" s="17"/>
      <c r="D10" s="17"/>
      <c r="E10" s="17"/>
      <c r="F10" s="17"/>
      <c r="G10" s="17"/>
      <c r="H10" s="17"/>
    </row>
    <row r="11" ht="18" customHeight="1" spans="2:8">
      <c r="B11" s="17"/>
      <c r="C11" s="17"/>
      <c r="D11" s="17"/>
      <c r="E11" s="17"/>
      <c r="F11" s="17"/>
      <c r="G11" s="17"/>
      <c r="H11" s="17"/>
    </row>
    <row r="12" ht="18" customHeight="1" spans="2:8">
      <c r="B12" s="17"/>
      <c r="C12" s="17"/>
      <c r="D12" s="17"/>
      <c r="E12" s="17"/>
      <c r="F12" s="17"/>
      <c r="G12" s="17"/>
      <c r="H12" s="17"/>
    </row>
    <row r="13" ht="18" customHeight="1" spans="2:8">
      <c r="B13" s="17"/>
      <c r="C13" s="17"/>
      <c r="D13" s="17"/>
      <c r="E13" s="17"/>
      <c r="F13" s="17"/>
      <c r="G13" s="17"/>
      <c r="H13" s="17"/>
    </row>
    <row r="14" ht="18" customHeight="1" spans="2:8">
      <c r="B14" s="17"/>
      <c r="C14" s="17"/>
      <c r="D14" s="17"/>
      <c r="E14" s="17"/>
      <c r="F14" s="17"/>
      <c r="G14" s="17"/>
      <c r="H14" s="17"/>
    </row>
    <row r="15" ht="18" customHeight="1" spans="2:8">
      <c r="B15" s="17"/>
      <c r="C15" s="17"/>
      <c r="D15" s="17"/>
      <c r="E15" s="17"/>
      <c r="F15" s="17"/>
      <c r="G15" s="17"/>
      <c r="H15" s="17"/>
    </row>
    <row r="16" ht="18" customHeight="1" spans="2:8">
      <c r="B16" s="17"/>
      <c r="C16" s="17"/>
      <c r="D16" s="17"/>
      <c r="E16" s="17"/>
      <c r="F16" s="17"/>
      <c r="G16" s="17"/>
      <c r="H16" s="17"/>
    </row>
    <row r="17" ht="18" customHeight="1" spans="2:8">
      <c r="B17" s="17"/>
      <c r="C17" s="17"/>
      <c r="D17" s="17"/>
      <c r="E17" s="17"/>
      <c r="F17" s="17"/>
      <c r="G17" s="17"/>
      <c r="H17" s="17"/>
    </row>
    <row r="18" ht="18" customHeight="1" spans="2:8">
      <c r="B18" s="17"/>
      <c r="C18" s="17"/>
      <c r="D18" s="17"/>
      <c r="E18" s="17"/>
      <c r="F18" s="17"/>
      <c r="G18" s="17"/>
      <c r="H18" s="17"/>
    </row>
    <row r="19" ht="18" customHeight="1" spans="2:8">
      <c r="B19" s="17"/>
      <c r="C19" s="17"/>
      <c r="D19" s="17"/>
      <c r="E19" s="17"/>
      <c r="F19" s="17"/>
      <c r="G19" s="17"/>
      <c r="H19" s="17"/>
    </row>
    <row r="21" ht="19.5" customHeight="1" spans="2:8">
      <c r="B21" s="15" t="s">
        <v>123</v>
      </c>
      <c r="C21" s="15"/>
      <c r="D21" s="15"/>
      <c r="E21" s="15"/>
      <c r="F21" s="15"/>
      <c r="G21" s="15"/>
      <c r="H21" s="15"/>
    </row>
    <row r="22" ht="13.5" customHeight="1" spans="2:8">
      <c r="B22" s="16" t="s">
        <v>124</v>
      </c>
      <c r="C22" s="16"/>
      <c r="D22" s="16"/>
      <c r="E22" s="16"/>
      <c r="F22" s="16"/>
      <c r="G22" s="16"/>
      <c r="H22" s="16"/>
    </row>
    <row r="23" ht="18" customHeight="1" spans="2:8">
      <c r="B23" s="17" t="s">
        <v>122</v>
      </c>
      <c r="C23" s="17"/>
      <c r="D23" s="17"/>
      <c r="E23" s="17"/>
      <c r="F23" s="17"/>
      <c r="G23" s="17"/>
      <c r="H23" s="17"/>
    </row>
    <row r="24" ht="18" customHeight="1" spans="2:8">
      <c r="B24" s="17"/>
      <c r="C24" s="17"/>
      <c r="D24" s="17"/>
      <c r="E24" s="17"/>
      <c r="F24" s="17"/>
      <c r="G24" s="17"/>
      <c r="H24" s="17"/>
    </row>
    <row r="25" ht="18" customHeight="1" spans="2:8">
      <c r="B25" s="17"/>
      <c r="C25" s="17"/>
      <c r="D25" s="17"/>
      <c r="E25" s="17"/>
      <c r="F25" s="17"/>
      <c r="G25" s="17"/>
      <c r="H25" s="17"/>
    </row>
    <row r="26" ht="18" customHeight="1" spans="2:8">
      <c r="B26" s="17"/>
      <c r="C26" s="17"/>
      <c r="D26" s="17"/>
      <c r="E26" s="17"/>
      <c r="F26" s="17"/>
      <c r="G26" s="17"/>
      <c r="H26" s="17"/>
    </row>
    <row r="27" ht="18" customHeight="1" spans="2:8">
      <c r="B27" s="17"/>
      <c r="C27" s="17"/>
      <c r="D27" s="17"/>
      <c r="E27" s="17"/>
      <c r="F27" s="17"/>
      <c r="G27" s="17"/>
      <c r="H27" s="17"/>
    </row>
    <row r="28" ht="18" customHeight="1" spans="2:8">
      <c r="B28" s="17"/>
      <c r="C28" s="17"/>
      <c r="D28" s="17"/>
      <c r="E28" s="17"/>
      <c r="F28" s="17"/>
      <c r="G28" s="17"/>
      <c r="H28" s="17"/>
    </row>
    <row r="29" ht="18" customHeight="1" spans="2:8">
      <c r="B29" s="17"/>
      <c r="C29" s="17"/>
      <c r="D29" s="17"/>
      <c r="E29" s="17"/>
      <c r="F29" s="17"/>
      <c r="G29" s="17"/>
      <c r="H29" s="17"/>
    </row>
    <row r="30" ht="18" customHeight="1" spans="2:8">
      <c r="B30" s="17"/>
      <c r="C30" s="17"/>
      <c r="D30" s="17"/>
      <c r="E30" s="17"/>
      <c r="F30" s="17"/>
      <c r="G30" s="17"/>
      <c r="H30" s="17"/>
    </row>
    <row r="31" ht="18" customHeight="1" spans="2:8">
      <c r="B31" s="17"/>
      <c r="C31" s="17"/>
      <c r="D31" s="17"/>
      <c r="E31" s="17"/>
      <c r="F31" s="17"/>
      <c r="G31" s="17"/>
      <c r="H31" s="17"/>
    </row>
    <row r="32" ht="18" customHeight="1" spans="2:8">
      <c r="B32" s="17"/>
      <c r="C32" s="17"/>
      <c r="D32" s="17"/>
      <c r="E32" s="17"/>
      <c r="F32" s="17"/>
      <c r="G32" s="17"/>
      <c r="H32" s="17"/>
    </row>
    <row r="33" ht="18" customHeight="1" spans="2:8">
      <c r="B33" s="17"/>
      <c r="C33" s="17"/>
      <c r="D33" s="17"/>
      <c r="E33" s="17"/>
      <c r="F33" s="17"/>
      <c r="G33" s="17"/>
      <c r="H33" s="17"/>
    </row>
    <row r="34" ht="18" customHeight="1" spans="2:8">
      <c r="B34" s="17"/>
      <c r="C34" s="17"/>
      <c r="D34" s="17"/>
      <c r="E34" s="17"/>
      <c r="F34" s="17"/>
      <c r="G34" s="17"/>
      <c r="H34" s="17"/>
    </row>
    <row r="35" ht="18" customHeight="1" spans="2:8">
      <c r="B35" s="17"/>
      <c r="C35" s="17"/>
      <c r="D35" s="17"/>
      <c r="E35" s="17"/>
      <c r="F35" s="17"/>
      <c r="G35" s="17"/>
      <c r="H35" s="17"/>
    </row>
    <row r="36" ht="18" customHeight="1" spans="2:8">
      <c r="B36" s="17"/>
      <c r="C36" s="17"/>
      <c r="D36" s="17"/>
      <c r="E36" s="17"/>
      <c r="F36" s="17"/>
      <c r="G36" s="17"/>
      <c r="H36" s="17"/>
    </row>
    <row r="38" ht="19.5" customHeight="1" spans="2:8">
      <c r="B38" s="15" t="s">
        <v>125</v>
      </c>
      <c r="C38" s="15"/>
      <c r="D38" s="15"/>
      <c r="E38" s="15"/>
      <c r="F38" s="15"/>
      <c r="G38" s="15"/>
      <c r="H38" s="15"/>
    </row>
    <row r="39" ht="13.5" customHeight="1" spans="2:8">
      <c r="B39" s="16" t="s">
        <v>126</v>
      </c>
      <c r="C39" s="16"/>
      <c r="D39" s="16"/>
      <c r="E39" s="16"/>
      <c r="F39" s="16"/>
      <c r="G39" s="16"/>
      <c r="H39" s="16"/>
    </row>
    <row r="40" ht="18" customHeight="1" spans="2:8">
      <c r="B40" s="17" t="s">
        <v>122</v>
      </c>
      <c r="C40" s="17"/>
      <c r="D40" s="17"/>
      <c r="E40" s="17"/>
      <c r="F40" s="17"/>
      <c r="G40" s="17"/>
      <c r="H40" s="17"/>
    </row>
    <row r="41" ht="18" customHeight="1" spans="2:8">
      <c r="B41" s="17"/>
      <c r="C41" s="17"/>
      <c r="D41" s="17"/>
      <c r="E41" s="17"/>
      <c r="F41" s="17"/>
      <c r="G41" s="17"/>
      <c r="H41" s="17"/>
    </row>
    <row r="42" ht="18" customHeight="1" spans="2:8">
      <c r="B42" s="17"/>
      <c r="C42" s="17"/>
      <c r="D42" s="17"/>
      <c r="E42" s="17"/>
      <c r="F42" s="17"/>
      <c r="G42" s="17"/>
      <c r="H42" s="17"/>
    </row>
    <row r="43" ht="18" customHeight="1" spans="2:8">
      <c r="B43" s="17"/>
      <c r="C43" s="17"/>
      <c r="D43" s="17"/>
      <c r="E43" s="17"/>
      <c r="F43" s="17"/>
      <c r="G43" s="17"/>
      <c r="H43" s="17"/>
    </row>
    <row r="44" ht="18" customHeight="1" spans="2:8">
      <c r="B44" s="17"/>
      <c r="C44" s="17"/>
      <c r="D44" s="17"/>
      <c r="E44" s="17"/>
      <c r="F44" s="17"/>
      <c r="G44" s="17"/>
      <c r="H44" s="17"/>
    </row>
    <row r="45" ht="18" customHeight="1" spans="2:8">
      <c r="B45" s="17"/>
      <c r="C45" s="17"/>
      <c r="D45" s="17"/>
      <c r="E45" s="17"/>
      <c r="F45" s="17"/>
      <c r="G45" s="17"/>
      <c r="H45" s="17"/>
    </row>
    <row r="46" ht="18" customHeight="1" spans="2:8">
      <c r="B46" s="17"/>
      <c r="C46" s="17"/>
      <c r="D46" s="17"/>
      <c r="E46" s="17"/>
      <c r="F46" s="17"/>
      <c r="G46" s="17"/>
      <c r="H46" s="17"/>
    </row>
    <row r="47" ht="18" customHeight="1" spans="2:8">
      <c r="B47" s="17"/>
      <c r="C47" s="17"/>
      <c r="D47" s="17"/>
      <c r="E47" s="17"/>
      <c r="F47" s="17"/>
      <c r="G47" s="17"/>
      <c r="H47" s="17"/>
    </row>
    <row r="48" ht="18" customHeight="1" spans="2:8">
      <c r="B48" s="17"/>
      <c r="C48" s="17"/>
      <c r="D48" s="17"/>
      <c r="E48" s="17"/>
      <c r="F48" s="17"/>
      <c r="G48" s="17"/>
      <c r="H48" s="17"/>
    </row>
    <row r="49" ht="18" customHeight="1" spans="2:8">
      <c r="B49" s="17"/>
      <c r="C49" s="17"/>
      <c r="D49" s="17"/>
      <c r="E49" s="17"/>
      <c r="F49" s="17"/>
      <c r="G49" s="17"/>
      <c r="H49" s="17"/>
    </row>
    <row r="50" ht="18" customHeight="1" spans="2:8">
      <c r="B50" s="17"/>
      <c r="C50" s="17"/>
      <c r="D50" s="17"/>
      <c r="E50" s="17"/>
      <c r="F50" s="17"/>
      <c r="G50" s="17"/>
      <c r="H50" s="17"/>
    </row>
    <row r="51" ht="18" customHeight="1" spans="2:8">
      <c r="B51" s="17"/>
      <c r="C51" s="17"/>
      <c r="D51" s="17"/>
      <c r="E51" s="17"/>
      <c r="F51" s="17"/>
      <c r="G51" s="17"/>
      <c r="H51" s="17"/>
    </row>
    <row r="52" ht="18" customHeight="1" spans="2:8">
      <c r="B52" s="17"/>
      <c r="C52" s="17"/>
      <c r="D52" s="17"/>
      <c r="E52" s="17"/>
      <c r="F52" s="17"/>
      <c r="G52" s="17"/>
      <c r="H52" s="17"/>
    </row>
    <row r="53" ht="18" customHeight="1" spans="2:8">
      <c r="B53" s="17"/>
      <c r="C53" s="17"/>
      <c r="D53" s="17"/>
      <c r="E53" s="17"/>
      <c r="F53" s="17"/>
      <c r="G53" s="17"/>
      <c r="H53" s="17"/>
    </row>
    <row r="55" ht="19.5" customHeight="1" spans="2:8">
      <c r="B55" s="15" t="s">
        <v>127</v>
      </c>
      <c r="C55" s="15"/>
      <c r="D55" s="15"/>
      <c r="E55" s="15"/>
      <c r="F55" s="15"/>
      <c r="G55" s="15"/>
      <c r="H55" s="15"/>
    </row>
    <row r="56" ht="13.5" customHeight="1" spans="2:8">
      <c r="B56" s="16" t="s">
        <v>128</v>
      </c>
      <c r="C56" s="16"/>
      <c r="D56" s="16"/>
      <c r="E56" s="16"/>
      <c r="F56" s="16"/>
      <c r="G56" s="16"/>
      <c r="H56" s="16"/>
    </row>
    <row r="57" ht="18" customHeight="1" spans="2:8">
      <c r="B57" s="17" t="s">
        <v>122</v>
      </c>
      <c r="C57" s="17"/>
      <c r="D57" s="17"/>
      <c r="E57" s="17"/>
      <c r="F57" s="17"/>
      <c r="G57" s="17"/>
      <c r="H57" s="17"/>
    </row>
    <row r="58" ht="18" customHeight="1" spans="2:8">
      <c r="B58" s="17"/>
      <c r="C58" s="17"/>
      <c r="D58" s="17"/>
      <c r="E58" s="17"/>
      <c r="F58" s="17"/>
      <c r="G58" s="17"/>
      <c r="H58" s="17"/>
    </row>
    <row r="59" ht="18" customHeight="1" spans="2:8">
      <c r="B59" s="17"/>
      <c r="C59" s="17"/>
      <c r="D59" s="17"/>
      <c r="E59" s="17"/>
      <c r="F59" s="17"/>
      <c r="G59" s="17"/>
      <c r="H59" s="17"/>
    </row>
    <row r="60" ht="18" customHeight="1" spans="2:8">
      <c r="B60" s="17"/>
      <c r="C60" s="17"/>
      <c r="D60" s="17"/>
      <c r="E60" s="17"/>
      <c r="F60" s="17"/>
      <c r="G60" s="17"/>
      <c r="H60" s="17"/>
    </row>
    <row r="61" ht="18" customHeight="1" spans="2:8">
      <c r="B61" s="17"/>
      <c r="C61" s="17"/>
      <c r="D61" s="17"/>
      <c r="E61" s="17"/>
      <c r="F61" s="17"/>
      <c r="G61" s="17"/>
      <c r="H61" s="17"/>
    </row>
    <row r="62" ht="18" customHeight="1" spans="2:8">
      <c r="B62" s="17"/>
      <c r="C62" s="17"/>
      <c r="D62" s="17"/>
      <c r="E62" s="17"/>
      <c r="F62" s="17"/>
      <c r="G62" s="17"/>
      <c r="H62" s="17"/>
    </row>
    <row r="63" ht="18" customHeight="1" spans="2:8">
      <c r="B63" s="17"/>
      <c r="C63" s="17"/>
      <c r="D63" s="17"/>
      <c r="E63" s="17"/>
      <c r="F63" s="17"/>
      <c r="G63" s="17"/>
      <c r="H63" s="17"/>
    </row>
    <row r="64" ht="18" customHeight="1" spans="2:8">
      <c r="B64" s="17"/>
      <c r="C64" s="17"/>
      <c r="D64" s="17"/>
      <c r="E64" s="17"/>
      <c r="F64" s="17"/>
      <c r="G64" s="17"/>
      <c r="H64" s="17"/>
    </row>
    <row r="65" ht="18" customHeight="1" spans="2:8">
      <c r="B65" s="17"/>
      <c r="C65" s="17"/>
      <c r="D65" s="17"/>
      <c r="E65" s="17"/>
      <c r="F65" s="17"/>
      <c r="G65" s="17"/>
      <c r="H65" s="17"/>
    </row>
    <row r="66" ht="18" customHeight="1" spans="2:8">
      <c r="B66" s="17"/>
      <c r="C66" s="17"/>
      <c r="D66" s="17"/>
      <c r="E66" s="17"/>
      <c r="F66" s="17"/>
      <c r="G66" s="17"/>
      <c r="H66" s="17"/>
    </row>
    <row r="67" ht="18" customHeight="1" spans="2:8">
      <c r="B67" s="17"/>
      <c r="C67" s="17"/>
      <c r="D67" s="17"/>
      <c r="E67" s="17"/>
      <c r="F67" s="17"/>
      <c r="G67" s="17"/>
      <c r="H67" s="17"/>
    </row>
    <row r="68" ht="18" customHeight="1" spans="2:8">
      <c r="B68" s="17"/>
      <c r="C68" s="17"/>
      <c r="D68" s="17"/>
      <c r="E68" s="17"/>
      <c r="F68" s="17"/>
      <c r="G68" s="17"/>
      <c r="H68" s="17"/>
    </row>
    <row r="69" ht="18" customHeight="1" spans="2:8">
      <c r="B69" s="17"/>
      <c r="C69" s="17"/>
      <c r="D69" s="17"/>
      <c r="E69" s="17"/>
      <c r="F69" s="17"/>
      <c r="G69" s="17"/>
      <c r="H69" s="17"/>
    </row>
    <row r="70" ht="18" customHeight="1" spans="2:8">
      <c r="B70" s="17"/>
      <c r="C70" s="17"/>
      <c r="D70" s="17"/>
      <c r="E70" s="17"/>
      <c r="F70" s="17"/>
      <c r="G70" s="17"/>
      <c r="H70" s="17"/>
    </row>
    <row r="72" ht="19.5" customHeight="1" spans="2:8">
      <c r="B72" s="15" t="s">
        <v>129</v>
      </c>
      <c r="C72" s="15"/>
      <c r="D72" s="15"/>
      <c r="E72" s="15"/>
      <c r="F72" s="15"/>
      <c r="G72" s="15"/>
      <c r="H72" s="15"/>
    </row>
    <row r="73" ht="13.5" customHeight="1" spans="2:8">
      <c r="B73" s="16" t="s">
        <v>130</v>
      </c>
      <c r="C73" s="16"/>
      <c r="D73" s="16"/>
      <c r="E73" s="16"/>
      <c r="F73" s="16"/>
      <c r="G73" s="16"/>
      <c r="H73" s="16"/>
    </row>
    <row r="74" ht="18" customHeight="1" spans="2:8">
      <c r="B74" s="17" t="s">
        <v>122</v>
      </c>
      <c r="C74" s="17"/>
      <c r="D74" s="17"/>
      <c r="E74" s="17"/>
      <c r="F74" s="17"/>
      <c r="G74" s="17"/>
      <c r="H74" s="17"/>
    </row>
    <row r="75" ht="18" customHeight="1" spans="2:8">
      <c r="B75" s="17"/>
      <c r="C75" s="17"/>
      <c r="D75" s="17"/>
      <c r="E75" s="17"/>
      <c r="F75" s="17"/>
      <c r="G75" s="17"/>
      <c r="H75" s="17"/>
    </row>
    <row r="76" ht="18" customHeight="1" spans="2:8">
      <c r="B76" s="17"/>
      <c r="C76" s="17"/>
      <c r="D76" s="17"/>
      <c r="E76" s="17"/>
      <c r="F76" s="17"/>
      <c r="G76" s="17"/>
      <c r="H76" s="17"/>
    </row>
    <row r="77" ht="18" customHeight="1" spans="2:8">
      <c r="B77" s="17"/>
      <c r="C77" s="17"/>
      <c r="D77" s="17"/>
      <c r="E77" s="17"/>
      <c r="F77" s="17"/>
      <c r="G77" s="17"/>
      <c r="H77" s="17"/>
    </row>
    <row r="78" ht="18" customHeight="1" spans="2:8">
      <c r="B78" s="17"/>
      <c r="C78" s="17"/>
      <c r="D78" s="17"/>
      <c r="E78" s="17"/>
      <c r="F78" s="17"/>
      <c r="G78" s="17"/>
      <c r="H78" s="17"/>
    </row>
    <row r="79" ht="18" customHeight="1" spans="2:8">
      <c r="B79" s="17"/>
      <c r="C79" s="17"/>
      <c r="D79" s="17"/>
      <c r="E79" s="17"/>
      <c r="F79" s="17"/>
      <c r="G79" s="17"/>
      <c r="H79" s="17"/>
    </row>
    <row r="80" ht="18" customHeight="1" spans="2:8">
      <c r="B80" s="17"/>
      <c r="C80" s="17"/>
      <c r="D80" s="17"/>
      <c r="E80" s="17"/>
      <c r="F80" s="17"/>
      <c r="G80" s="17"/>
      <c r="H80" s="17"/>
    </row>
    <row r="81" ht="18" customHeight="1" spans="2:8">
      <c r="B81" s="17"/>
      <c r="C81" s="17"/>
      <c r="D81" s="17"/>
      <c r="E81" s="17"/>
      <c r="F81" s="17"/>
      <c r="G81" s="17"/>
      <c r="H81" s="17"/>
    </row>
    <row r="82" ht="18" customHeight="1" spans="2:8">
      <c r="B82" s="17"/>
      <c r="C82" s="17"/>
      <c r="D82" s="17"/>
      <c r="E82" s="17"/>
      <c r="F82" s="17"/>
      <c r="G82" s="17"/>
      <c r="H82" s="17"/>
    </row>
    <row r="83" ht="18" customHeight="1" spans="2:8">
      <c r="B83" s="17"/>
      <c r="C83" s="17"/>
      <c r="D83" s="17"/>
      <c r="E83" s="17"/>
      <c r="F83" s="17"/>
      <c r="G83" s="17"/>
      <c r="H83" s="17"/>
    </row>
    <row r="84" ht="18" customHeight="1" spans="2:8">
      <c r="B84" s="17"/>
      <c r="C84" s="17"/>
      <c r="D84" s="17"/>
      <c r="E84" s="17"/>
      <c r="F84" s="17"/>
      <c r="G84" s="17"/>
      <c r="H84" s="17"/>
    </row>
    <row r="85" ht="18" customHeight="1" spans="2:8">
      <c r="B85" s="17"/>
      <c r="C85" s="17"/>
      <c r="D85" s="17"/>
      <c r="E85" s="17"/>
      <c r="F85" s="17"/>
      <c r="G85" s="17"/>
      <c r="H85" s="17"/>
    </row>
    <row r="86" ht="18" customHeight="1" spans="2:8">
      <c r="B86" s="17"/>
      <c r="C86" s="17"/>
      <c r="D86" s="17"/>
      <c r="E86" s="17"/>
      <c r="F86" s="17"/>
      <c r="G86" s="17"/>
      <c r="H86" s="17"/>
    </row>
    <row r="87" ht="18" customHeight="1" spans="2:8">
      <c r="B87" s="17"/>
      <c r="C87" s="17"/>
      <c r="D87" s="17"/>
      <c r="E87" s="17"/>
      <c r="F87" s="17"/>
      <c r="G87" s="17"/>
      <c r="H87" s="17"/>
    </row>
    <row r="89" ht="19.5" customHeight="1" spans="2:8">
      <c r="B89" s="15" t="s">
        <v>131</v>
      </c>
      <c r="C89" s="15"/>
      <c r="D89" s="15"/>
      <c r="E89" s="15"/>
      <c r="F89" s="15"/>
      <c r="G89" s="15"/>
      <c r="H89" s="15"/>
    </row>
    <row r="90" ht="13.5" customHeight="1" spans="2:8">
      <c r="B90" s="16" t="s">
        <v>132</v>
      </c>
      <c r="C90" s="16"/>
      <c r="D90" s="16"/>
      <c r="E90" s="16"/>
      <c r="F90" s="16"/>
      <c r="G90" s="16"/>
      <c r="H90" s="16"/>
    </row>
    <row r="91" ht="18" customHeight="1" spans="2:8">
      <c r="B91" s="17" t="s">
        <v>122</v>
      </c>
      <c r="C91" s="17"/>
      <c r="D91" s="17"/>
      <c r="E91" s="17"/>
      <c r="F91" s="17"/>
      <c r="G91" s="17"/>
      <c r="H91" s="17"/>
    </row>
    <row r="92" ht="18" customHeight="1" spans="2:8">
      <c r="B92" s="17"/>
      <c r="C92" s="17"/>
      <c r="D92" s="17"/>
      <c r="E92" s="17"/>
      <c r="F92" s="17"/>
      <c r="G92" s="17"/>
      <c r="H92" s="17"/>
    </row>
    <row r="93" ht="18" customHeight="1" spans="2:8">
      <c r="B93" s="17"/>
      <c r="C93" s="17"/>
      <c r="D93" s="17"/>
      <c r="E93" s="17"/>
      <c r="F93" s="17"/>
      <c r="G93" s="17"/>
      <c r="H93" s="17"/>
    </row>
    <row r="94" ht="18" customHeight="1" spans="2:8">
      <c r="B94" s="17"/>
      <c r="C94" s="17"/>
      <c r="D94" s="17"/>
      <c r="E94" s="17"/>
      <c r="F94" s="17"/>
      <c r="G94" s="17"/>
      <c r="H94" s="17"/>
    </row>
    <row r="95" ht="18" customHeight="1" spans="2:8">
      <c r="B95" s="17"/>
      <c r="C95" s="17"/>
      <c r="D95" s="17"/>
      <c r="E95" s="17"/>
      <c r="F95" s="17"/>
      <c r="G95" s="17"/>
      <c r="H95" s="17"/>
    </row>
    <row r="96" ht="18" customHeight="1" spans="2:8">
      <c r="B96" s="17"/>
      <c r="C96" s="17"/>
      <c r="D96" s="17"/>
      <c r="E96" s="17"/>
      <c r="F96" s="17"/>
      <c r="G96" s="17"/>
      <c r="H96" s="17"/>
    </row>
    <row r="97" ht="18" customHeight="1" spans="2:8">
      <c r="B97" s="17"/>
      <c r="C97" s="17"/>
      <c r="D97" s="17"/>
      <c r="E97" s="17"/>
      <c r="F97" s="17"/>
      <c r="G97" s="17"/>
      <c r="H97" s="17"/>
    </row>
    <row r="98" ht="18" customHeight="1" spans="2:8">
      <c r="B98" s="17"/>
      <c r="C98" s="17"/>
      <c r="D98" s="17"/>
      <c r="E98" s="17"/>
      <c r="F98" s="17"/>
      <c r="G98" s="17"/>
      <c r="H98" s="17"/>
    </row>
    <row r="99" ht="18" customHeight="1" spans="2:8">
      <c r="B99" s="17"/>
      <c r="C99" s="17"/>
      <c r="D99" s="17"/>
      <c r="E99" s="17"/>
      <c r="F99" s="17"/>
      <c r="G99" s="17"/>
      <c r="H99" s="17"/>
    </row>
    <row r="100" ht="18" customHeight="1" spans="2:8">
      <c r="B100" s="17"/>
      <c r="C100" s="17"/>
      <c r="D100" s="17"/>
      <c r="E100" s="17"/>
      <c r="F100" s="17"/>
      <c r="G100" s="17"/>
      <c r="H100" s="17"/>
    </row>
    <row r="101" ht="18" customHeight="1" spans="2:8">
      <c r="B101" s="17"/>
      <c r="C101" s="17"/>
      <c r="D101" s="17"/>
      <c r="E101" s="17"/>
      <c r="F101" s="17"/>
      <c r="G101" s="17"/>
      <c r="H101" s="17"/>
    </row>
    <row r="102" ht="18" customHeight="1" spans="2:8">
      <c r="B102" s="17"/>
      <c r="C102" s="17"/>
      <c r="D102" s="17"/>
      <c r="E102" s="17"/>
      <c r="F102" s="17"/>
      <c r="G102" s="17"/>
      <c r="H102" s="17"/>
    </row>
    <row r="103" ht="18" customHeight="1" spans="2:8">
      <c r="B103" s="17"/>
      <c r="C103" s="17"/>
      <c r="D103" s="17"/>
      <c r="E103" s="17"/>
      <c r="F103" s="17"/>
      <c r="G103" s="17"/>
      <c r="H103" s="17"/>
    </row>
    <row r="104" ht="18" customHeight="1" spans="2:8">
      <c r="B104" s="17"/>
      <c r="C104" s="17"/>
      <c r="D104" s="17"/>
      <c r="E104" s="17"/>
      <c r="F104" s="17"/>
      <c r="G104" s="17"/>
      <c r="H104" s="17"/>
    </row>
    <row r="108" ht="19.5" customHeight="1" spans="2:8">
      <c r="B108" s="15" t="s">
        <v>133</v>
      </c>
      <c r="C108" s="15"/>
      <c r="D108" s="15"/>
      <c r="E108" s="15"/>
      <c r="F108" s="15"/>
      <c r="G108" s="15"/>
      <c r="H108" s="15"/>
    </row>
    <row r="109" ht="13.5" customHeight="1" spans="2:8">
      <c r="B109" s="16" t="s">
        <v>134</v>
      </c>
      <c r="C109" s="16"/>
      <c r="D109" s="16"/>
      <c r="E109" s="16"/>
      <c r="F109" s="16"/>
      <c r="G109" s="16"/>
      <c r="H109" s="16"/>
    </row>
    <row r="110" ht="18" customHeight="1" spans="2:8">
      <c r="B110" s="17"/>
      <c r="C110" s="17"/>
      <c r="D110" s="17"/>
      <c r="E110" s="17"/>
      <c r="F110" s="17"/>
      <c r="G110" s="17"/>
      <c r="H110" s="17"/>
    </row>
    <row r="111" ht="18" customHeight="1" spans="2:8">
      <c r="B111" s="17"/>
      <c r="C111" s="17"/>
      <c r="D111" s="17"/>
      <c r="E111" s="17"/>
      <c r="F111" s="17"/>
      <c r="G111" s="17"/>
      <c r="H111" s="17"/>
    </row>
    <row r="112" ht="18" customHeight="1" spans="2:8">
      <c r="B112" s="17"/>
      <c r="C112" s="17"/>
      <c r="D112" s="17"/>
      <c r="E112" s="17"/>
      <c r="F112" s="17"/>
      <c r="G112" s="17"/>
      <c r="H112" s="17"/>
    </row>
    <row r="113" ht="18" customHeight="1" spans="2:8">
      <c r="B113" s="17"/>
      <c r="C113" s="17"/>
      <c r="D113" s="17"/>
      <c r="E113" s="17"/>
      <c r="F113" s="17"/>
      <c r="G113" s="17"/>
      <c r="H113" s="17"/>
    </row>
    <row r="114" ht="18" customHeight="1" spans="2:8">
      <c r="B114" s="17"/>
      <c r="C114" s="17"/>
      <c r="D114" s="17"/>
      <c r="E114" s="17"/>
      <c r="F114" s="17"/>
      <c r="G114" s="17"/>
      <c r="H114" s="17"/>
    </row>
    <row r="115" ht="18" customHeight="1" spans="2:8">
      <c r="B115" s="17"/>
      <c r="C115" s="17"/>
      <c r="D115" s="17"/>
      <c r="E115" s="17"/>
      <c r="F115" s="17"/>
      <c r="G115" s="17"/>
      <c r="H115" s="17"/>
    </row>
    <row r="116" ht="18" customHeight="1" spans="2:8">
      <c r="B116" s="17"/>
      <c r="C116" s="17"/>
      <c r="D116" s="17"/>
      <c r="E116" s="17"/>
      <c r="F116" s="17"/>
      <c r="G116" s="17"/>
      <c r="H116" s="17"/>
    </row>
    <row r="117" ht="18" customHeight="1" spans="2:8">
      <c r="B117" s="17"/>
      <c r="C117" s="17"/>
      <c r="D117" s="17"/>
      <c r="E117" s="17"/>
      <c r="F117" s="17"/>
      <c r="G117" s="17"/>
      <c r="H117" s="17"/>
    </row>
    <row r="118" ht="18" customHeight="1" spans="2:8">
      <c r="B118" s="17"/>
      <c r="C118" s="17"/>
      <c r="D118" s="17"/>
      <c r="E118" s="17"/>
      <c r="F118" s="17"/>
      <c r="G118" s="17"/>
      <c r="H118" s="17"/>
    </row>
    <row r="119" ht="18" customHeight="1" spans="2:8">
      <c r="B119" s="17"/>
      <c r="C119" s="17"/>
      <c r="D119" s="17"/>
      <c r="E119" s="17"/>
      <c r="F119" s="17"/>
      <c r="G119" s="17"/>
      <c r="H119" s="17"/>
    </row>
    <row r="120" ht="18" customHeight="1" spans="2:8">
      <c r="B120" s="17"/>
      <c r="C120" s="17"/>
      <c r="D120" s="17"/>
      <c r="E120" s="17"/>
      <c r="F120" s="17"/>
      <c r="G120" s="17"/>
      <c r="H120" s="17"/>
    </row>
    <row r="121" ht="18" customHeight="1" spans="2:8">
      <c r="B121" s="17"/>
      <c r="C121" s="17"/>
      <c r="D121" s="17"/>
      <c r="E121" s="17"/>
      <c r="F121" s="17"/>
      <c r="G121" s="17"/>
      <c r="H121" s="17"/>
    </row>
    <row r="122" ht="18" customHeight="1" spans="2:8">
      <c r="B122" s="17"/>
      <c r="C122" s="17"/>
      <c r="D122" s="17"/>
      <c r="E122" s="17"/>
      <c r="F122" s="17"/>
      <c r="G122" s="17"/>
      <c r="H122" s="17"/>
    </row>
    <row r="123" ht="18" customHeight="1" spans="2:8">
      <c r="B123" s="17"/>
      <c r="C123" s="17"/>
      <c r="D123" s="17"/>
      <c r="E123" s="17"/>
      <c r="F123" s="17"/>
      <c r="G123" s="17"/>
      <c r="H123" s="17"/>
    </row>
    <row r="125" ht="19.5" customHeight="1" spans="2:8">
      <c r="B125" s="15" t="s">
        <v>135</v>
      </c>
      <c r="C125" s="15"/>
      <c r="D125" s="15"/>
      <c r="E125" s="15"/>
      <c r="F125" s="15"/>
      <c r="G125" s="15"/>
      <c r="H125" s="15"/>
    </row>
    <row r="126" ht="13.5" customHeight="1" spans="2:8">
      <c r="B126" s="16" t="s">
        <v>136</v>
      </c>
      <c r="C126" s="16"/>
      <c r="D126" s="16"/>
      <c r="E126" s="16"/>
      <c r="F126" s="16"/>
      <c r="G126" s="16"/>
      <c r="H126" s="16"/>
    </row>
    <row r="127" ht="18" customHeight="1" spans="2:8">
      <c r="B127" s="17" t="s">
        <v>122</v>
      </c>
      <c r="C127" s="17"/>
      <c r="D127" s="17"/>
      <c r="E127" s="17"/>
      <c r="F127" s="17"/>
      <c r="G127" s="17"/>
      <c r="H127" s="17"/>
    </row>
    <row r="128" ht="18" customHeight="1" spans="2:8">
      <c r="B128" s="17"/>
      <c r="C128" s="17"/>
      <c r="D128" s="17"/>
      <c r="E128" s="17"/>
      <c r="F128" s="17"/>
      <c r="G128" s="17"/>
      <c r="H128" s="17"/>
    </row>
    <row r="129" ht="18" customHeight="1" spans="2:8">
      <c r="B129" s="17"/>
      <c r="C129" s="17"/>
      <c r="D129" s="17"/>
      <c r="E129" s="17"/>
      <c r="F129" s="17"/>
      <c r="G129" s="17"/>
      <c r="H129" s="17"/>
    </row>
    <row r="130" ht="18" customHeight="1" spans="2:8">
      <c r="B130" s="17"/>
      <c r="C130" s="17"/>
      <c r="D130" s="17"/>
      <c r="E130" s="17"/>
      <c r="F130" s="17"/>
      <c r="G130" s="17"/>
      <c r="H130" s="17"/>
    </row>
    <row r="131" ht="18" customHeight="1" spans="2:8">
      <c r="B131" s="17"/>
      <c r="C131" s="17"/>
      <c r="D131" s="17"/>
      <c r="E131" s="17"/>
      <c r="F131" s="17"/>
      <c r="G131" s="17"/>
      <c r="H131" s="17"/>
    </row>
    <row r="132" ht="18" customHeight="1" spans="2:8">
      <c r="B132" s="17"/>
      <c r="C132" s="17"/>
      <c r="D132" s="17"/>
      <c r="E132" s="17"/>
      <c r="F132" s="17"/>
      <c r="G132" s="17"/>
      <c r="H132" s="17"/>
    </row>
    <row r="133" ht="18" customHeight="1" spans="2:8">
      <c r="B133" s="17"/>
      <c r="C133" s="17"/>
      <c r="D133" s="17"/>
      <c r="E133" s="17"/>
      <c r="F133" s="17"/>
      <c r="G133" s="17"/>
      <c r="H133" s="17"/>
    </row>
    <row r="134" ht="18" customHeight="1" spans="2:8">
      <c r="B134" s="17"/>
      <c r="C134" s="17"/>
      <c r="D134" s="17"/>
      <c r="E134" s="17"/>
      <c r="F134" s="17"/>
      <c r="G134" s="17"/>
      <c r="H134" s="17"/>
    </row>
    <row r="135" ht="18" customHeight="1" spans="2:8">
      <c r="B135" s="17"/>
      <c r="C135" s="17"/>
      <c r="D135" s="17"/>
      <c r="E135" s="17"/>
      <c r="F135" s="17"/>
      <c r="G135" s="17"/>
      <c r="H135" s="17"/>
    </row>
    <row r="136" ht="18" customHeight="1" spans="2:8">
      <c r="B136" s="17"/>
      <c r="C136" s="17"/>
      <c r="D136" s="17"/>
      <c r="E136" s="17"/>
      <c r="F136" s="17"/>
      <c r="G136" s="17"/>
      <c r="H136" s="17"/>
    </row>
    <row r="137" ht="18" customHeight="1" spans="2:8">
      <c r="B137" s="17"/>
      <c r="C137" s="17"/>
      <c r="D137" s="17"/>
      <c r="E137" s="17"/>
      <c r="F137" s="17"/>
      <c r="G137" s="17"/>
      <c r="H137" s="17"/>
    </row>
    <row r="138" ht="18" customHeight="1" spans="2:8">
      <c r="B138" s="17"/>
      <c r="C138" s="17"/>
      <c r="D138" s="17"/>
      <c r="E138" s="17"/>
      <c r="F138" s="17"/>
      <c r="G138" s="17"/>
      <c r="H138" s="17"/>
    </row>
    <row r="139" ht="18" customHeight="1" spans="2:8">
      <c r="B139" s="17"/>
      <c r="C139" s="17"/>
      <c r="D139" s="17"/>
      <c r="E139" s="17"/>
      <c r="F139" s="17"/>
      <c r="G139" s="17"/>
      <c r="H139" s="17"/>
    </row>
    <row r="140" ht="18" customHeight="1" spans="2:8">
      <c r="B140" s="17"/>
      <c r="C140" s="17"/>
      <c r="D140" s="17"/>
      <c r="E140" s="17"/>
      <c r="F140" s="17"/>
      <c r="G140" s="17"/>
      <c r="H140" s="17"/>
    </row>
    <row r="142" ht="19.5" customHeight="1" spans="2:8">
      <c r="B142" s="15" t="s">
        <v>137</v>
      </c>
      <c r="C142" s="15"/>
      <c r="D142" s="15"/>
      <c r="E142" s="15"/>
      <c r="F142" s="15"/>
      <c r="G142" s="15"/>
      <c r="H142" s="15"/>
    </row>
    <row r="143" ht="13.5" customHeight="1" spans="2:8">
      <c r="B143" s="16" t="s">
        <v>138</v>
      </c>
      <c r="C143" s="16"/>
      <c r="D143" s="16"/>
      <c r="E143" s="16"/>
      <c r="F143" s="16"/>
      <c r="G143" s="16"/>
      <c r="H143" s="16"/>
    </row>
    <row r="144" ht="18" customHeight="1" spans="2:8">
      <c r="B144" s="17" t="s">
        <v>122</v>
      </c>
      <c r="C144" s="17"/>
      <c r="D144" s="17"/>
      <c r="E144" s="17"/>
      <c r="F144" s="17"/>
      <c r="G144" s="17"/>
      <c r="H144" s="17"/>
    </row>
    <row r="145" ht="18" customHeight="1" spans="2:8">
      <c r="B145" s="17"/>
      <c r="C145" s="17"/>
      <c r="D145" s="17"/>
      <c r="E145" s="17"/>
      <c r="F145" s="17"/>
      <c r="G145" s="17"/>
      <c r="H145" s="17"/>
    </row>
    <row r="146" ht="18" customHeight="1" spans="2:8">
      <c r="B146" s="17"/>
      <c r="C146" s="17"/>
      <c r="D146" s="17"/>
      <c r="E146" s="17"/>
      <c r="F146" s="17"/>
      <c r="G146" s="17"/>
      <c r="H146" s="17"/>
    </row>
    <row r="147" ht="18" customHeight="1" spans="2:8">
      <c r="B147" s="17"/>
      <c r="C147" s="17"/>
      <c r="D147" s="17"/>
      <c r="E147" s="17"/>
      <c r="F147" s="17"/>
      <c r="G147" s="17"/>
      <c r="H147" s="17"/>
    </row>
    <row r="148" ht="18" customHeight="1" spans="2:8">
      <c r="B148" s="17"/>
      <c r="C148" s="17"/>
      <c r="D148" s="17"/>
      <c r="E148" s="17"/>
      <c r="F148" s="17"/>
      <c r="G148" s="17"/>
      <c r="H148" s="17"/>
    </row>
    <row r="149" ht="18" customHeight="1" spans="2:8">
      <c r="B149" s="17"/>
      <c r="C149" s="17"/>
      <c r="D149" s="17"/>
      <c r="E149" s="17"/>
      <c r="F149" s="17"/>
      <c r="G149" s="17"/>
      <c r="H149" s="17"/>
    </row>
    <row r="150" ht="18" customHeight="1" spans="2:8">
      <c r="B150" s="17"/>
      <c r="C150" s="17"/>
      <c r="D150" s="17"/>
      <c r="E150" s="17"/>
      <c r="F150" s="17"/>
      <c r="G150" s="17"/>
      <c r="H150" s="17"/>
    </row>
    <row r="151" ht="18" customHeight="1" spans="2:8">
      <c r="B151" s="17"/>
      <c r="C151" s="17"/>
      <c r="D151" s="17"/>
      <c r="E151" s="17"/>
      <c r="F151" s="17"/>
      <c r="G151" s="17"/>
      <c r="H151" s="17"/>
    </row>
    <row r="152" ht="18" customHeight="1" spans="2:8">
      <c r="B152" s="17"/>
      <c r="C152" s="17"/>
      <c r="D152" s="17"/>
      <c r="E152" s="17"/>
      <c r="F152" s="17"/>
      <c r="G152" s="17"/>
      <c r="H152" s="17"/>
    </row>
    <row r="153" ht="18" customHeight="1" spans="2:8">
      <c r="B153" s="17"/>
      <c r="C153" s="17"/>
      <c r="D153" s="17"/>
      <c r="E153" s="17"/>
      <c r="F153" s="17"/>
      <c r="G153" s="17"/>
      <c r="H153" s="17"/>
    </row>
    <row r="154" ht="18" customHeight="1" spans="2:8">
      <c r="B154" s="17"/>
      <c r="C154" s="17"/>
      <c r="D154" s="17"/>
      <c r="E154" s="17"/>
      <c r="F154" s="17"/>
      <c r="G154" s="17"/>
      <c r="H154" s="17"/>
    </row>
    <row r="155" ht="18" customHeight="1" spans="2:8">
      <c r="B155" s="17"/>
      <c r="C155" s="17"/>
      <c r="D155" s="17"/>
      <c r="E155" s="17"/>
      <c r="F155" s="17"/>
      <c r="G155" s="17"/>
      <c r="H155" s="17"/>
    </row>
    <row r="156" ht="18" customHeight="1" spans="2:8">
      <c r="B156" s="17"/>
      <c r="C156" s="17"/>
      <c r="D156" s="17"/>
      <c r="E156" s="17"/>
      <c r="F156" s="17"/>
      <c r="G156" s="17"/>
      <c r="H156" s="17"/>
    </row>
    <row r="157" ht="18" customHeight="1" spans="2:8">
      <c r="B157" s="17"/>
      <c r="C157" s="17"/>
      <c r="D157" s="17"/>
      <c r="E157" s="17"/>
      <c r="F157" s="17"/>
      <c r="G157" s="17"/>
      <c r="H157" s="17"/>
    </row>
  </sheetData>
  <mergeCells count="27">
    <mergeCell ref="B4:H4"/>
    <mergeCell ref="B5:H5"/>
    <mergeCell ref="B21:H21"/>
    <mergeCell ref="B22:H22"/>
    <mergeCell ref="B38:H38"/>
    <mergeCell ref="B39:H39"/>
    <mergeCell ref="B55:H55"/>
    <mergeCell ref="B56:H56"/>
    <mergeCell ref="B72:H72"/>
    <mergeCell ref="B73:H73"/>
    <mergeCell ref="B89:H89"/>
    <mergeCell ref="B90:H90"/>
    <mergeCell ref="B108:H108"/>
    <mergeCell ref="B109:H109"/>
    <mergeCell ref="B125:H125"/>
    <mergeCell ref="B126:H126"/>
    <mergeCell ref="B142:H142"/>
    <mergeCell ref="B143:H143"/>
    <mergeCell ref="B6:H19"/>
    <mergeCell ref="B23:H36"/>
    <mergeCell ref="B40:H53"/>
    <mergeCell ref="B57:H70"/>
    <mergeCell ref="B74:H87"/>
    <mergeCell ref="B91:H104"/>
    <mergeCell ref="B110:H123"/>
    <mergeCell ref="B127:H140"/>
    <mergeCell ref="B144:H157"/>
  </mergeCells>
  <pageMargins left="0.75" right="0.75" top="1" bottom="1" header="0.511811023622047" footer="0.511811023622047"/>
  <pageSetup paperSize="9" orientation="portrait" horizontalDpi="300" verticalDpi="300"/>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E20"/>
  <sheetViews>
    <sheetView showGridLines="0" workbookViewId="0">
      <selection activeCell="G14" sqref="G14"/>
    </sheetView>
  </sheetViews>
  <sheetFormatPr defaultColWidth="8.67592592592593" defaultRowHeight="14.4"/>
  <cols>
    <col min="1" max="1" width="14" style="2" customWidth="1"/>
    <col min="2" max="2" width="60" style="2" customWidth="1"/>
    <col min="3" max="3" width="8.67592592592593" style="3"/>
  </cols>
  <sheetData>
    <row r="1" s="1" customFormat="1" ht="15.75" customHeight="1" spans="1:31">
      <c r="A1" s="4" t="s">
        <v>139</v>
      </c>
      <c r="B1" s="4"/>
      <c r="C1" s="3"/>
      <c r="D1" s="3"/>
      <c r="E1" s="3"/>
      <c r="F1" s="3"/>
      <c r="G1" s="3"/>
      <c r="H1" s="3"/>
      <c r="I1" s="3"/>
      <c r="J1" s="3"/>
      <c r="K1" s="3"/>
      <c r="L1" s="3"/>
      <c r="M1" s="3"/>
      <c r="N1" s="3"/>
      <c r="O1" s="3"/>
      <c r="P1" s="3"/>
      <c r="Q1" s="3"/>
      <c r="R1" s="3"/>
      <c r="S1" s="3"/>
      <c r="T1" s="3"/>
      <c r="U1" s="3"/>
      <c r="V1" s="3"/>
      <c r="W1" s="3"/>
      <c r="X1" s="3"/>
      <c r="Y1" s="3"/>
      <c r="Z1" s="3"/>
      <c r="AA1" s="3"/>
      <c r="AB1" s="3"/>
      <c r="AC1" s="3"/>
      <c r="AD1" s="3"/>
      <c r="AE1" s="5"/>
    </row>
    <row r="2" s="1" customFormat="1" spans="1:31">
      <c r="A2" s="6"/>
      <c r="B2" s="6"/>
      <c r="C2" s="3"/>
      <c r="D2" s="3"/>
      <c r="E2" s="3"/>
      <c r="F2" s="3"/>
      <c r="G2" s="3"/>
      <c r="H2" s="3"/>
      <c r="I2" s="3"/>
      <c r="J2" s="3"/>
      <c r="K2" s="3"/>
      <c r="L2" s="3"/>
      <c r="M2" s="3"/>
      <c r="N2" s="3"/>
      <c r="O2" s="3"/>
      <c r="P2" s="3"/>
      <c r="Q2" s="3"/>
      <c r="R2" s="3"/>
      <c r="S2" s="3"/>
      <c r="T2" s="3"/>
      <c r="U2" s="3"/>
      <c r="V2" s="3"/>
      <c r="W2" s="3"/>
      <c r="X2" s="3"/>
      <c r="Y2" s="3"/>
      <c r="Z2" s="3"/>
      <c r="AA2" s="3"/>
      <c r="AB2" s="3"/>
      <c r="AC2" s="3"/>
      <c r="AD2" s="3"/>
      <c r="AE2" s="5"/>
    </row>
    <row r="3" s="1" customFormat="1" ht="15" customHeight="1" spans="1:31">
      <c r="A3" s="7" t="s">
        <v>30</v>
      </c>
      <c r="B3" s="7" t="s">
        <v>140</v>
      </c>
      <c r="C3" s="3"/>
      <c r="D3" s="3"/>
      <c r="E3" s="3"/>
      <c r="F3" s="3"/>
      <c r="G3" s="3"/>
      <c r="H3" s="3"/>
      <c r="I3" s="3"/>
      <c r="J3" s="3"/>
      <c r="K3" s="3"/>
      <c r="L3" s="3"/>
      <c r="M3" s="3"/>
      <c r="N3" s="3"/>
      <c r="O3" s="3"/>
      <c r="P3" s="3"/>
      <c r="Q3" s="3"/>
      <c r="R3" s="3"/>
      <c r="S3" s="3"/>
      <c r="T3" s="3"/>
      <c r="U3" s="3"/>
      <c r="V3" s="3"/>
      <c r="W3" s="3"/>
      <c r="X3" s="3"/>
      <c r="Y3" s="3"/>
      <c r="Z3" s="3"/>
      <c r="AA3" s="3"/>
      <c r="AB3" s="3"/>
      <c r="AC3" s="3"/>
      <c r="AD3" s="3"/>
      <c r="AE3" s="5"/>
    </row>
    <row r="4" s="1" customFormat="1" ht="23.25" customHeight="1" spans="1:31">
      <c r="A4" s="8" t="s">
        <v>22</v>
      </c>
      <c r="B4" s="9" t="s">
        <v>141</v>
      </c>
      <c r="C4" s="3"/>
      <c r="D4" s="3"/>
      <c r="E4" s="3"/>
      <c r="F4" s="3"/>
      <c r="G4" s="3"/>
      <c r="H4" s="3"/>
      <c r="I4" s="3"/>
      <c r="J4" s="3"/>
      <c r="K4" s="3"/>
      <c r="L4" s="3"/>
      <c r="M4" s="3"/>
      <c r="N4" s="3"/>
      <c r="O4" s="3"/>
      <c r="P4" s="3"/>
      <c r="Q4" s="3"/>
      <c r="R4" s="3"/>
      <c r="S4" s="3"/>
      <c r="T4" s="3"/>
      <c r="U4" s="3"/>
      <c r="V4" s="3"/>
      <c r="W4" s="3"/>
      <c r="X4" s="3"/>
      <c r="Y4" s="3"/>
      <c r="Z4" s="3"/>
      <c r="AA4" s="3"/>
      <c r="AB4" s="3"/>
      <c r="AC4" s="3"/>
      <c r="AD4" s="3"/>
      <c r="AE4" s="5"/>
    </row>
    <row r="5" s="1" customFormat="1" ht="23.25" customHeight="1" spans="1:31">
      <c r="A5" s="8" t="s">
        <v>23</v>
      </c>
      <c r="B5" s="9" t="s">
        <v>142</v>
      </c>
      <c r="C5" s="3"/>
      <c r="D5" s="3"/>
      <c r="E5" s="3"/>
      <c r="F5" s="3"/>
      <c r="G5" s="3"/>
      <c r="H5" s="3"/>
      <c r="I5" s="3"/>
      <c r="J5" s="3"/>
      <c r="K5" s="3"/>
      <c r="L5" s="3"/>
      <c r="M5" s="3"/>
      <c r="N5" s="3"/>
      <c r="O5" s="3"/>
      <c r="P5" s="3"/>
      <c r="Q5" s="3"/>
      <c r="R5" s="3"/>
      <c r="S5" s="3"/>
      <c r="T5" s="3"/>
      <c r="U5" s="3"/>
      <c r="V5" s="3"/>
      <c r="W5" s="3"/>
      <c r="X5" s="3"/>
      <c r="Y5" s="3"/>
      <c r="Z5" s="3"/>
      <c r="AA5" s="3"/>
      <c r="AB5" s="3"/>
      <c r="AC5" s="3"/>
      <c r="AD5" s="3"/>
      <c r="AE5" s="5"/>
    </row>
    <row r="6" s="1" customFormat="1" ht="23.25" customHeight="1" spans="1:31">
      <c r="A6" s="8" t="s">
        <v>24</v>
      </c>
      <c r="B6" s="9" t="s">
        <v>143</v>
      </c>
      <c r="C6" s="3"/>
      <c r="D6" s="3"/>
      <c r="E6" s="3"/>
      <c r="F6" s="3"/>
      <c r="G6" s="3"/>
      <c r="H6" s="3"/>
      <c r="I6" s="3"/>
      <c r="J6" s="3"/>
      <c r="K6" s="3"/>
      <c r="L6" s="3"/>
      <c r="M6" s="3"/>
      <c r="N6" s="3"/>
      <c r="O6" s="3"/>
      <c r="P6" s="3"/>
      <c r="Q6" s="3"/>
      <c r="R6" s="3"/>
      <c r="S6" s="3"/>
      <c r="T6" s="3"/>
      <c r="U6" s="3"/>
      <c r="V6" s="3"/>
      <c r="W6" s="3"/>
      <c r="X6" s="3"/>
      <c r="Y6" s="3"/>
      <c r="Z6" s="3"/>
      <c r="AA6" s="3"/>
      <c r="AB6" s="3"/>
      <c r="AC6" s="3"/>
      <c r="AD6" s="3"/>
      <c r="AE6" s="5"/>
    </row>
    <row r="7" s="1" customFormat="1" ht="15" customHeight="1" spans="1:31">
      <c r="A7" s="8" t="s">
        <v>25</v>
      </c>
      <c r="B7" s="9" t="s">
        <v>144</v>
      </c>
      <c r="C7" s="3"/>
      <c r="D7" s="3"/>
      <c r="E7" s="3"/>
      <c r="F7" s="3"/>
      <c r="G7" s="3"/>
      <c r="H7" s="3"/>
      <c r="I7" s="3"/>
      <c r="J7" s="3"/>
      <c r="K7" s="3"/>
      <c r="L7" s="3"/>
      <c r="M7" s="3"/>
      <c r="N7" s="3"/>
      <c r="O7" s="3"/>
      <c r="P7" s="3"/>
      <c r="Q7" s="3"/>
      <c r="R7" s="3"/>
      <c r="S7" s="3"/>
      <c r="T7" s="3"/>
      <c r="U7" s="3"/>
      <c r="V7" s="3"/>
      <c r="W7" s="3"/>
      <c r="X7" s="3"/>
      <c r="Y7" s="3"/>
      <c r="Z7" s="3"/>
      <c r="AA7" s="3"/>
      <c r="AB7" s="3"/>
      <c r="AC7" s="3"/>
      <c r="AD7" s="3"/>
      <c r="AE7" s="5"/>
    </row>
    <row r="8" s="1" customFormat="1" spans="1:31">
      <c r="A8" s="6"/>
      <c r="B8" s="6"/>
      <c r="C8" s="3"/>
      <c r="D8" s="3"/>
      <c r="E8" s="3"/>
      <c r="F8" s="3"/>
      <c r="G8" s="3"/>
      <c r="H8" s="3"/>
      <c r="I8" s="3"/>
      <c r="J8" s="3"/>
      <c r="K8" s="3"/>
      <c r="L8" s="3"/>
      <c r="M8" s="3"/>
      <c r="N8" s="3"/>
      <c r="O8" s="3"/>
      <c r="P8" s="3"/>
      <c r="Q8" s="3"/>
      <c r="R8" s="3"/>
      <c r="S8" s="3"/>
      <c r="T8" s="3"/>
      <c r="U8" s="3"/>
      <c r="V8" s="3"/>
      <c r="W8" s="3"/>
      <c r="X8" s="3"/>
      <c r="Y8" s="3"/>
      <c r="Z8" s="3"/>
      <c r="AA8" s="3"/>
      <c r="AB8" s="3"/>
      <c r="AC8" s="3"/>
      <c r="AD8" s="3"/>
      <c r="AE8" s="5"/>
    </row>
    <row r="9" s="1" customFormat="1" ht="15" customHeight="1" spans="1:31">
      <c r="A9" s="7" t="s">
        <v>31</v>
      </c>
      <c r="B9" s="7" t="s">
        <v>145</v>
      </c>
      <c r="C9" s="3"/>
      <c r="D9" s="3"/>
      <c r="E9" s="3"/>
      <c r="F9" s="3"/>
      <c r="G9" s="3"/>
      <c r="H9" s="3"/>
      <c r="I9" s="3"/>
      <c r="J9" s="3"/>
      <c r="K9" s="3"/>
      <c r="L9" s="3"/>
      <c r="M9" s="3"/>
      <c r="N9" s="3"/>
      <c r="O9" s="3"/>
      <c r="P9" s="3"/>
      <c r="Q9" s="3"/>
      <c r="R9" s="3"/>
      <c r="S9" s="3"/>
      <c r="T9" s="3"/>
      <c r="U9" s="3"/>
      <c r="V9" s="3"/>
      <c r="W9" s="3"/>
      <c r="X9" s="3"/>
      <c r="Y9" s="3"/>
      <c r="Z9" s="3"/>
      <c r="AA9" s="3"/>
      <c r="AB9" s="3"/>
      <c r="AC9" s="3"/>
      <c r="AD9" s="3"/>
      <c r="AE9" s="5"/>
    </row>
    <row r="10" s="1" customFormat="1" ht="15" customHeight="1" spans="1:31">
      <c r="A10" s="8" t="s">
        <v>22</v>
      </c>
      <c r="B10" s="9" t="s">
        <v>146</v>
      </c>
      <c r="C10" s="3"/>
      <c r="D10" s="3"/>
      <c r="E10" s="3"/>
      <c r="F10" s="3"/>
      <c r="G10" s="3"/>
      <c r="H10" s="3"/>
      <c r="I10" s="3"/>
      <c r="J10" s="3"/>
      <c r="K10" s="3"/>
      <c r="L10" s="3"/>
      <c r="M10" s="3"/>
      <c r="N10" s="3"/>
      <c r="O10" s="3"/>
      <c r="P10" s="3"/>
      <c r="Q10" s="3"/>
      <c r="R10" s="3"/>
      <c r="S10" s="3"/>
      <c r="T10" s="3"/>
      <c r="U10" s="3"/>
      <c r="V10" s="3"/>
      <c r="W10" s="3"/>
      <c r="X10" s="3"/>
      <c r="Y10" s="3"/>
      <c r="Z10" s="3"/>
      <c r="AA10" s="3"/>
      <c r="AB10" s="3"/>
      <c r="AC10" s="3"/>
      <c r="AD10" s="3"/>
      <c r="AE10" s="5"/>
    </row>
    <row r="11" s="1" customFormat="1" ht="15" customHeight="1" spans="1:31">
      <c r="A11" s="8" t="s">
        <v>23</v>
      </c>
      <c r="B11" s="9" t="s">
        <v>147</v>
      </c>
      <c r="C11" s="3"/>
      <c r="D11" s="3"/>
      <c r="E11" s="3"/>
      <c r="F11" s="3"/>
      <c r="G11" s="3"/>
      <c r="H11" s="3"/>
      <c r="I11" s="3"/>
      <c r="J11" s="3"/>
      <c r="K11" s="3"/>
      <c r="L11" s="3"/>
      <c r="M11" s="3"/>
      <c r="N11" s="3"/>
      <c r="O11" s="3"/>
      <c r="P11" s="3"/>
      <c r="Q11" s="3"/>
      <c r="R11" s="3"/>
      <c r="S11" s="3"/>
      <c r="T11" s="3"/>
      <c r="U11" s="3"/>
      <c r="V11" s="3"/>
      <c r="W11" s="3"/>
      <c r="X11" s="3"/>
      <c r="Y11" s="3"/>
      <c r="Z11" s="3"/>
      <c r="AA11" s="3"/>
      <c r="AB11" s="3"/>
      <c r="AC11" s="3"/>
      <c r="AD11" s="3"/>
      <c r="AE11" s="5"/>
    </row>
    <row r="12" s="1" customFormat="1" ht="15" customHeight="1" spans="1:31">
      <c r="A12" s="8" t="s">
        <v>24</v>
      </c>
      <c r="B12" s="9" t="s">
        <v>148</v>
      </c>
      <c r="C12" s="3"/>
      <c r="D12" s="3"/>
      <c r="E12" s="3"/>
      <c r="F12" s="3"/>
      <c r="G12" s="3"/>
      <c r="H12" s="3"/>
      <c r="I12" s="3"/>
      <c r="J12" s="3"/>
      <c r="K12" s="3"/>
      <c r="L12" s="3"/>
      <c r="M12" s="3"/>
      <c r="N12" s="3"/>
      <c r="O12" s="3"/>
      <c r="P12" s="3"/>
      <c r="Q12" s="3"/>
      <c r="R12" s="3"/>
      <c r="S12" s="3"/>
      <c r="T12" s="3"/>
      <c r="U12" s="3"/>
      <c r="V12" s="3"/>
      <c r="W12" s="3"/>
      <c r="X12" s="3"/>
      <c r="Y12" s="3"/>
      <c r="Z12" s="3"/>
      <c r="AA12" s="3"/>
      <c r="AB12" s="3"/>
      <c r="AC12" s="3"/>
      <c r="AD12" s="3"/>
      <c r="AE12" s="5"/>
    </row>
    <row r="13" s="1" customFormat="1" ht="15" customHeight="1" spans="1:31">
      <c r="A13" s="8" t="s">
        <v>25</v>
      </c>
      <c r="B13" s="9" t="s">
        <v>149</v>
      </c>
      <c r="C13" s="3"/>
      <c r="D13" s="3"/>
      <c r="E13" s="3"/>
      <c r="F13" s="3"/>
      <c r="G13" s="3"/>
      <c r="H13" s="3"/>
      <c r="I13" s="3"/>
      <c r="J13" s="3"/>
      <c r="K13" s="3"/>
      <c r="L13" s="3"/>
      <c r="M13" s="3"/>
      <c r="N13" s="3"/>
      <c r="O13" s="3"/>
      <c r="P13" s="3"/>
      <c r="Q13" s="3"/>
      <c r="R13" s="3"/>
      <c r="S13" s="3"/>
      <c r="T13" s="3"/>
      <c r="U13" s="3"/>
      <c r="V13" s="3"/>
      <c r="W13" s="3"/>
      <c r="X13" s="3"/>
      <c r="Y13" s="3"/>
      <c r="Z13" s="3"/>
      <c r="AA13" s="3"/>
      <c r="AB13" s="3"/>
      <c r="AC13" s="3"/>
      <c r="AD13" s="3"/>
      <c r="AE13" s="5"/>
    </row>
    <row r="14" s="1" customFormat="1" spans="1:31">
      <c r="A14" s="6"/>
      <c r="B14" s="6"/>
      <c r="C14" s="3"/>
      <c r="D14" s="3"/>
      <c r="E14" s="3"/>
      <c r="F14" s="3"/>
      <c r="G14" s="3"/>
      <c r="H14" s="3"/>
      <c r="I14" s="3"/>
      <c r="J14" s="3"/>
      <c r="K14" s="3"/>
      <c r="L14" s="3"/>
      <c r="M14" s="3"/>
      <c r="N14" s="3"/>
      <c r="O14" s="3"/>
      <c r="P14" s="3"/>
      <c r="Q14" s="3"/>
      <c r="R14" s="3"/>
      <c r="S14" s="3"/>
      <c r="T14" s="3"/>
      <c r="U14" s="3"/>
      <c r="V14" s="3"/>
      <c r="W14" s="3"/>
      <c r="X14" s="3"/>
      <c r="Y14" s="3"/>
      <c r="Z14" s="3"/>
      <c r="AA14" s="3"/>
      <c r="AB14" s="3"/>
      <c r="AC14" s="3"/>
      <c r="AD14" s="3"/>
      <c r="AE14" s="5"/>
    </row>
    <row r="15" s="1" customFormat="1" ht="15" customHeight="1" spans="1:31">
      <c r="A15" s="7" t="s">
        <v>150</v>
      </c>
      <c r="B15" s="6"/>
      <c r="C15" s="3"/>
      <c r="D15" s="3"/>
      <c r="E15" s="3"/>
      <c r="F15" s="3"/>
      <c r="G15" s="3"/>
      <c r="H15" s="3"/>
      <c r="I15" s="3"/>
      <c r="J15" s="3"/>
      <c r="K15" s="3"/>
      <c r="L15" s="3"/>
      <c r="M15" s="3"/>
      <c r="N15" s="3"/>
      <c r="O15" s="3"/>
      <c r="P15" s="3"/>
      <c r="Q15" s="3"/>
      <c r="R15" s="3"/>
      <c r="S15" s="3"/>
      <c r="T15" s="3"/>
      <c r="U15" s="3"/>
      <c r="V15" s="3"/>
      <c r="W15" s="3"/>
      <c r="X15" s="3"/>
      <c r="Y15" s="3"/>
      <c r="Z15" s="3"/>
      <c r="AA15" s="3"/>
      <c r="AB15" s="3"/>
      <c r="AC15" s="3"/>
      <c r="AD15" s="3"/>
      <c r="AE15" s="5"/>
    </row>
    <row r="16" s="1" customFormat="1" ht="90" customHeight="1" spans="1:31">
      <c r="A16" s="10"/>
      <c r="B16" s="9" t="s">
        <v>151</v>
      </c>
      <c r="C16" s="3"/>
      <c r="D16" s="3"/>
      <c r="E16" s="3"/>
      <c r="F16" s="3"/>
      <c r="G16" s="3"/>
      <c r="H16" s="3"/>
      <c r="I16" s="3"/>
      <c r="J16" s="3"/>
      <c r="K16" s="3"/>
      <c r="L16" s="3"/>
      <c r="M16" s="3"/>
      <c r="N16" s="3"/>
      <c r="O16" s="3"/>
      <c r="P16" s="3"/>
      <c r="Q16" s="3"/>
      <c r="R16" s="3"/>
      <c r="S16" s="3"/>
      <c r="T16" s="3"/>
      <c r="U16" s="3"/>
      <c r="V16" s="3"/>
      <c r="W16" s="3"/>
      <c r="X16" s="3"/>
      <c r="Y16" s="3"/>
      <c r="Z16" s="3"/>
      <c r="AA16" s="3"/>
      <c r="AB16" s="3"/>
      <c r="AC16" s="3"/>
      <c r="AD16" s="3"/>
      <c r="AE16" s="5"/>
    </row>
    <row r="17" s="1" customFormat="1" ht="15" customHeight="1" spans="1:31">
      <c r="A17" s="11"/>
      <c r="B17" s="9"/>
      <c r="C17" s="3"/>
      <c r="D17" s="3"/>
      <c r="E17" s="3"/>
      <c r="F17" s="3"/>
      <c r="G17" s="3"/>
      <c r="H17" s="3"/>
      <c r="I17" s="3"/>
      <c r="J17" s="3"/>
      <c r="K17" s="3"/>
      <c r="L17" s="3"/>
      <c r="M17" s="3"/>
      <c r="N17" s="3"/>
      <c r="O17" s="3"/>
      <c r="P17" s="3"/>
      <c r="Q17" s="3"/>
      <c r="R17" s="3"/>
      <c r="S17" s="3"/>
      <c r="T17" s="3"/>
      <c r="U17" s="3"/>
      <c r="V17" s="3"/>
      <c r="W17" s="3"/>
      <c r="X17" s="3"/>
      <c r="Y17" s="3"/>
      <c r="Z17" s="3"/>
      <c r="AA17" s="3"/>
      <c r="AB17" s="3"/>
      <c r="AC17" s="3"/>
      <c r="AD17" s="3"/>
      <c r="AE17" s="5"/>
    </row>
    <row r="18" s="1" customFormat="1" ht="15" customHeight="1" spans="1:31">
      <c r="A18" s="11"/>
      <c r="B18" s="9"/>
      <c r="C18" s="3"/>
      <c r="D18" s="3"/>
      <c r="E18" s="3"/>
      <c r="F18" s="3"/>
      <c r="G18" s="3"/>
      <c r="H18" s="3"/>
      <c r="I18" s="3"/>
      <c r="J18" s="3"/>
      <c r="K18" s="3"/>
      <c r="L18" s="3"/>
      <c r="M18" s="3"/>
      <c r="N18" s="3"/>
      <c r="O18" s="3"/>
      <c r="P18" s="3"/>
      <c r="Q18" s="3"/>
      <c r="R18" s="3"/>
      <c r="S18" s="3"/>
      <c r="T18" s="3"/>
      <c r="U18" s="3"/>
      <c r="V18" s="3"/>
      <c r="W18" s="3"/>
      <c r="X18" s="3"/>
      <c r="Y18" s="3"/>
      <c r="Z18" s="3"/>
      <c r="AA18" s="3"/>
      <c r="AB18" s="3"/>
      <c r="AC18" s="3"/>
      <c r="AD18" s="3"/>
      <c r="AE18" s="5"/>
    </row>
    <row r="19" s="1" customFormat="1" ht="15" customHeight="1" spans="1:31">
      <c r="A19" s="12"/>
      <c r="B19" s="9"/>
      <c r="C19" s="3"/>
      <c r="D19" s="3"/>
      <c r="E19" s="3"/>
      <c r="F19" s="3"/>
      <c r="G19" s="3"/>
      <c r="H19" s="3"/>
      <c r="I19" s="3"/>
      <c r="J19" s="3"/>
      <c r="K19" s="3"/>
      <c r="L19" s="3"/>
      <c r="M19" s="3"/>
      <c r="N19" s="3"/>
      <c r="O19" s="3"/>
      <c r="P19" s="3"/>
      <c r="Q19" s="3"/>
      <c r="R19" s="3"/>
      <c r="S19" s="3"/>
      <c r="T19" s="3"/>
      <c r="U19" s="3"/>
      <c r="V19" s="3"/>
      <c r="W19" s="3"/>
      <c r="X19" s="3"/>
      <c r="Y19" s="3"/>
      <c r="Z19" s="3"/>
      <c r="AA19" s="3"/>
      <c r="AB19" s="3"/>
      <c r="AC19" s="3"/>
      <c r="AD19" s="3"/>
      <c r="AE19" s="5"/>
    </row>
    <row r="20" spans="1:31">
      <c r="D20" s="3"/>
      <c r="E20" s="3"/>
      <c r="F20" s="3"/>
      <c r="G20" s="3"/>
      <c r="H20" s="3"/>
      <c r="I20" s="3"/>
      <c r="J20" s="3"/>
      <c r="K20" s="3"/>
      <c r="L20" s="3"/>
      <c r="M20" s="3"/>
      <c r="N20" s="3"/>
      <c r="O20" s="3"/>
      <c r="P20" s="3"/>
      <c r="Q20" s="3"/>
      <c r="R20" s="3"/>
      <c r="S20" s="3"/>
      <c r="T20" s="3"/>
      <c r="U20" s="3"/>
      <c r="V20" s="3"/>
      <c r="W20" s="3"/>
      <c r="X20" s="3"/>
      <c r="Y20" s="3"/>
      <c r="Z20" s="3"/>
      <c r="AA20" s="3"/>
      <c r="AB20" s="3"/>
      <c r="AC20" s="3"/>
      <c r="AD20" s="3"/>
    </row>
  </sheetData>
  <mergeCells count="2">
    <mergeCell ref="A1:B1"/>
    <mergeCell ref="B16:B19"/>
  </mergeCells>
  <pageMargins left="0.75" right="0.75" top="1" bottom="1" header="0.511811023622047" footer="0.511811023622047"/>
  <pageSetup paperSize="9" orientation="portrait" horizontalDpi="300" verticalDpi="300"/>
  <headerFooter/>
</worksheet>
</file>

<file path=docProps/app.xml><?xml version="1.0" encoding="utf-8"?>
<Properties xmlns="http://schemas.openxmlformats.org/officeDocument/2006/extended-properties" xmlns:vt="http://schemas.openxmlformats.org/officeDocument/2006/docPropsVTypes">
  <Application>LibreOffice/24.2.7.2$Linux_X86_64 LibreOffice_project/420$Build-2</Application>
  <HeadingPairs>
    <vt:vector size="2" baseType="variant">
      <vt:variant>
        <vt:lpstr>工作表</vt:lpstr>
      </vt:variant>
      <vt:variant>
        <vt:i4>4</vt:i4>
      </vt:variant>
    </vt:vector>
  </HeadingPairs>
  <TitlesOfParts>
    <vt:vector size="4" baseType="lpstr">
      <vt:lpstr>Summary</vt:lpstr>
      <vt:lpstr>Defects</vt:lpstr>
      <vt:lpstr>Screenshots</vt:lpstr>
      <vt:lpstr>Legend</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prade</cp:lastModifiedBy>
  <cp:revision>0</cp:revision>
  <dcterms:created xsi:type="dcterms:W3CDTF">2026-07-29T15:33:00Z</dcterms:created>
  <dcterms:modified xsi:type="dcterms:W3CDTF">2026-07-29T17:31:23Z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CA3DFE22990244CEAEFB20A53D5BA876_12</vt:lpwstr>
  </property>
  <property fmtid="{D5CDD505-2E9C-101B-9397-08002B2CF9AE}" pid="3" name="KSOProductBuildVer">
    <vt:lpwstr>1033-12.1.0.28032</vt:lpwstr>
  </property>
  <property fmtid="{D5CDD505-2E9C-101B-9397-08002B2CF9AE}" pid="4" name="CalculationRule">
    <vt:i4>0</vt:i4>
  </property>
</Properties>
</file>