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tats" sheetId="1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D35" i="1"/>
  <c r="D34"/>
  <c r="D33"/>
  <c r="D32"/>
  <c r="D31"/>
  <c r="D30"/>
  <c r="D29"/>
  <c r="D28"/>
  <c r="D27"/>
  <c r="E27" s="1"/>
  <c r="H26"/>
  <c r="D26"/>
  <c r="E26" s="1"/>
  <c r="H25"/>
  <c r="D25"/>
  <c r="E25" s="1"/>
  <c r="H24"/>
  <c r="D24"/>
  <c r="E24"/>
  <c r="H23"/>
  <c r="D23"/>
  <c r="E23" s="1"/>
  <c r="H22"/>
  <c r="D22"/>
  <c r="E22" s="1"/>
  <c r="H21"/>
  <c r="D21"/>
  <c r="E21" s="1"/>
  <c r="D20"/>
  <c r="E20" s="1"/>
  <c r="H20"/>
  <c r="D19"/>
  <c r="E19"/>
  <c r="H19"/>
  <c r="D18"/>
  <c r="E18" s="1"/>
  <c r="H18"/>
  <c r="D17"/>
  <c r="E17" s="1"/>
  <c r="H17"/>
  <c r="D16"/>
  <c r="E16" s="1"/>
  <c r="H16"/>
  <c r="H15"/>
  <c r="E15"/>
  <c r="D15"/>
  <c r="F18"/>
  <c r="F19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15"/>
  <c r="F16"/>
  <c r="F17" s="1"/>
  <c r="H3"/>
  <c r="H4"/>
  <c r="H6"/>
  <c r="H7"/>
  <c r="H8"/>
  <c r="H9"/>
  <c r="H10"/>
  <c r="H11"/>
  <c r="H12"/>
  <c r="H13"/>
  <c r="H14"/>
  <c r="H5"/>
  <c r="F13"/>
  <c r="F14" s="1"/>
  <c r="F10"/>
  <c r="F11" s="1"/>
  <c r="F12" s="1"/>
  <c r="F9"/>
  <c r="F8"/>
  <c r="H32" l="1"/>
  <c r="H33"/>
  <c r="H35"/>
  <c r="H30"/>
  <c r="H34"/>
  <c r="H31"/>
  <c r="H29"/>
  <c r="H28"/>
  <c r="E28"/>
  <c r="E29" s="1"/>
  <c r="E30" s="1"/>
  <c r="E31" s="1"/>
  <c r="E32" s="1"/>
  <c r="E33" s="1"/>
  <c r="E34" s="1"/>
  <c r="E35" s="1"/>
  <c r="H27"/>
</calcChain>
</file>

<file path=xl/sharedStrings.xml><?xml version="1.0" encoding="utf-8"?>
<sst xmlns="http://schemas.openxmlformats.org/spreadsheetml/2006/main" count="9" uniqueCount="9">
  <si>
    <t>Amt</t>
  </si>
  <si>
    <t>-</t>
  </si>
  <si>
    <t>NAV_as_on</t>
  </si>
  <si>
    <t>Balance_Units</t>
  </si>
  <si>
    <t>Investment_Value</t>
  </si>
  <si>
    <t>Current_value</t>
  </si>
  <si>
    <t>GrowthRate</t>
  </si>
  <si>
    <t>NAVperUnit</t>
  </si>
  <si>
    <t>No_of_Unitsfor2000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</si>
</sst>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5"/>
  <sheetViews>
    <sheetView tabSelected="1" workbookViewId="0">
      <pane ySplit="1" topLeftCell="A12" activePane="bottomLeft" state="frozen"/>
      <selection pane="bottomLeft" activeCell="I22" sqref="I22"/>
    </sheetView>
  </sheetViews>
  <sheetFormatPr defaultRowHeight="15"/>
  <cols>
    <col min="1" max="1" width="13.140625" style="3" customWidth="1"/>
    <col min="2" max="2" width="9.140625" style="3"/>
    <col min="3" max="3" width="11.85546875" style="3" bestFit="1" customWidth="1"/>
    <col min="4" max="4" width="19" style="3" bestFit="1" customWidth="1"/>
    <col min="5" max="5" width="12.5703125" style="3" customWidth="1"/>
    <col min="6" max="6" width="18.140625" style="3" customWidth="1"/>
    <col min="7" max="7" width="13.7109375" style="3" customWidth="1"/>
    <col min="8" max="8" width="12.140625" style="3" bestFit="1" customWidth="1"/>
    <col min="9" max="16384" width="9.140625" style="3"/>
  </cols>
  <sheetData>
    <row r="1" spans="1:9" s="1" customFormat="1">
      <c r="A1" s="1" t="s">
        <v>2</v>
      </c>
      <c r="B1" s="1" t="s">
        <v>0</v>
      </c>
      <c r="C1" s="1" t="s">
        <v>7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6</v>
      </c>
    </row>
    <row r="2" spans="1:9" s="1" customFormat="1">
      <c r="A2" s="4">
        <v>43250</v>
      </c>
      <c r="B2" s="5">
        <v>2000</v>
      </c>
      <c r="C2" s="5">
        <v>47.18</v>
      </c>
      <c r="D2" s="5">
        <v>42.39</v>
      </c>
      <c r="E2" s="5">
        <v>0</v>
      </c>
      <c r="F2" s="5">
        <v>2000</v>
      </c>
      <c r="G2" s="5" t="s">
        <v>1</v>
      </c>
      <c r="I2" s="5"/>
    </row>
    <row r="3" spans="1:9">
      <c r="A3" s="2">
        <v>43256</v>
      </c>
      <c r="B3" s="3">
        <v>2000</v>
      </c>
      <c r="C3" s="3">
        <v>47.179900000000004</v>
      </c>
      <c r="D3" s="3">
        <v>42.390999999999998</v>
      </c>
      <c r="E3" s="3">
        <v>42.390999999999998</v>
      </c>
      <c r="F3" s="3">
        <v>2000</v>
      </c>
      <c r="G3" s="3">
        <v>1958.61</v>
      </c>
      <c r="H3" s="6">
        <f t="shared" ref="H3:H4" si="0">(G3*100)/F3</f>
        <v>97.930499999999995</v>
      </c>
      <c r="I3" s="5"/>
    </row>
    <row r="4" spans="1:9">
      <c r="A4" s="2">
        <v>43286</v>
      </c>
      <c r="B4" s="3">
        <v>2000</v>
      </c>
      <c r="C4" s="3">
        <v>45.971499999999999</v>
      </c>
      <c r="D4" s="3">
        <v>43.505000000000003</v>
      </c>
      <c r="E4" s="3">
        <v>85.896000000000001</v>
      </c>
      <c r="F4" s="3">
        <v>4000</v>
      </c>
      <c r="G4" s="3">
        <v>3948.77</v>
      </c>
      <c r="H4" s="6">
        <f t="shared" si="0"/>
        <v>98.719250000000002</v>
      </c>
      <c r="I4" s="5"/>
    </row>
    <row r="5" spans="1:9">
      <c r="A5" s="2">
        <v>43318</v>
      </c>
      <c r="B5" s="3">
        <v>2000</v>
      </c>
      <c r="C5" s="3">
        <v>48.562399999999997</v>
      </c>
      <c r="D5" s="3">
        <v>41.183999999999997</v>
      </c>
      <c r="E5" s="3">
        <v>127.08</v>
      </c>
      <c r="F5" s="3">
        <v>6000</v>
      </c>
      <c r="G5" s="3">
        <v>6171.31</v>
      </c>
      <c r="H5" s="7">
        <f>(G5*100)/F5</f>
        <v>102.85516666666666</v>
      </c>
      <c r="I5" s="5"/>
    </row>
    <row r="6" spans="1:9">
      <c r="A6" s="2">
        <v>43348</v>
      </c>
      <c r="B6" s="3">
        <v>2000</v>
      </c>
      <c r="C6" s="3">
        <v>48.439300000000003</v>
      </c>
      <c r="D6" s="3">
        <v>41.289000000000001</v>
      </c>
      <c r="E6" s="3">
        <v>168.369</v>
      </c>
      <c r="F6" s="3">
        <v>8000</v>
      </c>
      <c r="G6" s="3">
        <v>8155.68</v>
      </c>
      <c r="H6" s="7">
        <f t="shared" ref="H6:H35" si="1">(G6*100)/F6</f>
        <v>101.946</v>
      </c>
      <c r="I6" s="5"/>
    </row>
    <row r="7" spans="1:9">
      <c r="A7" s="2">
        <v>43378</v>
      </c>
      <c r="B7" s="3">
        <v>2000</v>
      </c>
      <c r="C7" s="3">
        <v>42.980699999999999</v>
      </c>
      <c r="D7" s="3">
        <v>46.533000000000001</v>
      </c>
      <c r="E7" s="3">
        <v>214.90199999999999</v>
      </c>
      <c r="F7" s="3">
        <v>10000</v>
      </c>
      <c r="G7" s="3">
        <v>9236.64</v>
      </c>
      <c r="H7" s="6">
        <f t="shared" si="1"/>
        <v>92.366399999999999</v>
      </c>
      <c r="I7" s="5"/>
    </row>
    <row r="8" spans="1:9">
      <c r="A8" s="2">
        <v>43409</v>
      </c>
      <c r="B8" s="3">
        <v>2000</v>
      </c>
      <c r="C8" s="3">
        <v>44.124200000000002</v>
      </c>
      <c r="D8" s="3">
        <v>45.326999999999998</v>
      </c>
      <c r="E8" s="3">
        <v>260.22899999999998</v>
      </c>
      <c r="F8" s="3">
        <f>F7+B8</f>
        <v>12000</v>
      </c>
      <c r="G8" s="3">
        <v>11482.4</v>
      </c>
      <c r="H8" s="6">
        <f t="shared" si="1"/>
        <v>95.686666666666667</v>
      </c>
      <c r="I8" s="5"/>
    </row>
    <row r="9" spans="1:9" ht="15.75" thickBot="1">
      <c r="A9" s="9">
        <v>43439</v>
      </c>
      <c r="B9" s="10">
        <v>2000</v>
      </c>
      <c r="C9" s="10">
        <v>45.046300000000002</v>
      </c>
      <c r="D9" s="10">
        <v>44.399000000000001</v>
      </c>
      <c r="E9" s="10">
        <v>304.62799999999999</v>
      </c>
      <c r="F9" s="10">
        <f>F8+B9</f>
        <v>14000</v>
      </c>
      <c r="G9" s="10">
        <v>13722.36</v>
      </c>
      <c r="H9" s="11">
        <f t="shared" si="1"/>
        <v>98.016857142857148</v>
      </c>
      <c r="I9" s="10"/>
    </row>
    <row r="10" spans="1:9">
      <c r="A10" s="2">
        <v>43472</v>
      </c>
      <c r="B10" s="3">
        <v>2000</v>
      </c>
      <c r="C10" s="3">
        <v>45.640799999999999</v>
      </c>
      <c r="D10" s="3">
        <v>43.82</v>
      </c>
      <c r="E10" s="3">
        <v>348.44799999999998</v>
      </c>
      <c r="F10" s="3">
        <f t="shared" ref="F10:F35" si="2">F9+B10</f>
        <v>16000</v>
      </c>
      <c r="G10" s="3">
        <v>15903.45</v>
      </c>
      <c r="H10" s="6">
        <f t="shared" si="1"/>
        <v>99.396562500000002</v>
      </c>
    </row>
    <row r="11" spans="1:9">
      <c r="A11" s="2">
        <v>43501</v>
      </c>
      <c r="B11" s="3">
        <v>2000</v>
      </c>
      <c r="C11" s="3">
        <v>45.137799999999999</v>
      </c>
      <c r="D11" s="3">
        <v>44.308999999999997</v>
      </c>
      <c r="E11" s="3">
        <v>392.75700000000001</v>
      </c>
      <c r="F11" s="3">
        <f t="shared" si="2"/>
        <v>18000</v>
      </c>
      <c r="G11" s="3">
        <v>17728.189999999999</v>
      </c>
      <c r="H11" s="6">
        <f t="shared" si="1"/>
        <v>98.489944444444433</v>
      </c>
    </row>
    <row r="12" spans="1:9">
      <c r="A12" s="2">
        <v>43529</v>
      </c>
      <c r="B12" s="3">
        <v>2000</v>
      </c>
      <c r="C12" s="3">
        <v>46.103299999999997</v>
      </c>
      <c r="D12" s="3">
        <v>43.381</v>
      </c>
      <c r="E12" s="3">
        <v>436.13799999999998</v>
      </c>
      <c r="F12" s="3">
        <f t="shared" si="2"/>
        <v>20000</v>
      </c>
      <c r="G12" s="3">
        <v>20107.400000000001</v>
      </c>
      <c r="H12" s="7">
        <f t="shared" si="1"/>
        <v>100.53700000000001</v>
      </c>
    </row>
    <row r="13" spans="1:9">
      <c r="A13" s="2">
        <v>43560</v>
      </c>
      <c r="B13" s="3">
        <v>2000</v>
      </c>
      <c r="C13" s="3">
        <v>48.719799999999999</v>
      </c>
      <c r="D13" s="3">
        <v>41.052</v>
      </c>
      <c r="E13" s="3">
        <v>477.19</v>
      </c>
      <c r="F13" s="3">
        <f t="shared" si="2"/>
        <v>22000</v>
      </c>
      <c r="G13" s="3">
        <v>23248.32</v>
      </c>
      <c r="H13" s="7">
        <f t="shared" si="1"/>
        <v>105.67418181818182</v>
      </c>
    </row>
    <row r="14" spans="1:9">
      <c r="A14" s="2">
        <v>43591</v>
      </c>
      <c r="B14" s="3">
        <v>2000</v>
      </c>
      <c r="C14" s="3">
        <v>48.301900000000003</v>
      </c>
      <c r="D14" s="3">
        <v>41.405999999999999</v>
      </c>
      <c r="E14" s="3">
        <v>518.596</v>
      </c>
      <c r="F14" s="3">
        <f t="shared" si="2"/>
        <v>24000</v>
      </c>
      <c r="G14" s="3">
        <v>25049.17</v>
      </c>
      <c r="H14" s="7">
        <f t="shared" si="1"/>
        <v>104.37154166666667</v>
      </c>
    </row>
    <row r="15" spans="1:9">
      <c r="A15" s="2">
        <v>43622</v>
      </c>
      <c r="B15" s="3">
        <v>2000</v>
      </c>
      <c r="C15" s="3">
        <v>50.1464</v>
      </c>
      <c r="D15" s="8">
        <f t="shared" ref="D15:D35" si="3">B15/C15</f>
        <v>39.883221926200086</v>
      </c>
      <c r="E15" s="8">
        <f t="shared" ref="E15:E35" si="4">E14+D15</f>
        <v>558.47922192620013</v>
      </c>
      <c r="F15" s="3">
        <f t="shared" si="2"/>
        <v>26000</v>
      </c>
      <c r="G15" s="3">
        <v>28005.71</v>
      </c>
      <c r="H15" s="7">
        <f t="shared" si="1"/>
        <v>107.71426923076923</v>
      </c>
    </row>
    <row r="16" spans="1:9">
      <c r="A16" s="2">
        <v>43656</v>
      </c>
      <c r="B16" s="3">
        <v>2000</v>
      </c>
      <c r="C16" s="3">
        <v>49.931699999999999</v>
      </c>
      <c r="D16" s="8">
        <f t="shared" si="3"/>
        <v>40.054714740335299</v>
      </c>
      <c r="E16" s="8">
        <f t="shared" si="4"/>
        <v>598.5339366665354</v>
      </c>
      <c r="F16" s="3">
        <f t="shared" si="2"/>
        <v>28000</v>
      </c>
      <c r="G16" s="3">
        <v>29885.82</v>
      </c>
      <c r="H16" s="7">
        <f t="shared" si="1"/>
        <v>106.73507142857143</v>
      </c>
    </row>
    <row r="17" spans="1:9">
      <c r="A17" s="2">
        <v>43682</v>
      </c>
      <c r="B17" s="3">
        <v>2000</v>
      </c>
      <c r="C17" s="3">
        <v>46.495100000000001</v>
      </c>
      <c r="D17" s="8">
        <f t="shared" si="3"/>
        <v>43.015285481695919</v>
      </c>
      <c r="E17" s="8">
        <f t="shared" si="4"/>
        <v>641.54922214823137</v>
      </c>
      <c r="F17" s="3">
        <f t="shared" si="2"/>
        <v>30000</v>
      </c>
      <c r="G17" s="3">
        <v>29828.880000000001</v>
      </c>
      <c r="H17" s="6">
        <f t="shared" si="1"/>
        <v>99.429599999999994</v>
      </c>
    </row>
    <row r="18" spans="1:9">
      <c r="A18" s="2">
        <v>43713</v>
      </c>
      <c r="B18" s="3">
        <v>2000</v>
      </c>
      <c r="C18" s="3">
        <v>46.881599999999999</v>
      </c>
      <c r="D18" s="8">
        <f t="shared" si="3"/>
        <v>42.660660045732229</v>
      </c>
      <c r="E18" s="8">
        <f t="shared" si="4"/>
        <v>684.20988219396361</v>
      </c>
      <c r="F18" s="3">
        <f t="shared" si="2"/>
        <v>32000</v>
      </c>
      <c r="G18" s="3">
        <v>32076.86</v>
      </c>
      <c r="H18" s="7">
        <f t="shared" si="1"/>
        <v>100.2401875</v>
      </c>
    </row>
    <row r="19" spans="1:9">
      <c r="A19" s="2">
        <v>43745</v>
      </c>
      <c r="B19" s="3">
        <v>2000</v>
      </c>
      <c r="C19" s="3">
        <v>48.360399999999998</v>
      </c>
      <c r="D19" s="8">
        <f t="shared" si="3"/>
        <v>41.356150900323406</v>
      </c>
      <c r="E19" s="8">
        <f t="shared" si="4"/>
        <v>725.56603309428704</v>
      </c>
      <c r="F19" s="3">
        <f t="shared" si="2"/>
        <v>34000</v>
      </c>
      <c r="G19" s="3">
        <v>35088.660000000003</v>
      </c>
      <c r="H19" s="7">
        <f t="shared" si="1"/>
        <v>103.2019411764706</v>
      </c>
    </row>
    <row r="20" spans="1:9">
      <c r="A20" s="2">
        <v>43774</v>
      </c>
      <c r="B20" s="3">
        <v>2000</v>
      </c>
      <c r="C20" s="3">
        <v>50.574199999999998</v>
      </c>
      <c r="D20" s="8">
        <f t="shared" si="3"/>
        <v>39.545855396625157</v>
      </c>
      <c r="E20" s="8">
        <f t="shared" si="4"/>
        <v>765.11188849091218</v>
      </c>
      <c r="F20" s="3">
        <f t="shared" si="2"/>
        <v>36000</v>
      </c>
      <c r="G20" s="3">
        <v>38694.93</v>
      </c>
      <c r="H20" s="7">
        <f t="shared" si="1"/>
        <v>107.48591666666667</v>
      </c>
    </row>
    <row r="21" spans="1:9" ht="15.75" thickBot="1">
      <c r="A21" s="9">
        <v>43804</v>
      </c>
      <c r="B21" s="10">
        <v>2000</v>
      </c>
      <c r="C21" s="10">
        <v>50.466200000000001</v>
      </c>
      <c r="D21" s="12">
        <f t="shared" si="3"/>
        <v>39.630485354554139</v>
      </c>
      <c r="E21" s="12">
        <f t="shared" si="4"/>
        <v>804.74237384546632</v>
      </c>
      <c r="F21" s="10">
        <f t="shared" si="2"/>
        <v>38000</v>
      </c>
      <c r="G21" s="10">
        <v>40612.269999999997</v>
      </c>
      <c r="H21" s="13">
        <f t="shared" si="1"/>
        <v>106.87439473684209</v>
      </c>
      <c r="I21" s="10"/>
    </row>
    <row r="22" spans="1:9">
      <c r="A22" s="2">
        <v>43836</v>
      </c>
      <c r="B22" s="3">
        <v>2000</v>
      </c>
      <c r="C22" s="3">
        <v>50.544600000000003</v>
      </c>
      <c r="D22" s="14">
        <f t="shared" si="3"/>
        <v>39.569014296284863</v>
      </c>
      <c r="E22" s="14">
        <f t="shared" si="4"/>
        <v>844.31138814175119</v>
      </c>
      <c r="F22" s="3">
        <f t="shared" si="2"/>
        <v>40000</v>
      </c>
      <c r="G22" s="3">
        <v>42675.360000000001</v>
      </c>
      <c r="H22" s="7">
        <f t="shared" si="1"/>
        <v>106.6884</v>
      </c>
    </row>
    <row r="23" spans="1:9">
      <c r="A23" s="2">
        <v>43866</v>
      </c>
      <c r="B23" s="3">
        <v>2000</v>
      </c>
      <c r="C23" s="3">
        <v>52.175699999999999</v>
      </c>
      <c r="D23" s="14">
        <f t="shared" si="3"/>
        <v>38.332020461632524</v>
      </c>
      <c r="E23" s="14">
        <f t="shared" si="4"/>
        <v>882.6434086033837</v>
      </c>
      <c r="F23" s="3">
        <f t="shared" si="2"/>
        <v>42000</v>
      </c>
      <c r="G23" s="3">
        <v>46052.52</v>
      </c>
      <c r="H23" s="7">
        <f t="shared" si="1"/>
        <v>109.64885714285714</v>
      </c>
    </row>
    <row r="24" spans="1:9">
      <c r="A24" s="2">
        <v>43895</v>
      </c>
      <c r="B24" s="3">
        <v>2000</v>
      </c>
      <c r="C24" s="3">
        <v>49.3596</v>
      </c>
      <c r="D24" s="14">
        <f t="shared" si="3"/>
        <v>40.518966928419189</v>
      </c>
      <c r="E24" s="14">
        <f t="shared" si="4"/>
        <v>923.16237553180292</v>
      </c>
      <c r="F24" s="3">
        <f t="shared" si="2"/>
        <v>44000</v>
      </c>
      <c r="G24" s="3">
        <v>45566.91</v>
      </c>
      <c r="H24" s="7">
        <f t="shared" si="1"/>
        <v>103.56115909090909</v>
      </c>
    </row>
    <row r="25" spans="1:9">
      <c r="A25" s="2">
        <v>43928</v>
      </c>
      <c r="B25" s="3">
        <v>2000</v>
      </c>
      <c r="C25" s="3">
        <v>37.700699999999998</v>
      </c>
      <c r="D25" s="14">
        <f t="shared" si="3"/>
        <v>53.049412875623005</v>
      </c>
      <c r="E25" s="14">
        <f t="shared" si="4"/>
        <v>976.21178840742596</v>
      </c>
      <c r="F25" s="3">
        <f t="shared" si="2"/>
        <v>46000</v>
      </c>
      <c r="G25" s="3">
        <v>36803.839999999997</v>
      </c>
      <c r="H25" s="6">
        <f t="shared" si="1"/>
        <v>80.008347826086947</v>
      </c>
    </row>
    <row r="26" spans="1:9">
      <c r="A26" s="2">
        <v>43956</v>
      </c>
      <c r="B26" s="3">
        <v>2000</v>
      </c>
      <c r="C26" s="3">
        <v>39.318800000000003</v>
      </c>
      <c r="D26" s="14">
        <f t="shared" si="3"/>
        <v>50.866252276264788</v>
      </c>
      <c r="E26" s="14">
        <f t="shared" si="4"/>
        <v>1027.0780406836907</v>
      </c>
      <c r="F26" s="3">
        <f t="shared" si="2"/>
        <v>48000</v>
      </c>
      <c r="G26" s="3">
        <v>40383.440000000002</v>
      </c>
      <c r="H26" s="6">
        <f t="shared" si="1"/>
        <v>84.132166666666663</v>
      </c>
    </row>
    <row r="27" spans="1:9">
      <c r="A27" s="2">
        <v>43987</v>
      </c>
      <c r="B27" s="3">
        <v>2000</v>
      </c>
      <c r="C27" s="3">
        <v>42.606999999999999</v>
      </c>
      <c r="D27" s="14">
        <f t="shared" si="3"/>
        <v>46.940643556223158</v>
      </c>
      <c r="E27" s="14">
        <f t="shared" si="4"/>
        <v>1074.0186842399139</v>
      </c>
      <c r="F27" s="3">
        <f t="shared" si="2"/>
        <v>50000</v>
      </c>
      <c r="G27" s="3">
        <v>45760.68</v>
      </c>
      <c r="H27" s="6">
        <f t="shared" si="1"/>
        <v>91.521360000000001</v>
      </c>
    </row>
    <row r="28" spans="1:9">
      <c r="A28" s="2">
        <v>44018</v>
      </c>
      <c r="B28" s="3">
        <v>1999.9</v>
      </c>
      <c r="C28" s="3">
        <v>44.737000000000002</v>
      </c>
      <c r="D28" s="14">
        <f t="shared" si="3"/>
        <v>44.703489281802533</v>
      </c>
      <c r="E28" s="14">
        <f t="shared" si="4"/>
        <v>1118.7221735217165</v>
      </c>
      <c r="F28" s="3">
        <f t="shared" si="2"/>
        <v>51999.9</v>
      </c>
      <c r="G28" s="3">
        <v>50048.22</v>
      </c>
      <c r="H28" s="6">
        <f t="shared" si="1"/>
        <v>96.246762013003874</v>
      </c>
    </row>
    <row r="29" spans="1:9">
      <c r="A29" s="2">
        <v>44048</v>
      </c>
      <c r="B29" s="3">
        <v>1999.9</v>
      </c>
      <c r="C29" s="3">
        <v>45.633099999999999</v>
      </c>
      <c r="D29" s="14">
        <f t="shared" si="3"/>
        <v>43.825644104827418</v>
      </c>
      <c r="E29" s="14">
        <f t="shared" si="4"/>
        <v>1162.547817626544</v>
      </c>
      <c r="F29" s="3">
        <f t="shared" si="2"/>
        <v>53999.8</v>
      </c>
      <c r="G29" s="3">
        <v>53050.62</v>
      </c>
      <c r="H29" s="6">
        <f t="shared" si="1"/>
        <v>98.242252749084244</v>
      </c>
    </row>
    <row r="30" spans="1:9">
      <c r="A30" s="2">
        <v>44081</v>
      </c>
      <c r="B30" s="3">
        <v>1999.9</v>
      </c>
      <c r="C30" s="3">
        <v>47.117800000000003</v>
      </c>
      <c r="D30" s="14">
        <f t="shared" si="3"/>
        <v>42.444681203281988</v>
      </c>
      <c r="E30" s="14">
        <f t="shared" si="4"/>
        <v>1204.992498829826</v>
      </c>
      <c r="F30" s="3">
        <f t="shared" si="2"/>
        <v>55999.700000000004</v>
      </c>
      <c r="G30" s="3">
        <v>56776.57</v>
      </c>
      <c r="H30" s="7">
        <f t="shared" si="1"/>
        <v>101.38727528897475</v>
      </c>
    </row>
    <row r="31" spans="1:9">
      <c r="A31" s="2">
        <v>44109</v>
      </c>
      <c r="B31" s="3">
        <v>1999.9</v>
      </c>
      <c r="C31" s="3">
        <v>47.461100000000002</v>
      </c>
      <c r="D31" s="14">
        <f t="shared" si="3"/>
        <v>42.137666425767627</v>
      </c>
      <c r="E31" s="14">
        <f t="shared" si="4"/>
        <v>1247.1301652555935</v>
      </c>
      <c r="F31" s="3">
        <f t="shared" si="2"/>
        <v>57999.600000000006</v>
      </c>
      <c r="G31" s="3">
        <v>59190.6</v>
      </c>
      <c r="H31" s="7">
        <f t="shared" si="1"/>
        <v>102.05346243767197</v>
      </c>
    </row>
    <row r="32" spans="1:9">
      <c r="A32" s="2">
        <v>44140</v>
      </c>
      <c r="B32" s="3">
        <v>1999.9</v>
      </c>
      <c r="C32" s="3">
        <v>50.252000000000002</v>
      </c>
      <c r="D32" s="14">
        <f t="shared" si="3"/>
        <v>39.79742099816923</v>
      </c>
      <c r="E32" s="14">
        <f t="shared" si="4"/>
        <v>1286.9275862537627</v>
      </c>
      <c r="F32" s="3">
        <f t="shared" si="2"/>
        <v>59999.500000000007</v>
      </c>
      <c r="G32" s="3">
        <v>64670.66</v>
      </c>
      <c r="H32" s="7">
        <f t="shared" si="1"/>
        <v>107.78533154442952</v>
      </c>
    </row>
    <row r="33" spans="1:9" ht="15.75" thickBot="1">
      <c r="A33" s="9">
        <v>44172</v>
      </c>
      <c r="B33" s="10">
        <v>1999.9</v>
      </c>
      <c r="C33" s="10">
        <v>56.462200000000003</v>
      </c>
      <c r="D33" s="12">
        <f t="shared" si="3"/>
        <v>35.420157202517792</v>
      </c>
      <c r="E33" s="12">
        <f t="shared" si="4"/>
        <v>1322.3477434562806</v>
      </c>
      <c r="F33" s="10">
        <f t="shared" si="2"/>
        <v>61999.400000000009</v>
      </c>
      <c r="G33" s="10">
        <v>74662.62</v>
      </c>
      <c r="H33" s="13">
        <f t="shared" si="1"/>
        <v>120.42474604592945</v>
      </c>
      <c r="I33" s="10"/>
    </row>
    <row r="34" spans="1:9">
      <c r="A34" s="2">
        <v>44201</v>
      </c>
      <c r="B34" s="3">
        <v>1999.9</v>
      </c>
      <c r="C34" s="3">
        <v>59.333399999999997</v>
      </c>
      <c r="D34" s="14">
        <f t="shared" si="3"/>
        <v>33.706141903211346</v>
      </c>
      <c r="E34" s="14">
        <f t="shared" si="4"/>
        <v>1356.0538853594919</v>
      </c>
      <c r="F34" s="3">
        <f t="shared" si="2"/>
        <v>63999.30000000001</v>
      </c>
      <c r="G34" s="3">
        <v>80459.240000000005</v>
      </c>
      <c r="H34" s="7">
        <f t="shared" si="1"/>
        <v>125.71893755087946</v>
      </c>
    </row>
    <row r="35" spans="1:9">
      <c r="A35" s="2">
        <v>44235</v>
      </c>
      <c r="B35" s="3">
        <v>1999.9</v>
      </c>
      <c r="C35" s="3">
        <v>63.859299999999998</v>
      </c>
      <c r="D35" s="14">
        <f t="shared" si="3"/>
        <v>31.317286597253652</v>
      </c>
      <c r="E35" s="14">
        <f t="shared" si="4"/>
        <v>1387.3711719567455</v>
      </c>
      <c r="F35" s="3">
        <f t="shared" si="2"/>
        <v>65999.200000000012</v>
      </c>
      <c r="G35" s="3">
        <v>88596.479999999996</v>
      </c>
      <c r="H35" s="7">
        <f t="shared" si="1"/>
        <v>134.2387180450672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2021-05-07T15:52:09Z</dcterms:modified>
</cp:coreProperties>
</file>