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24519"/>
</workbook>
</file>

<file path=xl/calcChain.xml><?xml version="1.0" encoding="utf-8"?>
<calcChain xmlns="http://schemas.openxmlformats.org/spreadsheetml/2006/main">
  <c r="D6" i="6"/>
  <c r="F5"/>
  <c r="H5" s="1"/>
  <c r="D5"/>
  <c r="F4"/>
  <c r="H4" s="1"/>
  <c r="E4"/>
  <c r="D4"/>
  <c r="D38" i="1"/>
  <c r="D37"/>
  <c r="H36"/>
  <c r="F36"/>
  <c r="F37" s="1"/>
  <c r="D36"/>
  <c r="E36" s="1"/>
  <c r="F6" i="6" l="1"/>
  <c r="H6" s="1"/>
  <c r="F38" i="1"/>
  <c r="H38" s="1"/>
  <c r="H37"/>
  <c r="F2" i="6"/>
  <c r="E2"/>
  <c r="E3" s="1"/>
  <c r="E2" i="5"/>
  <c r="F2"/>
  <c r="F2" i="4"/>
  <c r="E13"/>
  <c r="D3" i="6"/>
  <c r="D2"/>
  <c r="F3" i="4"/>
  <c r="H3" s="1"/>
  <c r="D13" i="5"/>
  <c r="D12"/>
  <c r="D11"/>
  <c r="D10"/>
  <c r="D9"/>
  <c r="D8"/>
  <c r="D7"/>
  <c r="D6"/>
  <c r="D5"/>
  <c r="D4"/>
  <c r="D3"/>
  <c r="D2"/>
  <c r="D13" i="4"/>
  <c r="D12"/>
  <c r="D11"/>
  <c r="D10"/>
  <c r="D9"/>
  <c r="D8"/>
  <c r="D7"/>
  <c r="E7" s="1"/>
  <c r="E8" s="1"/>
  <c r="E9" s="1"/>
  <c r="E10" s="1"/>
  <c r="E11" s="1"/>
  <c r="E12" s="1"/>
  <c r="F8" i="3"/>
  <c r="H8" s="1"/>
  <c r="H7"/>
  <c r="H6"/>
  <c r="H5"/>
  <c r="H4"/>
  <c r="H3"/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2" i="4" l="1"/>
  <c r="F4"/>
  <c r="F9" i="3"/>
  <c r="H9" s="1"/>
  <c r="H32" i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  <c r="F5" i="4" l="1"/>
  <c r="H4"/>
  <c r="H5" l="1"/>
  <c r="F6"/>
  <c r="F7" l="1"/>
  <c r="H6"/>
  <c r="F8" l="1"/>
  <c r="H7"/>
  <c r="F9" l="1"/>
  <c r="H8"/>
  <c r="F10" l="1"/>
  <c r="H9"/>
  <c r="F11" l="1"/>
  <c r="H10"/>
  <c r="F12" l="1"/>
  <c r="H11"/>
  <c r="F13" l="1"/>
  <c r="H12"/>
  <c r="E3" i="5"/>
  <c r="E4" s="1"/>
  <c r="E5" s="1"/>
  <c r="E6" s="1"/>
  <c r="E7" s="1"/>
  <c r="E8" s="1"/>
  <c r="E9" s="1"/>
  <c r="E10" s="1"/>
  <c r="E11" s="1"/>
  <c r="E12" s="1"/>
  <c r="E13" s="1"/>
  <c r="H13" i="4" l="1"/>
  <c r="H2" i="5"/>
  <c r="F3" l="1"/>
  <c r="H3" s="1"/>
  <c r="F4" l="1"/>
  <c r="F5" s="1"/>
  <c r="H4" l="1"/>
  <c r="H5"/>
  <c r="F6"/>
  <c r="H6" l="1"/>
  <c r="F7"/>
  <c r="H7" l="1"/>
  <c r="F8"/>
  <c r="H8" l="1"/>
  <c r="F9"/>
  <c r="H9" l="1"/>
  <c r="F10"/>
  <c r="H10" l="1"/>
  <c r="F11"/>
  <c r="F12" l="1"/>
  <c r="H11"/>
  <c r="H12" l="1"/>
  <c r="F13"/>
  <c r="H13" l="1"/>
  <c r="H2" i="6" l="1"/>
  <c r="F3"/>
  <c r="H3" s="1"/>
</calcChain>
</file>

<file path=xl/sharedStrings.xml><?xml version="1.0" encoding="utf-8"?>
<sst xmlns="http://schemas.openxmlformats.org/spreadsheetml/2006/main" count="80" uniqueCount="12">
  <si>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</si>
  <si>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</si>
  <si>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</si>
  <si>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</si>
  <si>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</si>
  <si>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</si>
  <si>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</si>
  <si>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</si>
  <si>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UnitsPurchased</t>
  </si>
  <si>
    <t>Scheme</t>
  </si>
  <si>
    <t>L099G SBI Magnum Muilticap Fund-Reg Gr</t>
  </si>
  <si>
    <t>L099G SBI Flexicap Fund-Reg Gr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</si>
</sst>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pane ySplit="1" topLeftCell="A25" activePane="bottomLeft" state="frozen"/>
      <selection pane="bottomLeft" activeCell="C42" sqref="C42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9" width="38.42578125" style="3" bestFit="1" customWidth="1"/>
    <col min="10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15" t="s">
        <v>10</v>
      </c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15" t="s">
        <v>10</v>
      </c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15" t="s">
        <v>10</v>
      </c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15" t="s">
        <v>10</v>
      </c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38" si="1">(G6*100)/F6</f>
        <v>101.946</v>
      </c>
      <c r="I6" s="15" t="s">
        <v>10</v>
      </c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15" t="s">
        <v>10</v>
      </c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15" t="s">
        <v>10</v>
      </c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5" t="s">
        <v>10</v>
      </c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  <c r="I10" s="15" t="s">
        <v>10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  <c r="I11" s="15" t="s">
        <v>10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  <c r="I12" s="15" t="s">
        <v>10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  <c r="I13" s="15" t="s">
        <v>10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  <c r="I14" s="15" t="s">
        <v>10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6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  <c r="I15" s="15" t="s">
        <v>10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  <c r="I16" s="15" t="s">
        <v>10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  <c r="I17" s="15" t="s">
        <v>10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  <c r="I18" s="15" t="s">
        <v>10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  <c r="I19" s="15" t="s">
        <v>10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  <c r="I20" s="15" t="s">
        <v>10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5" t="s">
        <v>10</v>
      </c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  <c r="I22" s="15" t="s">
        <v>10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  <c r="I23" s="15" t="s">
        <v>10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  <c r="I24" s="15" t="s">
        <v>10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  <c r="I25" s="15" t="s">
        <v>10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  <c r="I26" s="15" t="s">
        <v>10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  <c r="I27" s="15" t="s">
        <v>10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  <c r="I28" s="15" t="s">
        <v>10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  <c r="I29" s="15" t="s">
        <v>10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  <c r="I30" s="15" t="s">
        <v>10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  <c r="I31" s="15" t="s">
        <v>10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  <c r="I32" s="15" t="s">
        <v>10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5" t="s">
        <v>10</v>
      </c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  <c r="I34" s="15" t="s">
        <v>10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  <c r="I35" s="15" t="s">
        <v>11</v>
      </c>
    </row>
    <row r="36" spans="1:9">
      <c r="A36" s="2">
        <v>44263</v>
      </c>
      <c r="B36" s="3">
        <v>1999.9</v>
      </c>
      <c r="C36" s="3">
        <v>64.343599999999995</v>
      </c>
      <c r="D36" s="16">
        <f>B36/C36</f>
        <v>31.081568330028166</v>
      </c>
      <c r="E36" s="17">
        <f t="shared" si="4"/>
        <v>1418.4527402867736</v>
      </c>
      <c r="F36" s="3">
        <f>F35+B36</f>
        <v>67999.100000000006</v>
      </c>
      <c r="G36" s="3">
        <v>91268.31</v>
      </c>
      <c r="H36" s="7">
        <f t="shared" si="1"/>
        <v>134.21987938075651</v>
      </c>
      <c r="I36" s="15" t="s">
        <v>11</v>
      </c>
    </row>
    <row r="37" spans="1:9">
      <c r="A37" s="2">
        <v>44292</v>
      </c>
      <c r="B37" s="3">
        <v>1999.9</v>
      </c>
      <c r="C37" s="3">
        <v>62.579700000000003</v>
      </c>
      <c r="D37" s="16">
        <f>B37/C37</f>
        <v>31.957647607770571</v>
      </c>
      <c r="E37" s="3">
        <v>1450.41</v>
      </c>
      <c r="F37" s="3">
        <f>F36+B37</f>
        <v>69999</v>
      </c>
      <c r="G37" s="3">
        <v>90766.22</v>
      </c>
      <c r="H37" s="7">
        <f t="shared" si="1"/>
        <v>129.66788096972815</v>
      </c>
      <c r="I37" s="15" t="s">
        <v>11</v>
      </c>
    </row>
    <row r="38" spans="1:9">
      <c r="A38" s="2">
        <v>44321</v>
      </c>
      <c r="B38" s="3">
        <v>1999.9</v>
      </c>
      <c r="C38" s="3">
        <v>63.301499999999997</v>
      </c>
      <c r="D38" s="16">
        <f>B38/C38</f>
        <v>31.593248185272074</v>
      </c>
      <c r="E38" s="3">
        <v>1482.0029999999999</v>
      </c>
      <c r="F38" s="3">
        <f>F37+B38</f>
        <v>71998.899999999994</v>
      </c>
      <c r="G38" s="3">
        <v>93813.01</v>
      </c>
      <c r="H38" s="7">
        <f t="shared" si="1"/>
        <v>130.29783788363434</v>
      </c>
      <c r="I38" s="15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4" sqref="A14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.75" thickBot="1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3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.75" thickBot="1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6" sqref="E16"/>
    </sheetView>
  </sheetViews>
  <sheetFormatPr defaultRowHeight="15"/>
  <cols>
    <col min="1" max="1" width="11.140625" bestFit="1" customWidth="1"/>
    <col min="2" max="2" width="6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6" si="1">(G2*100)/F2</f>
        <v>125.71893755087946</v>
      </c>
    </row>
    <row r="3" spans="1:8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3:E4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  <row r="4" spans="1:8">
      <c r="A4" s="2">
        <v>44263</v>
      </c>
      <c r="B4" s="3">
        <v>1999.9</v>
      </c>
      <c r="C4" s="3">
        <v>64.343599999999995</v>
      </c>
      <c r="D4" s="16">
        <f>B4/C4</f>
        <v>31.081568330028166</v>
      </c>
      <c r="E4" s="17">
        <f t="shared" si="2"/>
        <v>1418.4527402867736</v>
      </c>
      <c r="F4" s="3">
        <f>F3+B4</f>
        <v>67999.100000000006</v>
      </c>
      <c r="G4" s="3">
        <v>91268.31</v>
      </c>
      <c r="H4" s="7">
        <f t="shared" si="1"/>
        <v>134.21987938075651</v>
      </c>
    </row>
    <row r="5" spans="1:8">
      <c r="A5" s="2">
        <v>44292</v>
      </c>
      <c r="B5" s="3">
        <v>1999.9</v>
      </c>
      <c r="C5" s="3">
        <v>62.579700000000003</v>
      </c>
      <c r="D5" s="16">
        <f>B5/C5</f>
        <v>31.957647607770571</v>
      </c>
      <c r="E5" s="3">
        <v>1450.41</v>
      </c>
      <c r="F5" s="3">
        <f>F4+B5</f>
        <v>69999</v>
      </c>
      <c r="G5" s="3">
        <v>90766.22</v>
      </c>
      <c r="H5" s="7">
        <f t="shared" si="1"/>
        <v>129.66788096972815</v>
      </c>
    </row>
    <row r="6" spans="1:8">
      <c r="A6" s="2">
        <v>44321</v>
      </c>
      <c r="B6" s="3">
        <v>1999.9</v>
      </c>
      <c r="C6" s="3">
        <v>63.301499999999997</v>
      </c>
      <c r="D6" s="16">
        <f>B6/C6</f>
        <v>31.593248185272074</v>
      </c>
      <c r="E6" s="3">
        <v>1482.0029999999999</v>
      </c>
      <c r="F6" s="3">
        <f>F5+B6</f>
        <v>71998.899999999994</v>
      </c>
      <c r="G6" s="3">
        <v>93813.01</v>
      </c>
      <c r="H6" s="7">
        <f t="shared" si="1"/>
        <v>130.29783788363434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2021-05-10T15:11:53Z</dcterms:modified>
</cp:coreProperties>
</file>