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630" windowWidth="20730" windowHeight="9150"/>
  </bookViews>
  <sheets>
    <sheet name="Term 1" sheetId="1" r:id="rId1"/>
  </sheets>
  <definedNames>
    <definedName name="_xlnm._FilterDatabase" localSheetId="0" hidden="1">'Term 1'!$A$1:$CZ$60</definedName>
    <definedName name="OLE_LINK4" localSheetId="0">'Term 1'!$AU$2</definedName>
    <definedName name="_xlnm.Print_Titles" localSheetId="0">'Term 1'!$1:$1</definedName>
  </definedNames>
  <calcPr calcId="124519"/>
  <extLst>
    <ext uri="GoogleSheetsCustomDataVersion1">
      <go:sheetsCustomData xmlns:go="http://customooxmlschemas.google.com/" r:id="" roundtripDataSignature="AMtx7mhJE3yzAYDcVGDYUZLHNtD29R49mQ=="/>
    </ext>
  </extLst>
</workbook>
</file>

<file path=xl/calcChain.xml><?xml version="1.0" encoding="utf-8"?>
<calcChain xmlns="http://schemas.openxmlformats.org/spreadsheetml/2006/main">
  <c r="CS3" i="1"/>
  <c r="CS4"/>
  <c r="CS5"/>
  <c r="CS6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S45"/>
  <c r="CS46"/>
  <c r="CS47"/>
  <c r="CS48"/>
  <c r="CS49"/>
  <c r="CS50"/>
  <c r="CS51"/>
  <c r="CS52"/>
  <c r="CS53"/>
  <c r="CS54"/>
  <c r="CS55"/>
  <c r="CS56"/>
  <c r="CS57"/>
  <c r="CS58"/>
  <c r="CS59"/>
  <c r="CS60"/>
  <c r="CR3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23"/>
  <c r="CR24"/>
  <c r="CR25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R45"/>
  <c r="CR46"/>
  <c r="CR47"/>
  <c r="CR48"/>
  <c r="CR49"/>
  <c r="CR50"/>
  <c r="CR51"/>
  <c r="CR52"/>
  <c r="CR53"/>
  <c r="CR54"/>
  <c r="CR55"/>
  <c r="CR56"/>
  <c r="CR57"/>
  <c r="CR58"/>
  <c r="CR59"/>
  <c r="CR60"/>
  <c r="CD3"/>
  <c r="CE3"/>
  <c r="CK3" s="1"/>
  <c r="CF3"/>
  <c r="CL3" s="1"/>
  <c r="CG3"/>
  <c r="CM3" s="1"/>
  <c r="CH3"/>
  <c r="CN3" s="1"/>
  <c r="CI3"/>
  <c r="CO3" s="1"/>
  <c r="CD4"/>
  <c r="CE4"/>
  <c r="CK4" s="1"/>
  <c r="CF4"/>
  <c r="CL4" s="1"/>
  <c r="CG4"/>
  <c r="CM4" s="1"/>
  <c r="CH4"/>
  <c r="CN4" s="1"/>
  <c r="CI4"/>
  <c r="CO4" s="1"/>
  <c r="CD5"/>
  <c r="CE5"/>
  <c r="CK5" s="1"/>
  <c r="CF5"/>
  <c r="CL5" s="1"/>
  <c r="CG5"/>
  <c r="CM5" s="1"/>
  <c r="CH5"/>
  <c r="CN5" s="1"/>
  <c r="CI5"/>
  <c r="CO5" s="1"/>
  <c r="CD6"/>
  <c r="CE6"/>
  <c r="CK6" s="1"/>
  <c r="CF6"/>
  <c r="CG6"/>
  <c r="CM6" s="1"/>
  <c r="CH6"/>
  <c r="CN6" s="1"/>
  <c r="CI6"/>
  <c r="CO6" s="1"/>
  <c r="CD7"/>
  <c r="CE7"/>
  <c r="CF7"/>
  <c r="CL7" s="1"/>
  <c r="CG7"/>
  <c r="CM7" s="1"/>
  <c r="CH7"/>
  <c r="CN7" s="1"/>
  <c r="CI7"/>
  <c r="CO7" s="1"/>
  <c r="CD8"/>
  <c r="CE8"/>
  <c r="CK8" s="1"/>
  <c r="CF8"/>
  <c r="CL8" s="1"/>
  <c r="CG8"/>
  <c r="CM8" s="1"/>
  <c r="CH8"/>
  <c r="CN8" s="1"/>
  <c r="CI8"/>
  <c r="CO8" s="1"/>
  <c r="CD9"/>
  <c r="CE9"/>
  <c r="CK9" s="1"/>
  <c r="CF9"/>
  <c r="CL9" s="1"/>
  <c r="CG9"/>
  <c r="CM9" s="1"/>
  <c r="CH9"/>
  <c r="CN9" s="1"/>
  <c r="CI9"/>
  <c r="CO9" s="1"/>
  <c r="CD10"/>
  <c r="CE10"/>
  <c r="CF10"/>
  <c r="CG10"/>
  <c r="CM10" s="1"/>
  <c r="CH10"/>
  <c r="CN10" s="1"/>
  <c r="CI10"/>
  <c r="CO10" s="1"/>
  <c r="CD11"/>
  <c r="CE11"/>
  <c r="CK11" s="1"/>
  <c r="CF11"/>
  <c r="CL11" s="1"/>
  <c r="CG11"/>
  <c r="CM11" s="1"/>
  <c r="CH11"/>
  <c r="CN11" s="1"/>
  <c r="CI11"/>
  <c r="CO11" s="1"/>
  <c r="CD12"/>
  <c r="CE12"/>
  <c r="CF12"/>
  <c r="CL12" s="1"/>
  <c r="CG12"/>
  <c r="CM12" s="1"/>
  <c r="CH12"/>
  <c r="CN12" s="1"/>
  <c r="CI12"/>
  <c r="CO12" s="1"/>
  <c r="CD13"/>
  <c r="CE13"/>
  <c r="CK13" s="1"/>
  <c r="CF13"/>
  <c r="CL13" s="1"/>
  <c r="CG13"/>
  <c r="CM13" s="1"/>
  <c r="CH13"/>
  <c r="CN13" s="1"/>
  <c r="CI13"/>
  <c r="CO13" s="1"/>
  <c r="CD14"/>
  <c r="CE14"/>
  <c r="CF14"/>
  <c r="CG14"/>
  <c r="CM14" s="1"/>
  <c r="CH14"/>
  <c r="CN14" s="1"/>
  <c r="CI14"/>
  <c r="CO14" s="1"/>
  <c r="CD15"/>
  <c r="CE15"/>
  <c r="CK15" s="1"/>
  <c r="CF15"/>
  <c r="CL15" s="1"/>
  <c r="CG15"/>
  <c r="CM15" s="1"/>
  <c r="CH15"/>
  <c r="CN15" s="1"/>
  <c r="CI15"/>
  <c r="CO15" s="1"/>
  <c r="CD16"/>
  <c r="CE16"/>
  <c r="CF16"/>
  <c r="CL16" s="1"/>
  <c r="CG16"/>
  <c r="CM16" s="1"/>
  <c r="CH16"/>
  <c r="CN16" s="1"/>
  <c r="CI16"/>
  <c r="CO16" s="1"/>
  <c r="CD17"/>
  <c r="CE17"/>
  <c r="CK17" s="1"/>
  <c r="CF17"/>
  <c r="CL17" s="1"/>
  <c r="CG17"/>
  <c r="CM17" s="1"/>
  <c r="CH17"/>
  <c r="CN17" s="1"/>
  <c r="CI17"/>
  <c r="CO17" s="1"/>
  <c r="CD18"/>
  <c r="CE18"/>
  <c r="CF18"/>
  <c r="CG18"/>
  <c r="CM18" s="1"/>
  <c r="CH18"/>
  <c r="CN18" s="1"/>
  <c r="CI18"/>
  <c r="CO18" s="1"/>
  <c r="CD19"/>
  <c r="CE19"/>
  <c r="CK19" s="1"/>
  <c r="CF19"/>
  <c r="CL19" s="1"/>
  <c r="CG19"/>
  <c r="CM19" s="1"/>
  <c r="CH19"/>
  <c r="CN19" s="1"/>
  <c r="CI19"/>
  <c r="CO19" s="1"/>
  <c r="CD20"/>
  <c r="CE20"/>
  <c r="CF20"/>
  <c r="CL20" s="1"/>
  <c r="CG20"/>
  <c r="CM20" s="1"/>
  <c r="CH20"/>
  <c r="CN20" s="1"/>
  <c r="CI20"/>
  <c r="CO20" s="1"/>
  <c r="CD21"/>
  <c r="CE21"/>
  <c r="CK21" s="1"/>
  <c r="CF21"/>
  <c r="CL21" s="1"/>
  <c r="CG21"/>
  <c r="CM21" s="1"/>
  <c r="CH21"/>
  <c r="CN21" s="1"/>
  <c r="CI21"/>
  <c r="CO21" s="1"/>
  <c r="CD22"/>
  <c r="CE22"/>
  <c r="CF22"/>
  <c r="CG22"/>
  <c r="CM22" s="1"/>
  <c r="CH22"/>
  <c r="CN22" s="1"/>
  <c r="CI22"/>
  <c r="CO22" s="1"/>
  <c r="CD23"/>
  <c r="CE23"/>
  <c r="CK23" s="1"/>
  <c r="CF23"/>
  <c r="CL23" s="1"/>
  <c r="CG23"/>
  <c r="CM23" s="1"/>
  <c r="CH23"/>
  <c r="CN23" s="1"/>
  <c r="CI23"/>
  <c r="CO23" s="1"/>
  <c r="CD24"/>
  <c r="CE24"/>
  <c r="CF24"/>
  <c r="CL24" s="1"/>
  <c r="CG24"/>
  <c r="CM24" s="1"/>
  <c r="CH24"/>
  <c r="CN24" s="1"/>
  <c r="CI24"/>
  <c r="CO24" s="1"/>
  <c r="CD25"/>
  <c r="CE25"/>
  <c r="CK25" s="1"/>
  <c r="CF25"/>
  <c r="CL25" s="1"/>
  <c r="CG25"/>
  <c r="CM25" s="1"/>
  <c r="CH25"/>
  <c r="CN25" s="1"/>
  <c r="CI25"/>
  <c r="CO25" s="1"/>
  <c r="CD26"/>
  <c r="CE26"/>
  <c r="CF26"/>
  <c r="CG26"/>
  <c r="CM26" s="1"/>
  <c r="CH26"/>
  <c r="CN26" s="1"/>
  <c r="CI26"/>
  <c r="CO26" s="1"/>
  <c r="CD27"/>
  <c r="CE27"/>
  <c r="CK27" s="1"/>
  <c r="CF27"/>
  <c r="CL27" s="1"/>
  <c r="CG27"/>
  <c r="CM27" s="1"/>
  <c r="CH27"/>
  <c r="CN27" s="1"/>
  <c r="CI27"/>
  <c r="CO27" s="1"/>
  <c r="CD28"/>
  <c r="CE28"/>
  <c r="CF28"/>
  <c r="CL28" s="1"/>
  <c r="CG28"/>
  <c r="CM28" s="1"/>
  <c r="CH28"/>
  <c r="CN28" s="1"/>
  <c r="CI28"/>
  <c r="CO28" s="1"/>
  <c r="CD29"/>
  <c r="CE29"/>
  <c r="CK29" s="1"/>
  <c r="CF29"/>
  <c r="CL29" s="1"/>
  <c r="CG29"/>
  <c r="CM29" s="1"/>
  <c r="CH29"/>
  <c r="CN29" s="1"/>
  <c r="CI29"/>
  <c r="CO29" s="1"/>
  <c r="CD30"/>
  <c r="CE30"/>
  <c r="CF30"/>
  <c r="CG30"/>
  <c r="CM30" s="1"/>
  <c r="CH30"/>
  <c r="CN30" s="1"/>
  <c r="CI30"/>
  <c r="CO30" s="1"/>
  <c r="CD31"/>
  <c r="CE31"/>
  <c r="CK31" s="1"/>
  <c r="CF31"/>
  <c r="CL31" s="1"/>
  <c r="CG31"/>
  <c r="CM31" s="1"/>
  <c r="CH31"/>
  <c r="CN31" s="1"/>
  <c r="CI31"/>
  <c r="CO31" s="1"/>
  <c r="CD32"/>
  <c r="CE32"/>
  <c r="CF32"/>
  <c r="CL32" s="1"/>
  <c r="CG32"/>
  <c r="CM32" s="1"/>
  <c r="CH32"/>
  <c r="CN32" s="1"/>
  <c r="CI32"/>
  <c r="CO32" s="1"/>
  <c r="CD33"/>
  <c r="CE33"/>
  <c r="CK33" s="1"/>
  <c r="CF33"/>
  <c r="CL33" s="1"/>
  <c r="CG33"/>
  <c r="CM33" s="1"/>
  <c r="CH33"/>
  <c r="CN33" s="1"/>
  <c r="CI33"/>
  <c r="CO33" s="1"/>
  <c r="CD34"/>
  <c r="CE34"/>
  <c r="CF34"/>
  <c r="CG34"/>
  <c r="CM34" s="1"/>
  <c r="CH34"/>
  <c r="CN34" s="1"/>
  <c r="CI34"/>
  <c r="CO34" s="1"/>
  <c r="CD35"/>
  <c r="CE35"/>
  <c r="CK35" s="1"/>
  <c r="CF35"/>
  <c r="CL35" s="1"/>
  <c r="CG35"/>
  <c r="CM35" s="1"/>
  <c r="CH35"/>
  <c r="CN35" s="1"/>
  <c r="CI35"/>
  <c r="CO35" s="1"/>
  <c r="CD36"/>
  <c r="CE36"/>
  <c r="CF36"/>
  <c r="CL36" s="1"/>
  <c r="CG36"/>
  <c r="CM36" s="1"/>
  <c r="CH36"/>
  <c r="CN36" s="1"/>
  <c r="CI36"/>
  <c r="CO36" s="1"/>
  <c r="CD37"/>
  <c r="CE37"/>
  <c r="CK37" s="1"/>
  <c r="CF37"/>
  <c r="CL37" s="1"/>
  <c r="CG37"/>
  <c r="CM37" s="1"/>
  <c r="CH37"/>
  <c r="CN37" s="1"/>
  <c r="CI37"/>
  <c r="CO37" s="1"/>
  <c r="CD38"/>
  <c r="CE38"/>
  <c r="CF38"/>
  <c r="CG38"/>
  <c r="CM38" s="1"/>
  <c r="CH38"/>
  <c r="CN38" s="1"/>
  <c r="CI38"/>
  <c r="CO38" s="1"/>
  <c r="CD39"/>
  <c r="CE39"/>
  <c r="CK39" s="1"/>
  <c r="CF39"/>
  <c r="CL39" s="1"/>
  <c r="CG39"/>
  <c r="CM39" s="1"/>
  <c r="CH39"/>
  <c r="CN39" s="1"/>
  <c r="CI39"/>
  <c r="CO39" s="1"/>
  <c r="CD40"/>
  <c r="CE40"/>
  <c r="CF40"/>
  <c r="CL40" s="1"/>
  <c r="CG40"/>
  <c r="CM40" s="1"/>
  <c r="CH40"/>
  <c r="CN40" s="1"/>
  <c r="CI40"/>
  <c r="CO40" s="1"/>
  <c r="CD41"/>
  <c r="CE41"/>
  <c r="CK41" s="1"/>
  <c r="CF41"/>
  <c r="CL41" s="1"/>
  <c r="CG41"/>
  <c r="CM41" s="1"/>
  <c r="CH41"/>
  <c r="CN41" s="1"/>
  <c r="CI41"/>
  <c r="CO41" s="1"/>
  <c r="CD42"/>
  <c r="CE42"/>
  <c r="CF42"/>
  <c r="CG42"/>
  <c r="CM42" s="1"/>
  <c r="CH42"/>
  <c r="CN42" s="1"/>
  <c r="CI42"/>
  <c r="CO42" s="1"/>
  <c r="CD43"/>
  <c r="CE43"/>
  <c r="CK43" s="1"/>
  <c r="CF43"/>
  <c r="CL43" s="1"/>
  <c r="CG43"/>
  <c r="CM43" s="1"/>
  <c r="CH43"/>
  <c r="CN43" s="1"/>
  <c r="CI43"/>
  <c r="CO43" s="1"/>
  <c r="CD44"/>
  <c r="CE44"/>
  <c r="CF44"/>
  <c r="CL44" s="1"/>
  <c r="CG44"/>
  <c r="CM44" s="1"/>
  <c r="CH44"/>
  <c r="CN44" s="1"/>
  <c r="CI44"/>
  <c r="CO44" s="1"/>
  <c r="CD45"/>
  <c r="CE45"/>
  <c r="CK45" s="1"/>
  <c r="CF45"/>
  <c r="CL45" s="1"/>
  <c r="CG45"/>
  <c r="CM45" s="1"/>
  <c r="CH45"/>
  <c r="CN45" s="1"/>
  <c r="CI45"/>
  <c r="CO45" s="1"/>
  <c r="CD46"/>
  <c r="CE46"/>
  <c r="CF46"/>
  <c r="CG46"/>
  <c r="CM46" s="1"/>
  <c r="CH46"/>
  <c r="CN46" s="1"/>
  <c r="CI46"/>
  <c r="CO46" s="1"/>
  <c r="CD47"/>
  <c r="CE47"/>
  <c r="CK47" s="1"/>
  <c r="CF47"/>
  <c r="CL47" s="1"/>
  <c r="CG47"/>
  <c r="CM47" s="1"/>
  <c r="CH47"/>
  <c r="CN47" s="1"/>
  <c r="CI47"/>
  <c r="CO47" s="1"/>
  <c r="CD48"/>
  <c r="CE48"/>
  <c r="CF48"/>
  <c r="CL48" s="1"/>
  <c r="CG48"/>
  <c r="CM48" s="1"/>
  <c r="CH48"/>
  <c r="CN48" s="1"/>
  <c r="CI48"/>
  <c r="CO48" s="1"/>
  <c r="CD49"/>
  <c r="CE49"/>
  <c r="CK49" s="1"/>
  <c r="CF49"/>
  <c r="CL49" s="1"/>
  <c r="CG49"/>
  <c r="CM49" s="1"/>
  <c r="CH49"/>
  <c r="CN49" s="1"/>
  <c r="CI49"/>
  <c r="CO49" s="1"/>
  <c r="CD50"/>
  <c r="CE50"/>
  <c r="CF50"/>
  <c r="CG50"/>
  <c r="CM50" s="1"/>
  <c r="CH50"/>
  <c r="CN50" s="1"/>
  <c r="CI50"/>
  <c r="CO50" s="1"/>
  <c r="CD51"/>
  <c r="CE51"/>
  <c r="CK51" s="1"/>
  <c r="CF51"/>
  <c r="CL51" s="1"/>
  <c r="CG51"/>
  <c r="CM51" s="1"/>
  <c r="CH51"/>
  <c r="CN51" s="1"/>
  <c r="CI51"/>
  <c r="CO51" s="1"/>
  <c r="CD52"/>
  <c r="CE52"/>
  <c r="CF52"/>
  <c r="CL52" s="1"/>
  <c r="CG52"/>
  <c r="CM52" s="1"/>
  <c r="CH52"/>
  <c r="CN52" s="1"/>
  <c r="CI52"/>
  <c r="CO52" s="1"/>
  <c r="CD53"/>
  <c r="CE53"/>
  <c r="CK53" s="1"/>
  <c r="CF53"/>
  <c r="CL53" s="1"/>
  <c r="CG53"/>
  <c r="CM53" s="1"/>
  <c r="CH53"/>
  <c r="CN53" s="1"/>
  <c r="CI53"/>
  <c r="CO53" s="1"/>
  <c r="CD54"/>
  <c r="CE54"/>
  <c r="CF54"/>
  <c r="CG54"/>
  <c r="CM54" s="1"/>
  <c r="CH54"/>
  <c r="CN54" s="1"/>
  <c r="CI54"/>
  <c r="CO54" s="1"/>
  <c r="CD55"/>
  <c r="CE55"/>
  <c r="CK55" s="1"/>
  <c r="CF55"/>
  <c r="CL55" s="1"/>
  <c r="CG55"/>
  <c r="CM55" s="1"/>
  <c r="CH55"/>
  <c r="CN55" s="1"/>
  <c r="CI55"/>
  <c r="CO55" s="1"/>
  <c r="CD56"/>
  <c r="CE56"/>
  <c r="CF56"/>
  <c r="CL56" s="1"/>
  <c r="CG56"/>
  <c r="CM56" s="1"/>
  <c r="CH56"/>
  <c r="CN56" s="1"/>
  <c r="CI56"/>
  <c r="CO56" s="1"/>
  <c r="CD57"/>
  <c r="CE57"/>
  <c r="CK57" s="1"/>
  <c r="CF57"/>
  <c r="CL57" s="1"/>
  <c r="CG57"/>
  <c r="CM57" s="1"/>
  <c r="CH57"/>
  <c r="CN57" s="1"/>
  <c r="CI57"/>
  <c r="CO57" s="1"/>
  <c r="CD58"/>
  <c r="CE58"/>
  <c r="CK58" s="1"/>
  <c r="CF58"/>
  <c r="CG58"/>
  <c r="CM58" s="1"/>
  <c r="CH58"/>
  <c r="CN58" s="1"/>
  <c r="CI58"/>
  <c r="CO58" s="1"/>
  <c r="CD59"/>
  <c r="CE59"/>
  <c r="CF59"/>
  <c r="CL59" s="1"/>
  <c r="CG59"/>
  <c r="CM59" s="1"/>
  <c r="CH59"/>
  <c r="CN59" s="1"/>
  <c r="CI59"/>
  <c r="CO59" s="1"/>
  <c r="CD60"/>
  <c r="CE60"/>
  <c r="CK60" s="1"/>
  <c r="CF60"/>
  <c r="CL60" s="1"/>
  <c r="CG60"/>
  <c r="CM60" s="1"/>
  <c r="CH60"/>
  <c r="CN60" s="1"/>
  <c r="CI60"/>
  <c r="CO60" s="1"/>
  <c r="AH3"/>
  <c r="AI3"/>
  <c r="AO3" s="1"/>
  <c r="AJ3"/>
  <c r="AP3" s="1"/>
  <c r="AK3"/>
  <c r="AQ3" s="1"/>
  <c r="AL3"/>
  <c r="AR3" s="1"/>
  <c r="AM3"/>
  <c r="AS3" s="1"/>
  <c r="AH4"/>
  <c r="AI4"/>
  <c r="AO4" s="1"/>
  <c r="AJ4"/>
  <c r="AP4" s="1"/>
  <c r="AK4"/>
  <c r="AQ4" s="1"/>
  <c r="AL4"/>
  <c r="AR4" s="1"/>
  <c r="AM4"/>
  <c r="AS4" s="1"/>
  <c r="AH5"/>
  <c r="AI5"/>
  <c r="AO5" s="1"/>
  <c r="AJ5"/>
  <c r="AP5" s="1"/>
  <c r="AK5"/>
  <c r="AQ5" s="1"/>
  <c r="AL5"/>
  <c r="AR5" s="1"/>
  <c r="AM5"/>
  <c r="AS5" s="1"/>
  <c r="AH6"/>
  <c r="AI6"/>
  <c r="AO6" s="1"/>
  <c r="AJ6"/>
  <c r="AP6" s="1"/>
  <c r="AK6"/>
  <c r="AQ6" s="1"/>
  <c r="AL6"/>
  <c r="AR6" s="1"/>
  <c r="AM6"/>
  <c r="AS6" s="1"/>
  <c r="AH7"/>
  <c r="AI7"/>
  <c r="AO7" s="1"/>
  <c r="AJ7"/>
  <c r="AP7" s="1"/>
  <c r="AK7"/>
  <c r="AQ7" s="1"/>
  <c r="AL7"/>
  <c r="AR7" s="1"/>
  <c r="AM7"/>
  <c r="AS7" s="1"/>
  <c r="AH8"/>
  <c r="AI8"/>
  <c r="AO8" s="1"/>
  <c r="AJ8"/>
  <c r="AP8" s="1"/>
  <c r="AK8"/>
  <c r="AQ8" s="1"/>
  <c r="AL8"/>
  <c r="AR8" s="1"/>
  <c r="AM8"/>
  <c r="AS8" s="1"/>
  <c r="AH9"/>
  <c r="AI9"/>
  <c r="AO9" s="1"/>
  <c r="AJ9"/>
  <c r="AP9" s="1"/>
  <c r="AK9"/>
  <c r="AQ9" s="1"/>
  <c r="AL9"/>
  <c r="AR9" s="1"/>
  <c r="AM9"/>
  <c r="AS9" s="1"/>
  <c r="AH10"/>
  <c r="AI10"/>
  <c r="AO10" s="1"/>
  <c r="AJ10"/>
  <c r="AP10" s="1"/>
  <c r="AK10"/>
  <c r="AQ10" s="1"/>
  <c r="AL10"/>
  <c r="AR10" s="1"/>
  <c r="AM10"/>
  <c r="AS10" s="1"/>
  <c r="AH11"/>
  <c r="AI11"/>
  <c r="AO11" s="1"/>
  <c r="AJ11"/>
  <c r="AP11" s="1"/>
  <c r="AK11"/>
  <c r="AQ11" s="1"/>
  <c r="AL11"/>
  <c r="AR11" s="1"/>
  <c r="AM11"/>
  <c r="AS11" s="1"/>
  <c r="AH12"/>
  <c r="AI12"/>
  <c r="AO12" s="1"/>
  <c r="AJ12"/>
  <c r="AP12" s="1"/>
  <c r="AK12"/>
  <c r="AQ12" s="1"/>
  <c r="AL12"/>
  <c r="AR12" s="1"/>
  <c r="AM12"/>
  <c r="AS12" s="1"/>
  <c r="AH13"/>
  <c r="AI13"/>
  <c r="AO13" s="1"/>
  <c r="AJ13"/>
  <c r="AP13" s="1"/>
  <c r="AK13"/>
  <c r="AQ13" s="1"/>
  <c r="AL13"/>
  <c r="AR13" s="1"/>
  <c r="AM13"/>
  <c r="AS13" s="1"/>
  <c r="AH14"/>
  <c r="AI14"/>
  <c r="AO14" s="1"/>
  <c r="AJ14"/>
  <c r="AP14" s="1"/>
  <c r="AK14"/>
  <c r="AQ14" s="1"/>
  <c r="AL14"/>
  <c r="AR14" s="1"/>
  <c r="AM14"/>
  <c r="AS14" s="1"/>
  <c r="AH15"/>
  <c r="AI15"/>
  <c r="AO15" s="1"/>
  <c r="AJ15"/>
  <c r="AP15" s="1"/>
  <c r="AK15"/>
  <c r="AQ15" s="1"/>
  <c r="AL15"/>
  <c r="AR15" s="1"/>
  <c r="AM15"/>
  <c r="AS15" s="1"/>
  <c r="AH16"/>
  <c r="AI16"/>
  <c r="AO16" s="1"/>
  <c r="AJ16"/>
  <c r="AP16" s="1"/>
  <c r="AK16"/>
  <c r="AQ16" s="1"/>
  <c r="AL16"/>
  <c r="AR16" s="1"/>
  <c r="AM16"/>
  <c r="AS16" s="1"/>
  <c r="AH17"/>
  <c r="AI17"/>
  <c r="AO17" s="1"/>
  <c r="AJ17"/>
  <c r="AP17" s="1"/>
  <c r="AK17"/>
  <c r="AQ17" s="1"/>
  <c r="AL17"/>
  <c r="AR17" s="1"/>
  <c r="AM17"/>
  <c r="AS17" s="1"/>
  <c r="AH18"/>
  <c r="AI18"/>
  <c r="AO18" s="1"/>
  <c r="AJ18"/>
  <c r="AP18" s="1"/>
  <c r="AK18"/>
  <c r="AQ18" s="1"/>
  <c r="AL18"/>
  <c r="AR18" s="1"/>
  <c r="AM18"/>
  <c r="AS18" s="1"/>
  <c r="AH19"/>
  <c r="AI19"/>
  <c r="AO19" s="1"/>
  <c r="AJ19"/>
  <c r="AP19" s="1"/>
  <c r="AK19"/>
  <c r="AQ19" s="1"/>
  <c r="AL19"/>
  <c r="AR19" s="1"/>
  <c r="AM19"/>
  <c r="AS19" s="1"/>
  <c r="AH20"/>
  <c r="AI20"/>
  <c r="AO20" s="1"/>
  <c r="AJ20"/>
  <c r="AP20" s="1"/>
  <c r="AK20"/>
  <c r="AQ20" s="1"/>
  <c r="AL20"/>
  <c r="AR20" s="1"/>
  <c r="AM20"/>
  <c r="AS20" s="1"/>
  <c r="AH21"/>
  <c r="AI21"/>
  <c r="AO21" s="1"/>
  <c r="AJ21"/>
  <c r="AP21" s="1"/>
  <c r="AK21"/>
  <c r="AQ21" s="1"/>
  <c r="AL21"/>
  <c r="AR21" s="1"/>
  <c r="AM21"/>
  <c r="AS21" s="1"/>
  <c r="AH22"/>
  <c r="AI22"/>
  <c r="AO22" s="1"/>
  <c r="AJ22"/>
  <c r="AP22" s="1"/>
  <c r="AK22"/>
  <c r="AQ22" s="1"/>
  <c r="AL22"/>
  <c r="AR22" s="1"/>
  <c r="AM22"/>
  <c r="AS22" s="1"/>
  <c r="AH23"/>
  <c r="AI23"/>
  <c r="AO23" s="1"/>
  <c r="AJ23"/>
  <c r="AP23" s="1"/>
  <c r="AK23"/>
  <c r="AQ23" s="1"/>
  <c r="AL23"/>
  <c r="AR23" s="1"/>
  <c r="AM23"/>
  <c r="AS23" s="1"/>
  <c r="AH24"/>
  <c r="AI24"/>
  <c r="AO24" s="1"/>
  <c r="AJ24"/>
  <c r="AP24" s="1"/>
  <c r="AK24"/>
  <c r="AQ24" s="1"/>
  <c r="AL24"/>
  <c r="AR24" s="1"/>
  <c r="AM24"/>
  <c r="AS24" s="1"/>
  <c r="AH25"/>
  <c r="AI25"/>
  <c r="AO25" s="1"/>
  <c r="AJ25"/>
  <c r="AP25" s="1"/>
  <c r="AK25"/>
  <c r="AQ25" s="1"/>
  <c r="AL25"/>
  <c r="AR25" s="1"/>
  <c r="AM25"/>
  <c r="AS25" s="1"/>
  <c r="AH26"/>
  <c r="AI26"/>
  <c r="AO26" s="1"/>
  <c r="AJ26"/>
  <c r="AP26" s="1"/>
  <c r="AK26"/>
  <c r="AQ26" s="1"/>
  <c r="AL26"/>
  <c r="AR26" s="1"/>
  <c r="AM26"/>
  <c r="AS26" s="1"/>
  <c r="AH27"/>
  <c r="AI27"/>
  <c r="AO27" s="1"/>
  <c r="AJ27"/>
  <c r="AP27" s="1"/>
  <c r="AK27"/>
  <c r="AQ27" s="1"/>
  <c r="AL27"/>
  <c r="AR27" s="1"/>
  <c r="AM27"/>
  <c r="AS27" s="1"/>
  <c r="AH28"/>
  <c r="AI28"/>
  <c r="AO28" s="1"/>
  <c r="AJ28"/>
  <c r="AP28" s="1"/>
  <c r="AK28"/>
  <c r="AQ28" s="1"/>
  <c r="AL28"/>
  <c r="AR28" s="1"/>
  <c r="AM28"/>
  <c r="AS28" s="1"/>
  <c r="AH29"/>
  <c r="AI29"/>
  <c r="AO29" s="1"/>
  <c r="AJ29"/>
  <c r="AP29" s="1"/>
  <c r="AK29"/>
  <c r="AQ29" s="1"/>
  <c r="AL29"/>
  <c r="AR29" s="1"/>
  <c r="AM29"/>
  <c r="AS29" s="1"/>
  <c r="AH30"/>
  <c r="AI30"/>
  <c r="AO30" s="1"/>
  <c r="AJ30"/>
  <c r="AP30" s="1"/>
  <c r="AK30"/>
  <c r="AQ30" s="1"/>
  <c r="AL30"/>
  <c r="AR30" s="1"/>
  <c r="AM30"/>
  <c r="AS30" s="1"/>
  <c r="AH31"/>
  <c r="AI31"/>
  <c r="AO31" s="1"/>
  <c r="AJ31"/>
  <c r="AP31" s="1"/>
  <c r="AK31"/>
  <c r="AQ31" s="1"/>
  <c r="AL31"/>
  <c r="AR31" s="1"/>
  <c r="AM31"/>
  <c r="AS31" s="1"/>
  <c r="AH32"/>
  <c r="AI32"/>
  <c r="AO32" s="1"/>
  <c r="AJ32"/>
  <c r="AP32" s="1"/>
  <c r="AK32"/>
  <c r="AQ32" s="1"/>
  <c r="AL32"/>
  <c r="AR32" s="1"/>
  <c r="AM32"/>
  <c r="AS32" s="1"/>
  <c r="AH33"/>
  <c r="AI33"/>
  <c r="AO33" s="1"/>
  <c r="AJ33"/>
  <c r="AP33" s="1"/>
  <c r="AK33"/>
  <c r="AQ33" s="1"/>
  <c r="AL33"/>
  <c r="AR33" s="1"/>
  <c r="AM33"/>
  <c r="AS33" s="1"/>
  <c r="AH34"/>
  <c r="AI34"/>
  <c r="AO34" s="1"/>
  <c r="AJ34"/>
  <c r="AP34" s="1"/>
  <c r="AK34"/>
  <c r="AQ34" s="1"/>
  <c r="AL34"/>
  <c r="AR34" s="1"/>
  <c r="AM34"/>
  <c r="AS34" s="1"/>
  <c r="AH35"/>
  <c r="AI35"/>
  <c r="AO35" s="1"/>
  <c r="AJ35"/>
  <c r="AP35" s="1"/>
  <c r="AK35"/>
  <c r="AQ35" s="1"/>
  <c r="AL35"/>
  <c r="AR35" s="1"/>
  <c r="AM35"/>
  <c r="AS35" s="1"/>
  <c r="AH36"/>
  <c r="AI36"/>
  <c r="AO36" s="1"/>
  <c r="AJ36"/>
  <c r="AP36" s="1"/>
  <c r="AK36"/>
  <c r="AQ36" s="1"/>
  <c r="AL36"/>
  <c r="AR36" s="1"/>
  <c r="AM36"/>
  <c r="AS36" s="1"/>
  <c r="AH37"/>
  <c r="AI37"/>
  <c r="AO37" s="1"/>
  <c r="AJ37"/>
  <c r="AP37" s="1"/>
  <c r="AK37"/>
  <c r="AQ37" s="1"/>
  <c r="AL37"/>
  <c r="AR37" s="1"/>
  <c r="AM37"/>
  <c r="AS37" s="1"/>
  <c r="AH38"/>
  <c r="AI38"/>
  <c r="AO38" s="1"/>
  <c r="AJ38"/>
  <c r="AP38" s="1"/>
  <c r="AK38"/>
  <c r="AQ38" s="1"/>
  <c r="AL38"/>
  <c r="AR38" s="1"/>
  <c r="AM38"/>
  <c r="AS38" s="1"/>
  <c r="AH39"/>
  <c r="AI39"/>
  <c r="AO39" s="1"/>
  <c r="AJ39"/>
  <c r="AP39" s="1"/>
  <c r="AK39"/>
  <c r="AQ39" s="1"/>
  <c r="AL39"/>
  <c r="AR39" s="1"/>
  <c r="AM39"/>
  <c r="AS39" s="1"/>
  <c r="AH40"/>
  <c r="AI40"/>
  <c r="AO40" s="1"/>
  <c r="AJ40"/>
  <c r="AP40" s="1"/>
  <c r="AK40"/>
  <c r="AQ40" s="1"/>
  <c r="AL40"/>
  <c r="AR40" s="1"/>
  <c r="AM40"/>
  <c r="AS40" s="1"/>
  <c r="AH41"/>
  <c r="AI41"/>
  <c r="AO41" s="1"/>
  <c r="AJ41"/>
  <c r="AP41" s="1"/>
  <c r="AK41"/>
  <c r="AQ41" s="1"/>
  <c r="AL41"/>
  <c r="AR41" s="1"/>
  <c r="AM41"/>
  <c r="AS41" s="1"/>
  <c r="AH42"/>
  <c r="AI42"/>
  <c r="AO42" s="1"/>
  <c r="AJ42"/>
  <c r="AP42" s="1"/>
  <c r="AK42"/>
  <c r="AQ42" s="1"/>
  <c r="AL42"/>
  <c r="AR42" s="1"/>
  <c r="AM42"/>
  <c r="AS42" s="1"/>
  <c r="AH43"/>
  <c r="AI43"/>
  <c r="AO43" s="1"/>
  <c r="AJ43"/>
  <c r="AP43" s="1"/>
  <c r="AK43"/>
  <c r="AQ43" s="1"/>
  <c r="AL43"/>
  <c r="AR43" s="1"/>
  <c r="AM43"/>
  <c r="AS43" s="1"/>
  <c r="AH44"/>
  <c r="AI44"/>
  <c r="AO44" s="1"/>
  <c r="AJ44"/>
  <c r="AP44" s="1"/>
  <c r="AK44"/>
  <c r="AQ44" s="1"/>
  <c r="AL44"/>
  <c r="AR44" s="1"/>
  <c r="AM44"/>
  <c r="AS44" s="1"/>
  <c r="AH45"/>
  <c r="AI45"/>
  <c r="AO45" s="1"/>
  <c r="AJ45"/>
  <c r="AP45" s="1"/>
  <c r="AK45"/>
  <c r="AQ45" s="1"/>
  <c r="AL45"/>
  <c r="AR45" s="1"/>
  <c r="AM45"/>
  <c r="AS45" s="1"/>
  <c r="AH46"/>
  <c r="AI46"/>
  <c r="AO46" s="1"/>
  <c r="AJ46"/>
  <c r="AP46" s="1"/>
  <c r="AK46"/>
  <c r="AQ46" s="1"/>
  <c r="AL46"/>
  <c r="AR46" s="1"/>
  <c r="AM46"/>
  <c r="AS46" s="1"/>
  <c r="AH47"/>
  <c r="AI47"/>
  <c r="AO47" s="1"/>
  <c r="AJ47"/>
  <c r="AP47" s="1"/>
  <c r="AK47"/>
  <c r="AQ47" s="1"/>
  <c r="AL47"/>
  <c r="AR47" s="1"/>
  <c r="AM47"/>
  <c r="AS47" s="1"/>
  <c r="AH48"/>
  <c r="AI48"/>
  <c r="AO48" s="1"/>
  <c r="AJ48"/>
  <c r="AP48" s="1"/>
  <c r="AK48"/>
  <c r="AQ48" s="1"/>
  <c r="AL48"/>
  <c r="AR48" s="1"/>
  <c r="AM48"/>
  <c r="AS48" s="1"/>
  <c r="AH49"/>
  <c r="AI49"/>
  <c r="AO49" s="1"/>
  <c r="AJ49"/>
  <c r="AP49" s="1"/>
  <c r="AK49"/>
  <c r="AQ49" s="1"/>
  <c r="AL49"/>
  <c r="AR49" s="1"/>
  <c r="AM49"/>
  <c r="AS49" s="1"/>
  <c r="AH50"/>
  <c r="AI50"/>
  <c r="AO50" s="1"/>
  <c r="AJ50"/>
  <c r="AP50" s="1"/>
  <c r="AK50"/>
  <c r="AQ50" s="1"/>
  <c r="AL50"/>
  <c r="AR50" s="1"/>
  <c r="AM50"/>
  <c r="AS50" s="1"/>
  <c r="AH51"/>
  <c r="AI51"/>
  <c r="AO51" s="1"/>
  <c r="AJ51"/>
  <c r="AP51" s="1"/>
  <c r="AK51"/>
  <c r="AQ51" s="1"/>
  <c r="AL51"/>
  <c r="AR51" s="1"/>
  <c r="AM51"/>
  <c r="AS51" s="1"/>
  <c r="AH52"/>
  <c r="AI52"/>
  <c r="AO52" s="1"/>
  <c r="AJ52"/>
  <c r="AP52" s="1"/>
  <c r="AK52"/>
  <c r="AQ52" s="1"/>
  <c r="AL52"/>
  <c r="AR52" s="1"/>
  <c r="AM52"/>
  <c r="AS52" s="1"/>
  <c r="AH53"/>
  <c r="AI53"/>
  <c r="AO53" s="1"/>
  <c r="AJ53"/>
  <c r="AP53" s="1"/>
  <c r="AK53"/>
  <c r="AQ53" s="1"/>
  <c r="AL53"/>
  <c r="AR53" s="1"/>
  <c r="AM53"/>
  <c r="AS53" s="1"/>
  <c r="AH54"/>
  <c r="AI54"/>
  <c r="AO54" s="1"/>
  <c r="AJ54"/>
  <c r="AP54" s="1"/>
  <c r="AK54"/>
  <c r="AQ54" s="1"/>
  <c r="AL54"/>
  <c r="AR54" s="1"/>
  <c r="AM54"/>
  <c r="AS54" s="1"/>
  <c r="AH55"/>
  <c r="AI55"/>
  <c r="AO55" s="1"/>
  <c r="AJ55"/>
  <c r="AP55" s="1"/>
  <c r="AK55"/>
  <c r="AQ55" s="1"/>
  <c r="AL55"/>
  <c r="AR55" s="1"/>
  <c r="AM55"/>
  <c r="AS55" s="1"/>
  <c r="AH56"/>
  <c r="AI56"/>
  <c r="AO56" s="1"/>
  <c r="AJ56"/>
  <c r="AP56" s="1"/>
  <c r="AK56"/>
  <c r="AQ56" s="1"/>
  <c r="AL56"/>
  <c r="AR56" s="1"/>
  <c r="AM56"/>
  <c r="AS56" s="1"/>
  <c r="AH57"/>
  <c r="AI57"/>
  <c r="AO57" s="1"/>
  <c r="AJ57"/>
  <c r="AP57" s="1"/>
  <c r="AK57"/>
  <c r="AQ57" s="1"/>
  <c r="AL57"/>
  <c r="AR57" s="1"/>
  <c r="AM57"/>
  <c r="AS57" s="1"/>
  <c r="AH58"/>
  <c r="AI58"/>
  <c r="AO58" s="1"/>
  <c r="AJ58"/>
  <c r="AP58" s="1"/>
  <c r="AK58"/>
  <c r="AQ58" s="1"/>
  <c r="AL58"/>
  <c r="AR58" s="1"/>
  <c r="AM58"/>
  <c r="AS58" s="1"/>
  <c r="AH59"/>
  <c r="AI59"/>
  <c r="AO59" s="1"/>
  <c r="AJ59"/>
  <c r="AP59" s="1"/>
  <c r="AK59"/>
  <c r="AQ59" s="1"/>
  <c r="AL59"/>
  <c r="AR59" s="1"/>
  <c r="AM59"/>
  <c r="AS59" s="1"/>
  <c r="AH60"/>
  <c r="AI60"/>
  <c r="AO60" s="1"/>
  <c r="AJ60"/>
  <c r="AP60" s="1"/>
  <c r="AK60"/>
  <c r="AQ60" s="1"/>
  <c r="AL60"/>
  <c r="AR60" s="1"/>
  <c r="AM60"/>
  <c r="AS60" s="1"/>
  <c r="AI2"/>
  <c r="AH2"/>
  <c r="CI2"/>
  <c r="CO2" s="1"/>
  <c r="CD2"/>
  <c r="CH2"/>
  <c r="CN2" s="1"/>
  <c r="CG2"/>
  <c r="CM2" s="1"/>
  <c r="CF2"/>
  <c r="CL2" s="1"/>
  <c r="CE2"/>
  <c r="CK2" s="1"/>
  <c r="CP60" l="1"/>
  <c r="CU60" s="1"/>
  <c r="CJ58"/>
  <c r="CP58"/>
  <c r="CP57"/>
  <c r="CW57" s="1"/>
  <c r="CP55"/>
  <c r="CW55" s="1"/>
  <c r="CJ54"/>
  <c r="CP54"/>
  <c r="CU54" s="1"/>
  <c r="CP53"/>
  <c r="CW53" s="1"/>
  <c r="CP51"/>
  <c r="CW51" s="1"/>
  <c r="CJ50"/>
  <c r="CP50"/>
  <c r="CU50" s="1"/>
  <c r="CP49"/>
  <c r="CW49" s="1"/>
  <c r="CP47"/>
  <c r="CW47" s="1"/>
  <c r="CJ46"/>
  <c r="CP46"/>
  <c r="CP45"/>
  <c r="CW45" s="1"/>
  <c r="CP43"/>
  <c r="CW43" s="1"/>
  <c r="CJ42"/>
  <c r="CP42"/>
  <c r="CP41"/>
  <c r="CW41" s="1"/>
  <c r="CP39"/>
  <c r="CW39" s="1"/>
  <c r="CJ38"/>
  <c r="CP38"/>
  <c r="CU38" s="1"/>
  <c r="CP37"/>
  <c r="CW37" s="1"/>
  <c r="CP35"/>
  <c r="CW35" s="1"/>
  <c r="CJ34"/>
  <c r="CP34"/>
  <c r="CU34" s="1"/>
  <c r="CP33"/>
  <c r="CW33" s="1"/>
  <c r="CP31"/>
  <c r="CW31" s="1"/>
  <c r="CJ30"/>
  <c r="CP30"/>
  <c r="CP29"/>
  <c r="CW29" s="1"/>
  <c r="CP27"/>
  <c r="CW27" s="1"/>
  <c r="CJ26"/>
  <c r="CP26"/>
  <c r="CP25"/>
  <c r="CW25" s="1"/>
  <c r="CP23"/>
  <c r="CW23" s="1"/>
  <c r="CJ22"/>
  <c r="CP22"/>
  <c r="CU22" s="1"/>
  <c r="CP21"/>
  <c r="CW21" s="1"/>
  <c r="CP19"/>
  <c r="CW19" s="1"/>
  <c r="CJ18"/>
  <c r="CP18"/>
  <c r="CU18" s="1"/>
  <c r="CP17"/>
  <c r="CW17" s="1"/>
  <c r="CP15"/>
  <c r="CW15" s="1"/>
  <c r="CJ14"/>
  <c r="CP14"/>
  <c r="CP13"/>
  <c r="CW13" s="1"/>
  <c r="CP11"/>
  <c r="CW11" s="1"/>
  <c r="CJ10"/>
  <c r="CP10"/>
  <c r="CP9"/>
  <c r="CW9" s="1"/>
  <c r="CJ6"/>
  <c r="CP6"/>
  <c r="CP4"/>
  <c r="AT60"/>
  <c r="AV60" s="1"/>
  <c r="AT59"/>
  <c r="AV59" s="1"/>
  <c r="AT58"/>
  <c r="AV58" s="1"/>
  <c r="AT57"/>
  <c r="AV57" s="1"/>
  <c r="AT56"/>
  <c r="AV56" s="1"/>
  <c r="AT55"/>
  <c r="AV55" s="1"/>
  <c r="AT54"/>
  <c r="AV54" s="1"/>
  <c r="AT53"/>
  <c r="AV53" s="1"/>
  <c r="AT52"/>
  <c r="AV52" s="1"/>
  <c r="AT51"/>
  <c r="AV51" s="1"/>
  <c r="AT50"/>
  <c r="AV50" s="1"/>
  <c r="AT49"/>
  <c r="AV49" s="1"/>
  <c r="AT48"/>
  <c r="AV48" s="1"/>
  <c r="AT47"/>
  <c r="AV47" s="1"/>
  <c r="AT46"/>
  <c r="AV46" s="1"/>
  <c r="AT45"/>
  <c r="AV45" s="1"/>
  <c r="AT44"/>
  <c r="AV44" s="1"/>
  <c r="AT43"/>
  <c r="AV43" s="1"/>
  <c r="AT42"/>
  <c r="AV42" s="1"/>
  <c r="AT41"/>
  <c r="AV41" s="1"/>
  <c r="AT40"/>
  <c r="AV40" s="1"/>
  <c r="AT39"/>
  <c r="AV39" s="1"/>
  <c r="AT38"/>
  <c r="AV38" s="1"/>
  <c r="AT37"/>
  <c r="AV37" s="1"/>
  <c r="AT36"/>
  <c r="AV36" s="1"/>
  <c r="AT35"/>
  <c r="AV35" s="1"/>
  <c r="AT34"/>
  <c r="AV34" s="1"/>
  <c r="AT33"/>
  <c r="AV33" s="1"/>
  <c r="AT32"/>
  <c r="AV32" s="1"/>
  <c r="AT31"/>
  <c r="AV31" s="1"/>
  <c r="AT30"/>
  <c r="AV30" s="1"/>
  <c r="AT29"/>
  <c r="AV29" s="1"/>
  <c r="AT28"/>
  <c r="AV28" s="1"/>
  <c r="AT27"/>
  <c r="AV27" s="1"/>
  <c r="AT26"/>
  <c r="AV26" s="1"/>
  <c r="AT25"/>
  <c r="AV25" s="1"/>
  <c r="AT24"/>
  <c r="AV24" s="1"/>
  <c r="AT23"/>
  <c r="AV23" s="1"/>
  <c r="AT22"/>
  <c r="AV22" s="1"/>
  <c r="AT21"/>
  <c r="AV21" s="1"/>
  <c r="AT20"/>
  <c r="AV20" s="1"/>
  <c r="AT19"/>
  <c r="AV19" s="1"/>
  <c r="AT18"/>
  <c r="AV18" s="1"/>
  <c r="AT17"/>
  <c r="AV17" s="1"/>
  <c r="AT16"/>
  <c r="AV16" s="1"/>
  <c r="AT15"/>
  <c r="AV15" s="1"/>
  <c r="AT14"/>
  <c r="AV14" s="1"/>
  <c r="AT13"/>
  <c r="AV13" s="1"/>
  <c r="AT12"/>
  <c r="AV12" s="1"/>
  <c r="AT11"/>
  <c r="AV11" s="1"/>
  <c r="AT10"/>
  <c r="AV10" s="1"/>
  <c r="AT9"/>
  <c r="AV9" s="1"/>
  <c r="AT8"/>
  <c r="AV8" s="1"/>
  <c r="AT7"/>
  <c r="AV7" s="1"/>
  <c r="AT6"/>
  <c r="AV6" s="1"/>
  <c r="AT5"/>
  <c r="AV5" s="1"/>
  <c r="AT4"/>
  <c r="AV4" s="1"/>
  <c r="AT3"/>
  <c r="AV3" s="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Y33" s="1"/>
  <c r="AN32"/>
  <c r="AN31"/>
  <c r="AY31" s="1"/>
  <c r="AN30"/>
  <c r="AN29"/>
  <c r="AY29" s="1"/>
  <c r="AN28"/>
  <c r="AN27"/>
  <c r="AY27" s="1"/>
  <c r="AN26"/>
  <c r="AN25"/>
  <c r="AY25" s="1"/>
  <c r="AN24"/>
  <c r="AN23"/>
  <c r="AY23" s="1"/>
  <c r="AN22"/>
  <c r="AN21"/>
  <c r="AY21" s="1"/>
  <c r="AN20"/>
  <c r="AN19"/>
  <c r="AY19" s="1"/>
  <c r="AN18"/>
  <c r="AN17"/>
  <c r="AY17" s="1"/>
  <c r="AN16"/>
  <c r="AN15"/>
  <c r="AY15" s="1"/>
  <c r="AN14"/>
  <c r="AN13"/>
  <c r="AY13" s="1"/>
  <c r="AN12"/>
  <c r="AN11"/>
  <c r="AY11" s="1"/>
  <c r="AN10"/>
  <c r="AN9"/>
  <c r="AY9" s="1"/>
  <c r="AN8"/>
  <c r="AN7"/>
  <c r="AY7" s="1"/>
  <c r="AN6"/>
  <c r="AN5"/>
  <c r="AY5" s="1"/>
  <c r="AN4"/>
  <c r="AN3"/>
  <c r="AY3" s="1"/>
  <c r="CP59"/>
  <c r="CP56"/>
  <c r="CP52"/>
  <c r="CP48"/>
  <c r="CP44"/>
  <c r="CP40"/>
  <c r="CP36"/>
  <c r="CP32"/>
  <c r="CP28"/>
  <c r="CU28" s="1"/>
  <c r="CP24"/>
  <c r="CP20"/>
  <c r="CU20" s="1"/>
  <c r="CP16"/>
  <c r="CP12"/>
  <c r="CY12" s="1"/>
  <c r="CP8"/>
  <c r="CP7"/>
  <c r="CP5"/>
  <c r="CP3"/>
  <c r="CW3" s="1"/>
  <c r="CL58"/>
  <c r="CJ57"/>
  <c r="CT57" s="1"/>
  <c r="CL54"/>
  <c r="CJ53"/>
  <c r="CT53" s="1"/>
  <c r="CL50"/>
  <c r="CJ49"/>
  <c r="CT49" s="1"/>
  <c r="CL46"/>
  <c r="CJ45"/>
  <c r="CT45" s="1"/>
  <c r="CL42"/>
  <c r="CJ41"/>
  <c r="CT41" s="1"/>
  <c r="CL38"/>
  <c r="CJ37"/>
  <c r="CT37" s="1"/>
  <c r="CL34"/>
  <c r="CJ33"/>
  <c r="CT33" s="1"/>
  <c r="CL30"/>
  <c r="CJ29"/>
  <c r="CT29" s="1"/>
  <c r="CL26"/>
  <c r="CJ25"/>
  <c r="CT25" s="1"/>
  <c r="CL22"/>
  <c r="CJ21"/>
  <c r="CT21" s="1"/>
  <c r="CL18"/>
  <c r="CJ17"/>
  <c r="CT17" s="1"/>
  <c r="CL14"/>
  <c r="CJ13"/>
  <c r="CT13" s="1"/>
  <c r="CL10"/>
  <c r="CJ9"/>
  <c r="CT9" s="1"/>
  <c r="CL6"/>
  <c r="CJ5"/>
  <c r="CT5" s="1"/>
  <c r="CW59"/>
  <c r="CW7"/>
  <c r="CK59"/>
  <c r="CK7"/>
  <c r="CJ59"/>
  <c r="CJ55"/>
  <c r="CT55" s="1"/>
  <c r="CJ51"/>
  <c r="CT51" s="1"/>
  <c r="CJ47"/>
  <c r="CT47" s="1"/>
  <c r="CJ43"/>
  <c r="CT43" s="1"/>
  <c r="CJ39"/>
  <c r="CT39" s="1"/>
  <c r="CJ35"/>
  <c r="CT35" s="1"/>
  <c r="CJ31"/>
  <c r="CT31" s="1"/>
  <c r="CJ27"/>
  <c r="CT27" s="1"/>
  <c r="CJ23"/>
  <c r="CT23" s="1"/>
  <c r="CJ19"/>
  <c r="CT19" s="1"/>
  <c r="CJ15"/>
  <c r="CT15" s="1"/>
  <c r="CJ11"/>
  <c r="CT11" s="1"/>
  <c r="CJ7"/>
  <c r="CJ3"/>
  <c r="CT3" s="1"/>
  <c r="CW5"/>
  <c r="CJ60"/>
  <c r="CT60" s="1"/>
  <c r="CJ56"/>
  <c r="CJ52"/>
  <c r="CJ48"/>
  <c r="CJ44"/>
  <c r="CJ40"/>
  <c r="CJ36"/>
  <c r="CJ32"/>
  <c r="CJ28"/>
  <c r="CJ24"/>
  <c r="CJ20"/>
  <c r="CJ16"/>
  <c r="CJ12"/>
  <c r="CJ8"/>
  <c r="CT8" s="1"/>
  <c r="CJ4"/>
  <c r="CT4" s="1"/>
  <c r="CK56"/>
  <c r="CK54"/>
  <c r="CK52"/>
  <c r="CK50"/>
  <c r="CK48"/>
  <c r="CK46"/>
  <c r="CK44"/>
  <c r="CK42"/>
  <c r="CK40"/>
  <c r="CK38"/>
  <c r="CK36"/>
  <c r="CK34"/>
  <c r="CK32"/>
  <c r="CK30"/>
  <c r="CK28"/>
  <c r="CK26"/>
  <c r="CK24"/>
  <c r="CK22"/>
  <c r="CK20"/>
  <c r="CK18"/>
  <c r="CK16"/>
  <c r="CK14"/>
  <c r="CK12"/>
  <c r="CK10"/>
  <c r="CU59"/>
  <c r="CU52"/>
  <c r="CU44"/>
  <c r="CU36"/>
  <c r="CU6"/>
  <c r="CV52"/>
  <c r="CV44"/>
  <c r="CV36"/>
  <c r="CV28"/>
  <c r="CV20"/>
  <c r="CV6"/>
  <c r="CX52"/>
  <c r="CX44"/>
  <c r="CX36"/>
  <c r="CX6"/>
  <c r="CY52"/>
  <c r="CY44"/>
  <c r="CY36"/>
  <c r="CY20"/>
  <c r="CY6"/>
  <c r="CZ52"/>
  <c r="CZ44"/>
  <c r="CZ36"/>
  <c r="CZ6"/>
  <c r="CW52"/>
  <c r="CW44"/>
  <c r="CW36"/>
  <c r="CW20"/>
  <c r="CW6"/>
  <c r="CU53"/>
  <c r="CU49"/>
  <c r="CU45"/>
  <c r="CU41"/>
  <c r="CU37"/>
  <c r="CU33"/>
  <c r="CU29"/>
  <c r="CU21"/>
  <c r="CU17"/>
  <c r="CU13"/>
  <c r="CU9"/>
  <c r="CU7"/>
  <c r="CU5"/>
  <c r="CV59"/>
  <c r="CV7"/>
  <c r="CV5"/>
  <c r="CX59"/>
  <c r="CX53"/>
  <c r="CX49"/>
  <c r="CX45"/>
  <c r="CX41"/>
  <c r="CX37"/>
  <c r="CX33"/>
  <c r="CX29"/>
  <c r="CX21"/>
  <c r="CX17"/>
  <c r="CX13"/>
  <c r="CX9"/>
  <c r="CX7"/>
  <c r="CX5"/>
  <c r="CY59"/>
  <c r="CY7"/>
  <c r="CY5"/>
  <c r="CZ59"/>
  <c r="CZ53"/>
  <c r="CZ49"/>
  <c r="CZ45"/>
  <c r="CZ41"/>
  <c r="CZ37"/>
  <c r="CZ33"/>
  <c r="CZ29"/>
  <c r="CZ21"/>
  <c r="CZ17"/>
  <c r="CZ13"/>
  <c r="CZ9"/>
  <c r="CZ7"/>
  <c r="CZ5"/>
  <c r="AY32"/>
  <c r="AY30"/>
  <c r="AY28"/>
  <c r="AY26"/>
  <c r="AY24"/>
  <c r="AY22"/>
  <c r="AY20"/>
  <c r="AY18"/>
  <c r="AY16"/>
  <c r="AY14"/>
  <c r="AY12"/>
  <c r="AY10"/>
  <c r="AY8"/>
  <c r="AY6"/>
  <c r="AY4"/>
  <c r="CP2"/>
  <c r="CR2" s="1"/>
  <c r="CJ2"/>
  <c r="CT2" s="1"/>
  <c r="AM2"/>
  <c r="AS2" s="1"/>
  <c r="AL2"/>
  <c r="AR2" s="1"/>
  <c r="AK2"/>
  <c r="AQ2" s="1"/>
  <c r="AJ2"/>
  <c r="AP2" s="1"/>
  <c r="AO2"/>
  <c r="CX57" l="1"/>
  <c r="CZ57"/>
  <c r="CU57"/>
  <c r="CW28"/>
  <c r="CY28"/>
  <c r="CZ28"/>
  <c r="CX28"/>
  <c r="CU25"/>
  <c r="CX25"/>
  <c r="CZ25"/>
  <c r="CZ20"/>
  <c r="CX20"/>
  <c r="CW12"/>
  <c r="CU12"/>
  <c r="CZ12"/>
  <c r="CX12"/>
  <c r="CV12"/>
  <c r="CT59"/>
  <c r="CT7"/>
  <c r="CY31"/>
  <c r="CV31"/>
  <c r="CY15"/>
  <c r="CY47"/>
  <c r="CV15"/>
  <c r="CV47"/>
  <c r="CY3"/>
  <c r="CY23"/>
  <c r="CY39"/>
  <c r="CY55"/>
  <c r="CV3"/>
  <c r="CV23"/>
  <c r="CV39"/>
  <c r="CV55"/>
  <c r="CW10"/>
  <c r="CW14"/>
  <c r="CW26"/>
  <c r="CW30"/>
  <c r="CW42"/>
  <c r="CW46"/>
  <c r="CW60"/>
  <c r="CZ10"/>
  <c r="CZ14"/>
  <c r="CZ26"/>
  <c r="CZ30"/>
  <c r="CZ42"/>
  <c r="CZ46"/>
  <c r="CZ60"/>
  <c r="CY10"/>
  <c r="CY14"/>
  <c r="CY26"/>
  <c r="CY30"/>
  <c r="CY42"/>
  <c r="CY46"/>
  <c r="CY60"/>
  <c r="CX10"/>
  <c r="CX14"/>
  <c r="CX26"/>
  <c r="CX30"/>
  <c r="CX42"/>
  <c r="CX46"/>
  <c r="CX60"/>
  <c r="CV10"/>
  <c r="CV14"/>
  <c r="CV26"/>
  <c r="CV30"/>
  <c r="CV42"/>
  <c r="CV46"/>
  <c r="CV60"/>
  <c r="CU10"/>
  <c r="CU14"/>
  <c r="CU26"/>
  <c r="CU30"/>
  <c r="CU42"/>
  <c r="CU46"/>
  <c r="CY11"/>
  <c r="CY19"/>
  <c r="CY27"/>
  <c r="CY35"/>
  <c r="CY43"/>
  <c r="CY51"/>
  <c r="CV11"/>
  <c r="CV19"/>
  <c r="CV27"/>
  <c r="CV35"/>
  <c r="CV43"/>
  <c r="CV51"/>
  <c r="CW18"/>
  <c r="CW22"/>
  <c r="CW34"/>
  <c r="CW38"/>
  <c r="CW50"/>
  <c r="CW54"/>
  <c r="CZ18"/>
  <c r="CZ22"/>
  <c r="CZ34"/>
  <c r="CZ38"/>
  <c r="CZ50"/>
  <c r="CZ54"/>
  <c r="CY18"/>
  <c r="CY22"/>
  <c r="CY34"/>
  <c r="CY38"/>
  <c r="CY50"/>
  <c r="CY54"/>
  <c r="CX18"/>
  <c r="CX22"/>
  <c r="CX34"/>
  <c r="CX38"/>
  <c r="CX50"/>
  <c r="CX54"/>
  <c r="CV18"/>
  <c r="CV22"/>
  <c r="CV34"/>
  <c r="CV38"/>
  <c r="CV50"/>
  <c r="CV54"/>
  <c r="CT12"/>
  <c r="CT20"/>
  <c r="CT28"/>
  <c r="CT36"/>
  <c r="CT44"/>
  <c r="CT52"/>
  <c r="CZ3"/>
  <c r="CZ11"/>
  <c r="CZ15"/>
  <c r="CZ19"/>
  <c r="CZ23"/>
  <c r="CZ27"/>
  <c r="CZ31"/>
  <c r="CZ35"/>
  <c r="CZ39"/>
  <c r="CZ43"/>
  <c r="CZ47"/>
  <c r="CZ51"/>
  <c r="CZ55"/>
  <c r="CY9"/>
  <c r="CY13"/>
  <c r="CY17"/>
  <c r="CY21"/>
  <c r="CY25"/>
  <c r="CY29"/>
  <c r="CY33"/>
  <c r="CY37"/>
  <c r="CY41"/>
  <c r="CY45"/>
  <c r="CY49"/>
  <c r="CY53"/>
  <c r="CY57"/>
  <c r="CX3"/>
  <c r="CX11"/>
  <c r="CX15"/>
  <c r="CX19"/>
  <c r="CX23"/>
  <c r="CX27"/>
  <c r="CX31"/>
  <c r="CX35"/>
  <c r="CX39"/>
  <c r="CX43"/>
  <c r="CX47"/>
  <c r="CX51"/>
  <c r="CX55"/>
  <c r="CV9"/>
  <c r="CV13"/>
  <c r="CV17"/>
  <c r="CV21"/>
  <c r="CV25"/>
  <c r="CV29"/>
  <c r="CV33"/>
  <c r="CV37"/>
  <c r="CV41"/>
  <c r="CV45"/>
  <c r="CV49"/>
  <c r="CV53"/>
  <c r="CV57"/>
  <c r="CU3"/>
  <c r="CU11"/>
  <c r="CU15"/>
  <c r="CU19"/>
  <c r="CU23"/>
  <c r="CU27"/>
  <c r="CU31"/>
  <c r="CU35"/>
  <c r="CU39"/>
  <c r="CU43"/>
  <c r="CU47"/>
  <c r="CU51"/>
  <c r="CU55"/>
  <c r="CW4"/>
  <c r="CW8"/>
  <c r="CW16"/>
  <c r="CW24"/>
  <c r="CW32"/>
  <c r="CW40"/>
  <c r="CW48"/>
  <c r="CW56"/>
  <c r="CZ4"/>
  <c r="CZ8"/>
  <c r="CZ16"/>
  <c r="CZ24"/>
  <c r="CZ32"/>
  <c r="CZ40"/>
  <c r="CZ48"/>
  <c r="CZ56"/>
  <c r="CY4"/>
  <c r="CY8"/>
  <c r="CY16"/>
  <c r="CY24"/>
  <c r="CY32"/>
  <c r="CY40"/>
  <c r="CY48"/>
  <c r="CY56"/>
  <c r="CX4"/>
  <c r="CX8"/>
  <c r="CX16"/>
  <c r="CX24"/>
  <c r="CX32"/>
  <c r="CX40"/>
  <c r="CX48"/>
  <c r="CX56"/>
  <c r="CV4"/>
  <c r="CV8"/>
  <c r="CV16"/>
  <c r="CV24"/>
  <c r="CV32"/>
  <c r="CV40"/>
  <c r="CV48"/>
  <c r="CV56"/>
  <c r="CU4"/>
  <c r="CU8"/>
  <c r="CU16"/>
  <c r="CU24"/>
  <c r="CU32"/>
  <c r="CU40"/>
  <c r="CU48"/>
  <c r="CU56"/>
  <c r="CT16"/>
  <c r="CT24"/>
  <c r="CT32"/>
  <c r="CT40"/>
  <c r="CT48"/>
  <c r="CT56"/>
  <c r="CT6"/>
  <c r="CT10"/>
  <c r="CT14"/>
  <c r="CT18"/>
  <c r="CT22"/>
  <c r="CT26"/>
  <c r="CT30"/>
  <c r="CT34"/>
  <c r="CT38"/>
  <c r="CT42"/>
  <c r="CT46"/>
  <c r="CT50"/>
  <c r="CT54"/>
  <c r="CT58"/>
  <c r="CY2"/>
  <c r="CU2"/>
  <c r="CW2"/>
  <c r="CX2"/>
  <c r="CS2"/>
  <c r="CZ2"/>
  <c r="CV2"/>
  <c r="CW58"/>
  <c r="CZ58"/>
  <c r="CY58"/>
  <c r="CX58"/>
  <c r="CV58"/>
  <c r="AX3"/>
  <c r="BE3"/>
  <c r="BD3"/>
  <c r="BC3"/>
  <c r="BB3"/>
  <c r="BA3"/>
  <c r="AZ3"/>
  <c r="AX4"/>
  <c r="BD4"/>
  <c r="BC4"/>
  <c r="BB4"/>
  <c r="BA4"/>
  <c r="AZ4"/>
  <c r="BE4"/>
  <c r="AX5"/>
  <c r="BE5"/>
  <c r="BD5"/>
  <c r="BC5"/>
  <c r="BB5"/>
  <c r="BA5"/>
  <c r="AZ5"/>
  <c r="AX6"/>
  <c r="BD6"/>
  <c r="BC6"/>
  <c r="BB6"/>
  <c r="BA6"/>
  <c r="AZ6"/>
  <c r="BE6"/>
  <c r="AX7"/>
  <c r="BE7"/>
  <c r="BD7"/>
  <c r="BC7"/>
  <c r="BB7"/>
  <c r="BA7"/>
  <c r="AZ7"/>
  <c r="AX8"/>
  <c r="BD8"/>
  <c r="BC8"/>
  <c r="BB8"/>
  <c r="BA8"/>
  <c r="AZ8"/>
  <c r="BE8"/>
  <c r="AX9"/>
  <c r="BE9"/>
  <c r="BD9"/>
  <c r="BC9"/>
  <c r="BB9"/>
  <c r="BA9"/>
  <c r="AZ9"/>
  <c r="AX10"/>
  <c r="BD10"/>
  <c r="BC10"/>
  <c r="BB10"/>
  <c r="BA10"/>
  <c r="AZ10"/>
  <c r="BE10"/>
  <c r="AX11"/>
  <c r="BE11"/>
  <c r="BD11"/>
  <c r="BC11"/>
  <c r="BB11"/>
  <c r="BA11"/>
  <c r="AZ11"/>
  <c r="AX12"/>
  <c r="BD12"/>
  <c r="BC12"/>
  <c r="BB12"/>
  <c r="BA12"/>
  <c r="AZ12"/>
  <c r="BE12"/>
  <c r="AX13"/>
  <c r="BE13"/>
  <c r="BD13"/>
  <c r="BC13"/>
  <c r="BB13"/>
  <c r="BA13"/>
  <c r="AZ13"/>
  <c r="AX14"/>
  <c r="BD14"/>
  <c r="BC14"/>
  <c r="BB14"/>
  <c r="BA14"/>
  <c r="AZ14"/>
  <c r="BE14"/>
  <c r="AX15"/>
  <c r="BE15"/>
  <c r="BD15"/>
  <c r="BC15"/>
  <c r="BB15"/>
  <c r="BA15"/>
  <c r="AZ15"/>
  <c r="AX16"/>
  <c r="BD16"/>
  <c r="BC16"/>
  <c r="BB16"/>
  <c r="BA16"/>
  <c r="AZ16"/>
  <c r="BE16"/>
  <c r="AX17"/>
  <c r="BE17"/>
  <c r="BD17"/>
  <c r="BC17"/>
  <c r="BB17"/>
  <c r="BA17"/>
  <c r="AZ17"/>
  <c r="AX18"/>
  <c r="BD18"/>
  <c r="BC18"/>
  <c r="BB18"/>
  <c r="BA18"/>
  <c r="AZ18"/>
  <c r="BE18"/>
  <c r="AX19"/>
  <c r="BE19"/>
  <c r="BD19"/>
  <c r="BC19"/>
  <c r="BB19"/>
  <c r="BA19"/>
  <c r="AZ19"/>
  <c r="AX20"/>
  <c r="BD20"/>
  <c r="BC20"/>
  <c r="BB20"/>
  <c r="BA20"/>
  <c r="AZ20"/>
  <c r="BE20"/>
  <c r="AX21"/>
  <c r="BE21"/>
  <c r="BD21"/>
  <c r="BC21"/>
  <c r="BB21"/>
  <c r="BA21"/>
  <c r="AZ21"/>
  <c r="AX22"/>
  <c r="BD22"/>
  <c r="BC22"/>
  <c r="BB22"/>
  <c r="BA22"/>
  <c r="AZ22"/>
  <c r="BE22"/>
  <c r="AX23"/>
  <c r="BE23"/>
  <c r="BD23"/>
  <c r="BC23"/>
  <c r="BB23"/>
  <c r="BA23"/>
  <c r="AZ23"/>
  <c r="AX24"/>
  <c r="BD24"/>
  <c r="BC24"/>
  <c r="BB24"/>
  <c r="BA24"/>
  <c r="AZ24"/>
  <c r="BE24"/>
  <c r="AX25"/>
  <c r="BE25"/>
  <c r="BD25"/>
  <c r="BC25"/>
  <c r="BB25"/>
  <c r="BA25"/>
  <c r="AZ25"/>
  <c r="AX26"/>
  <c r="BD26"/>
  <c r="BC26"/>
  <c r="BB26"/>
  <c r="BA26"/>
  <c r="AZ26"/>
  <c r="BE26"/>
  <c r="AX27"/>
  <c r="BE27"/>
  <c r="BD27"/>
  <c r="BC27"/>
  <c r="BB27"/>
  <c r="BA27"/>
  <c r="AZ27"/>
  <c r="AX28"/>
  <c r="BD28"/>
  <c r="BC28"/>
  <c r="BB28"/>
  <c r="BA28"/>
  <c r="AZ28"/>
  <c r="BE28"/>
  <c r="AX29"/>
  <c r="BE29"/>
  <c r="BD29"/>
  <c r="BC29"/>
  <c r="BB29"/>
  <c r="BA29"/>
  <c r="AZ29"/>
  <c r="AX30"/>
  <c r="BD30"/>
  <c r="BC30"/>
  <c r="BB30"/>
  <c r="BA30"/>
  <c r="AZ30"/>
  <c r="BE30"/>
  <c r="AX31"/>
  <c r="BE31"/>
  <c r="BD31"/>
  <c r="BC31"/>
  <c r="BB31"/>
  <c r="BA31"/>
  <c r="AZ31"/>
  <c r="AX32"/>
  <c r="BD32"/>
  <c r="BC32"/>
  <c r="BB32"/>
  <c r="BA32"/>
  <c r="AZ32"/>
  <c r="BE32"/>
  <c r="AX33"/>
  <c r="BE33"/>
  <c r="BD33"/>
  <c r="BC33"/>
  <c r="BB33"/>
  <c r="BA33"/>
  <c r="AZ33"/>
  <c r="CU58"/>
  <c r="AY59"/>
  <c r="AY55"/>
  <c r="AY51"/>
  <c r="AY47"/>
  <c r="AY43"/>
  <c r="AY60"/>
  <c r="AY58"/>
  <c r="AY56"/>
  <c r="AY54"/>
  <c r="AY52"/>
  <c r="AY50"/>
  <c r="AY48"/>
  <c r="AY46"/>
  <c r="AY44"/>
  <c r="AY42"/>
  <c r="AY40"/>
  <c r="AY38"/>
  <c r="AY36"/>
  <c r="AY34"/>
  <c r="AY57"/>
  <c r="AY53"/>
  <c r="AY49"/>
  <c r="AY45"/>
  <c r="AY41"/>
  <c r="AY39"/>
  <c r="AY37"/>
  <c r="AY35"/>
  <c r="AT2"/>
  <c r="AV2" s="1"/>
  <c r="AN2"/>
  <c r="AY2" s="1"/>
  <c r="AX2" l="1"/>
  <c r="BE2"/>
  <c r="BD2"/>
  <c r="BB2"/>
  <c r="BA2"/>
  <c r="BC2"/>
  <c r="AZ2"/>
  <c r="AX35"/>
  <c r="BE35"/>
  <c r="BD35"/>
  <c r="BC35"/>
  <c r="BB35"/>
  <c r="BA35"/>
  <c r="AZ35"/>
  <c r="AX37"/>
  <c r="BE37"/>
  <c r="BD37"/>
  <c r="BC37"/>
  <c r="BB37"/>
  <c r="BA37"/>
  <c r="AZ37"/>
  <c r="AX39"/>
  <c r="BE39"/>
  <c r="BD39"/>
  <c r="BC39"/>
  <c r="BB39"/>
  <c r="BA39"/>
  <c r="AZ39"/>
  <c r="AX41"/>
  <c r="BE41"/>
  <c r="BD41"/>
  <c r="BC41"/>
  <c r="BB41"/>
  <c r="BA41"/>
  <c r="AZ41"/>
  <c r="AX45"/>
  <c r="BE45"/>
  <c r="BD45"/>
  <c r="BC45"/>
  <c r="BB45"/>
  <c r="BA45"/>
  <c r="AZ45"/>
  <c r="AX49"/>
  <c r="BE49"/>
  <c r="BD49"/>
  <c r="BC49"/>
  <c r="BB49"/>
  <c r="BA49"/>
  <c r="AZ49"/>
  <c r="AX53"/>
  <c r="BE53"/>
  <c r="BD53"/>
  <c r="BC53"/>
  <c r="BB53"/>
  <c r="BA53"/>
  <c r="AZ53"/>
  <c r="AX57"/>
  <c r="BE57"/>
  <c r="BD57"/>
  <c r="BC57"/>
  <c r="BB57"/>
  <c r="BA57"/>
  <c r="AZ57"/>
  <c r="AX34"/>
  <c r="BD34"/>
  <c r="BC34"/>
  <c r="BB34"/>
  <c r="BA34"/>
  <c r="AZ34"/>
  <c r="BE34"/>
  <c r="AX36"/>
  <c r="BD36"/>
  <c r="BC36"/>
  <c r="BB36"/>
  <c r="BA36"/>
  <c r="AZ36"/>
  <c r="BE36"/>
  <c r="AX38"/>
  <c r="BD38"/>
  <c r="BC38"/>
  <c r="BB38"/>
  <c r="BA38"/>
  <c r="AZ38"/>
  <c r="BE38"/>
  <c r="AX40"/>
  <c r="BD40"/>
  <c r="BC40"/>
  <c r="BB40"/>
  <c r="BA40"/>
  <c r="AZ40"/>
  <c r="BE40"/>
  <c r="AX42"/>
  <c r="BD42"/>
  <c r="BC42"/>
  <c r="BB42"/>
  <c r="BA42"/>
  <c r="AZ42"/>
  <c r="BE42"/>
  <c r="AX44"/>
  <c r="BD44"/>
  <c r="BC44"/>
  <c r="BB44"/>
  <c r="BA44"/>
  <c r="AZ44"/>
  <c r="BE44"/>
  <c r="AX46"/>
  <c r="BD46"/>
  <c r="BC46"/>
  <c r="BB46"/>
  <c r="BA46"/>
  <c r="AZ46"/>
  <c r="BE46"/>
  <c r="AX48"/>
  <c r="BD48"/>
  <c r="BC48"/>
  <c r="BB48"/>
  <c r="BA48"/>
  <c r="AZ48"/>
  <c r="BE48"/>
  <c r="AX50"/>
  <c r="BD50"/>
  <c r="BC50"/>
  <c r="BB50"/>
  <c r="BA50"/>
  <c r="AZ50"/>
  <c r="BE50"/>
  <c r="AX52"/>
  <c r="BD52"/>
  <c r="BC52"/>
  <c r="BB52"/>
  <c r="BA52"/>
  <c r="AZ52"/>
  <c r="BE52"/>
  <c r="AX54"/>
  <c r="BD54"/>
  <c r="BC54"/>
  <c r="BB54"/>
  <c r="BA54"/>
  <c r="AZ54"/>
  <c r="BE54"/>
  <c r="AX56"/>
  <c r="BD56"/>
  <c r="BC56"/>
  <c r="BB56"/>
  <c r="BA56"/>
  <c r="AZ56"/>
  <c r="BE56"/>
  <c r="AX58"/>
  <c r="BD58"/>
  <c r="BC58"/>
  <c r="BB58"/>
  <c r="BA58"/>
  <c r="AZ58"/>
  <c r="BE58"/>
  <c r="AX60"/>
  <c r="BD60"/>
  <c r="BC60"/>
  <c r="BB60"/>
  <c r="BA60"/>
  <c r="AZ60"/>
  <c r="BE60"/>
  <c r="AX43"/>
  <c r="BE43"/>
  <c r="BD43"/>
  <c r="BC43"/>
  <c r="BB43"/>
  <c r="BA43"/>
  <c r="AZ43"/>
  <c r="AX47"/>
  <c r="BE47"/>
  <c r="BD47"/>
  <c r="BC47"/>
  <c r="BB47"/>
  <c r="BA47"/>
  <c r="AZ47"/>
  <c r="AX51"/>
  <c r="BE51"/>
  <c r="BD51"/>
  <c r="BC51"/>
  <c r="BB51"/>
  <c r="BA51"/>
  <c r="AZ51"/>
  <c r="AX55"/>
  <c r="BE55"/>
  <c r="BD55"/>
  <c r="BC55"/>
  <c r="BB55"/>
  <c r="BA55"/>
  <c r="AZ55"/>
  <c r="AX59"/>
  <c r="BE59"/>
  <c r="BD59"/>
  <c r="BC59"/>
  <c r="BB59"/>
  <c r="BA59"/>
  <c r="AZ59"/>
</calcChain>
</file>

<file path=xl/sharedStrings.xml><?xml version="1.0" encoding="utf-8"?>
<sst xmlns="http://schemas.openxmlformats.org/spreadsheetml/2006/main" count="659" uniqueCount="495">
  <si>
    <t>ADMISSION NO</t>
  </si>
  <si>
    <t>STUDENT'S NAME</t>
  </si>
  <si>
    <t>ROLL NO.</t>
  </si>
  <si>
    <t xml:space="preserve">MOTHER'S NAME </t>
  </si>
  <si>
    <t>CLASS</t>
  </si>
  <si>
    <t>FATHER'S NAME</t>
  </si>
  <si>
    <t>DOB</t>
  </si>
  <si>
    <t>ATTENDANCE</t>
  </si>
  <si>
    <t>TOTAL WORKING DAY</t>
  </si>
  <si>
    <t>PA 2 HINDI</t>
  </si>
  <si>
    <t>PA 2 ENGLISH</t>
  </si>
  <si>
    <t>PA 2 SANSKRIT</t>
  </si>
  <si>
    <t>PA 2 MATHEMATICS</t>
  </si>
  <si>
    <t>PA 2 SCIENCE</t>
  </si>
  <si>
    <t>T1
Hindi</t>
  </si>
  <si>
    <t>T1
Eng.</t>
  </si>
  <si>
    <t>T1
Sanskrit</t>
  </si>
  <si>
    <t>T1
Math</t>
  </si>
  <si>
    <t>T1
Sci.</t>
  </si>
  <si>
    <t>T1
So.Sci</t>
  </si>
  <si>
    <t>T1+PA 2 Obtain Mark
Hindi</t>
  </si>
  <si>
    <t>T1+PA 2 Obtain Mark
Eng.</t>
  </si>
  <si>
    <t>T1+PA 2 Obtain Mark
Sanskrit</t>
  </si>
  <si>
    <t>T1+PA 2 Obtain Mark
Math</t>
  </si>
  <si>
    <t>T1+PA 2 Obtain Mark
Science</t>
  </si>
  <si>
    <t>T1+PA 2 Obtain Mark
Social Sci.</t>
  </si>
  <si>
    <t>grade
Hindi</t>
  </si>
  <si>
    <t>Grade
Eng.</t>
  </si>
  <si>
    <t>Grade
Sans.</t>
  </si>
  <si>
    <t>Grade
Math</t>
  </si>
  <si>
    <t>Grade
Sci.</t>
  </si>
  <si>
    <t>Grade
So.Sci.</t>
  </si>
  <si>
    <t>T1 Total Obtain</t>
  </si>
  <si>
    <t>T1
Per.</t>
  </si>
  <si>
    <t>Computer Skill</t>
  </si>
  <si>
    <t>Art Edu.</t>
  </si>
  <si>
    <t>Music</t>
  </si>
  <si>
    <t>Health and Physical</t>
  </si>
  <si>
    <t>SPORTS/ INDIGENOUS SPORTS</t>
  </si>
  <si>
    <t>DISCIPLINE</t>
  </si>
  <si>
    <t>PA 3 HINDI</t>
  </si>
  <si>
    <t>PA 3 ENGLISH</t>
  </si>
  <si>
    <t>PA 3 SANSKRIT</t>
  </si>
  <si>
    <t>PA 3 MATHEMATICS</t>
  </si>
  <si>
    <t>PA 3 SCIENCE</t>
  </si>
  <si>
    <t>T2
Hindi</t>
  </si>
  <si>
    <t>T2
Eng.</t>
  </si>
  <si>
    <t>T2
Sanskrit</t>
  </si>
  <si>
    <t>T2
Math</t>
  </si>
  <si>
    <t>T2
Sci.</t>
  </si>
  <si>
    <t>T2
So.Sci</t>
  </si>
  <si>
    <t>T2+PA 3 Obtain Mark
Hindi</t>
  </si>
  <si>
    <t>T2+PA 3 Obtain Mark
Eng.</t>
  </si>
  <si>
    <t>T2+PA 3 Obtain Mark
Sanskrit</t>
  </si>
  <si>
    <t>T2+PA 3 Obtain Mark
Math</t>
  </si>
  <si>
    <t>T2+PA 3 Obtain Mark
Science</t>
  </si>
  <si>
    <t>T2+PA 3 Obtain Mark
Social Sci.</t>
  </si>
  <si>
    <t>T2 Total Obtain</t>
  </si>
  <si>
    <t>T2
Per.</t>
  </si>
  <si>
    <t>VI</t>
  </si>
  <si>
    <t>T1 Over all Grade</t>
  </si>
  <si>
    <t>Aaryan Markam</t>
  </si>
  <si>
    <t>Aashni Urreti</t>
  </si>
  <si>
    <t>Aayush</t>
  </si>
  <si>
    <t>Aditya Singh Uddey</t>
  </si>
  <si>
    <t>Amit Kumar Uikey</t>
  </si>
  <si>
    <t>Anjali Uikey</t>
  </si>
  <si>
    <t>Aswanti Masram</t>
  </si>
  <si>
    <t>Ayush Kumar</t>
  </si>
  <si>
    <t>Bhagvati Marko</t>
  </si>
  <si>
    <t>Deeksha Uikey</t>
  </si>
  <si>
    <t>Deepa Masram</t>
  </si>
  <si>
    <t>Dhanraj Dhurwey</t>
  </si>
  <si>
    <t>Durgeshwari Masram</t>
  </si>
  <si>
    <t>Geetanjali Dhurvey</t>
  </si>
  <si>
    <t>Indra Singh</t>
  </si>
  <si>
    <t>Kamni Marko</t>
  </si>
  <si>
    <t>Krishn Kumar Neti</t>
  </si>
  <si>
    <t>Navya Thakur</t>
  </si>
  <si>
    <t>Piyush Warkade</t>
  </si>
  <si>
    <t>Pratigya Sarote</t>
  </si>
  <si>
    <t>Pritam Singh Armo</t>
  </si>
  <si>
    <t>Raja Singh</t>
  </si>
  <si>
    <t>Ritik Marko</t>
  </si>
  <si>
    <t>Rohani Soyam</t>
  </si>
  <si>
    <t>Salvendr Kumar Markam</t>
  </si>
  <si>
    <t>Shalni</t>
  </si>
  <si>
    <t xml:space="preserve">Subham </t>
  </si>
  <si>
    <t>Subham</t>
  </si>
  <si>
    <t>Vikash Dhurvey</t>
  </si>
  <si>
    <t>Virendra Singh</t>
  </si>
  <si>
    <t>Abhishek Singh</t>
  </si>
  <si>
    <t>Amit Maravi</t>
  </si>
  <si>
    <t>Anjali Maravi</t>
  </si>
  <si>
    <t>Archana Gond</t>
  </si>
  <si>
    <t>Ashish Dhurvey</t>
  </si>
  <si>
    <t>Bhagchand Paraste</t>
  </si>
  <si>
    <t>Bharti Bhagdiya</t>
  </si>
  <si>
    <t>Bijanti Parte</t>
  </si>
  <si>
    <t>Dinesh</t>
  </si>
  <si>
    <t>DIVYA BAIGA</t>
  </si>
  <si>
    <t>Ganga Devi Marko</t>
  </si>
  <si>
    <t>jagadeesh singh</t>
  </si>
  <si>
    <t>Jigyasha Maravi</t>
  </si>
  <si>
    <t>Khushbu</t>
  </si>
  <si>
    <t>Laxmi Maravi</t>
  </si>
  <si>
    <t>Mohit Pusham</t>
  </si>
  <si>
    <t>Neetu Kumre</t>
  </si>
  <si>
    <t>Nikita</t>
  </si>
  <si>
    <t>Prashant Invati</t>
  </si>
  <si>
    <t>Priyanshu Markam</t>
  </si>
  <si>
    <t>Radhika Uikey</t>
  </si>
  <si>
    <t>Rajkumar Markam</t>
  </si>
  <si>
    <t>Rohit Singh</t>
  </si>
  <si>
    <t>Sanjula Kulaste</t>
  </si>
  <si>
    <t>Sonam Gond</t>
  </si>
  <si>
    <t>Sumit Kumar Paraste</t>
  </si>
  <si>
    <t>Vinayak Maravi</t>
  </si>
  <si>
    <t>Vivek Markam</t>
  </si>
  <si>
    <t>6A222301</t>
  </si>
  <si>
    <t>6A222302</t>
  </si>
  <si>
    <t>6A222303</t>
  </si>
  <si>
    <t>6A222304</t>
  </si>
  <si>
    <t>6A222305</t>
  </si>
  <si>
    <t>6A222306</t>
  </si>
  <si>
    <t>6A222307</t>
  </si>
  <si>
    <t>6A222308</t>
  </si>
  <si>
    <t>6A222309</t>
  </si>
  <si>
    <t>6A222310</t>
  </si>
  <si>
    <t>6A222311</t>
  </si>
  <si>
    <t>6A222312</t>
  </si>
  <si>
    <t>6A222313</t>
  </si>
  <si>
    <t>6A222314</t>
  </si>
  <si>
    <t>6A222315</t>
  </si>
  <si>
    <t>6A222316</t>
  </si>
  <si>
    <t>6A222317</t>
  </si>
  <si>
    <t>6A222318</t>
  </si>
  <si>
    <t>6A222319</t>
  </si>
  <si>
    <t>6A222320</t>
  </si>
  <si>
    <t>6A222321</t>
  </si>
  <si>
    <t>6A222322</t>
  </si>
  <si>
    <t>6A222323</t>
  </si>
  <si>
    <t>6A222324</t>
  </si>
  <si>
    <t>6A222325</t>
  </si>
  <si>
    <t>6A222326</t>
  </si>
  <si>
    <t>6A222327</t>
  </si>
  <si>
    <t>6A222328</t>
  </si>
  <si>
    <t>6A222329</t>
  </si>
  <si>
    <t>6A222330</t>
  </si>
  <si>
    <t>6B222331</t>
  </si>
  <si>
    <t>6B222332</t>
  </si>
  <si>
    <t>6B222333</t>
  </si>
  <si>
    <t>6B222334</t>
  </si>
  <si>
    <t>6B222335</t>
  </si>
  <si>
    <t>6B222336</t>
  </si>
  <si>
    <t>6B222337</t>
  </si>
  <si>
    <t>6B222338</t>
  </si>
  <si>
    <t>6B222339</t>
  </si>
  <si>
    <t>6B222340</t>
  </si>
  <si>
    <t>6B222341</t>
  </si>
  <si>
    <t>6B222342</t>
  </si>
  <si>
    <t>6B222343</t>
  </si>
  <si>
    <t>6B222344</t>
  </si>
  <si>
    <t>6B222345</t>
  </si>
  <si>
    <t>6B222346</t>
  </si>
  <si>
    <t>6B222347</t>
  </si>
  <si>
    <t>6B222348</t>
  </si>
  <si>
    <t>6B222349</t>
  </si>
  <si>
    <t>6B222350</t>
  </si>
  <si>
    <t>6B222351</t>
  </si>
  <si>
    <t>6B222352</t>
  </si>
  <si>
    <t>6B222353</t>
  </si>
  <si>
    <t>6B222354</t>
  </si>
  <si>
    <t>6B222355</t>
  </si>
  <si>
    <t>6B222356</t>
  </si>
  <si>
    <t>6B222357</t>
  </si>
  <si>
    <t>6B222358</t>
  </si>
  <si>
    <t>6B222359</t>
  </si>
  <si>
    <t>Rukmani Markam</t>
  </si>
  <si>
    <t>Laxmi Bai</t>
  </si>
  <si>
    <t>Ashok Bai</t>
  </si>
  <si>
    <t>Kota Uddey</t>
  </si>
  <si>
    <t>Gayatri</t>
  </si>
  <si>
    <t>Bhagwati</t>
  </si>
  <si>
    <t>Siyawati Masram</t>
  </si>
  <si>
    <t>Sangeeta</t>
  </si>
  <si>
    <t>Maya Bai</t>
  </si>
  <si>
    <t>Pritee Uikey</t>
  </si>
  <si>
    <t>Shivwati</t>
  </si>
  <si>
    <t>Nem Bai Dhurwey</t>
  </si>
  <si>
    <t>Gangotri Bai</t>
  </si>
  <si>
    <t>Savitri Dhurvey</t>
  </si>
  <si>
    <t>Anita</t>
  </si>
  <si>
    <t>Sushila Bai</t>
  </si>
  <si>
    <t>Mona Bai</t>
  </si>
  <si>
    <t>Jyoti Thakur</t>
  </si>
  <si>
    <t>Kranti Bai Warkade</t>
  </si>
  <si>
    <t>Shraddhanjali</t>
  </si>
  <si>
    <t>Madhuri Bai</t>
  </si>
  <si>
    <t xml:space="preserve">Sarita </t>
  </si>
  <si>
    <t>Sukko Bai</t>
  </si>
  <si>
    <t>Sunita Bai</t>
  </si>
  <si>
    <t>Kusum Bai</t>
  </si>
  <si>
    <t>Pushpa Bai</t>
  </si>
  <si>
    <t>Girija Bai</t>
  </si>
  <si>
    <t>Sarita Bai</t>
  </si>
  <si>
    <t>Sumantri Bai</t>
  </si>
  <si>
    <t>Hemwati Bai</t>
  </si>
  <si>
    <t>Jayanti Bai</t>
  </si>
  <si>
    <t>Dasondi Bai</t>
  </si>
  <si>
    <t>Anita Gond</t>
  </si>
  <si>
    <t xml:space="preserve">Itra Bai </t>
  </si>
  <si>
    <t>Dummi Bai Paraste</t>
  </si>
  <si>
    <t>Parvari</t>
  </si>
  <si>
    <t>Jamuna Parte</t>
  </si>
  <si>
    <t>Janki Bai</t>
  </si>
  <si>
    <t>Nanbai Marko</t>
  </si>
  <si>
    <t>Savita Bai</t>
  </si>
  <si>
    <t>Radha Bai</t>
  </si>
  <si>
    <t>Sona Bai</t>
  </si>
  <si>
    <t>Sudama Maravi</t>
  </si>
  <si>
    <t>Kushumvati</t>
  </si>
  <si>
    <t>Sarjo Kumre</t>
  </si>
  <si>
    <t>Shivkumari</t>
  </si>
  <si>
    <t xml:space="preserve">Prabha </t>
  </si>
  <si>
    <t>Kiran Markam</t>
  </si>
  <si>
    <t>Rajkumari</t>
  </si>
  <si>
    <t>Manju Bai</t>
  </si>
  <si>
    <t>Chhoti Bai</t>
  </si>
  <si>
    <t>Sanjana Gond</t>
  </si>
  <si>
    <t>Anusuiya</t>
  </si>
  <si>
    <t>Khimiya Bai</t>
  </si>
  <si>
    <t>Baijanti Markam</t>
  </si>
  <si>
    <t>Mansingh Markam</t>
  </si>
  <si>
    <t>Beeran Singh Urreti</t>
  </si>
  <si>
    <t>Roop Singh</t>
  </si>
  <si>
    <t>Sukhdev Singh Uddey</t>
  </si>
  <si>
    <t>Premsingh</t>
  </si>
  <si>
    <t>Dinesh Kumar Uikey</t>
  </si>
  <si>
    <t>Dharam Singh Masram</t>
  </si>
  <si>
    <t>Antlal</t>
  </si>
  <si>
    <t>Sukali Singh</t>
  </si>
  <si>
    <t>Laxmikant Uikey</t>
  </si>
  <si>
    <t>Dasrat Masram</t>
  </si>
  <si>
    <t>Baldev Singh Dhurwey</t>
  </si>
  <si>
    <t>Dulichand Masram</t>
  </si>
  <si>
    <t>Dharam Singh Dhurvey</t>
  </si>
  <si>
    <t>Rajkumar</t>
  </si>
  <si>
    <t>Ashok Singh</t>
  </si>
  <si>
    <t>Manoj Kumar Neti</t>
  </si>
  <si>
    <t>Mohan Thakur</t>
  </si>
  <si>
    <t>Tameshwar Warkade</t>
  </si>
  <si>
    <t xml:space="preserve">Heera Lal </t>
  </si>
  <si>
    <t>Purshottam Singh Armo</t>
  </si>
  <si>
    <t>Chandresh Singh</t>
  </si>
  <si>
    <t>Raghuveer Marko</t>
  </si>
  <si>
    <t>Ramesh Soyam</t>
  </si>
  <si>
    <t>Jitendra Singh</t>
  </si>
  <si>
    <t>Dhansingh</t>
  </si>
  <si>
    <t>Manohar Singh</t>
  </si>
  <si>
    <t>Dhanraj</t>
  </si>
  <si>
    <t>Sanjay Dhurvey</t>
  </si>
  <si>
    <t>Charan Singh</t>
  </si>
  <si>
    <t>Summat Singh</t>
  </si>
  <si>
    <t xml:space="preserve"> Mansingh</t>
  </si>
  <si>
    <t>Moti Lal Maravi</t>
  </si>
  <si>
    <t>Bedi Lal Gond</t>
  </si>
  <si>
    <t>omkar dhurvey</t>
  </si>
  <si>
    <t>Heera Singh Paraste</t>
  </si>
  <si>
    <t>Ramdas</t>
  </si>
  <si>
    <t>Sanjay Parte</t>
  </si>
  <si>
    <t>Guman</t>
  </si>
  <si>
    <t>Vijay Baiga</t>
  </si>
  <si>
    <t>Maiku Singh Marko</t>
  </si>
  <si>
    <t>Sushil Kumar</t>
  </si>
  <si>
    <t>Bharat Singh</t>
  </si>
  <si>
    <t xml:space="preserve">Subhash Singh </t>
  </si>
  <si>
    <t>Ramprasad Maravi</t>
  </si>
  <si>
    <t>Jaypal</t>
  </si>
  <si>
    <t>Ramlal Kumre</t>
  </si>
  <si>
    <t>Raju Armo</t>
  </si>
  <si>
    <t>Dasan Lal</t>
  </si>
  <si>
    <t>Hari Shankar Markam</t>
  </si>
  <si>
    <t>Rajesh Uikey</t>
  </si>
  <si>
    <t>Mohan Singh Markam</t>
  </si>
  <si>
    <t>Sunil Singh</t>
  </si>
  <si>
    <t>Santosh Kulaste</t>
  </si>
  <si>
    <t>Munna Singh</t>
  </si>
  <si>
    <t>Heera Lal</t>
  </si>
  <si>
    <t>Pohap Singh</t>
  </si>
  <si>
    <t xml:space="preserve">Mohan Lal </t>
  </si>
  <si>
    <t>Bhupat Singh Markam</t>
  </si>
  <si>
    <t>PA 2 HINDI NOTE.B.</t>
  </si>
  <si>
    <t>PA 2 HINDI SUB. ENRI</t>
  </si>
  <si>
    <t>PA 2 ENGLISH NOTE.B.</t>
  </si>
  <si>
    <t>PA 2 ENGLISH SUB. ENRI</t>
  </si>
  <si>
    <t>PA 2 SANSKRIT NOTE.B.</t>
  </si>
  <si>
    <t>PA 2 SANSKRIT SUB. ENRI</t>
  </si>
  <si>
    <t>PA 2 MATHEMATICS NOTE.B.</t>
  </si>
  <si>
    <t>PA 2 MATHEMATICS SUB. ENRI</t>
  </si>
  <si>
    <t>PA 2 SCIENCE NOTE.B.</t>
  </si>
  <si>
    <t>PA 2 SCIENCE SUB. ENRI</t>
  </si>
  <si>
    <t xml:space="preserve"> PA 2
SOCIAL SCIENCE</t>
  </si>
  <si>
    <t xml:space="preserve"> PA 2
SOCIAL SCIENCE NOTE.B.</t>
  </si>
  <si>
    <t xml:space="preserve"> PA 2
SOCIAL SCIENCE SUB. ENRI</t>
  </si>
  <si>
    <t>02-09-2011</t>
  </si>
  <si>
    <t>27-06-2010</t>
  </si>
  <si>
    <t>14-12-2011</t>
  </si>
  <si>
    <t>09-09-2010</t>
  </si>
  <si>
    <t>20-10-2010</t>
  </si>
  <si>
    <t>15-02-2011</t>
  </si>
  <si>
    <t>24-10-2011</t>
  </si>
  <si>
    <t>05-01-2012</t>
  </si>
  <si>
    <t>26-03-2011</t>
  </si>
  <si>
    <t>16-08-2011</t>
  </si>
  <si>
    <t>26-12-2011</t>
  </si>
  <si>
    <t>18-08-2011</t>
  </si>
  <si>
    <t>24-05-2011</t>
  </si>
  <si>
    <t>08-02-2011</t>
  </si>
  <si>
    <t>19-07-2011</t>
  </si>
  <si>
    <t>04-04-2011</t>
  </si>
  <si>
    <t>20-03-2012</t>
  </si>
  <si>
    <t>18-08-2010</t>
  </si>
  <si>
    <t>20-07-2011</t>
  </si>
  <si>
    <t>18-10-2010</t>
  </si>
  <si>
    <t>01-08-2011</t>
  </si>
  <si>
    <t>08-04-2011</t>
  </si>
  <si>
    <t>28-08-2011</t>
  </si>
  <si>
    <t>21-09-2010</t>
  </si>
  <si>
    <t>10-10-2010</t>
  </si>
  <si>
    <t>01-03-2011</t>
  </si>
  <si>
    <t>22-01-2011</t>
  </si>
  <si>
    <t>24-04-2011</t>
  </si>
  <si>
    <t>13-04-2011</t>
  </si>
  <si>
    <t>15-01-2011</t>
  </si>
  <si>
    <t>10-03-2011</t>
  </si>
  <si>
    <t>12-03-2010</t>
  </si>
  <si>
    <t>15-11-2011</t>
  </si>
  <si>
    <t>08-09-2011</t>
  </si>
  <si>
    <t>09-08-2011</t>
  </si>
  <si>
    <t>01-04-2011</t>
  </si>
  <si>
    <t>05-11-2011</t>
  </si>
  <si>
    <t>14-10-2011</t>
  </si>
  <si>
    <t>04-02-2011</t>
  </si>
  <si>
    <t>16-07-2011</t>
  </si>
  <si>
    <t>05-01-2011</t>
  </si>
  <si>
    <t>26-10-2011</t>
  </si>
  <si>
    <t>14-02-2012</t>
  </si>
  <si>
    <t>03-09-2011</t>
  </si>
  <si>
    <t>15-09-2011</t>
  </si>
  <si>
    <t>15-05-2011</t>
  </si>
  <si>
    <t>16-06-2009</t>
  </si>
  <si>
    <t>16-12-2011</t>
  </si>
  <si>
    <t>01-01-2012</t>
  </si>
  <si>
    <t>30-04-2011</t>
  </si>
  <si>
    <t>11-03-2012</t>
  </si>
  <si>
    <t>12-12-2010</t>
  </si>
  <si>
    <t>28-08-2010</t>
  </si>
  <si>
    <t>30-06-2011</t>
  </si>
  <si>
    <t>56.33</t>
  </si>
  <si>
    <t>47.33</t>
  </si>
  <si>
    <t>59.83</t>
  </si>
  <si>
    <t>53.00</t>
  </si>
  <si>
    <t>72.67</t>
  </si>
  <si>
    <t>58.67</t>
  </si>
  <si>
    <t>43.17</t>
  </si>
  <si>
    <t>42.17</t>
  </si>
  <si>
    <t>49.67</t>
  </si>
  <si>
    <t>55.50</t>
  </si>
  <si>
    <t>59.67</t>
  </si>
  <si>
    <t>46.17</t>
  </si>
  <si>
    <t>70.67</t>
  </si>
  <si>
    <t>46.33</t>
  </si>
  <si>
    <t>42.33</t>
  </si>
  <si>
    <t>49.17</t>
  </si>
  <si>
    <t>40.67</t>
  </si>
  <si>
    <t>69.50</t>
  </si>
  <si>
    <t>54.50</t>
  </si>
  <si>
    <t>55.00</t>
  </si>
  <si>
    <t>51.67</t>
  </si>
  <si>
    <t>68.33</t>
  </si>
  <si>
    <t>67.83</t>
  </si>
  <si>
    <t>53.33</t>
  </si>
  <si>
    <t>48.00</t>
  </si>
  <si>
    <t>64.50</t>
  </si>
  <si>
    <t>71.67</t>
  </si>
  <si>
    <t>72.50</t>
  </si>
  <si>
    <t>56.83</t>
  </si>
  <si>
    <t>47.50</t>
  </si>
  <si>
    <t>53.50</t>
  </si>
  <si>
    <t>49.00</t>
  </si>
  <si>
    <t>48.67</t>
  </si>
  <si>
    <t>41.00</t>
  </si>
  <si>
    <t>3.67</t>
  </si>
  <si>
    <t>C1</t>
  </si>
  <si>
    <t>C2</t>
  </si>
  <si>
    <t>D</t>
  </si>
  <si>
    <t>B1</t>
  </si>
  <si>
    <t>E</t>
  </si>
  <si>
    <t>T1 Result</t>
  </si>
  <si>
    <t>PA 3 HINDI NOTE.B.</t>
  </si>
  <si>
    <t>PA 3 HINDI SUB. ENRI</t>
  </si>
  <si>
    <t>PA 3 ENGLISH NOTE.B.</t>
  </si>
  <si>
    <t>PA 3 ENGLISH SUB. ENRI</t>
  </si>
  <si>
    <t>PA 3 SANSKRIT NOTE.B.</t>
  </si>
  <si>
    <t>PA 3 SANSKRIT SUB. ENRI</t>
  </si>
  <si>
    <t>PA 3 MATHEMATICS NOTE.B.</t>
  </si>
  <si>
    <t>PA 3 MATHEMATICS SUB. ENRI</t>
  </si>
  <si>
    <t>PA 3 SCIENCE NOTE.B.</t>
  </si>
  <si>
    <t>PA 3 SCIENCE SUB. ENRI</t>
  </si>
  <si>
    <t xml:space="preserve"> PA 3
SOCIAL SCIENCE</t>
  </si>
  <si>
    <t xml:space="preserve"> PA 3
SOCIAL SCIENCE NOTE.B.</t>
  </si>
  <si>
    <t xml:space="preserve"> PA 3
SOCIAL SCIENCE SUB. ENRI</t>
  </si>
  <si>
    <t>T2 grade
Hindi</t>
  </si>
  <si>
    <t>T2 Grade
Eng.</t>
  </si>
  <si>
    <t>T2 Grade
Sans.</t>
  </si>
  <si>
    <t>T2 Grade
Math</t>
  </si>
  <si>
    <t>T2 Grade
Sci.</t>
  </si>
  <si>
    <t>T2 Grade
So.Sci.</t>
  </si>
  <si>
    <t>T2 Over all Grade</t>
  </si>
  <si>
    <t>T2 Result</t>
  </si>
  <si>
    <t>B2</t>
  </si>
  <si>
    <t>T1
Per. Formula</t>
  </si>
  <si>
    <t>41.33</t>
  </si>
  <si>
    <t>T1 Formula Over all Grade</t>
  </si>
  <si>
    <t>T2 Per. Formula</t>
  </si>
  <si>
    <t>T2 Computer Skill</t>
  </si>
  <si>
    <t>T2 Art Edu.</t>
  </si>
  <si>
    <t>T2 Music</t>
  </si>
  <si>
    <t>T2 Health and Physical</t>
  </si>
  <si>
    <t>T2 SPORTS/ INDIGENOUS SPORTS</t>
  </si>
  <si>
    <t>T2 DISCIPLINE</t>
  </si>
  <si>
    <t>ABS</t>
  </si>
  <si>
    <t>45.17</t>
  </si>
  <si>
    <t>56.67</t>
  </si>
  <si>
    <t>44.83</t>
  </si>
  <si>
    <t>41.17</t>
  </si>
  <si>
    <t>65.17</t>
  </si>
  <si>
    <t>58.83</t>
  </si>
  <si>
    <t>52.67</t>
  </si>
  <si>
    <t>58.33</t>
  </si>
  <si>
    <t>48.50</t>
  </si>
  <si>
    <t>50.83</t>
  </si>
  <si>
    <t>51.33</t>
  </si>
  <si>
    <t>62.67</t>
  </si>
  <si>
    <t>38.83</t>
  </si>
  <si>
    <t>60.33</t>
  </si>
  <si>
    <t>57.67</t>
  </si>
  <si>
    <t>abst</t>
  </si>
  <si>
    <t>60.83</t>
  </si>
  <si>
    <t>78.50</t>
  </si>
  <si>
    <t>50.50</t>
  </si>
  <si>
    <t>77.67</t>
  </si>
  <si>
    <t>47.00</t>
  </si>
  <si>
    <t>51.00</t>
  </si>
  <si>
    <t>63.17</t>
  </si>
  <si>
    <t>77.50</t>
  </si>
  <si>
    <t>53.83</t>
  </si>
  <si>
    <t>76.33</t>
  </si>
  <si>
    <t>72.17</t>
  </si>
  <si>
    <t>63.33</t>
  </si>
  <si>
    <t>63.67</t>
  </si>
  <si>
    <t>66.00</t>
  </si>
  <si>
    <t>74.67</t>
  </si>
  <si>
    <t>82.00</t>
  </si>
  <si>
    <t>61.17</t>
  </si>
  <si>
    <t>52.33</t>
  </si>
  <si>
    <t>56.50</t>
  </si>
  <si>
    <t>73.33</t>
  </si>
  <si>
    <t>79.33</t>
  </si>
  <si>
    <t>77.83</t>
  </si>
  <si>
    <t>61.50</t>
  </si>
  <si>
    <t>65.83</t>
  </si>
  <si>
    <t>59.50</t>
  </si>
  <si>
    <t>73.83</t>
  </si>
  <si>
    <t>68.00</t>
  </si>
  <si>
    <t>49.33</t>
  </si>
  <si>
    <t>65.50</t>
  </si>
  <si>
    <t>52.17</t>
  </si>
  <si>
    <t>65.67</t>
  </si>
  <si>
    <t>49.50</t>
  </si>
  <si>
    <t>71.83</t>
  </si>
  <si>
    <t>78.83</t>
  </si>
  <si>
    <t>0.00</t>
  </si>
  <si>
    <t>74.17</t>
  </si>
  <si>
    <t>68.83</t>
  </si>
  <si>
    <t>57.17</t>
  </si>
  <si>
    <t>45.83</t>
  </si>
  <si>
    <t>50.67</t>
  </si>
  <si>
    <t>44.33</t>
  </si>
  <si>
    <t>57.00</t>
  </si>
  <si>
    <t>59.33</t>
  </si>
  <si>
    <t>63.00</t>
  </si>
  <si>
    <t>71.17</t>
  </si>
  <si>
    <t>44.00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</si>
</sst>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 Unicode MS"/>
      <family val="2"/>
    </font>
    <font>
      <sz val="11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2" fontId="0" fillId="0" borderId="0" xfId="0" applyNumberFormat="1" applyFont="1" applyAlignment="1"/>
    <xf numFmtId="0" fontId="9" fillId="0" borderId="2" xfId="0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/>
    <xf numFmtId="0" fontId="7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/>
    <xf numFmtId="49" fontId="10" fillId="0" borderId="3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0" fontId="6" fillId="0" borderId="5" xfId="0" applyFont="1" applyBorder="1"/>
    <xf numFmtId="0" fontId="3" fillId="0" borderId="6" xfId="0" applyFont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6" fillId="0" borderId="2" xfId="0" applyFont="1" applyBorder="1"/>
    <xf numFmtId="49" fontId="11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7" fillId="0" borderId="2" xfId="0" applyFont="1" applyBorder="1" applyAlignment="1">
      <alignment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2" fontId="11" fillId="0" borderId="2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5" fillId="0" borderId="1" xfId="0" applyNumberFormat="1" applyFont="1" applyBorder="1"/>
    <xf numFmtId="2" fontId="8" fillId="0" borderId="2" xfId="0" applyNumberFormat="1" applyFont="1" applyBorder="1" applyAlignment="1">
      <alignment horizontal="right"/>
    </xf>
    <xf numFmtId="2" fontId="6" fillId="0" borderId="1" xfId="0" applyNumberFormat="1" applyFont="1" applyBorder="1"/>
    <xf numFmtId="0" fontId="1" fillId="0" borderId="2" xfId="0" applyFont="1" applyBorder="1" applyAlignment="1"/>
  </cellXfs>
  <cellStyles count="1">
    <cellStyle name="Normal" xfId="0" builtinId="0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u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994"/>
  <sheetViews>
    <sheetView tabSelected="1" workbookViewId="0">
      <pane xSplit="7" ySplit="10" topLeftCell="BV11" activePane="bottomRight" state="frozen"/>
      <selection pane="topRight" activeCell="H1" sqref="H1"/>
      <selection pane="bottomLeft" activeCell="A11" sqref="A11"/>
      <selection pane="bottomRight" activeCell="BY2" sqref="BY2"/>
    </sheetView>
  </sheetViews>
  <sheetFormatPr defaultColWidth="14.42578125" defaultRowHeight="15" customHeight="1"/>
  <cols>
    <col min="1" max="1" width="11.28515625" customWidth="1"/>
    <col min="2" max="2" width="20.85546875" customWidth="1"/>
    <col min="3" max="3" width="10.42578125" bestFit="1" customWidth="1"/>
    <col min="4" max="4" width="19.5703125" customWidth="1"/>
    <col min="5" max="5" width="7.28515625" customWidth="1"/>
    <col min="6" max="6" width="24" customWidth="1"/>
    <col min="7" max="7" width="11.5703125" style="19" customWidth="1"/>
    <col min="8" max="8" width="13.42578125" customWidth="1"/>
    <col min="9" max="9" width="21.5703125" customWidth="1"/>
    <col min="10" max="10" width="5.7109375" customWidth="1"/>
    <col min="11" max="11" width="8.42578125" customWidth="1"/>
    <col min="12" max="12" width="10.28515625" customWidth="1"/>
    <col min="13" max="13" width="7.7109375" customWidth="1"/>
    <col min="14" max="14" width="8.42578125" customWidth="1"/>
    <col min="15" max="15" width="10.28515625" customWidth="1"/>
    <col min="16" max="16" width="9.140625" customWidth="1"/>
    <col min="17" max="17" width="8.42578125" customWidth="1"/>
    <col min="18" max="18" width="10.28515625" customWidth="1"/>
    <col min="19" max="19" width="11.7109375" customWidth="1"/>
    <col min="20" max="20" width="8.42578125" customWidth="1"/>
    <col min="21" max="21" width="10.28515625" customWidth="1"/>
    <col min="22" max="22" width="7.85546875" customWidth="1"/>
    <col min="23" max="23" width="8.42578125" customWidth="1"/>
    <col min="24" max="24" width="10.28515625" customWidth="1"/>
    <col min="25" max="25" width="11.85546875" customWidth="1"/>
    <col min="26" max="26" width="8.42578125" customWidth="1"/>
    <col min="27" max="27" width="10.28515625" customWidth="1"/>
    <col min="28" max="33" width="7.28515625" customWidth="1"/>
    <col min="34" max="39" width="12" customWidth="1"/>
    <col min="40" max="44" width="6.28515625" customWidth="1"/>
    <col min="45" max="46" width="7.140625" customWidth="1"/>
    <col min="47" max="51" width="7.140625" style="10" customWidth="1"/>
    <col min="52" max="57" width="8.7109375" customWidth="1"/>
    <col min="58" max="58" width="5.7109375" customWidth="1"/>
    <col min="59" max="59" width="8.42578125" customWidth="1"/>
    <col min="60" max="60" width="10.28515625" customWidth="1"/>
    <col min="61" max="61" width="7.7109375" customWidth="1"/>
    <col min="62" max="62" width="8.42578125" customWidth="1"/>
    <col min="63" max="63" width="10.28515625" customWidth="1"/>
    <col min="64" max="64" width="9.140625" customWidth="1"/>
    <col min="65" max="65" width="8.42578125" customWidth="1"/>
    <col min="66" max="66" width="10.28515625" customWidth="1"/>
    <col min="67" max="67" width="11.7109375" customWidth="1"/>
    <col min="68" max="68" width="8.42578125" customWidth="1"/>
    <col min="69" max="69" width="10.28515625" customWidth="1"/>
    <col min="70" max="70" width="7.85546875" customWidth="1"/>
    <col min="71" max="71" width="8.42578125" customWidth="1"/>
    <col min="72" max="72" width="10.28515625" customWidth="1"/>
    <col min="73" max="73" width="11.85546875" customWidth="1"/>
    <col min="74" max="74" width="8.42578125" customWidth="1"/>
    <col min="75" max="75" width="10.28515625" customWidth="1"/>
    <col min="76" max="81" width="7.28515625" customWidth="1"/>
    <col min="82" max="87" width="12" customWidth="1"/>
    <col min="88" max="92" width="6.28515625" customWidth="1"/>
    <col min="93" max="94" width="7.140625" customWidth="1"/>
    <col min="95" max="98" width="7.140625" style="10" customWidth="1"/>
    <col min="99" max="104" width="8.7109375" style="10" customWidth="1"/>
  </cols>
  <sheetData>
    <row r="1" spans="1:104" ht="78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6</v>
      </c>
      <c r="H1" s="2" t="s">
        <v>7</v>
      </c>
      <c r="I1" s="2" t="s">
        <v>8</v>
      </c>
      <c r="J1" s="3" t="s">
        <v>9</v>
      </c>
      <c r="K1" s="5" t="s">
        <v>292</v>
      </c>
      <c r="L1" s="5" t="s">
        <v>293</v>
      </c>
      <c r="M1" s="3" t="s">
        <v>10</v>
      </c>
      <c r="N1" s="5" t="s">
        <v>294</v>
      </c>
      <c r="O1" s="5" t="s">
        <v>295</v>
      </c>
      <c r="P1" s="3" t="s">
        <v>11</v>
      </c>
      <c r="Q1" s="5" t="s">
        <v>296</v>
      </c>
      <c r="R1" s="5" t="s">
        <v>297</v>
      </c>
      <c r="S1" s="3" t="s">
        <v>12</v>
      </c>
      <c r="T1" s="5" t="s">
        <v>298</v>
      </c>
      <c r="U1" s="5" t="s">
        <v>299</v>
      </c>
      <c r="V1" s="3" t="s">
        <v>13</v>
      </c>
      <c r="W1" s="5" t="s">
        <v>300</v>
      </c>
      <c r="X1" s="5" t="s">
        <v>301</v>
      </c>
      <c r="Y1" s="4" t="s">
        <v>302</v>
      </c>
      <c r="Z1" s="5" t="s">
        <v>303</v>
      </c>
      <c r="AA1" s="5" t="s">
        <v>304</v>
      </c>
      <c r="AB1" s="5" t="s">
        <v>14</v>
      </c>
      <c r="AC1" s="6" t="s">
        <v>15</v>
      </c>
      <c r="AD1" s="6" t="s">
        <v>16</v>
      </c>
      <c r="AE1" s="6" t="s">
        <v>17</v>
      </c>
      <c r="AF1" s="6" t="s">
        <v>18</v>
      </c>
      <c r="AG1" s="6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5" t="s">
        <v>31</v>
      </c>
      <c r="AT1" s="23" t="s">
        <v>32</v>
      </c>
      <c r="AU1" s="24" t="s">
        <v>33</v>
      </c>
      <c r="AV1" s="24" t="s">
        <v>422</v>
      </c>
      <c r="AW1" s="24" t="s">
        <v>60</v>
      </c>
      <c r="AX1" s="24" t="s">
        <v>424</v>
      </c>
      <c r="AY1" s="24" t="s">
        <v>399</v>
      </c>
      <c r="AZ1" s="23" t="s">
        <v>34</v>
      </c>
      <c r="BA1" s="5" t="s">
        <v>35</v>
      </c>
      <c r="BB1" s="5" t="s">
        <v>36</v>
      </c>
      <c r="BC1" s="5" t="s">
        <v>37</v>
      </c>
      <c r="BD1" s="7" t="s">
        <v>38</v>
      </c>
      <c r="BE1" s="8" t="s">
        <v>39</v>
      </c>
      <c r="BF1" s="3" t="s">
        <v>40</v>
      </c>
      <c r="BG1" s="5" t="s">
        <v>400</v>
      </c>
      <c r="BH1" s="5" t="s">
        <v>401</v>
      </c>
      <c r="BI1" s="3" t="s">
        <v>41</v>
      </c>
      <c r="BJ1" s="5" t="s">
        <v>402</v>
      </c>
      <c r="BK1" s="5" t="s">
        <v>403</v>
      </c>
      <c r="BL1" s="3" t="s">
        <v>42</v>
      </c>
      <c r="BM1" s="5" t="s">
        <v>404</v>
      </c>
      <c r="BN1" s="5" t="s">
        <v>405</v>
      </c>
      <c r="BO1" s="3" t="s">
        <v>43</v>
      </c>
      <c r="BP1" s="5" t="s">
        <v>406</v>
      </c>
      <c r="BQ1" s="5" t="s">
        <v>407</v>
      </c>
      <c r="BR1" s="3" t="s">
        <v>44</v>
      </c>
      <c r="BS1" s="5" t="s">
        <v>408</v>
      </c>
      <c r="BT1" s="5" t="s">
        <v>409</v>
      </c>
      <c r="BU1" s="4" t="s">
        <v>410</v>
      </c>
      <c r="BV1" s="5" t="s">
        <v>411</v>
      </c>
      <c r="BW1" s="5" t="s">
        <v>412</v>
      </c>
      <c r="BX1" s="5" t="s">
        <v>45</v>
      </c>
      <c r="BY1" s="6" t="s">
        <v>46</v>
      </c>
      <c r="BZ1" s="6" t="s">
        <v>47</v>
      </c>
      <c r="CA1" s="6" t="s">
        <v>48</v>
      </c>
      <c r="CB1" s="6" t="s">
        <v>49</v>
      </c>
      <c r="CC1" s="6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5" t="s">
        <v>413</v>
      </c>
      <c r="CK1" s="5" t="s">
        <v>414</v>
      </c>
      <c r="CL1" s="5" t="s">
        <v>415</v>
      </c>
      <c r="CM1" s="5" t="s">
        <v>416</v>
      </c>
      <c r="CN1" s="5" t="s">
        <v>417</v>
      </c>
      <c r="CO1" s="5" t="s">
        <v>418</v>
      </c>
      <c r="CP1" s="23" t="s">
        <v>57</v>
      </c>
      <c r="CQ1" s="24" t="s">
        <v>58</v>
      </c>
      <c r="CR1" s="24" t="s">
        <v>425</v>
      </c>
      <c r="CS1" s="24" t="s">
        <v>419</v>
      </c>
      <c r="CT1" s="24" t="s">
        <v>420</v>
      </c>
      <c r="CU1" s="24" t="s">
        <v>426</v>
      </c>
      <c r="CV1" s="35" t="s">
        <v>427</v>
      </c>
      <c r="CW1" s="35" t="s">
        <v>428</v>
      </c>
      <c r="CX1" s="35" t="s">
        <v>429</v>
      </c>
      <c r="CY1" s="36" t="s">
        <v>430</v>
      </c>
      <c r="CZ1" s="37" t="s">
        <v>431</v>
      </c>
    </row>
    <row r="2" spans="1:104" ht="17.25" thickBot="1">
      <c r="A2" s="14">
        <v>953</v>
      </c>
      <c r="B2" s="11" t="s">
        <v>61</v>
      </c>
      <c r="C2" s="13" t="s">
        <v>119</v>
      </c>
      <c r="D2" s="16" t="s">
        <v>178</v>
      </c>
      <c r="E2" s="9" t="s">
        <v>59</v>
      </c>
      <c r="F2" s="15" t="s">
        <v>233</v>
      </c>
      <c r="G2" s="20" t="s">
        <v>305</v>
      </c>
      <c r="H2" s="9"/>
      <c r="I2" s="9"/>
      <c r="J2" s="17">
        <v>6</v>
      </c>
      <c r="K2" s="17">
        <v>5</v>
      </c>
      <c r="L2" s="17">
        <v>4</v>
      </c>
      <c r="M2" s="17">
        <v>9</v>
      </c>
      <c r="N2" s="17">
        <v>5</v>
      </c>
      <c r="O2" s="17">
        <v>5</v>
      </c>
      <c r="P2" s="17">
        <v>6</v>
      </c>
      <c r="Q2" s="17">
        <v>4</v>
      </c>
      <c r="R2" s="17">
        <v>4</v>
      </c>
      <c r="S2" s="17">
        <v>7</v>
      </c>
      <c r="T2" s="17">
        <v>5</v>
      </c>
      <c r="U2" s="17">
        <v>5</v>
      </c>
      <c r="V2" s="17">
        <v>9</v>
      </c>
      <c r="W2" s="17">
        <v>5</v>
      </c>
      <c r="X2" s="17">
        <v>5</v>
      </c>
      <c r="Y2" s="17">
        <v>7</v>
      </c>
      <c r="Z2" s="17">
        <v>4</v>
      </c>
      <c r="AA2" s="17">
        <v>4</v>
      </c>
      <c r="AB2" s="17">
        <v>50</v>
      </c>
      <c r="AC2" s="17">
        <v>33</v>
      </c>
      <c r="AD2" s="17">
        <v>39</v>
      </c>
      <c r="AE2" s="17">
        <v>28</v>
      </c>
      <c r="AF2" s="17">
        <v>50</v>
      </c>
      <c r="AG2" s="17">
        <v>34</v>
      </c>
      <c r="AH2" s="9">
        <f>SUM(AB2,J2,K2,L2)</f>
        <v>65</v>
      </c>
      <c r="AI2" s="9">
        <f>SUM(AC2,M2,N2,O2)</f>
        <v>52</v>
      </c>
      <c r="AJ2" s="9">
        <f>SUM(AD2,P2,Q2,R2)</f>
        <v>53</v>
      </c>
      <c r="AK2" s="9">
        <f>SUM(AE2,S2,T2,U2)</f>
        <v>45</v>
      </c>
      <c r="AL2" s="9">
        <f>SUM(AF2,V2,W2,X2)</f>
        <v>69</v>
      </c>
      <c r="AM2" s="9">
        <f>SUM(AG2,Y2,Z2,AA2)</f>
        <v>49</v>
      </c>
      <c r="AN2" s="9" t="str">
        <f t="shared" ref="AN2:AS2" si="0">IF(AH2&gt;=91,"A1",IF(AH2&gt;=81,"A2",IF(AH2&gt;=71,"B1",IF(AH2&gt;=61,"B2",IF(AH2&gt;=51,"C1",IF(AH2&gt;=41,"C2",IF(AH2&gt;=33,"D","E")))))))</f>
        <v>B2</v>
      </c>
      <c r="AO2" s="9" t="str">
        <f t="shared" si="0"/>
        <v>C1</v>
      </c>
      <c r="AP2" s="9" t="str">
        <f t="shared" si="0"/>
        <v>C1</v>
      </c>
      <c r="AQ2" s="9" t="str">
        <f t="shared" si="0"/>
        <v>C2</v>
      </c>
      <c r="AR2" s="9" t="str">
        <f t="shared" si="0"/>
        <v>B2</v>
      </c>
      <c r="AS2" s="22" t="str">
        <f t="shared" si="0"/>
        <v>C2</v>
      </c>
      <c r="AT2" s="25">
        <f>SUM(AH2:AM2)</f>
        <v>333</v>
      </c>
      <c r="AU2" s="26" t="s">
        <v>368</v>
      </c>
      <c r="AV2" s="33">
        <f>(AT2*100)/600</f>
        <v>55.5</v>
      </c>
      <c r="AW2" s="26" t="s">
        <v>394</v>
      </c>
      <c r="AX2" s="22" t="str">
        <f>IF(AV2&gt;=91,"A1",IF(AV2&gt;=81,"A2",IF(AV2&gt;=71,"B1",IF(AV2&gt;=61,"B2",IF(AV2&gt;=51,"C1",IF(AV2&gt;=41,"C2",IF(AV2&gt;=33,"D","E")))))))</f>
        <v>C1</v>
      </c>
      <c r="AY2" s="27" t="str">
        <f>IF(COUNTIF(AN2:AS2,"E")&gt;=1,"Fail","Pass")</f>
        <v>Pass</v>
      </c>
      <c r="AZ2" s="28" t="str">
        <f>IF(AV2&gt;=60,"A",IF(AV2&gt;=50,"B","C"))</f>
        <v>B</v>
      </c>
      <c r="BA2" s="28" t="str">
        <f>IF(AV2&gt;=55,"A",IF(AV2&gt;=50,"B","C"))</f>
        <v>A</v>
      </c>
      <c r="BB2" s="9" t="str">
        <f>IF(AV2&gt;=60,"A",IF(AV2&gt;=50,"B","C"))</f>
        <v>B</v>
      </c>
      <c r="BC2" s="9" t="str">
        <f>IF(AV2&gt;=60,"A",IF(AV2&gt;=50,"B","C"))</f>
        <v>B</v>
      </c>
      <c r="BD2" s="9" t="str">
        <f>IF(AV2&gt;=60,"A",IF(AV2&gt;=50,"B","C"))</f>
        <v>B</v>
      </c>
      <c r="BE2" s="9" t="str">
        <f>IF(AV2&gt;=50,"A",IF(AV2&gt;=45,"B","C"))</f>
        <v>A</v>
      </c>
      <c r="BF2" s="30">
        <v>5</v>
      </c>
      <c r="BG2" s="30">
        <v>4</v>
      </c>
      <c r="BH2" s="30">
        <v>4</v>
      </c>
      <c r="BI2" s="30">
        <v>4</v>
      </c>
      <c r="BJ2" s="30">
        <v>5</v>
      </c>
      <c r="BK2" s="30">
        <v>4</v>
      </c>
      <c r="BL2" s="30">
        <v>5</v>
      </c>
      <c r="BM2" s="30">
        <v>3</v>
      </c>
      <c r="BN2" s="30">
        <v>3</v>
      </c>
      <c r="BO2" s="30">
        <v>8</v>
      </c>
      <c r="BP2" s="30">
        <v>5</v>
      </c>
      <c r="BQ2" s="30">
        <v>4</v>
      </c>
      <c r="BR2" s="30">
        <v>6</v>
      </c>
      <c r="BS2" s="30">
        <v>4</v>
      </c>
      <c r="BT2" s="30">
        <v>5</v>
      </c>
      <c r="BU2" s="30">
        <v>5</v>
      </c>
      <c r="BV2" s="30">
        <v>3</v>
      </c>
      <c r="BW2" s="30">
        <v>4</v>
      </c>
      <c r="BX2" s="17">
        <v>62</v>
      </c>
      <c r="BY2" s="17">
        <v>32</v>
      </c>
      <c r="BZ2" s="17">
        <v>59</v>
      </c>
      <c r="CA2" s="17">
        <v>17</v>
      </c>
      <c r="CB2" s="17">
        <v>58</v>
      </c>
      <c r="CC2" s="17">
        <v>56</v>
      </c>
      <c r="CD2" s="9">
        <f>SUM(BX2,BF2,BG2,BH2)</f>
        <v>75</v>
      </c>
      <c r="CE2" s="9">
        <f>SUM(BY2,BI2,BJ2,BK2)</f>
        <v>45</v>
      </c>
      <c r="CF2" s="9">
        <f>SUM(BZ2,BL2,BM2,BN2)</f>
        <v>70</v>
      </c>
      <c r="CG2" s="9">
        <f>SUM(CA2,BO2,BP2,BQ2)</f>
        <v>34</v>
      </c>
      <c r="CH2" s="9">
        <f>SUM(CB2,BR2,BS2,BT2)</f>
        <v>73</v>
      </c>
      <c r="CI2" s="9">
        <f>SUM(CC2,BU2,BV2,BW2)</f>
        <v>68</v>
      </c>
      <c r="CJ2" s="9" t="str">
        <f t="shared" ref="CJ2" si="1">IF(CD2&gt;=91,"A1",IF(CD2&gt;=81,"A2",IF(CD2&gt;=71,"B1",IF(CD2&gt;=61,"B2",IF(CD2&gt;=51,"C1",IF(CD2&gt;=41,"C2",IF(CD2&gt;=33,"D","E")))))))</f>
        <v>B1</v>
      </c>
      <c r="CK2" s="9" t="str">
        <f t="shared" ref="CK2" si="2">IF(CE2&gt;=91,"A1",IF(CE2&gt;=81,"A2",IF(CE2&gt;=71,"B1",IF(CE2&gt;=61,"B2",IF(CE2&gt;=51,"C1",IF(CE2&gt;=41,"C2",IF(CE2&gt;=33,"D","E")))))))</f>
        <v>C2</v>
      </c>
      <c r="CL2" s="9" t="str">
        <f t="shared" ref="CL2" si="3">IF(CF2&gt;=91,"A1",IF(CF2&gt;=81,"A2",IF(CF2&gt;=71,"B1",IF(CF2&gt;=61,"B2",IF(CF2&gt;=51,"C1",IF(CF2&gt;=41,"C2",IF(CF2&gt;=33,"D","E")))))))</f>
        <v>B2</v>
      </c>
      <c r="CM2" s="9" t="str">
        <f t="shared" ref="CM2" si="4">IF(CG2&gt;=91,"A1",IF(CG2&gt;=81,"A2",IF(CG2&gt;=71,"B1",IF(CG2&gt;=61,"B2",IF(CG2&gt;=51,"C1",IF(CG2&gt;=41,"C2",IF(CG2&gt;=33,"D","E")))))))</f>
        <v>D</v>
      </c>
      <c r="CN2" s="9" t="str">
        <f t="shared" ref="CN2" si="5">IF(CH2&gt;=91,"A1",IF(CH2&gt;=81,"A2",IF(CH2&gt;=71,"B1",IF(CH2&gt;=61,"B2",IF(CH2&gt;=51,"C1",IF(CH2&gt;=41,"C2",IF(CH2&gt;=33,"D","E")))))))</f>
        <v>B1</v>
      </c>
      <c r="CO2" s="22" t="str">
        <f t="shared" ref="CO2" si="6">IF(CI2&gt;=91,"A1",IF(CI2&gt;=81,"A2",IF(CI2&gt;=71,"B1",IF(CI2&gt;=61,"B2",IF(CI2&gt;=51,"C1",IF(CI2&gt;=41,"C2",IF(CI2&gt;=33,"D","E")))))))</f>
        <v>B2</v>
      </c>
      <c r="CP2" s="25">
        <f>SUM(CD2:CI2)</f>
        <v>365</v>
      </c>
      <c r="CQ2" s="26" t="s">
        <v>449</v>
      </c>
      <c r="CR2" s="34">
        <f>(CP2*100)/600</f>
        <v>60.833333333333336</v>
      </c>
      <c r="CS2" s="29" t="str">
        <f>IF(CR2&gt;=91,"A1",IF(CR2&gt;=81,"A2",IF(CR2&gt;=71,"B1",IF(CR2&gt;=61,"B2",IF(CR2&gt;=51,"C1",IF(CR2&gt;=41,"C2",IF(CR2&gt;=33,"D","E")))))))</f>
        <v>C1</v>
      </c>
      <c r="CT2" s="27" t="str">
        <f>IF(COUNTIF(CJ2:CO2,"E")&gt;2,"Fail",IF(COUNTIF(CJ2:CO2,"E")=2,"Supp",IF(COUNTIF(CJ2:CO2,"E")=1,"Supp","Pass")))</f>
        <v>Pass</v>
      </c>
      <c r="CU2" s="38" t="str">
        <f>IF(CR2&gt;=60,"A",IF(CR2&gt;=50,"B","C"))</f>
        <v>A</v>
      </c>
      <c r="CV2" s="38" t="str">
        <f>IF(CR2&gt;=55,"A",IF(CR2&gt;=50,"B","C"))</f>
        <v>A</v>
      </c>
      <c r="CW2" s="39" t="str">
        <f>IF(CR2&gt;=55,"A",IF(CR2&gt;=50,"B","C"))</f>
        <v>A</v>
      </c>
      <c r="CX2" s="39" t="str">
        <f>IF(CR2&gt;=60,"A",IF(CR2&gt;=50,"B","C"))</f>
        <v>A</v>
      </c>
      <c r="CY2" s="39" t="str">
        <f>IF(CR2&gt;=60,"A",IF(CR2&gt;=50,"B","C"))</f>
        <v>A</v>
      </c>
      <c r="CZ2" s="39" t="str">
        <f>IF(CR2&gt;=50,"A",IF(CR2&gt;=45,"B","C"))</f>
        <v>A</v>
      </c>
    </row>
    <row r="3" spans="1:104" ht="17.25" thickBot="1">
      <c r="A3" s="14">
        <v>939</v>
      </c>
      <c r="B3" s="11" t="s">
        <v>62</v>
      </c>
      <c r="C3" s="13" t="s">
        <v>120</v>
      </c>
      <c r="D3" s="16" t="s">
        <v>179</v>
      </c>
      <c r="E3" s="9" t="s">
        <v>59</v>
      </c>
      <c r="F3" s="15" t="s">
        <v>234</v>
      </c>
      <c r="G3" s="21" t="s">
        <v>306</v>
      </c>
      <c r="H3" s="9"/>
      <c r="I3" s="9"/>
      <c r="J3" s="32">
        <v>5</v>
      </c>
      <c r="K3" s="32">
        <v>4</v>
      </c>
      <c r="L3" s="32">
        <v>3</v>
      </c>
      <c r="M3" s="32">
        <v>6</v>
      </c>
      <c r="N3" s="32">
        <v>5</v>
      </c>
      <c r="O3" s="32">
        <v>5</v>
      </c>
      <c r="P3" s="32">
        <v>6</v>
      </c>
      <c r="Q3" s="32">
        <v>4</v>
      </c>
      <c r="R3" s="32">
        <v>4</v>
      </c>
      <c r="S3" s="32">
        <v>7</v>
      </c>
      <c r="T3" s="32">
        <v>4</v>
      </c>
      <c r="U3" s="32">
        <v>4</v>
      </c>
      <c r="V3" s="32">
        <v>7</v>
      </c>
      <c r="W3" s="32">
        <v>5</v>
      </c>
      <c r="X3" s="32">
        <v>5</v>
      </c>
      <c r="Y3" s="32">
        <v>7</v>
      </c>
      <c r="Z3" s="32">
        <v>4</v>
      </c>
      <c r="AA3" s="32">
        <v>4</v>
      </c>
      <c r="AB3" s="32">
        <v>60</v>
      </c>
      <c r="AC3" s="32">
        <v>38</v>
      </c>
      <c r="AD3" s="32">
        <v>54</v>
      </c>
      <c r="AE3" s="32">
        <v>31</v>
      </c>
      <c r="AF3" s="32">
        <v>48</v>
      </c>
      <c r="AG3" s="32">
        <v>38</v>
      </c>
      <c r="AH3" s="9">
        <f t="shared" ref="AH3:AH60" si="7">SUM(AB3,J3,K3,L3)</f>
        <v>72</v>
      </c>
      <c r="AI3" s="9">
        <f t="shared" ref="AI3:AI60" si="8">SUM(AC3,M3,N3,O3)</f>
        <v>54</v>
      </c>
      <c r="AJ3" s="9">
        <f t="shared" ref="AJ3:AJ60" si="9">SUM(AD3,P3,Q3,R3)</f>
        <v>68</v>
      </c>
      <c r="AK3" s="9">
        <f t="shared" ref="AK3:AK60" si="10">SUM(AE3,S3,T3,U3)</f>
        <v>46</v>
      </c>
      <c r="AL3" s="9">
        <f t="shared" ref="AL3:AL60" si="11">SUM(AF3,V3,W3,X3)</f>
        <v>65</v>
      </c>
      <c r="AM3" s="9">
        <f t="shared" ref="AM3:AM60" si="12">SUM(AG3,Y3,Z3,AA3)</f>
        <v>53</v>
      </c>
      <c r="AN3" s="9" t="str">
        <f t="shared" ref="AN3:AN60" si="13">IF(AH3&gt;=91,"A1",IF(AH3&gt;=81,"A2",IF(AH3&gt;=71,"B1",IF(AH3&gt;=61,"B2",IF(AH3&gt;=51,"C1",IF(AH3&gt;=41,"C2",IF(AH3&gt;=33,"D","E")))))))</f>
        <v>B1</v>
      </c>
      <c r="AO3" s="9" t="str">
        <f t="shared" ref="AO3:AO60" si="14">IF(AI3&gt;=91,"A1",IF(AI3&gt;=81,"A2",IF(AI3&gt;=71,"B1",IF(AI3&gt;=61,"B2",IF(AI3&gt;=51,"C1",IF(AI3&gt;=41,"C2",IF(AI3&gt;=33,"D","E")))))))</f>
        <v>C1</v>
      </c>
      <c r="AP3" s="9" t="str">
        <f t="shared" ref="AP3:AP60" si="15">IF(AJ3&gt;=91,"A1",IF(AJ3&gt;=81,"A2",IF(AJ3&gt;=71,"B1",IF(AJ3&gt;=61,"B2",IF(AJ3&gt;=51,"C1",IF(AJ3&gt;=41,"C2",IF(AJ3&gt;=33,"D","E")))))))</f>
        <v>B2</v>
      </c>
      <c r="AQ3" s="9" t="str">
        <f t="shared" ref="AQ3:AQ60" si="16">IF(AK3&gt;=91,"A1",IF(AK3&gt;=81,"A2",IF(AK3&gt;=71,"B1",IF(AK3&gt;=61,"B2",IF(AK3&gt;=51,"C1",IF(AK3&gt;=41,"C2",IF(AK3&gt;=33,"D","E")))))))</f>
        <v>C2</v>
      </c>
      <c r="AR3" s="9" t="str">
        <f t="shared" ref="AR3:AR60" si="17">IF(AL3&gt;=91,"A1",IF(AL3&gt;=81,"A2",IF(AL3&gt;=71,"B1",IF(AL3&gt;=61,"B2",IF(AL3&gt;=51,"C1",IF(AL3&gt;=41,"C2",IF(AL3&gt;=33,"D","E")))))))</f>
        <v>B2</v>
      </c>
      <c r="AS3" s="22" t="str">
        <f t="shared" ref="AS3:AS60" si="18">IF(AM3&gt;=91,"A1",IF(AM3&gt;=81,"A2",IF(AM3&gt;=71,"B1",IF(AM3&gt;=61,"B2",IF(AM3&gt;=51,"C1",IF(AM3&gt;=41,"C2",IF(AM3&gt;=33,"D","E")))))))</f>
        <v>C1</v>
      </c>
      <c r="AT3" s="25">
        <f t="shared" ref="AT3:AT60" si="19">SUM(AH3:AM3)</f>
        <v>358</v>
      </c>
      <c r="AU3" s="26" t="s">
        <v>369</v>
      </c>
      <c r="AV3" s="33">
        <f t="shared" ref="AV3:AV60" si="20">(AT3*100)/600</f>
        <v>59.666666666666664</v>
      </c>
      <c r="AW3" s="26" t="s">
        <v>394</v>
      </c>
      <c r="AX3" s="22" t="str">
        <f t="shared" ref="AX3:AX60" si="21">IF(AV3&gt;=91,"A1",IF(AV3&gt;=81,"A2",IF(AV3&gt;=71,"B1",IF(AV3&gt;=61,"B2",IF(AV3&gt;=51,"C1",IF(AV3&gt;=41,"C2",IF(AV3&gt;=33,"D","E")))))))</f>
        <v>C1</v>
      </c>
      <c r="AY3" s="27" t="str">
        <f t="shared" ref="AY3:AY60" si="22">IF(COUNTIF(AN3:AS3,"E")&gt;=1,"Fail","Pass")</f>
        <v>Pass</v>
      </c>
      <c r="AZ3" s="28" t="str">
        <f t="shared" ref="AZ3:AZ60" si="23">IF(AV3&gt;=60,"A",IF(AV3&gt;=50,"B","C"))</f>
        <v>B</v>
      </c>
      <c r="BA3" s="28" t="str">
        <f t="shared" ref="BA3:BA60" si="24">IF(AV3&gt;=55,"A",IF(AV3&gt;=50,"B","C"))</f>
        <v>A</v>
      </c>
      <c r="BB3" s="9" t="str">
        <f t="shared" ref="BB3:BB60" si="25">IF(AV3&gt;=60,"A",IF(AV3&gt;=50,"B","C"))</f>
        <v>B</v>
      </c>
      <c r="BC3" s="9" t="str">
        <f t="shared" ref="BC3:BC60" si="26">IF(AV3&gt;=60,"A",IF(AV3&gt;=50,"B","C"))</f>
        <v>B</v>
      </c>
      <c r="BD3" s="9" t="str">
        <f t="shared" ref="BD3:BD60" si="27">IF(AV3&gt;=60,"A",IF(AV3&gt;=50,"B","C"))</f>
        <v>B</v>
      </c>
      <c r="BE3" s="9" t="str">
        <f t="shared" ref="BE3:BE60" si="28">IF(AV3&gt;=50,"A",IF(AV3&gt;=45,"B","C"))</f>
        <v>A</v>
      </c>
      <c r="BF3" s="31">
        <v>8</v>
      </c>
      <c r="BG3" s="31">
        <v>5</v>
      </c>
      <c r="BH3" s="31">
        <v>5</v>
      </c>
      <c r="BI3" s="31">
        <v>7</v>
      </c>
      <c r="BJ3" s="31">
        <v>5</v>
      </c>
      <c r="BK3" s="31">
        <v>5</v>
      </c>
      <c r="BL3" s="31">
        <v>6</v>
      </c>
      <c r="BM3" s="31">
        <v>4</v>
      </c>
      <c r="BN3" s="31">
        <v>4</v>
      </c>
      <c r="BO3" s="31">
        <v>5</v>
      </c>
      <c r="BP3" s="31">
        <v>4</v>
      </c>
      <c r="BQ3" s="31">
        <v>4</v>
      </c>
      <c r="BR3" s="31">
        <v>8</v>
      </c>
      <c r="BS3" s="31">
        <v>4</v>
      </c>
      <c r="BT3" s="31">
        <v>5</v>
      </c>
      <c r="BU3" s="31">
        <v>7</v>
      </c>
      <c r="BV3" s="31">
        <v>3</v>
      </c>
      <c r="BW3" s="31">
        <v>4</v>
      </c>
      <c r="BX3" s="17">
        <v>60</v>
      </c>
      <c r="BY3" s="17">
        <v>65</v>
      </c>
      <c r="BZ3" s="17">
        <v>66</v>
      </c>
      <c r="CA3" s="17">
        <v>54</v>
      </c>
      <c r="CB3" s="17">
        <v>72</v>
      </c>
      <c r="CC3" s="17">
        <v>61</v>
      </c>
      <c r="CD3" s="9">
        <f t="shared" ref="CD3:CD60" si="29">SUM(BX3,BF3,BG3,BH3)</f>
        <v>78</v>
      </c>
      <c r="CE3" s="9">
        <f t="shared" ref="CE3:CE60" si="30">SUM(BY3,BI3,BJ3,BK3)</f>
        <v>82</v>
      </c>
      <c r="CF3" s="9">
        <f t="shared" ref="CF3:CF60" si="31">SUM(BZ3,BL3,BM3,BN3)</f>
        <v>80</v>
      </c>
      <c r="CG3" s="9">
        <f t="shared" ref="CG3:CG60" si="32">SUM(CA3,BO3,BP3,BQ3)</f>
        <v>67</v>
      </c>
      <c r="CH3" s="9">
        <f t="shared" ref="CH3:CH60" si="33">SUM(CB3,BR3,BS3,BT3)</f>
        <v>89</v>
      </c>
      <c r="CI3" s="9">
        <f t="shared" ref="CI3:CI60" si="34">SUM(CC3,BU3,BV3,BW3)</f>
        <v>75</v>
      </c>
      <c r="CJ3" s="9" t="str">
        <f t="shared" ref="CJ3:CJ60" si="35">IF(CD3&gt;=91,"A1",IF(CD3&gt;=81,"A2",IF(CD3&gt;=71,"B1",IF(CD3&gt;=61,"B2",IF(CD3&gt;=51,"C1",IF(CD3&gt;=41,"C2",IF(CD3&gt;=33,"D","E")))))))</f>
        <v>B1</v>
      </c>
      <c r="CK3" s="9" t="str">
        <f t="shared" ref="CK3:CK60" si="36">IF(CE3&gt;=91,"A1",IF(CE3&gt;=81,"A2",IF(CE3&gt;=71,"B1",IF(CE3&gt;=61,"B2",IF(CE3&gt;=51,"C1",IF(CE3&gt;=41,"C2",IF(CE3&gt;=33,"D","E")))))))</f>
        <v>A2</v>
      </c>
      <c r="CL3" s="9" t="str">
        <f t="shared" ref="CL3:CL60" si="37">IF(CF3&gt;=91,"A1",IF(CF3&gt;=81,"A2",IF(CF3&gt;=71,"B1",IF(CF3&gt;=61,"B2",IF(CF3&gt;=51,"C1",IF(CF3&gt;=41,"C2",IF(CF3&gt;=33,"D","E")))))))</f>
        <v>B1</v>
      </c>
      <c r="CM3" s="9" t="str">
        <f t="shared" ref="CM3:CM60" si="38">IF(CG3&gt;=91,"A1",IF(CG3&gt;=81,"A2",IF(CG3&gt;=71,"B1",IF(CG3&gt;=61,"B2",IF(CG3&gt;=51,"C1",IF(CG3&gt;=41,"C2",IF(CG3&gt;=33,"D","E")))))))</f>
        <v>B2</v>
      </c>
      <c r="CN3" s="9" t="str">
        <f t="shared" ref="CN3:CN60" si="39">IF(CH3&gt;=91,"A1",IF(CH3&gt;=81,"A2",IF(CH3&gt;=71,"B1",IF(CH3&gt;=61,"B2",IF(CH3&gt;=51,"C1",IF(CH3&gt;=41,"C2",IF(CH3&gt;=33,"D","E")))))))</f>
        <v>A2</v>
      </c>
      <c r="CO3" s="22" t="str">
        <f t="shared" ref="CO3:CO60" si="40">IF(CI3&gt;=91,"A1",IF(CI3&gt;=81,"A2",IF(CI3&gt;=71,"B1",IF(CI3&gt;=61,"B2",IF(CI3&gt;=51,"C1",IF(CI3&gt;=41,"C2",IF(CI3&gt;=33,"D","E")))))))</f>
        <v>B1</v>
      </c>
      <c r="CP3" s="25">
        <f t="shared" ref="CP3:CP60" si="41">SUM(CD3:CI3)</f>
        <v>471</v>
      </c>
      <c r="CQ3" s="26" t="s">
        <v>450</v>
      </c>
      <c r="CR3" s="34">
        <f t="shared" ref="CR3:CR60" si="42">(CP3*100)/600</f>
        <v>78.5</v>
      </c>
      <c r="CS3" s="29" t="str">
        <f t="shared" ref="CS3:CS60" si="43">IF(CR3&gt;=91,"A1",IF(CR3&gt;=81,"A2",IF(CR3&gt;=71,"B1",IF(CR3&gt;=61,"B2",IF(CR3&gt;=51,"C1",IF(CR3&gt;=41,"C2",IF(CR3&gt;=33,"D","E")))))))</f>
        <v>B1</v>
      </c>
      <c r="CT3" s="27" t="str">
        <f t="shared" ref="CT3:CT60" si="44">IF(COUNTIF(CJ3:CO3,"E")&gt;2,"Fail",IF(COUNTIF(CJ3:CO3,"E")=2,"Supp",IF(COUNTIF(CJ3:CO3,"E")=1,"Supp","Pass")))</f>
        <v>Pass</v>
      </c>
      <c r="CU3" s="38" t="str">
        <f t="shared" ref="CU3:CU60" si="45">IF(CR3&gt;=60,"A",IF(CR3&gt;=50,"B","C"))</f>
        <v>A</v>
      </c>
      <c r="CV3" s="38" t="str">
        <f t="shared" ref="CV3:CV60" si="46">IF(CR3&gt;=55,"A",IF(CR3&gt;=50,"B","C"))</f>
        <v>A</v>
      </c>
      <c r="CW3" s="39" t="str">
        <f t="shared" ref="CW3:CW60" si="47">IF(CR3&gt;=55,"A",IF(CR3&gt;=50,"B","C"))</f>
        <v>A</v>
      </c>
      <c r="CX3" s="39" t="str">
        <f t="shared" ref="CX3:CX60" si="48">IF(CR3&gt;=60,"A",IF(CR3&gt;=50,"B","C"))</f>
        <v>A</v>
      </c>
      <c r="CY3" s="39" t="str">
        <f t="shared" ref="CY3:CY60" si="49">IF(CR3&gt;=60,"A",IF(CR3&gt;=50,"B","C"))</f>
        <v>A</v>
      </c>
      <c r="CZ3" s="39" t="str">
        <f t="shared" ref="CZ3:CZ60" si="50">IF(CR3&gt;=50,"A",IF(CR3&gt;=45,"B","C"))</f>
        <v>A</v>
      </c>
    </row>
    <row r="4" spans="1:104" ht="17.25" thickBot="1">
      <c r="A4" s="14">
        <v>1029</v>
      </c>
      <c r="B4" s="11" t="s">
        <v>63</v>
      </c>
      <c r="C4" s="13" t="s">
        <v>121</v>
      </c>
      <c r="D4" s="16" t="s">
        <v>180</v>
      </c>
      <c r="E4" s="9" t="s">
        <v>59</v>
      </c>
      <c r="F4" s="15" t="s">
        <v>235</v>
      </c>
      <c r="G4" s="21" t="s">
        <v>307</v>
      </c>
      <c r="H4" s="9"/>
      <c r="I4" s="9"/>
      <c r="J4" s="32">
        <v>4</v>
      </c>
      <c r="K4" s="32">
        <v>4</v>
      </c>
      <c r="L4" s="32">
        <v>4</v>
      </c>
      <c r="M4" s="32">
        <v>4</v>
      </c>
      <c r="N4" s="32">
        <v>4</v>
      </c>
      <c r="O4" s="32">
        <v>3</v>
      </c>
      <c r="P4" s="32">
        <v>5</v>
      </c>
      <c r="Q4" s="32">
        <v>3</v>
      </c>
      <c r="R4" s="32">
        <v>4</v>
      </c>
      <c r="S4" s="32">
        <v>6</v>
      </c>
      <c r="T4" s="32">
        <v>4</v>
      </c>
      <c r="U4" s="32">
        <v>4</v>
      </c>
      <c r="V4" s="32">
        <v>6</v>
      </c>
      <c r="W4" s="32">
        <v>5</v>
      </c>
      <c r="X4" s="32">
        <v>4</v>
      </c>
      <c r="Y4" s="32">
        <v>8</v>
      </c>
      <c r="Z4" s="32">
        <v>4</v>
      </c>
      <c r="AA4" s="32">
        <v>4</v>
      </c>
      <c r="AB4" s="32">
        <v>50</v>
      </c>
      <c r="AC4" s="32">
        <v>27</v>
      </c>
      <c r="AD4" s="32">
        <v>27</v>
      </c>
      <c r="AE4" s="32">
        <v>30</v>
      </c>
      <c r="AF4" s="32">
        <v>29</v>
      </c>
      <c r="AG4" s="32">
        <v>34</v>
      </c>
      <c r="AH4" s="9">
        <f t="shared" si="7"/>
        <v>62</v>
      </c>
      <c r="AI4" s="9">
        <f t="shared" si="8"/>
        <v>38</v>
      </c>
      <c r="AJ4" s="9">
        <f t="shared" si="9"/>
        <v>39</v>
      </c>
      <c r="AK4" s="9">
        <f t="shared" si="10"/>
        <v>44</v>
      </c>
      <c r="AL4" s="9">
        <f t="shared" si="11"/>
        <v>44</v>
      </c>
      <c r="AM4" s="9">
        <f t="shared" si="12"/>
        <v>50</v>
      </c>
      <c r="AN4" s="9" t="str">
        <f t="shared" si="13"/>
        <v>B2</v>
      </c>
      <c r="AO4" s="9" t="str">
        <f t="shared" si="14"/>
        <v>D</v>
      </c>
      <c r="AP4" s="9" t="str">
        <f t="shared" si="15"/>
        <v>D</v>
      </c>
      <c r="AQ4" s="9" t="str">
        <f t="shared" si="16"/>
        <v>C2</v>
      </c>
      <c r="AR4" s="9" t="str">
        <f t="shared" si="17"/>
        <v>C2</v>
      </c>
      <c r="AS4" s="22" t="str">
        <f t="shared" si="18"/>
        <v>C2</v>
      </c>
      <c r="AT4" s="25">
        <f t="shared" si="19"/>
        <v>277</v>
      </c>
      <c r="AU4" s="26" t="s">
        <v>370</v>
      </c>
      <c r="AV4" s="33">
        <f t="shared" si="20"/>
        <v>46.166666666666664</v>
      </c>
      <c r="AW4" s="26" t="s">
        <v>395</v>
      </c>
      <c r="AX4" s="22" t="str">
        <f t="shared" si="21"/>
        <v>C2</v>
      </c>
      <c r="AY4" s="27" t="str">
        <f t="shared" si="22"/>
        <v>Pass</v>
      </c>
      <c r="AZ4" s="28" t="str">
        <f t="shared" si="23"/>
        <v>C</v>
      </c>
      <c r="BA4" s="28" t="str">
        <f t="shared" si="24"/>
        <v>C</v>
      </c>
      <c r="BB4" s="9" t="str">
        <f t="shared" si="25"/>
        <v>C</v>
      </c>
      <c r="BC4" s="9" t="str">
        <f t="shared" si="26"/>
        <v>C</v>
      </c>
      <c r="BD4" s="9" t="str">
        <f t="shared" si="27"/>
        <v>C</v>
      </c>
      <c r="BE4" s="9" t="str">
        <f t="shared" si="28"/>
        <v>B</v>
      </c>
      <c r="BF4" s="31">
        <v>5</v>
      </c>
      <c r="BG4" s="31">
        <v>4</v>
      </c>
      <c r="BH4" s="31">
        <v>4</v>
      </c>
      <c r="BI4" s="31">
        <v>4</v>
      </c>
      <c r="BJ4" s="31">
        <v>5</v>
      </c>
      <c r="BK4" s="31">
        <v>4</v>
      </c>
      <c r="BL4" s="31">
        <v>5</v>
      </c>
      <c r="BM4" s="31">
        <v>3</v>
      </c>
      <c r="BN4" s="31">
        <v>4</v>
      </c>
      <c r="BO4" s="31">
        <v>8</v>
      </c>
      <c r="BP4" s="31">
        <v>5</v>
      </c>
      <c r="BQ4" s="31">
        <v>5</v>
      </c>
      <c r="BR4" s="31">
        <v>6</v>
      </c>
      <c r="BS4" s="31">
        <v>4</v>
      </c>
      <c r="BT4" s="31">
        <v>5</v>
      </c>
      <c r="BU4" s="31">
        <v>7</v>
      </c>
      <c r="BV4" s="31">
        <v>3</v>
      </c>
      <c r="BW4" s="31">
        <v>4</v>
      </c>
      <c r="BX4" s="17">
        <v>51</v>
      </c>
      <c r="BY4" s="17">
        <v>42</v>
      </c>
      <c r="BZ4" s="17">
        <v>49</v>
      </c>
      <c r="CA4" s="17">
        <v>18</v>
      </c>
      <c r="CB4" s="17">
        <v>50</v>
      </c>
      <c r="CC4" s="17">
        <v>48</v>
      </c>
      <c r="CD4" s="9">
        <f t="shared" si="29"/>
        <v>64</v>
      </c>
      <c r="CE4" s="9">
        <f t="shared" si="30"/>
        <v>55</v>
      </c>
      <c r="CF4" s="9">
        <f t="shared" si="31"/>
        <v>61</v>
      </c>
      <c r="CG4" s="9">
        <f t="shared" si="32"/>
        <v>36</v>
      </c>
      <c r="CH4" s="9">
        <f t="shared" si="33"/>
        <v>65</v>
      </c>
      <c r="CI4" s="9">
        <f t="shared" si="34"/>
        <v>62</v>
      </c>
      <c r="CJ4" s="9" t="str">
        <f t="shared" si="35"/>
        <v>B2</v>
      </c>
      <c r="CK4" s="9" t="str">
        <f t="shared" si="36"/>
        <v>C1</v>
      </c>
      <c r="CL4" s="9" t="str">
        <f t="shared" si="37"/>
        <v>B2</v>
      </c>
      <c r="CM4" s="9" t="str">
        <f t="shared" si="38"/>
        <v>D</v>
      </c>
      <c r="CN4" s="9" t="str">
        <f t="shared" si="39"/>
        <v>B2</v>
      </c>
      <c r="CO4" s="22" t="str">
        <f t="shared" si="40"/>
        <v>B2</v>
      </c>
      <c r="CP4" s="25">
        <f t="shared" si="41"/>
        <v>343</v>
      </c>
      <c r="CQ4" s="26" t="s">
        <v>486</v>
      </c>
      <c r="CR4" s="34">
        <f t="shared" si="42"/>
        <v>57.166666666666664</v>
      </c>
      <c r="CS4" s="29" t="str">
        <f t="shared" si="43"/>
        <v>C1</v>
      </c>
      <c r="CT4" s="27" t="str">
        <f t="shared" si="44"/>
        <v>Pass</v>
      </c>
      <c r="CU4" s="38" t="str">
        <f t="shared" si="45"/>
        <v>B</v>
      </c>
      <c r="CV4" s="38" t="str">
        <f t="shared" si="46"/>
        <v>A</v>
      </c>
      <c r="CW4" s="39" t="str">
        <f t="shared" si="47"/>
        <v>A</v>
      </c>
      <c r="CX4" s="39" t="str">
        <f t="shared" si="48"/>
        <v>B</v>
      </c>
      <c r="CY4" s="39" t="str">
        <f t="shared" si="49"/>
        <v>B</v>
      </c>
      <c r="CZ4" s="39" t="str">
        <f t="shared" si="50"/>
        <v>A</v>
      </c>
    </row>
    <row r="5" spans="1:104" ht="17.25" thickBot="1">
      <c r="A5" s="14">
        <v>947</v>
      </c>
      <c r="B5" s="11" t="s">
        <v>64</v>
      </c>
      <c r="C5" s="13" t="s">
        <v>122</v>
      </c>
      <c r="D5" s="16" t="s">
        <v>181</v>
      </c>
      <c r="E5" s="9" t="s">
        <v>59</v>
      </c>
      <c r="F5" s="15" t="s">
        <v>236</v>
      </c>
      <c r="G5" s="21" t="s">
        <v>308</v>
      </c>
      <c r="H5" s="9"/>
      <c r="I5" s="9"/>
      <c r="J5" s="32">
        <v>6</v>
      </c>
      <c r="K5" s="32">
        <v>5</v>
      </c>
      <c r="L5" s="32">
        <v>5</v>
      </c>
      <c r="M5" s="32">
        <v>7</v>
      </c>
      <c r="N5" s="32">
        <v>5</v>
      </c>
      <c r="O5" s="32">
        <v>5</v>
      </c>
      <c r="P5" s="32">
        <v>9</v>
      </c>
      <c r="Q5" s="32">
        <v>4</v>
      </c>
      <c r="R5" s="32">
        <v>4</v>
      </c>
      <c r="S5" s="32">
        <v>9</v>
      </c>
      <c r="T5" s="32">
        <v>5</v>
      </c>
      <c r="U5" s="32">
        <v>4</v>
      </c>
      <c r="V5" s="32">
        <v>10</v>
      </c>
      <c r="W5" s="32">
        <v>5</v>
      </c>
      <c r="X5" s="32">
        <v>5</v>
      </c>
      <c r="Y5" s="32">
        <v>7</v>
      </c>
      <c r="Z5" s="32">
        <v>3</v>
      </c>
      <c r="AA5" s="32">
        <v>4</v>
      </c>
      <c r="AB5" s="32">
        <v>56</v>
      </c>
      <c r="AC5" s="32">
        <v>41</v>
      </c>
      <c r="AD5" s="32">
        <v>68</v>
      </c>
      <c r="AE5" s="32">
        <v>39</v>
      </c>
      <c r="AF5" s="32">
        <v>69</v>
      </c>
      <c r="AG5" s="32">
        <v>49</v>
      </c>
      <c r="AH5" s="9">
        <f t="shared" si="7"/>
        <v>72</v>
      </c>
      <c r="AI5" s="9">
        <f t="shared" si="8"/>
        <v>58</v>
      </c>
      <c r="AJ5" s="9">
        <f t="shared" si="9"/>
        <v>85</v>
      </c>
      <c r="AK5" s="9">
        <f t="shared" si="10"/>
        <v>57</v>
      </c>
      <c r="AL5" s="9">
        <f t="shared" si="11"/>
        <v>89</v>
      </c>
      <c r="AM5" s="9">
        <f t="shared" si="12"/>
        <v>63</v>
      </c>
      <c r="AN5" s="9" t="str">
        <f t="shared" si="13"/>
        <v>B1</v>
      </c>
      <c r="AO5" s="9" t="str">
        <f t="shared" si="14"/>
        <v>C1</v>
      </c>
      <c r="AP5" s="9" t="str">
        <f t="shared" si="15"/>
        <v>A2</v>
      </c>
      <c r="AQ5" s="9" t="str">
        <f t="shared" si="16"/>
        <v>C1</v>
      </c>
      <c r="AR5" s="9" t="str">
        <f t="shared" si="17"/>
        <v>A2</v>
      </c>
      <c r="AS5" s="22" t="str">
        <f t="shared" si="18"/>
        <v>B2</v>
      </c>
      <c r="AT5" s="25">
        <f t="shared" si="19"/>
        <v>424</v>
      </c>
      <c r="AU5" s="26" t="s">
        <v>371</v>
      </c>
      <c r="AV5" s="33">
        <f t="shared" si="20"/>
        <v>70.666666666666671</v>
      </c>
      <c r="AW5" s="26" t="s">
        <v>421</v>
      </c>
      <c r="AX5" s="22" t="str">
        <f t="shared" si="21"/>
        <v>B2</v>
      </c>
      <c r="AY5" s="27" t="str">
        <f t="shared" si="22"/>
        <v>Pass</v>
      </c>
      <c r="AZ5" s="28" t="str">
        <f t="shared" si="23"/>
        <v>A</v>
      </c>
      <c r="BA5" s="28" t="str">
        <f t="shared" si="24"/>
        <v>A</v>
      </c>
      <c r="BB5" s="9" t="str">
        <f t="shared" si="25"/>
        <v>A</v>
      </c>
      <c r="BC5" s="9" t="str">
        <f t="shared" si="26"/>
        <v>A</v>
      </c>
      <c r="BD5" s="9" t="str">
        <f t="shared" si="27"/>
        <v>A</v>
      </c>
      <c r="BE5" s="9" t="str">
        <f t="shared" si="28"/>
        <v>A</v>
      </c>
      <c r="BF5" s="31">
        <v>8</v>
      </c>
      <c r="BG5" s="31">
        <v>5</v>
      </c>
      <c r="BH5" s="31">
        <v>5</v>
      </c>
      <c r="BI5" s="31">
        <v>7</v>
      </c>
      <c r="BJ5" s="31">
        <v>5</v>
      </c>
      <c r="BK5" s="31">
        <v>4</v>
      </c>
      <c r="BL5" s="31">
        <v>7</v>
      </c>
      <c r="BM5" s="31">
        <v>4</v>
      </c>
      <c r="BN5" s="31">
        <v>4</v>
      </c>
      <c r="BO5" s="31">
        <v>5</v>
      </c>
      <c r="BP5" s="31">
        <v>4</v>
      </c>
      <c r="BQ5" s="31">
        <v>4</v>
      </c>
      <c r="BR5" s="31">
        <v>9</v>
      </c>
      <c r="BS5" s="31">
        <v>4</v>
      </c>
      <c r="BT5" s="31">
        <v>5</v>
      </c>
      <c r="BU5" s="31">
        <v>8</v>
      </c>
      <c r="BV5" s="31">
        <v>4</v>
      </c>
      <c r="BW5" s="31">
        <v>4</v>
      </c>
      <c r="BX5" s="17">
        <v>58</v>
      </c>
      <c r="BY5" s="17">
        <v>66</v>
      </c>
      <c r="BZ5" s="17">
        <v>67</v>
      </c>
      <c r="CA5" s="17">
        <v>45</v>
      </c>
      <c r="CB5" s="17">
        <v>71</v>
      </c>
      <c r="CC5" s="17">
        <v>63</v>
      </c>
      <c r="CD5" s="9">
        <f t="shared" si="29"/>
        <v>76</v>
      </c>
      <c r="CE5" s="9">
        <f t="shared" si="30"/>
        <v>82</v>
      </c>
      <c r="CF5" s="9">
        <f t="shared" si="31"/>
        <v>82</v>
      </c>
      <c r="CG5" s="9">
        <f t="shared" si="32"/>
        <v>58</v>
      </c>
      <c r="CH5" s="9">
        <f t="shared" si="33"/>
        <v>89</v>
      </c>
      <c r="CI5" s="9">
        <f t="shared" si="34"/>
        <v>79</v>
      </c>
      <c r="CJ5" s="9" t="str">
        <f t="shared" si="35"/>
        <v>B1</v>
      </c>
      <c r="CK5" s="9" t="str">
        <f t="shared" si="36"/>
        <v>A2</v>
      </c>
      <c r="CL5" s="9" t="str">
        <f t="shared" si="37"/>
        <v>A2</v>
      </c>
      <c r="CM5" s="9" t="str">
        <f t="shared" si="38"/>
        <v>C1</v>
      </c>
      <c r="CN5" s="9" t="str">
        <f t="shared" si="39"/>
        <v>A2</v>
      </c>
      <c r="CO5" s="22" t="str">
        <f t="shared" si="40"/>
        <v>B1</v>
      </c>
      <c r="CP5" s="25">
        <f t="shared" si="41"/>
        <v>466</v>
      </c>
      <c r="CQ5" s="26" t="s">
        <v>452</v>
      </c>
      <c r="CR5" s="34">
        <f t="shared" si="42"/>
        <v>77.666666666666671</v>
      </c>
      <c r="CS5" s="29" t="str">
        <f t="shared" si="43"/>
        <v>B1</v>
      </c>
      <c r="CT5" s="27" t="str">
        <f t="shared" si="44"/>
        <v>Pass</v>
      </c>
      <c r="CU5" s="38" t="str">
        <f t="shared" si="45"/>
        <v>A</v>
      </c>
      <c r="CV5" s="38" t="str">
        <f t="shared" si="46"/>
        <v>A</v>
      </c>
      <c r="CW5" s="39" t="str">
        <f t="shared" si="47"/>
        <v>A</v>
      </c>
      <c r="CX5" s="39" t="str">
        <f t="shared" si="48"/>
        <v>A</v>
      </c>
      <c r="CY5" s="39" t="str">
        <f t="shared" si="49"/>
        <v>A</v>
      </c>
      <c r="CZ5" s="39" t="str">
        <f t="shared" si="50"/>
        <v>A</v>
      </c>
    </row>
    <row r="6" spans="1:104" ht="17.25" thickBot="1">
      <c r="A6" s="14">
        <v>944</v>
      </c>
      <c r="B6" s="11" t="s">
        <v>65</v>
      </c>
      <c r="C6" s="13" t="s">
        <v>123</v>
      </c>
      <c r="D6" s="16" t="s">
        <v>182</v>
      </c>
      <c r="E6" s="9" t="s">
        <v>59</v>
      </c>
      <c r="F6" s="15" t="s">
        <v>237</v>
      </c>
      <c r="G6" s="21" t="s">
        <v>309</v>
      </c>
      <c r="H6" s="9"/>
      <c r="I6" s="9"/>
      <c r="J6" s="32">
        <v>6</v>
      </c>
      <c r="K6" s="32">
        <v>6</v>
      </c>
      <c r="L6" s="32">
        <v>4</v>
      </c>
      <c r="M6" s="32">
        <v>5</v>
      </c>
      <c r="N6" s="32">
        <v>5</v>
      </c>
      <c r="O6" s="32">
        <v>5</v>
      </c>
      <c r="P6" s="32">
        <v>7</v>
      </c>
      <c r="Q6" s="32">
        <v>4</v>
      </c>
      <c r="R6" s="32">
        <v>4</v>
      </c>
      <c r="S6" s="32">
        <v>10</v>
      </c>
      <c r="T6" s="32">
        <v>4</v>
      </c>
      <c r="U6" s="32">
        <v>5</v>
      </c>
      <c r="V6" s="32">
        <v>9</v>
      </c>
      <c r="W6" s="32">
        <v>4</v>
      </c>
      <c r="X6" s="32">
        <v>5</v>
      </c>
      <c r="Y6" s="32">
        <v>6</v>
      </c>
      <c r="Z6" s="32">
        <v>3</v>
      </c>
      <c r="AA6" s="32">
        <v>4</v>
      </c>
      <c r="AB6" s="32">
        <v>60</v>
      </c>
      <c r="AC6" s="32">
        <v>34</v>
      </c>
      <c r="AD6" s="32">
        <v>34</v>
      </c>
      <c r="AE6" s="32">
        <v>28</v>
      </c>
      <c r="AF6" s="32">
        <v>47</v>
      </c>
      <c r="AG6" s="32">
        <v>39</v>
      </c>
      <c r="AH6" s="9">
        <f t="shared" si="7"/>
        <v>76</v>
      </c>
      <c r="AI6" s="9">
        <f t="shared" si="8"/>
        <v>49</v>
      </c>
      <c r="AJ6" s="9">
        <f t="shared" si="9"/>
        <v>49</v>
      </c>
      <c r="AK6" s="9">
        <f t="shared" si="10"/>
        <v>47</v>
      </c>
      <c r="AL6" s="9">
        <f t="shared" si="11"/>
        <v>65</v>
      </c>
      <c r="AM6" s="9">
        <f t="shared" si="12"/>
        <v>52</v>
      </c>
      <c r="AN6" s="9" t="str">
        <f t="shared" si="13"/>
        <v>B1</v>
      </c>
      <c r="AO6" s="9" t="str">
        <f t="shared" si="14"/>
        <v>C2</v>
      </c>
      <c r="AP6" s="9" t="str">
        <f t="shared" si="15"/>
        <v>C2</v>
      </c>
      <c r="AQ6" s="9" t="str">
        <f t="shared" si="16"/>
        <v>C2</v>
      </c>
      <c r="AR6" s="9" t="str">
        <f t="shared" si="17"/>
        <v>B2</v>
      </c>
      <c r="AS6" s="22" t="str">
        <f t="shared" si="18"/>
        <v>C1</v>
      </c>
      <c r="AT6" s="25">
        <f t="shared" si="19"/>
        <v>338</v>
      </c>
      <c r="AU6" s="26" t="s">
        <v>359</v>
      </c>
      <c r="AV6" s="33">
        <f t="shared" si="20"/>
        <v>56.333333333333336</v>
      </c>
      <c r="AW6" s="26" t="s">
        <v>394</v>
      </c>
      <c r="AX6" s="22" t="str">
        <f t="shared" si="21"/>
        <v>C1</v>
      </c>
      <c r="AY6" s="27" t="str">
        <f t="shared" si="22"/>
        <v>Pass</v>
      </c>
      <c r="AZ6" s="28" t="str">
        <f t="shared" si="23"/>
        <v>B</v>
      </c>
      <c r="BA6" s="28" t="str">
        <f t="shared" si="24"/>
        <v>A</v>
      </c>
      <c r="BB6" s="9" t="str">
        <f t="shared" si="25"/>
        <v>B</v>
      </c>
      <c r="BC6" s="9" t="str">
        <f t="shared" si="26"/>
        <v>B</v>
      </c>
      <c r="BD6" s="9" t="str">
        <f t="shared" si="27"/>
        <v>B</v>
      </c>
      <c r="BE6" s="9" t="str">
        <f t="shared" si="28"/>
        <v>A</v>
      </c>
      <c r="BF6" s="31">
        <v>9</v>
      </c>
      <c r="BG6" s="31">
        <v>5</v>
      </c>
      <c r="BH6" s="31">
        <v>5</v>
      </c>
      <c r="BI6" s="31">
        <v>4</v>
      </c>
      <c r="BJ6" s="31">
        <v>5</v>
      </c>
      <c r="BK6" s="31">
        <v>4</v>
      </c>
      <c r="BL6" s="31">
        <v>3</v>
      </c>
      <c r="BM6" s="31">
        <v>3</v>
      </c>
      <c r="BN6" s="31">
        <v>3</v>
      </c>
      <c r="BO6" s="31">
        <v>6</v>
      </c>
      <c r="BP6" s="31">
        <v>4</v>
      </c>
      <c r="BQ6" s="31">
        <v>5</v>
      </c>
      <c r="BR6" s="31">
        <v>7</v>
      </c>
      <c r="BS6" s="31">
        <v>4</v>
      </c>
      <c r="BT6" s="31">
        <v>5</v>
      </c>
      <c r="BU6" s="31">
        <v>7</v>
      </c>
      <c r="BV6" s="31">
        <v>3</v>
      </c>
      <c r="BW6" s="31">
        <v>4</v>
      </c>
      <c r="BX6" s="17">
        <v>51</v>
      </c>
      <c r="BY6" s="17">
        <v>21</v>
      </c>
      <c r="BZ6" s="17">
        <v>28</v>
      </c>
      <c r="CA6" s="17">
        <v>20</v>
      </c>
      <c r="CB6" s="17">
        <v>39</v>
      </c>
      <c r="CC6" s="17">
        <v>37</v>
      </c>
      <c r="CD6" s="9">
        <f t="shared" si="29"/>
        <v>70</v>
      </c>
      <c r="CE6" s="9">
        <f t="shared" si="30"/>
        <v>34</v>
      </c>
      <c r="CF6" s="9">
        <f t="shared" si="31"/>
        <v>37</v>
      </c>
      <c r="CG6" s="9">
        <f t="shared" si="32"/>
        <v>35</v>
      </c>
      <c r="CH6" s="9">
        <f t="shared" si="33"/>
        <v>55</v>
      </c>
      <c r="CI6" s="9">
        <f t="shared" si="34"/>
        <v>51</v>
      </c>
      <c r="CJ6" s="9" t="str">
        <f t="shared" si="35"/>
        <v>B2</v>
      </c>
      <c r="CK6" s="9" t="str">
        <f t="shared" si="36"/>
        <v>D</v>
      </c>
      <c r="CL6" s="9" t="str">
        <f t="shared" si="37"/>
        <v>D</v>
      </c>
      <c r="CM6" s="9" t="str">
        <f t="shared" si="38"/>
        <v>D</v>
      </c>
      <c r="CN6" s="9" t="str">
        <f t="shared" si="39"/>
        <v>C1</v>
      </c>
      <c r="CO6" s="22" t="str">
        <f t="shared" si="40"/>
        <v>C1</v>
      </c>
      <c r="CP6" s="25">
        <f t="shared" si="41"/>
        <v>282</v>
      </c>
      <c r="CQ6" s="26" t="s">
        <v>453</v>
      </c>
      <c r="CR6" s="34">
        <f t="shared" si="42"/>
        <v>47</v>
      </c>
      <c r="CS6" s="29" t="str">
        <f t="shared" si="43"/>
        <v>C2</v>
      </c>
      <c r="CT6" s="27" t="str">
        <f t="shared" si="44"/>
        <v>Pass</v>
      </c>
      <c r="CU6" s="38" t="str">
        <f t="shared" si="45"/>
        <v>C</v>
      </c>
      <c r="CV6" s="38" t="str">
        <f t="shared" si="46"/>
        <v>C</v>
      </c>
      <c r="CW6" s="39" t="str">
        <f t="shared" si="47"/>
        <v>C</v>
      </c>
      <c r="CX6" s="39" t="str">
        <f t="shared" si="48"/>
        <v>C</v>
      </c>
      <c r="CY6" s="39" t="str">
        <f t="shared" si="49"/>
        <v>C</v>
      </c>
      <c r="CZ6" s="39" t="str">
        <f t="shared" si="50"/>
        <v>B</v>
      </c>
    </row>
    <row r="7" spans="1:104" ht="17.25" thickBot="1">
      <c r="A7" s="14">
        <v>946</v>
      </c>
      <c r="B7" s="11" t="s">
        <v>66</v>
      </c>
      <c r="C7" s="13" t="s">
        <v>124</v>
      </c>
      <c r="D7" s="16" t="s">
        <v>183</v>
      </c>
      <c r="E7" s="9" t="s">
        <v>59</v>
      </c>
      <c r="F7" s="15" t="s">
        <v>238</v>
      </c>
      <c r="G7" s="21" t="s">
        <v>310</v>
      </c>
      <c r="H7" s="9"/>
      <c r="I7" s="9"/>
      <c r="J7" s="32">
        <v>7</v>
      </c>
      <c r="K7" s="32">
        <v>5</v>
      </c>
      <c r="L7" s="32">
        <v>5</v>
      </c>
      <c r="M7" s="32">
        <v>4</v>
      </c>
      <c r="N7" s="32">
        <v>4</v>
      </c>
      <c r="O7" s="32">
        <v>4</v>
      </c>
      <c r="P7" s="32">
        <v>4</v>
      </c>
      <c r="Q7" s="32">
        <v>3</v>
      </c>
      <c r="R7" s="32">
        <v>4</v>
      </c>
      <c r="S7" s="32">
        <v>5</v>
      </c>
      <c r="T7" s="32">
        <v>5</v>
      </c>
      <c r="U7" s="32">
        <v>5</v>
      </c>
      <c r="V7" s="32">
        <v>6</v>
      </c>
      <c r="W7" s="32">
        <v>5</v>
      </c>
      <c r="X7" s="32">
        <v>4</v>
      </c>
      <c r="Y7" s="32">
        <v>6</v>
      </c>
      <c r="Z7" s="32">
        <v>3</v>
      </c>
      <c r="AA7" s="32">
        <v>4</v>
      </c>
      <c r="AB7" s="32">
        <v>44</v>
      </c>
      <c r="AC7" s="32">
        <v>27</v>
      </c>
      <c r="AD7" s="32">
        <v>36</v>
      </c>
      <c r="AE7" s="32">
        <v>33</v>
      </c>
      <c r="AF7" s="32">
        <v>27</v>
      </c>
      <c r="AG7" s="32">
        <v>28</v>
      </c>
      <c r="AH7" s="9">
        <f t="shared" si="7"/>
        <v>61</v>
      </c>
      <c r="AI7" s="9">
        <f t="shared" si="8"/>
        <v>39</v>
      </c>
      <c r="AJ7" s="9">
        <f t="shared" si="9"/>
        <v>47</v>
      </c>
      <c r="AK7" s="9">
        <f t="shared" si="10"/>
        <v>48</v>
      </c>
      <c r="AL7" s="9">
        <f t="shared" si="11"/>
        <v>42</v>
      </c>
      <c r="AM7" s="9">
        <f t="shared" si="12"/>
        <v>41</v>
      </c>
      <c r="AN7" s="9" t="str">
        <f t="shared" si="13"/>
        <v>B2</v>
      </c>
      <c r="AO7" s="9" t="str">
        <f t="shared" si="14"/>
        <v>D</v>
      </c>
      <c r="AP7" s="9" t="str">
        <f t="shared" si="15"/>
        <v>C2</v>
      </c>
      <c r="AQ7" s="9" t="str">
        <f t="shared" si="16"/>
        <v>C2</v>
      </c>
      <c r="AR7" s="9" t="str">
        <f t="shared" si="17"/>
        <v>C2</v>
      </c>
      <c r="AS7" s="22" t="str">
        <f t="shared" si="18"/>
        <v>C2</v>
      </c>
      <c r="AT7" s="25">
        <f t="shared" si="19"/>
        <v>278</v>
      </c>
      <c r="AU7" s="26" t="s">
        <v>372</v>
      </c>
      <c r="AV7" s="33">
        <f t="shared" si="20"/>
        <v>46.333333333333336</v>
      </c>
      <c r="AW7" s="26" t="s">
        <v>395</v>
      </c>
      <c r="AX7" s="22" t="str">
        <f t="shared" si="21"/>
        <v>C2</v>
      </c>
      <c r="AY7" s="27" t="str">
        <f t="shared" si="22"/>
        <v>Pass</v>
      </c>
      <c r="AZ7" s="28" t="str">
        <f t="shared" si="23"/>
        <v>C</v>
      </c>
      <c r="BA7" s="28" t="str">
        <f t="shared" si="24"/>
        <v>C</v>
      </c>
      <c r="BB7" s="9" t="str">
        <f t="shared" si="25"/>
        <v>C</v>
      </c>
      <c r="BC7" s="9" t="str">
        <f t="shared" si="26"/>
        <v>C</v>
      </c>
      <c r="BD7" s="9" t="str">
        <f t="shared" si="27"/>
        <v>C</v>
      </c>
      <c r="BE7" s="9" t="str">
        <f t="shared" si="28"/>
        <v>B</v>
      </c>
      <c r="BF7" s="31">
        <v>5</v>
      </c>
      <c r="BG7" s="31">
        <v>5</v>
      </c>
      <c r="BH7" s="31">
        <v>5</v>
      </c>
      <c r="BI7" s="31">
        <v>4</v>
      </c>
      <c r="BJ7" s="31">
        <v>4</v>
      </c>
      <c r="BK7" s="31">
        <v>4</v>
      </c>
      <c r="BL7" s="31">
        <v>4</v>
      </c>
      <c r="BM7" s="31">
        <v>3</v>
      </c>
      <c r="BN7" s="31">
        <v>4</v>
      </c>
      <c r="BO7" s="31">
        <v>6</v>
      </c>
      <c r="BP7" s="31">
        <v>4</v>
      </c>
      <c r="BQ7" s="31">
        <v>5</v>
      </c>
      <c r="BR7" s="31">
        <v>8</v>
      </c>
      <c r="BS7" s="31">
        <v>4</v>
      </c>
      <c r="BT7" s="31">
        <v>5</v>
      </c>
      <c r="BU7" s="31">
        <v>7</v>
      </c>
      <c r="BV7" s="31">
        <v>4</v>
      </c>
      <c r="BW7" s="31">
        <v>3</v>
      </c>
      <c r="BX7" s="17">
        <v>35</v>
      </c>
      <c r="BY7" s="17">
        <v>27</v>
      </c>
      <c r="BZ7" s="17">
        <v>35</v>
      </c>
      <c r="CA7" s="17">
        <v>18</v>
      </c>
      <c r="CB7" s="17">
        <v>56</v>
      </c>
      <c r="CC7" s="17">
        <v>51</v>
      </c>
      <c r="CD7" s="9">
        <f t="shared" si="29"/>
        <v>50</v>
      </c>
      <c r="CE7" s="9">
        <f t="shared" si="30"/>
        <v>39</v>
      </c>
      <c r="CF7" s="9">
        <f t="shared" si="31"/>
        <v>46</v>
      </c>
      <c r="CG7" s="9">
        <f t="shared" si="32"/>
        <v>33</v>
      </c>
      <c r="CH7" s="9">
        <f t="shared" si="33"/>
        <v>73</v>
      </c>
      <c r="CI7" s="9">
        <f t="shared" si="34"/>
        <v>65</v>
      </c>
      <c r="CJ7" s="9" t="str">
        <f t="shared" si="35"/>
        <v>C2</v>
      </c>
      <c r="CK7" s="9" t="str">
        <f t="shared" si="36"/>
        <v>D</v>
      </c>
      <c r="CL7" s="9" t="str">
        <f t="shared" si="37"/>
        <v>C2</v>
      </c>
      <c r="CM7" s="9" t="str">
        <f t="shared" si="38"/>
        <v>D</v>
      </c>
      <c r="CN7" s="9" t="str">
        <f t="shared" si="39"/>
        <v>B1</v>
      </c>
      <c r="CO7" s="22" t="str">
        <f t="shared" si="40"/>
        <v>B2</v>
      </c>
      <c r="CP7" s="25">
        <f t="shared" si="41"/>
        <v>306</v>
      </c>
      <c r="CQ7" s="26" t="s">
        <v>454</v>
      </c>
      <c r="CR7" s="34">
        <f t="shared" si="42"/>
        <v>51</v>
      </c>
      <c r="CS7" s="29" t="str">
        <f t="shared" si="43"/>
        <v>C1</v>
      </c>
      <c r="CT7" s="27" t="str">
        <f t="shared" si="44"/>
        <v>Pass</v>
      </c>
      <c r="CU7" s="38" t="str">
        <f t="shared" si="45"/>
        <v>B</v>
      </c>
      <c r="CV7" s="38" t="str">
        <f t="shared" si="46"/>
        <v>B</v>
      </c>
      <c r="CW7" s="39" t="str">
        <f t="shared" si="47"/>
        <v>B</v>
      </c>
      <c r="CX7" s="39" t="str">
        <f t="shared" si="48"/>
        <v>B</v>
      </c>
      <c r="CY7" s="39" t="str">
        <f t="shared" si="49"/>
        <v>B</v>
      </c>
      <c r="CZ7" s="39" t="str">
        <f t="shared" si="50"/>
        <v>A</v>
      </c>
    </row>
    <row r="8" spans="1:104" ht="17.25" thickBot="1">
      <c r="A8" s="14">
        <v>1050</v>
      </c>
      <c r="B8" s="11" t="s">
        <v>67</v>
      </c>
      <c r="C8" s="13" t="s">
        <v>125</v>
      </c>
      <c r="D8" s="16" t="s">
        <v>184</v>
      </c>
      <c r="E8" s="9" t="s">
        <v>59</v>
      </c>
      <c r="F8" s="15" t="s">
        <v>239</v>
      </c>
      <c r="G8" s="21" t="s">
        <v>311</v>
      </c>
      <c r="H8" s="9"/>
      <c r="I8" s="9"/>
      <c r="J8" s="32">
        <v>3</v>
      </c>
      <c r="K8" s="32">
        <v>3</v>
      </c>
      <c r="L8" s="32">
        <v>3</v>
      </c>
      <c r="M8" s="32">
        <v>5</v>
      </c>
      <c r="N8" s="32">
        <v>4</v>
      </c>
      <c r="O8" s="32">
        <v>3</v>
      </c>
      <c r="P8" s="32">
        <v>3</v>
      </c>
      <c r="Q8" s="32">
        <v>4</v>
      </c>
      <c r="R8" s="32">
        <v>3</v>
      </c>
      <c r="S8" s="32">
        <v>5</v>
      </c>
      <c r="T8" s="32">
        <v>4</v>
      </c>
      <c r="U8" s="32">
        <v>5</v>
      </c>
      <c r="V8" s="32">
        <v>6</v>
      </c>
      <c r="W8" s="32">
        <v>4</v>
      </c>
      <c r="X8" s="32">
        <v>5</v>
      </c>
      <c r="Y8" s="32">
        <v>6</v>
      </c>
      <c r="Z8" s="32">
        <v>4</v>
      </c>
      <c r="AA8" s="32">
        <v>4</v>
      </c>
      <c r="AB8" s="32">
        <v>42</v>
      </c>
      <c r="AC8" s="32">
        <v>27</v>
      </c>
      <c r="AD8" s="32">
        <v>29</v>
      </c>
      <c r="AE8" s="32">
        <v>27</v>
      </c>
      <c r="AF8" s="32">
        <v>28</v>
      </c>
      <c r="AG8" s="32">
        <v>27</v>
      </c>
      <c r="AH8" s="9">
        <f t="shared" si="7"/>
        <v>51</v>
      </c>
      <c r="AI8" s="9">
        <f t="shared" si="8"/>
        <v>39</v>
      </c>
      <c r="AJ8" s="9">
        <f t="shared" si="9"/>
        <v>39</v>
      </c>
      <c r="AK8" s="9">
        <f t="shared" si="10"/>
        <v>41</v>
      </c>
      <c r="AL8" s="9">
        <f t="shared" si="11"/>
        <v>43</v>
      </c>
      <c r="AM8" s="9">
        <f t="shared" si="12"/>
        <v>41</v>
      </c>
      <c r="AN8" s="9" t="str">
        <f t="shared" si="13"/>
        <v>C1</v>
      </c>
      <c r="AO8" s="9" t="str">
        <f t="shared" si="14"/>
        <v>D</v>
      </c>
      <c r="AP8" s="9" t="str">
        <f t="shared" si="15"/>
        <v>D</v>
      </c>
      <c r="AQ8" s="9" t="str">
        <f t="shared" si="16"/>
        <v>C2</v>
      </c>
      <c r="AR8" s="9" t="str">
        <f t="shared" si="17"/>
        <v>C2</v>
      </c>
      <c r="AS8" s="22" t="str">
        <f t="shared" si="18"/>
        <v>C2</v>
      </c>
      <c r="AT8" s="25">
        <f t="shared" si="19"/>
        <v>254</v>
      </c>
      <c r="AU8" s="26" t="s">
        <v>373</v>
      </c>
      <c r="AV8" s="33">
        <f t="shared" si="20"/>
        <v>42.333333333333336</v>
      </c>
      <c r="AW8" s="26" t="s">
        <v>395</v>
      </c>
      <c r="AX8" s="22" t="str">
        <f t="shared" si="21"/>
        <v>C2</v>
      </c>
      <c r="AY8" s="27" t="str">
        <f t="shared" si="22"/>
        <v>Pass</v>
      </c>
      <c r="AZ8" s="28" t="str">
        <f t="shared" si="23"/>
        <v>C</v>
      </c>
      <c r="BA8" s="28" t="str">
        <f t="shared" si="24"/>
        <v>C</v>
      </c>
      <c r="BB8" s="9" t="str">
        <f t="shared" si="25"/>
        <v>C</v>
      </c>
      <c r="BC8" s="9" t="str">
        <f t="shared" si="26"/>
        <v>C</v>
      </c>
      <c r="BD8" s="9" t="str">
        <f t="shared" si="27"/>
        <v>C</v>
      </c>
      <c r="BE8" s="9" t="str">
        <f t="shared" si="28"/>
        <v>C</v>
      </c>
      <c r="BF8" s="31">
        <v>4</v>
      </c>
      <c r="BG8" s="31">
        <v>4</v>
      </c>
      <c r="BH8" s="31">
        <v>4</v>
      </c>
      <c r="BI8" s="31">
        <v>4</v>
      </c>
      <c r="BJ8" s="31">
        <v>4</v>
      </c>
      <c r="BK8" s="31">
        <v>3</v>
      </c>
      <c r="BL8" s="31">
        <v>4</v>
      </c>
      <c r="BM8" s="31">
        <v>3</v>
      </c>
      <c r="BN8" s="31">
        <v>3</v>
      </c>
      <c r="BO8" s="31">
        <v>5</v>
      </c>
      <c r="BP8" s="31">
        <v>4</v>
      </c>
      <c r="BQ8" s="31">
        <v>5</v>
      </c>
      <c r="BR8" s="31">
        <v>6</v>
      </c>
      <c r="BS8" s="31">
        <v>4</v>
      </c>
      <c r="BT8" s="31">
        <v>5</v>
      </c>
      <c r="BU8" s="31">
        <v>6</v>
      </c>
      <c r="BV8" s="31">
        <v>3</v>
      </c>
      <c r="BW8" s="31">
        <v>4</v>
      </c>
      <c r="BX8" s="17">
        <v>32</v>
      </c>
      <c r="BY8" s="17">
        <v>40</v>
      </c>
      <c r="BZ8" s="17">
        <v>37</v>
      </c>
      <c r="CA8" s="17">
        <v>37</v>
      </c>
      <c r="CB8" s="17">
        <v>43</v>
      </c>
      <c r="CC8" s="17">
        <v>49</v>
      </c>
      <c r="CD8" s="9">
        <f t="shared" si="29"/>
        <v>44</v>
      </c>
      <c r="CE8" s="9">
        <f t="shared" si="30"/>
        <v>51</v>
      </c>
      <c r="CF8" s="9">
        <f t="shared" si="31"/>
        <v>47</v>
      </c>
      <c r="CG8" s="9">
        <f t="shared" si="32"/>
        <v>51</v>
      </c>
      <c r="CH8" s="9">
        <f t="shared" si="33"/>
        <v>58</v>
      </c>
      <c r="CI8" s="9">
        <f t="shared" si="34"/>
        <v>62</v>
      </c>
      <c r="CJ8" s="9" t="str">
        <f t="shared" si="35"/>
        <v>C2</v>
      </c>
      <c r="CK8" s="9" t="str">
        <f t="shared" si="36"/>
        <v>C1</v>
      </c>
      <c r="CL8" s="9" t="str">
        <f t="shared" si="37"/>
        <v>C2</v>
      </c>
      <c r="CM8" s="9" t="str">
        <f t="shared" si="38"/>
        <v>C1</v>
      </c>
      <c r="CN8" s="9" t="str">
        <f t="shared" si="39"/>
        <v>C1</v>
      </c>
      <c r="CO8" s="22" t="str">
        <f t="shared" si="40"/>
        <v>B2</v>
      </c>
      <c r="CP8" s="25">
        <f t="shared" si="41"/>
        <v>313</v>
      </c>
      <c r="CQ8" s="26" t="s">
        <v>478</v>
      </c>
      <c r="CR8" s="34">
        <f t="shared" si="42"/>
        <v>52.166666666666664</v>
      </c>
      <c r="CS8" s="29" t="str">
        <f t="shared" si="43"/>
        <v>C1</v>
      </c>
      <c r="CT8" s="27" t="str">
        <f t="shared" si="44"/>
        <v>Pass</v>
      </c>
      <c r="CU8" s="38" t="str">
        <f t="shared" si="45"/>
        <v>B</v>
      </c>
      <c r="CV8" s="38" t="str">
        <f t="shared" si="46"/>
        <v>B</v>
      </c>
      <c r="CW8" s="39" t="str">
        <f t="shared" si="47"/>
        <v>B</v>
      </c>
      <c r="CX8" s="39" t="str">
        <f t="shared" si="48"/>
        <v>B</v>
      </c>
      <c r="CY8" s="39" t="str">
        <f t="shared" si="49"/>
        <v>B</v>
      </c>
      <c r="CZ8" s="39" t="str">
        <f t="shared" si="50"/>
        <v>A</v>
      </c>
    </row>
    <row r="9" spans="1:104" ht="17.25" thickBot="1">
      <c r="A9" s="14">
        <v>1043</v>
      </c>
      <c r="B9" s="12" t="s">
        <v>68</v>
      </c>
      <c r="C9" s="13" t="s">
        <v>126</v>
      </c>
      <c r="D9" s="16" t="s">
        <v>185</v>
      </c>
      <c r="E9" s="9" t="s">
        <v>59</v>
      </c>
      <c r="F9" s="15" t="s">
        <v>240</v>
      </c>
      <c r="G9" s="21" t="s">
        <v>312</v>
      </c>
      <c r="H9" s="9"/>
      <c r="I9" s="9"/>
      <c r="J9" s="32">
        <v>6</v>
      </c>
      <c r="K9" s="32">
        <v>4</v>
      </c>
      <c r="L9" s="32">
        <v>3</v>
      </c>
      <c r="M9" s="32">
        <v>6</v>
      </c>
      <c r="N9" s="32">
        <v>4</v>
      </c>
      <c r="O9" s="32">
        <v>4</v>
      </c>
      <c r="P9" s="32">
        <v>5</v>
      </c>
      <c r="Q9" s="32">
        <v>4</v>
      </c>
      <c r="R9" s="32">
        <v>4</v>
      </c>
      <c r="S9" s="32">
        <v>5</v>
      </c>
      <c r="T9" s="32">
        <v>5</v>
      </c>
      <c r="U9" s="32">
        <v>5</v>
      </c>
      <c r="V9" s="32">
        <v>7</v>
      </c>
      <c r="W9" s="32">
        <v>5</v>
      </c>
      <c r="X9" s="32">
        <v>5</v>
      </c>
      <c r="Y9" s="32">
        <v>7</v>
      </c>
      <c r="Z9" s="32">
        <v>3</v>
      </c>
      <c r="AA9" s="32">
        <v>4</v>
      </c>
      <c r="AB9" s="32">
        <v>45</v>
      </c>
      <c r="AC9" s="32">
        <v>30</v>
      </c>
      <c r="AD9" s="32">
        <v>38</v>
      </c>
      <c r="AE9" s="32">
        <v>28</v>
      </c>
      <c r="AF9" s="32">
        <v>37</v>
      </c>
      <c r="AG9" s="32">
        <v>31</v>
      </c>
      <c r="AH9" s="9">
        <f t="shared" si="7"/>
        <v>58</v>
      </c>
      <c r="AI9" s="9">
        <f t="shared" si="8"/>
        <v>44</v>
      </c>
      <c r="AJ9" s="9">
        <f t="shared" si="9"/>
        <v>51</v>
      </c>
      <c r="AK9" s="9">
        <f t="shared" si="10"/>
        <v>43</v>
      </c>
      <c r="AL9" s="9">
        <f t="shared" si="11"/>
        <v>54</v>
      </c>
      <c r="AM9" s="9">
        <f t="shared" si="12"/>
        <v>45</v>
      </c>
      <c r="AN9" s="9" t="str">
        <f t="shared" si="13"/>
        <v>C1</v>
      </c>
      <c r="AO9" s="9" t="str">
        <f t="shared" si="14"/>
        <v>C2</v>
      </c>
      <c r="AP9" s="9" t="str">
        <f t="shared" si="15"/>
        <v>C1</v>
      </c>
      <c r="AQ9" s="9" t="str">
        <f t="shared" si="16"/>
        <v>C2</v>
      </c>
      <c r="AR9" s="9" t="str">
        <f t="shared" si="17"/>
        <v>C1</v>
      </c>
      <c r="AS9" s="22" t="str">
        <f t="shared" si="18"/>
        <v>C2</v>
      </c>
      <c r="AT9" s="25">
        <f t="shared" si="19"/>
        <v>295</v>
      </c>
      <c r="AU9" s="26" t="s">
        <v>374</v>
      </c>
      <c r="AV9" s="33">
        <f t="shared" si="20"/>
        <v>49.166666666666664</v>
      </c>
      <c r="AW9" s="26" t="s">
        <v>395</v>
      </c>
      <c r="AX9" s="22" t="str">
        <f t="shared" si="21"/>
        <v>C2</v>
      </c>
      <c r="AY9" s="27" t="str">
        <f t="shared" si="22"/>
        <v>Pass</v>
      </c>
      <c r="AZ9" s="28" t="str">
        <f t="shared" si="23"/>
        <v>C</v>
      </c>
      <c r="BA9" s="28" t="str">
        <f t="shared" si="24"/>
        <v>C</v>
      </c>
      <c r="BB9" s="9" t="str">
        <f t="shared" si="25"/>
        <v>C</v>
      </c>
      <c r="BC9" s="9" t="str">
        <f t="shared" si="26"/>
        <v>C</v>
      </c>
      <c r="BD9" s="9" t="str">
        <f t="shared" si="27"/>
        <v>C</v>
      </c>
      <c r="BE9" s="9" t="str">
        <f t="shared" si="28"/>
        <v>B</v>
      </c>
      <c r="BF9" s="31">
        <v>6</v>
      </c>
      <c r="BG9" s="31">
        <v>5</v>
      </c>
      <c r="BH9" s="31">
        <v>5</v>
      </c>
      <c r="BI9" s="31">
        <v>5</v>
      </c>
      <c r="BJ9" s="31">
        <v>5</v>
      </c>
      <c r="BK9" s="31">
        <v>5</v>
      </c>
      <c r="BL9" s="31">
        <v>4</v>
      </c>
      <c r="BM9" s="31">
        <v>3</v>
      </c>
      <c r="BN9" s="31">
        <v>3</v>
      </c>
      <c r="BO9" s="31">
        <v>9</v>
      </c>
      <c r="BP9" s="31">
        <v>4</v>
      </c>
      <c r="BQ9" s="31">
        <v>5</v>
      </c>
      <c r="BR9" s="31">
        <v>9</v>
      </c>
      <c r="BS9" s="31">
        <v>4</v>
      </c>
      <c r="BT9" s="31">
        <v>5</v>
      </c>
      <c r="BU9" s="31">
        <v>8</v>
      </c>
      <c r="BV9" s="31">
        <v>5</v>
      </c>
      <c r="BW9" s="31">
        <v>4</v>
      </c>
      <c r="BX9" s="17">
        <v>55</v>
      </c>
      <c r="BY9" s="17">
        <v>27</v>
      </c>
      <c r="BZ9" s="17">
        <v>47</v>
      </c>
      <c r="CA9" s="17">
        <v>30</v>
      </c>
      <c r="CB9" s="17">
        <v>64</v>
      </c>
      <c r="CC9" s="17">
        <v>62</v>
      </c>
      <c r="CD9" s="9">
        <f t="shared" si="29"/>
        <v>71</v>
      </c>
      <c r="CE9" s="9">
        <f t="shared" si="30"/>
        <v>42</v>
      </c>
      <c r="CF9" s="9">
        <f t="shared" si="31"/>
        <v>57</v>
      </c>
      <c r="CG9" s="9">
        <f t="shared" si="32"/>
        <v>48</v>
      </c>
      <c r="CH9" s="9">
        <f t="shared" si="33"/>
        <v>82</v>
      </c>
      <c r="CI9" s="9">
        <f t="shared" si="34"/>
        <v>79</v>
      </c>
      <c r="CJ9" s="9" t="str">
        <f t="shared" si="35"/>
        <v>B1</v>
      </c>
      <c r="CK9" s="9" t="str">
        <f t="shared" si="36"/>
        <v>C2</v>
      </c>
      <c r="CL9" s="9" t="str">
        <f t="shared" si="37"/>
        <v>C1</v>
      </c>
      <c r="CM9" s="9" t="str">
        <f t="shared" si="38"/>
        <v>C2</v>
      </c>
      <c r="CN9" s="9" t="str">
        <f t="shared" si="39"/>
        <v>A2</v>
      </c>
      <c r="CO9" s="22" t="str">
        <f t="shared" si="40"/>
        <v>B1</v>
      </c>
      <c r="CP9" s="25">
        <f t="shared" si="41"/>
        <v>379</v>
      </c>
      <c r="CQ9" s="26" t="s">
        <v>455</v>
      </c>
      <c r="CR9" s="34">
        <f t="shared" si="42"/>
        <v>63.166666666666664</v>
      </c>
      <c r="CS9" s="29" t="str">
        <f t="shared" si="43"/>
        <v>B2</v>
      </c>
      <c r="CT9" s="27" t="str">
        <f t="shared" si="44"/>
        <v>Pass</v>
      </c>
      <c r="CU9" s="38" t="str">
        <f t="shared" si="45"/>
        <v>A</v>
      </c>
      <c r="CV9" s="38" t="str">
        <f t="shared" si="46"/>
        <v>A</v>
      </c>
      <c r="CW9" s="39" t="str">
        <f t="shared" si="47"/>
        <v>A</v>
      </c>
      <c r="CX9" s="39" t="str">
        <f t="shared" si="48"/>
        <v>A</v>
      </c>
      <c r="CY9" s="39" t="str">
        <f t="shared" si="49"/>
        <v>A</v>
      </c>
      <c r="CZ9" s="39" t="str">
        <f t="shared" si="50"/>
        <v>A</v>
      </c>
    </row>
    <row r="10" spans="1:104" ht="17.25" thickBot="1">
      <c r="A10" s="14">
        <v>924</v>
      </c>
      <c r="B10" s="11" t="s">
        <v>69</v>
      </c>
      <c r="C10" s="13" t="s">
        <v>127</v>
      </c>
      <c r="D10" s="16" t="s">
        <v>186</v>
      </c>
      <c r="E10" s="9" t="s">
        <v>59</v>
      </c>
      <c r="F10" s="15" t="s">
        <v>241</v>
      </c>
      <c r="G10" s="21" t="s">
        <v>313</v>
      </c>
      <c r="H10" s="9"/>
      <c r="I10" s="9"/>
      <c r="J10" s="32">
        <v>5</v>
      </c>
      <c r="K10" s="32">
        <v>5</v>
      </c>
      <c r="L10" s="32">
        <v>4</v>
      </c>
      <c r="M10" s="32">
        <v>5</v>
      </c>
      <c r="N10" s="32">
        <v>4</v>
      </c>
      <c r="O10" s="32">
        <v>4</v>
      </c>
      <c r="P10" s="32">
        <v>7</v>
      </c>
      <c r="Q10" s="32">
        <v>4</v>
      </c>
      <c r="R10" s="32">
        <v>4</v>
      </c>
      <c r="S10" s="32">
        <v>8</v>
      </c>
      <c r="T10" s="32">
        <v>5</v>
      </c>
      <c r="U10" s="32">
        <v>5</v>
      </c>
      <c r="V10" s="32">
        <v>8</v>
      </c>
      <c r="W10" s="32">
        <v>4</v>
      </c>
      <c r="X10" s="32">
        <v>5</v>
      </c>
      <c r="Y10" s="32">
        <v>6</v>
      </c>
      <c r="Z10" s="32">
        <v>4</v>
      </c>
      <c r="AA10" s="32">
        <v>4</v>
      </c>
      <c r="AB10" s="32">
        <v>60</v>
      </c>
      <c r="AC10" s="32">
        <v>28</v>
      </c>
      <c r="AD10" s="32">
        <v>48</v>
      </c>
      <c r="AE10" s="32">
        <v>28</v>
      </c>
      <c r="AF10" s="32">
        <v>45</v>
      </c>
      <c r="AG10" s="32">
        <v>38</v>
      </c>
      <c r="AH10" s="9">
        <f t="shared" si="7"/>
        <v>74</v>
      </c>
      <c r="AI10" s="9">
        <f t="shared" si="8"/>
        <v>41</v>
      </c>
      <c r="AJ10" s="9">
        <f t="shared" si="9"/>
        <v>63</v>
      </c>
      <c r="AK10" s="9">
        <f t="shared" si="10"/>
        <v>46</v>
      </c>
      <c r="AL10" s="9">
        <f t="shared" si="11"/>
        <v>62</v>
      </c>
      <c r="AM10" s="9">
        <f t="shared" si="12"/>
        <v>52</v>
      </c>
      <c r="AN10" s="9" t="str">
        <f t="shared" si="13"/>
        <v>B1</v>
      </c>
      <c r="AO10" s="9" t="str">
        <f t="shared" si="14"/>
        <v>C2</v>
      </c>
      <c r="AP10" s="9" t="str">
        <f t="shared" si="15"/>
        <v>B2</v>
      </c>
      <c r="AQ10" s="9" t="str">
        <f t="shared" si="16"/>
        <v>C2</v>
      </c>
      <c r="AR10" s="9" t="str">
        <f t="shared" si="17"/>
        <v>B2</v>
      </c>
      <c r="AS10" s="22" t="str">
        <f t="shared" si="18"/>
        <v>C1</v>
      </c>
      <c r="AT10" s="25">
        <f t="shared" si="19"/>
        <v>338</v>
      </c>
      <c r="AU10" s="26" t="s">
        <v>359</v>
      </c>
      <c r="AV10" s="33">
        <f t="shared" si="20"/>
        <v>56.333333333333336</v>
      </c>
      <c r="AW10" s="26" t="s">
        <v>394</v>
      </c>
      <c r="AX10" s="22" t="str">
        <f t="shared" si="21"/>
        <v>C1</v>
      </c>
      <c r="AY10" s="27" t="str">
        <f t="shared" si="22"/>
        <v>Pass</v>
      </c>
      <c r="AZ10" s="28" t="str">
        <f t="shared" si="23"/>
        <v>B</v>
      </c>
      <c r="BA10" s="28" t="str">
        <f t="shared" si="24"/>
        <v>A</v>
      </c>
      <c r="BB10" s="9" t="str">
        <f t="shared" si="25"/>
        <v>B</v>
      </c>
      <c r="BC10" s="9" t="str">
        <f t="shared" si="26"/>
        <v>B</v>
      </c>
      <c r="BD10" s="9" t="str">
        <f t="shared" si="27"/>
        <v>B</v>
      </c>
      <c r="BE10" s="9" t="str">
        <f t="shared" si="28"/>
        <v>A</v>
      </c>
      <c r="BF10" s="31">
        <v>8</v>
      </c>
      <c r="BG10" s="31">
        <v>5</v>
      </c>
      <c r="BH10" s="31">
        <v>5</v>
      </c>
      <c r="BI10" s="31">
        <v>4</v>
      </c>
      <c r="BJ10" s="31">
        <v>4</v>
      </c>
      <c r="BK10" s="31">
        <v>4</v>
      </c>
      <c r="BL10" s="31">
        <v>6</v>
      </c>
      <c r="BM10" s="31">
        <v>4</v>
      </c>
      <c r="BN10" s="31">
        <v>4</v>
      </c>
      <c r="BO10" s="31">
        <v>9</v>
      </c>
      <c r="BP10" s="31">
        <v>4</v>
      </c>
      <c r="BQ10" s="31">
        <v>5</v>
      </c>
      <c r="BR10" s="31">
        <v>9</v>
      </c>
      <c r="BS10" s="31">
        <v>4</v>
      </c>
      <c r="BT10" s="31">
        <v>5</v>
      </c>
      <c r="BU10" s="31">
        <v>8</v>
      </c>
      <c r="BV10" s="31">
        <v>4</v>
      </c>
      <c r="BW10" s="31">
        <v>4</v>
      </c>
      <c r="BX10" s="17">
        <v>62</v>
      </c>
      <c r="BY10" s="17">
        <v>46</v>
      </c>
      <c r="BZ10" s="17">
        <v>68</v>
      </c>
      <c r="CA10" s="17">
        <v>48</v>
      </c>
      <c r="CB10" s="17">
        <v>72</v>
      </c>
      <c r="CC10" s="17">
        <v>73</v>
      </c>
      <c r="CD10" s="9">
        <f t="shared" si="29"/>
        <v>80</v>
      </c>
      <c r="CE10" s="9">
        <f t="shared" si="30"/>
        <v>58</v>
      </c>
      <c r="CF10" s="9">
        <f t="shared" si="31"/>
        <v>82</v>
      </c>
      <c r="CG10" s="9">
        <f t="shared" si="32"/>
        <v>66</v>
      </c>
      <c r="CH10" s="9">
        <f t="shared" si="33"/>
        <v>90</v>
      </c>
      <c r="CI10" s="9">
        <f t="shared" si="34"/>
        <v>89</v>
      </c>
      <c r="CJ10" s="9" t="str">
        <f t="shared" si="35"/>
        <v>B1</v>
      </c>
      <c r="CK10" s="9" t="str">
        <f t="shared" si="36"/>
        <v>C1</v>
      </c>
      <c r="CL10" s="9" t="str">
        <f t="shared" si="37"/>
        <v>A2</v>
      </c>
      <c r="CM10" s="9" t="str">
        <f t="shared" si="38"/>
        <v>B2</v>
      </c>
      <c r="CN10" s="9" t="str">
        <f t="shared" si="39"/>
        <v>A2</v>
      </c>
      <c r="CO10" s="22" t="str">
        <f t="shared" si="40"/>
        <v>A2</v>
      </c>
      <c r="CP10" s="25">
        <f t="shared" si="41"/>
        <v>465</v>
      </c>
      <c r="CQ10" s="26" t="s">
        <v>456</v>
      </c>
      <c r="CR10" s="34">
        <f t="shared" si="42"/>
        <v>77.5</v>
      </c>
      <c r="CS10" s="29" t="str">
        <f t="shared" si="43"/>
        <v>B1</v>
      </c>
      <c r="CT10" s="27" t="str">
        <f t="shared" si="44"/>
        <v>Pass</v>
      </c>
      <c r="CU10" s="38" t="str">
        <f t="shared" si="45"/>
        <v>A</v>
      </c>
      <c r="CV10" s="38" t="str">
        <f t="shared" si="46"/>
        <v>A</v>
      </c>
      <c r="CW10" s="39" t="str">
        <f t="shared" si="47"/>
        <v>A</v>
      </c>
      <c r="CX10" s="39" t="str">
        <f t="shared" si="48"/>
        <v>A</v>
      </c>
      <c r="CY10" s="39" t="str">
        <f t="shared" si="49"/>
        <v>A</v>
      </c>
      <c r="CZ10" s="39" t="str">
        <f t="shared" si="50"/>
        <v>A</v>
      </c>
    </row>
    <row r="11" spans="1:104" ht="17.25" thickBot="1">
      <c r="A11" s="14">
        <v>949</v>
      </c>
      <c r="B11" s="11" t="s">
        <v>70</v>
      </c>
      <c r="C11" s="13" t="s">
        <v>128</v>
      </c>
      <c r="D11" s="16" t="s">
        <v>187</v>
      </c>
      <c r="E11" s="9" t="s">
        <v>59</v>
      </c>
      <c r="F11" s="15" t="s">
        <v>242</v>
      </c>
      <c r="G11" s="21" t="s">
        <v>314</v>
      </c>
      <c r="H11" s="9"/>
      <c r="I11" s="9"/>
      <c r="J11" s="32">
        <v>5</v>
      </c>
      <c r="K11" s="32">
        <v>4</v>
      </c>
      <c r="L11" s="32">
        <v>3</v>
      </c>
      <c r="M11" s="32">
        <v>4</v>
      </c>
      <c r="N11" s="32">
        <v>4</v>
      </c>
      <c r="O11" s="32">
        <v>4</v>
      </c>
      <c r="P11" s="32">
        <v>4</v>
      </c>
      <c r="Q11" s="32">
        <v>3</v>
      </c>
      <c r="R11" s="32">
        <v>3</v>
      </c>
      <c r="S11" s="32">
        <v>6</v>
      </c>
      <c r="T11" s="32">
        <v>5</v>
      </c>
      <c r="U11" s="32">
        <v>4</v>
      </c>
      <c r="V11" s="32">
        <v>6</v>
      </c>
      <c r="W11" s="32">
        <v>4</v>
      </c>
      <c r="X11" s="32">
        <v>5</v>
      </c>
      <c r="Y11" s="32">
        <v>6</v>
      </c>
      <c r="Z11" s="32">
        <v>3</v>
      </c>
      <c r="AA11" s="32">
        <v>4</v>
      </c>
      <c r="AB11" s="32">
        <v>31</v>
      </c>
      <c r="AC11" s="32">
        <v>27</v>
      </c>
      <c r="AD11" s="32">
        <v>30</v>
      </c>
      <c r="AE11" s="32">
        <v>33</v>
      </c>
      <c r="AF11" s="32">
        <v>28</v>
      </c>
      <c r="AG11" s="32">
        <v>27</v>
      </c>
      <c r="AH11" s="9">
        <f t="shared" si="7"/>
        <v>43</v>
      </c>
      <c r="AI11" s="9">
        <f t="shared" si="8"/>
        <v>39</v>
      </c>
      <c r="AJ11" s="9">
        <f t="shared" si="9"/>
        <v>40</v>
      </c>
      <c r="AK11" s="9">
        <f t="shared" si="10"/>
        <v>48</v>
      </c>
      <c r="AL11" s="9">
        <f t="shared" si="11"/>
        <v>43</v>
      </c>
      <c r="AM11" s="9">
        <f t="shared" si="12"/>
        <v>40</v>
      </c>
      <c r="AN11" s="9" t="str">
        <f t="shared" si="13"/>
        <v>C2</v>
      </c>
      <c r="AO11" s="9" t="str">
        <f t="shared" si="14"/>
        <v>D</v>
      </c>
      <c r="AP11" s="9" t="str">
        <f t="shared" si="15"/>
        <v>D</v>
      </c>
      <c r="AQ11" s="9" t="str">
        <f t="shared" si="16"/>
        <v>C2</v>
      </c>
      <c r="AR11" s="9" t="str">
        <f t="shared" si="17"/>
        <v>C2</v>
      </c>
      <c r="AS11" s="22" t="str">
        <f t="shared" si="18"/>
        <v>D</v>
      </c>
      <c r="AT11" s="25">
        <f t="shared" si="19"/>
        <v>253</v>
      </c>
      <c r="AU11" s="26" t="s">
        <v>366</v>
      </c>
      <c r="AV11" s="33">
        <f t="shared" si="20"/>
        <v>42.166666666666664</v>
      </c>
      <c r="AW11" s="26" t="s">
        <v>395</v>
      </c>
      <c r="AX11" s="22" t="str">
        <f t="shared" si="21"/>
        <v>C2</v>
      </c>
      <c r="AY11" s="27" t="str">
        <f t="shared" si="22"/>
        <v>Pass</v>
      </c>
      <c r="AZ11" s="28" t="str">
        <f t="shared" si="23"/>
        <v>C</v>
      </c>
      <c r="BA11" s="28" t="str">
        <f t="shared" si="24"/>
        <v>C</v>
      </c>
      <c r="BB11" s="9" t="str">
        <f t="shared" si="25"/>
        <v>C</v>
      </c>
      <c r="BC11" s="9" t="str">
        <f t="shared" si="26"/>
        <v>C</v>
      </c>
      <c r="BD11" s="9" t="str">
        <f t="shared" si="27"/>
        <v>C</v>
      </c>
      <c r="BE11" s="9" t="str">
        <f t="shared" si="28"/>
        <v>C</v>
      </c>
      <c r="BF11" s="31">
        <v>9</v>
      </c>
      <c r="BG11" s="31">
        <v>5</v>
      </c>
      <c r="BH11" s="31">
        <v>5</v>
      </c>
      <c r="BI11" s="31">
        <v>4</v>
      </c>
      <c r="BJ11" s="31">
        <v>4</v>
      </c>
      <c r="BK11" s="31">
        <v>4</v>
      </c>
      <c r="BL11" s="31">
        <v>4</v>
      </c>
      <c r="BM11" s="31">
        <v>3</v>
      </c>
      <c r="BN11" s="31">
        <v>3</v>
      </c>
      <c r="BO11" s="31">
        <v>9</v>
      </c>
      <c r="BP11" s="31">
        <v>5</v>
      </c>
      <c r="BQ11" s="31">
        <v>5</v>
      </c>
      <c r="BR11" s="31">
        <v>5</v>
      </c>
      <c r="BS11" s="31">
        <v>4</v>
      </c>
      <c r="BT11" s="31">
        <v>5</v>
      </c>
      <c r="BU11" s="31">
        <v>7</v>
      </c>
      <c r="BV11" s="31">
        <v>3</v>
      </c>
      <c r="BW11" s="31">
        <v>4</v>
      </c>
      <c r="BX11" s="17">
        <v>50</v>
      </c>
      <c r="BY11" s="17">
        <v>51</v>
      </c>
      <c r="BZ11" s="17">
        <v>43</v>
      </c>
      <c r="CA11" s="17">
        <v>33</v>
      </c>
      <c r="CB11" s="17">
        <v>55</v>
      </c>
      <c r="CC11" s="17">
        <v>47</v>
      </c>
      <c r="CD11" s="9">
        <f t="shared" si="29"/>
        <v>69</v>
      </c>
      <c r="CE11" s="9">
        <f t="shared" si="30"/>
        <v>63</v>
      </c>
      <c r="CF11" s="9">
        <f t="shared" si="31"/>
        <v>53</v>
      </c>
      <c r="CG11" s="9">
        <f t="shared" si="32"/>
        <v>52</v>
      </c>
      <c r="CH11" s="9">
        <f t="shared" si="33"/>
        <v>69</v>
      </c>
      <c r="CI11" s="9">
        <f t="shared" si="34"/>
        <v>61</v>
      </c>
      <c r="CJ11" s="9" t="str">
        <f t="shared" si="35"/>
        <v>B2</v>
      </c>
      <c r="CK11" s="9" t="str">
        <f t="shared" si="36"/>
        <v>B2</v>
      </c>
      <c r="CL11" s="9" t="str">
        <f t="shared" si="37"/>
        <v>C1</v>
      </c>
      <c r="CM11" s="9" t="str">
        <f t="shared" si="38"/>
        <v>C1</v>
      </c>
      <c r="CN11" s="9" t="str">
        <f t="shared" si="39"/>
        <v>B2</v>
      </c>
      <c r="CO11" s="22" t="str">
        <f t="shared" si="40"/>
        <v>B2</v>
      </c>
      <c r="CP11" s="25">
        <f t="shared" si="41"/>
        <v>367</v>
      </c>
      <c r="CQ11" s="26" t="s">
        <v>465</v>
      </c>
      <c r="CR11" s="34">
        <f t="shared" si="42"/>
        <v>61.166666666666664</v>
      </c>
      <c r="CS11" s="29" t="str">
        <f t="shared" si="43"/>
        <v>B2</v>
      </c>
      <c r="CT11" s="27" t="str">
        <f t="shared" si="44"/>
        <v>Pass</v>
      </c>
      <c r="CU11" s="38" t="str">
        <f t="shared" si="45"/>
        <v>A</v>
      </c>
      <c r="CV11" s="38" t="str">
        <f t="shared" si="46"/>
        <v>A</v>
      </c>
      <c r="CW11" s="39" t="str">
        <f t="shared" si="47"/>
        <v>A</v>
      </c>
      <c r="CX11" s="39" t="str">
        <f t="shared" si="48"/>
        <v>A</v>
      </c>
      <c r="CY11" s="39" t="str">
        <f t="shared" si="49"/>
        <v>A</v>
      </c>
      <c r="CZ11" s="39" t="str">
        <f t="shared" si="50"/>
        <v>A</v>
      </c>
    </row>
    <row r="12" spans="1:104" ht="17.25" thickBot="1">
      <c r="A12" s="14">
        <v>1051</v>
      </c>
      <c r="B12" s="11" t="s">
        <v>71</v>
      </c>
      <c r="C12" s="13" t="s">
        <v>129</v>
      </c>
      <c r="D12" s="16" t="s">
        <v>188</v>
      </c>
      <c r="E12" s="9" t="s">
        <v>59</v>
      </c>
      <c r="F12" s="15" t="s">
        <v>243</v>
      </c>
      <c r="G12" s="21" t="s">
        <v>311</v>
      </c>
      <c r="H12" s="9"/>
      <c r="I12" s="9"/>
      <c r="J12" s="32">
        <v>5</v>
      </c>
      <c r="K12" s="32">
        <v>4</v>
      </c>
      <c r="L12" s="32">
        <v>3</v>
      </c>
      <c r="M12" s="32">
        <v>5</v>
      </c>
      <c r="N12" s="32">
        <v>3</v>
      </c>
      <c r="O12" s="32">
        <v>4</v>
      </c>
      <c r="P12" s="32">
        <v>4</v>
      </c>
      <c r="Q12" s="32">
        <v>3</v>
      </c>
      <c r="R12" s="32">
        <v>3</v>
      </c>
      <c r="S12" s="32">
        <v>6</v>
      </c>
      <c r="T12" s="32">
        <v>4</v>
      </c>
      <c r="U12" s="32">
        <v>5</v>
      </c>
      <c r="V12" s="32">
        <v>6</v>
      </c>
      <c r="W12" s="32">
        <v>5</v>
      </c>
      <c r="X12" s="32">
        <v>4</v>
      </c>
      <c r="Y12" s="32">
        <v>7</v>
      </c>
      <c r="Z12" s="32">
        <v>4</v>
      </c>
      <c r="AA12" s="32">
        <v>4</v>
      </c>
      <c r="AB12" s="32">
        <v>10</v>
      </c>
      <c r="AC12" s="32">
        <v>27</v>
      </c>
      <c r="AD12" s="32">
        <v>27</v>
      </c>
      <c r="AE12" s="32">
        <v>34</v>
      </c>
      <c r="AF12" s="32">
        <v>27</v>
      </c>
      <c r="AG12" s="32">
        <v>40</v>
      </c>
      <c r="AH12" s="9">
        <f t="shared" si="7"/>
        <v>22</v>
      </c>
      <c r="AI12" s="9">
        <f t="shared" si="8"/>
        <v>39</v>
      </c>
      <c r="AJ12" s="9">
        <f t="shared" si="9"/>
        <v>37</v>
      </c>
      <c r="AK12" s="9">
        <f t="shared" si="10"/>
        <v>49</v>
      </c>
      <c r="AL12" s="9">
        <f t="shared" si="11"/>
        <v>42</v>
      </c>
      <c r="AM12" s="9">
        <f t="shared" si="12"/>
        <v>55</v>
      </c>
      <c r="AN12" s="9" t="str">
        <f t="shared" si="13"/>
        <v>E</v>
      </c>
      <c r="AO12" s="9" t="str">
        <f t="shared" si="14"/>
        <v>D</v>
      </c>
      <c r="AP12" s="9" t="str">
        <f t="shared" si="15"/>
        <v>D</v>
      </c>
      <c r="AQ12" s="9" t="str">
        <f t="shared" si="16"/>
        <v>C2</v>
      </c>
      <c r="AR12" s="9" t="str">
        <f t="shared" si="17"/>
        <v>C2</v>
      </c>
      <c r="AS12" s="22" t="str">
        <f t="shared" si="18"/>
        <v>C1</v>
      </c>
      <c r="AT12" s="25">
        <f t="shared" si="19"/>
        <v>244</v>
      </c>
      <c r="AU12" s="26" t="s">
        <v>375</v>
      </c>
      <c r="AV12" s="33">
        <f t="shared" si="20"/>
        <v>40.666666666666664</v>
      </c>
      <c r="AW12" s="26" t="s">
        <v>396</v>
      </c>
      <c r="AX12" s="22" t="str">
        <f t="shared" si="21"/>
        <v>D</v>
      </c>
      <c r="AY12" s="27" t="str">
        <f t="shared" si="22"/>
        <v>Fail</v>
      </c>
      <c r="AZ12" s="28" t="str">
        <f t="shared" si="23"/>
        <v>C</v>
      </c>
      <c r="BA12" s="28" t="str">
        <f t="shared" si="24"/>
        <v>C</v>
      </c>
      <c r="BB12" s="9" t="str">
        <f t="shared" si="25"/>
        <v>C</v>
      </c>
      <c r="BC12" s="9" t="str">
        <f t="shared" si="26"/>
        <v>C</v>
      </c>
      <c r="BD12" s="9" t="str">
        <f t="shared" si="27"/>
        <v>C</v>
      </c>
      <c r="BE12" s="9" t="str">
        <f t="shared" si="28"/>
        <v>C</v>
      </c>
      <c r="BF12" s="31">
        <v>5</v>
      </c>
      <c r="BG12" s="31">
        <v>4</v>
      </c>
      <c r="BH12" s="31">
        <v>5</v>
      </c>
      <c r="BI12" s="31">
        <v>4</v>
      </c>
      <c r="BJ12" s="31">
        <v>4</v>
      </c>
      <c r="BK12" s="31">
        <v>4</v>
      </c>
      <c r="BL12" s="31">
        <v>3</v>
      </c>
      <c r="BM12" s="31">
        <v>3</v>
      </c>
      <c r="BN12" s="31">
        <v>3</v>
      </c>
      <c r="BO12" s="31">
        <v>4</v>
      </c>
      <c r="BP12" s="31">
        <v>5</v>
      </c>
      <c r="BQ12" s="31">
        <v>5</v>
      </c>
      <c r="BR12" s="31">
        <v>5</v>
      </c>
      <c r="BS12" s="31">
        <v>4</v>
      </c>
      <c r="BT12" s="31">
        <v>5</v>
      </c>
      <c r="BU12" s="31">
        <v>8</v>
      </c>
      <c r="BV12" s="31">
        <v>4</v>
      </c>
      <c r="BW12" s="31">
        <v>4</v>
      </c>
      <c r="BX12" s="17">
        <v>33</v>
      </c>
      <c r="BY12" s="17">
        <v>34</v>
      </c>
      <c r="BZ12" s="17">
        <v>33</v>
      </c>
      <c r="CA12" s="17">
        <v>35</v>
      </c>
      <c r="CB12" s="17">
        <v>28</v>
      </c>
      <c r="CC12" s="17">
        <v>33</v>
      </c>
      <c r="CD12" s="9">
        <f t="shared" si="29"/>
        <v>47</v>
      </c>
      <c r="CE12" s="9">
        <f t="shared" si="30"/>
        <v>46</v>
      </c>
      <c r="CF12" s="9">
        <f t="shared" si="31"/>
        <v>42</v>
      </c>
      <c r="CG12" s="9">
        <f t="shared" si="32"/>
        <v>49</v>
      </c>
      <c r="CH12" s="9">
        <f t="shared" si="33"/>
        <v>42</v>
      </c>
      <c r="CI12" s="9">
        <f t="shared" si="34"/>
        <v>49</v>
      </c>
      <c r="CJ12" s="9" t="str">
        <f t="shared" si="35"/>
        <v>C2</v>
      </c>
      <c r="CK12" s="9" t="str">
        <f t="shared" si="36"/>
        <v>C2</v>
      </c>
      <c r="CL12" s="9" t="str">
        <f t="shared" si="37"/>
        <v>C2</v>
      </c>
      <c r="CM12" s="9" t="str">
        <f t="shared" si="38"/>
        <v>C2</v>
      </c>
      <c r="CN12" s="9" t="str">
        <f t="shared" si="39"/>
        <v>C2</v>
      </c>
      <c r="CO12" s="22" t="str">
        <f t="shared" si="40"/>
        <v>C2</v>
      </c>
      <c r="CP12" s="25">
        <f t="shared" si="41"/>
        <v>275</v>
      </c>
      <c r="CQ12" s="26" t="s">
        <v>487</v>
      </c>
      <c r="CR12" s="34">
        <f t="shared" si="42"/>
        <v>45.833333333333336</v>
      </c>
      <c r="CS12" s="29" t="str">
        <f t="shared" si="43"/>
        <v>C2</v>
      </c>
      <c r="CT12" s="27" t="str">
        <f t="shared" si="44"/>
        <v>Pass</v>
      </c>
      <c r="CU12" s="38" t="str">
        <f t="shared" si="45"/>
        <v>C</v>
      </c>
      <c r="CV12" s="38" t="str">
        <f t="shared" si="46"/>
        <v>C</v>
      </c>
      <c r="CW12" s="39" t="str">
        <f t="shared" si="47"/>
        <v>C</v>
      </c>
      <c r="CX12" s="39" t="str">
        <f t="shared" si="48"/>
        <v>C</v>
      </c>
      <c r="CY12" s="39" t="str">
        <f t="shared" si="49"/>
        <v>C</v>
      </c>
      <c r="CZ12" s="39" t="str">
        <f t="shared" si="50"/>
        <v>B</v>
      </c>
    </row>
    <row r="13" spans="1:104" ht="17.25" thickBot="1">
      <c r="A13" s="14">
        <v>969</v>
      </c>
      <c r="B13" s="11" t="s">
        <v>72</v>
      </c>
      <c r="C13" s="13" t="s">
        <v>130</v>
      </c>
      <c r="D13" s="16" t="s">
        <v>189</v>
      </c>
      <c r="E13" s="9" t="s">
        <v>59</v>
      </c>
      <c r="F13" s="15" t="s">
        <v>244</v>
      </c>
      <c r="G13" s="21" t="s">
        <v>315</v>
      </c>
      <c r="H13" s="9"/>
      <c r="I13" s="9"/>
      <c r="J13" s="32">
        <v>3</v>
      </c>
      <c r="K13" s="32">
        <v>3</v>
      </c>
      <c r="L13" s="32">
        <v>2</v>
      </c>
      <c r="M13" s="32">
        <v>8</v>
      </c>
      <c r="N13" s="32">
        <v>5</v>
      </c>
      <c r="O13" s="32">
        <v>5</v>
      </c>
      <c r="P13" s="32">
        <v>10</v>
      </c>
      <c r="Q13" s="32">
        <v>4</v>
      </c>
      <c r="R13" s="32">
        <v>4</v>
      </c>
      <c r="S13" s="32">
        <v>9</v>
      </c>
      <c r="T13" s="32">
        <v>4</v>
      </c>
      <c r="U13" s="32">
        <v>5</v>
      </c>
      <c r="V13" s="32">
        <v>10</v>
      </c>
      <c r="W13" s="32">
        <v>5</v>
      </c>
      <c r="X13" s="32">
        <v>5</v>
      </c>
      <c r="Y13" s="32">
        <v>6</v>
      </c>
      <c r="Z13" s="32">
        <v>3</v>
      </c>
      <c r="AA13" s="32">
        <v>3</v>
      </c>
      <c r="AB13" s="32">
        <v>57</v>
      </c>
      <c r="AC13" s="32">
        <v>40</v>
      </c>
      <c r="AD13" s="32">
        <v>70</v>
      </c>
      <c r="AE13" s="32">
        <v>35</v>
      </c>
      <c r="AF13" s="32">
        <v>73</v>
      </c>
      <c r="AG13" s="32">
        <v>48</v>
      </c>
      <c r="AH13" s="9">
        <f t="shared" si="7"/>
        <v>65</v>
      </c>
      <c r="AI13" s="9">
        <f t="shared" si="8"/>
        <v>58</v>
      </c>
      <c r="AJ13" s="9">
        <f t="shared" si="9"/>
        <v>88</v>
      </c>
      <c r="AK13" s="9">
        <f t="shared" si="10"/>
        <v>53</v>
      </c>
      <c r="AL13" s="9">
        <f t="shared" si="11"/>
        <v>93</v>
      </c>
      <c r="AM13" s="9">
        <f t="shared" si="12"/>
        <v>60</v>
      </c>
      <c r="AN13" s="9" t="str">
        <f t="shared" si="13"/>
        <v>B2</v>
      </c>
      <c r="AO13" s="9" t="str">
        <f t="shared" si="14"/>
        <v>C1</v>
      </c>
      <c r="AP13" s="9" t="str">
        <f t="shared" si="15"/>
        <v>A2</v>
      </c>
      <c r="AQ13" s="9" t="str">
        <f t="shared" si="16"/>
        <v>C1</v>
      </c>
      <c r="AR13" s="9" t="str">
        <f t="shared" si="17"/>
        <v>A1</v>
      </c>
      <c r="AS13" s="22" t="str">
        <f t="shared" si="18"/>
        <v>C1</v>
      </c>
      <c r="AT13" s="25">
        <f t="shared" si="19"/>
        <v>417</v>
      </c>
      <c r="AU13" s="26" t="s">
        <v>376</v>
      </c>
      <c r="AV13" s="33">
        <f t="shared" si="20"/>
        <v>69.5</v>
      </c>
      <c r="AW13" s="26" t="s">
        <v>421</v>
      </c>
      <c r="AX13" s="22" t="str">
        <f t="shared" si="21"/>
        <v>B2</v>
      </c>
      <c r="AY13" s="27" t="str">
        <f t="shared" si="22"/>
        <v>Pass</v>
      </c>
      <c r="AZ13" s="28" t="str">
        <f t="shared" si="23"/>
        <v>A</v>
      </c>
      <c r="BA13" s="28" t="str">
        <f t="shared" si="24"/>
        <v>A</v>
      </c>
      <c r="BB13" s="9" t="str">
        <f t="shared" si="25"/>
        <v>A</v>
      </c>
      <c r="BC13" s="9" t="str">
        <f t="shared" si="26"/>
        <v>A</v>
      </c>
      <c r="BD13" s="9" t="str">
        <f t="shared" si="27"/>
        <v>A</v>
      </c>
      <c r="BE13" s="9" t="str">
        <f t="shared" si="28"/>
        <v>A</v>
      </c>
      <c r="BF13" s="31">
        <v>9</v>
      </c>
      <c r="BG13" s="31">
        <v>5</v>
      </c>
      <c r="BH13" s="31">
        <v>5</v>
      </c>
      <c r="BI13" s="31">
        <v>5</v>
      </c>
      <c r="BJ13" s="31">
        <v>5</v>
      </c>
      <c r="BK13" s="31">
        <v>5</v>
      </c>
      <c r="BL13" s="31">
        <v>7</v>
      </c>
      <c r="BM13" s="31">
        <v>4</v>
      </c>
      <c r="BN13" s="31">
        <v>4</v>
      </c>
      <c r="BO13" s="31">
        <v>6</v>
      </c>
      <c r="BP13" s="31">
        <v>4</v>
      </c>
      <c r="BQ13" s="31">
        <v>5</v>
      </c>
      <c r="BR13" s="31">
        <v>10</v>
      </c>
      <c r="BS13" s="31">
        <v>4</v>
      </c>
      <c r="BT13" s="31">
        <v>5</v>
      </c>
      <c r="BU13" s="31">
        <v>8</v>
      </c>
      <c r="BV13" s="31">
        <v>4</v>
      </c>
      <c r="BW13" s="31">
        <v>4</v>
      </c>
      <c r="BX13" s="17">
        <v>62</v>
      </c>
      <c r="BY13" s="17">
        <v>45</v>
      </c>
      <c r="BZ13" s="17">
        <v>68</v>
      </c>
      <c r="CA13" s="17">
        <v>46</v>
      </c>
      <c r="CB13" s="17">
        <v>74</v>
      </c>
      <c r="CC13" s="17">
        <v>64</v>
      </c>
      <c r="CD13" s="9">
        <f t="shared" si="29"/>
        <v>81</v>
      </c>
      <c r="CE13" s="9">
        <f t="shared" si="30"/>
        <v>60</v>
      </c>
      <c r="CF13" s="9">
        <f t="shared" si="31"/>
        <v>83</v>
      </c>
      <c r="CG13" s="9">
        <f t="shared" si="32"/>
        <v>61</v>
      </c>
      <c r="CH13" s="9">
        <f t="shared" si="33"/>
        <v>93</v>
      </c>
      <c r="CI13" s="9">
        <f t="shared" si="34"/>
        <v>80</v>
      </c>
      <c r="CJ13" s="9" t="str">
        <f t="shared" si="35"/>
        <v>A2</v>
      </c>
      <c r="CK13" s="9" t="str">
        <f t="shared" si="36"/>
        <v>C1</v>
      </c>
      <c r="CL13" s="9" t="str">
        <f t="shared" si="37"/>
        <v>A2</v>
      </c>
      <c r="CM13" s="9" t="str">
        <f t="shared" si="38"/>
        <v>B2</v>
      </c>
      <c r="CN13" s="9" t="str">
        <f t="shared" si="39"/>
        <v>A1</v>
      </c>
      <c r="CO13" s="22" t="str">
        <f t="shared" si="40"/>
        <v>B1</v>
      </c>
      <c r="CP13" s="25">
        <f t="shared" si="41"/>
        <v>458</v>
      </c>
      <c r="CQ13" s="26" t="s">
        <v>458</v>
      </c>
      <c r="CR13" s="34">
        <f t="shared" si="42"/>
        <v>76.333333333333329</v>
      </c>
      <c r="CS13" s="29" t="str">
        <f t="shared" si="43"/>
        <v>B1</v>
      </c>
      <c r="CT13" s="27" t="str">
        <f t="shared" si="44"/>
        <v>Pass</v>
      </c>
      <c r="CU13" s="38" t="str">
        <f t="shared" si="45"/>
        <v>A</v>
      </c>
      <c r="CV13" s="38" t="str">
        <f t="shared" si="46"/>
        <v>A</v>
      </c>
      <c r="CW13" s="39" t="str">
        <f t="shared" si="47"/>
        <v>A</v>
      </c>
      <c r="CX13" s="39" t="str">
        <f t="shared" si="48"/>
        <v>A</v>
      </c>
      <c r="CY13" s="39" t="str">
        <f t="shared" si="49"/>
        <v>A</v>
      </c>
      <c r="CZ13" s="39" t="str">
        <f t="shared" si="50"/>
        <v>A</v>
      </c>
    </row>
    <row r="14" spans="1:104" ht="17.25" thickBot="1">
      <c r="A14" s="14">
        <v>943</v>
      </c>
      <c r="B14" s="11" t="s">
        <v>73</v>
      </c>
      <c r="C14" s="13" t="s">
        <v>131</v>
      </c>
      <c r="D14" s="16" t="s">
        <v>190</v>
      </c>
      <c r="E14" s="9" t="s">
        <v>59</v>
      </c>
      <c r="F14" s="15" t="s">
        <v>245</v>
      </c>
      <c r="G14" s="21" t="s">
        <v>316</v>
      </c>
      <c r="H14" s="9"/>
      <c r="I14" s="9"/>
      <c r="J14" s="32">
        <v>6</v>
      </c>
      <c r="K14" s="32">
        <v>5</v>
      </c>
      <c r="L14" s="32">
        <v>4</v>
      </c>
      <c r="M14" s="32">
        <v>6</v>
      </c>
      <c r="N14" s="32">
        <v>5</v>
      </c>
      <c r="O14" s="32">
        <v>4</v>
      </c>
      <c r="P14" s="32">
        <v>7</v>
      </c>
      <c r="Q14" s="32">
        <v>4</v>
      </c>
      <c r="R14" s="32">
        <v>4</v>
      </c>
      <c r="S14" s="32">
        <v>7</v>
      </c>
      <c r="T14" s="32">
        <v>5</v>
      </c>
      <c r="U14" s="32">
        <v>5</v>
      </c>
      <c r="V14" s="32">
        <v>7</v>
      </c>
      <c r="W14" s="32">
        <v>4</v>
      </c>
      <c r="X14" s="32">
        <v>5</v>
      </c>
      <c r="Y14" s="32">
        <v>7</v>
      </c>
      <c r="Z14" s="32">
        <v>4</v>
      </c>
      <c r="AA14" s="32">
        <v>3</v>
      </c>
      <c r="AB14" s="32">
        <v>47</v>
      </c>
      <c r="AC14" s="32">
        <v>30</v>
      </c>
      <c r="AD14" s="32">
        <v>48</v>
      </c>
      <c r="AE14" s="32">
        <v>36</v>
      </c>
      <c r="AF14" s="32">
        <v>40</v>
      </c>
      <c r="AG14" s="32">
        <v>34</v>
      </c>
      <c r="AH14" s="9">
        <f t="shared" si="7"/>
        <v>62</v>
      </c>
      <c r="AI14" s="9">
        <f t="shared" si="8"/>
        <v>45</v>
      </c>
      <c r="AJ14" s="9">
        <f t="shared" si="9"/>
        <v>63</v>
      </c>
      <c r="AK14" s="9">
        <f t="shared" si="10"/>
        <v>53</v>
      </c>
      <c r="AL14" s="9">
        <f t="shared" si="11"/>
        <v>56</v>
      </c>
      <c r="AM14" s="9">
        <f t="shared" si="12"/>
        <v>48</v>
      </c>
      <c r="AN14" s="9" t="str">
        <f t="shared" si="13"/>
        <v>B2</v>
      </c>
      <c r="AO14" s="9" t="str">
        <f t="shared" si="14"/>
        <v>C2</v>
      </c>
      <c r="AP14" s="9" t="str">
        <f t="shared" si="15"/>
        <v>B2</v>
      </c>
      <c r="AQ14" s="9" t="str">
        <f t="shared" si="16"/>
        <v>C1</v>
      </c>
      <c r="AR14" s="9" t="str">
        <f t="shared" si="17"/>
        <v>C1</v>
      </c>
      <c r="AS14" s="22" t="str">
        <f t="shared" si="18"/>
        <v>C2</v>
      </c>
      <c r="AT14" s="25">
        <f t="shared" si="19"/>
        <v>327</v>
      </c>
      <c r="AU14" s="26" t="s">
        <v>377</v>
      </c>
      <c r="AV14" s="33">
        <f t="shared" si="20"/>
        <v>54.5</v>
      </c>
      <c r="AW14" s="26" t="s">
        <v>394</v>
      </c>
      <c r="AX14" s="22" t="str">
        <f t="shared" si="21"/>
        <v>C1</v>
      </c>
      <c r="AY14" s="27" t="str">
        <f t="shared" si="22"/>
        <v>Pass</v>
      </c>
      <c r="AZ14" s="28" t="str">
        <f t="shared" si="23"/>
        <v>B</v>
      </c>
      <c r="BA14" s="28" t="str">
        <f t="shared" si="24"/>
        <v>B</v>
      </c>
      <c r="BB14" s="9" t="str">
        <f t="shared" si="25"/>
        <v>B</v>
      </c>
      <c r="BC14" s="9" t="str">
        <f t="shared" si="26"/>
        <v>B</v>
      </c>
      <c r="BD14" s="9" t="str">
        <f t="shared" si="27"/>
        <v>B</v>
      </c>
      <c r="BE14" s="9" t="str">
        <f t="shared" si="28"/>
        <v>A</v>
      </c>
      <c r="BF14" s="31">
        <v>10</v>
      </c>
      <c r="BG14" s="31">
        <v>5</v>
      </c>
      <c r="BH14" s="31">
        <v>5</v>
      </c>
      <c r="BI14" s="31">
        <v>4</v>
      </c>
      <c r="BJ14" s="31">
        <v>4</v>
      </c>
      <c r="BK14" s="31">
        <v>4</v>
      </c>
      <c r="BL14" s="31">
        <v>6</v>
      </c>
      <c r="BM14" s="31">
        <v>5</v>
      </c>
      <c r="BN14" s="31">
        <v>4</v>
      </c>
      <c r="BO14" s="31">
        <v>7</v>
      </c>
      <c r="BP14" s="31">
        <v>5</v>
      </c>
      <c r="BQ14" s="31">
        <v>4</v>
      </c>
      <c r="BR14" s="31">
        <v>9</v>
      </c>
      <c r="BS14" s="31">
        <v>4</v>
      </c>
      <c r="BT14" s="31">
        <v>4</v>
      </c>
      <c r="BU14" s="31">
        <v>8</v>
      </c>
      <c r="BV14" s="31">
        <v>4</v>
      </c>
      <c r="BW14" s="31">
        <v>4</v>
      </c>
      <c r="BX14" s="17">
        <v>65</v>
      </c>
      <c r="BY14" s="17">
        <v>28</v>
      </c>
      <c r="BZ14" s="17">
        <v>64</v>
      </c>
      <c r="CA14" s="17">
        <v>57</v>
      </c>
      <c r="CB14" s="17">
        <v>65</v>
      </c>
      <c r="CC14" s="17">
        <v>58</v>
      </c>
      <c r="CD14" s="9">
        <f t="shared" si="29"/>
        <v>85</v>
      </c>
      <c r="CE14" s="9">
        <f t="shared" si="30"/>
        <v>40</v>
      </c>
      <c r="CF14" s="9">
        <f t="shared" si="31"/>
        <v>79</v>
      </c>
      <c r="CG14" s="9">
        <f t="shared" si="32"/>
        <v>73</v>
      </c>
      <c r="CH14" s="9">
        <f t="shared" si="33"/>
        <v>82</v>
      </c>
      <c r="CI14" s="9">
        <f t="shared" si="34"/>
        <v>74</v>
      </c>
      <c r="CJ14" s="9" t="str">
        <f t="shared" si="35"/>
        <v>A2</v>
      </c>
      <c r="CK14" s="9" t="str">
        <f t="shared" si="36"/>
        <v>D</v>
      </c>
      <c r="CL14" s="9" t="str">
        <f t="shared" si="37"/>
        <v>B1</v>
      </c>
      <c r="CM14" s="9" t="str">
        <f t="shared" si="38"/>
        <v>B1</v>
      </c>
      <c r="CN14" s="9" t="str">
        <f t="shared" si="39"/>
        <v>A2</v>
      </c>
      <c r="CO14" s="22" t="str">
        <f t="shared" si="40"/>
        <v>B1</v>
      </c>
      <c r="CP14" s="25">
        <f t="shared" si="41"/>
        <v>433</v>
      </c>
      <c r="CQ14" s="26" t="s">
        <v>459</v>
      </c>
      <c r="CR14" s="34">
        <f t="shared" si="42"/>
        <v>72.166666666666671</v>
      </c>
      <c r="CS14" s="29" t="str">
        <f t="shared" si="43"/>
        <v>B1</v>
      </c>
      <c r="CT14" s="27" t="str">
        <f t="shared" si="44"/>
        <v>Pass</v>
      </c>
      <c r="CU14" s="38" t="str">
        <f t="shared" si="45"/>
        <v>A</v>
      </c>
      <c r="CV14" s="38" t="str">
        <f t="shared" si="46"/>
        <v>A</v>
      </c>
      <c r="CW14" s="39" t="str">
        <f t="shared" si="47"/>
        <v>A</v>
      </c>
      <c r="CX14" s="39" t="str">
        <f t="shared" si="48"/>
        <v>A</v>
      </c>
      <c r="CY14" s="39" t="str">
        <f t="shared" si="49"/>
        <v>A</v>
      </c>
      <c r="CZ14" s="39" t="str">
        <f t="shared" si="50"/>
        <v>A</v>
      </c>
    </row>
    <row r="15" spans="1:104" ht="17.25" thickBot="1">
      <c r="A15" s="14">
        <v>1045</v>
      </c>
      <c r="B15" s="12" t="s">
        <v>74</v>
      </c>
      <c r="C15" s="13" t="s">
        <v>132</v>
      </c>
      <c r="D15" s="16" t="s">
        <v>191</v>
      </c>
      <c r="E15" s="9" t="s">
        <v>59</v>
      </c>
      <c r="F15" s="15" t="s">
        <v>246</v>
      </c>
      <c r="G15" s="21" t="s">
        <v>317</v>
      </c>
      <c r="H15" s="9"/>
      <c r="I15" s="9"/>
      <c r="J15" s="32">
        <v>5</v>
      </c>
      <c r="K15" s="32">
        <v>4</v>
      </c>
      <c r="L15" s="32">
        <v>3</v>
      </c>
      <c r="M15" s="32">
        <v>4</v>
      </c>
      <c r="N15" s="32">
        <v>4</v>
      </c>
      <c r="O15" s="32">
        <v>3</v>
      </c>
      <c r="P15" s="32">
        <v>6</v>
      </c>
      <c r="Q15" s="32">
        <v>4</v>
      </c>
      <c r="R15" s="32">
        <v>4</v>
      </c>
      <c r="S15" s="32">
        <v>7</v>
      </c>
      <c r="T15" s="32">
        <v>4</v>
      </c>
      <c r="U15" s="32">
        <v>4</v>
      </c>
      <c r="V15" s="32">
        <v>6</v>
      </c>
      <c r="W15" s="32">
        <v>5</v>
      </c>
      <c r="X15" s="32">
        <v>4</v>
      </c>
      <c r="Y15" s="32">
        <v>7</v>
      </c>
      <c r="Z15" s="32">
        <v>3</v>
      </c>
      <c r="AA15" s="32">
        <v>3</v>
      </c>
      <c r="AB15" s="32">
        <v>58</v>
      </c>
      <c r="AC15" s="32">
        <v>27</v>
      </c>
      <c r="AD15" s="32">
        <v>58</v>
      </c>
      <c r="AE15" s="32">
        <v>33</v>
      </c>
      <c r="AF15" s="32">
        <v>32</v>
      </c>
      <c r="AG15" s="32">
        <v>30</v>
      </c>
      <c r="AH15" s="9">
        <f t="shared" si="7"/>
        <v>70</v>
      </c>
      <c r="AI15" s="9">
        <f t="shared" si="8"/>
        <v>38</v>
      </c>
      <c r="AJ15" s="9">
        <f t="shared" si="9"/>
        <v>72</v>
      </c>
      <c r="AK15" s="9">
        <f t="shared" si="10"/>
        <v>48</v>
      </c>
      <c r="AL15" s="9">
        <f t="shared" si="11"/>
        <v>47</v>
      </c>
      <c r="AM15" s="9">
        <f t="shared" si="12"/>
        <v>43</v>
      </c>
      <c r="AN15" s="9" t="str">
        <f t="shared" si="13"/>
        <v>B2</v>
      </c>
      <c r="AO15" s="9" t="str">
        <f t="shared" si="14"/>
        <v>D</v>
      </c>
      <c r="AP15" s="9" t="str">
        <f t="shared" si="15"/>
        <v>B1</v>
      </c>
      <c r="AQ15" s="9" t="str">
        <f t="shared" si="16"/>
        <v>C2</v>
      </c>
      <c r="AR15" s="9" t="str">
        <f t="shared" si="17"/>
        <v>C2</v>
      </c>
      <c r="AS15" s="22" t="str">
        <f t="shared" si="18"/>
        <v>C2</v>
      </c>
      <c r="AT15" s="25">
        <f t="shared" si="19"/>
        <v>318</v>
      </c>
      <c r="AU15" s="26" t="s">
        <v>362</v>
      </c>
      <c r="AV15" s="33">
        <f t="shared" si="20"/>
        <v>53</v>
      </c>
      <c r="AW15" s="26" t="s">
        <v>394</v>
      </c>
      <c r="AX15" s="22" t="str">
        <f t="shared" si="21"/>
        <v>C1</v>
      </c>
      <c r="AY15" s="27" t="str">
        <f t="shared" si="22"/>
        <v>Pass</v>
      </c>
      <c r="AZ15" s="28" t="str">
        <f t="shared" si="23"/>
        <v>B</v>
      </c>
      <c r="BA15" s="28" t="str">
        <f t="shared" si="24"/>
        <v>B</v>
      </c>
      <c r="BB15" s="9" t="str">
        <f t="shared" si="25"/>
        <v>B</v>
      </c>
      <c r="BC15" s="9" t="str">
        <f t="shared" si="26"/>
        <v>B</v>
      </c>
      <c r="BD15" s="9" t="str">
        <f t="shared" si="27"/>
        <v>B</v>
      </c>
      <c r="BE15" s="9" t="str">
        <f t="shared" si="28"/>
        <v>A</v>
      </c>
      <c r="BF15" s="31">
        <v>8</v>
      </c>
      <c r="BG15" s="31">
        <v>5</v>
      </c>
      <c r="BH15" s="31">
        <v>5</v>
      </c>
      <c r="BI15" s="31">
        <v>4</v>
      </c>
      <c r="BJ15" s="31">
        <v>4</v>
      </c>
      <c r="BK15" s="31">
        <v>4</v>
      </c>
      <c r="BL15" s="31">
        <v>4</v>
      </c>
      <c r="BM15" s="31">
        <v>4</v>
      </c>
      <c r="BN15" s="31">
        <v>4</v>
      </c>
      <c r="BO15" s="31">
        <v>6</v>
      </c>
      <c r="BP15" s="31">
        <v>5</v>
      </c>
      <c r="BQ15" s="31">
        <v>4</v>
      </c>
      <c r="BR15" s="31">
        <v>6</v>
      </c>
      <c r="BS15" s="31">
        <v>4</v>
      </c>
      <c r="BT15" s="31">
        <v>4</v>
      </c>
      <c r="BU15" s="31">
        <v>8</v>
      </c>
      <c r="BV15" s="31">
        <v>3</v>
      </c>
      <c r="BW15" s="31">
        <v>4</v>
      </c>
      <c r="BX15" s="17">
        <v>63</v>
      </c>
      <c r="BY15" s="17">
        <v>27</v>
      </c>
      <c r="BZ15" s="17">
        <v>64</v>
      </c>
      <c r="CA15" s="17">
        <v>35</v>
      </c>
      <c r="CB15" s="17">
        <v>56</v>
      </c>
      <c r="CC15" s="17">
        <v>49</v>
      </c>
      <c r="CD15" s="9">
        <f t="shared" si="29"/>
        <v>81</v>
      </c>
      <c r="CE15" s="9">
        <f t="shared" si="30"/>
        <v>39</v>
      </c>
      <c r="CF15" s="9">
        <f t="shared" si="31"/>
        <v>76</v>
      </c>
      <c r="CG15" s="9">
        <f t="shared" si="32"/>
        <v>50</v>
      </c>
      <c r="CH15" s="9">
        <f t="shared" si="33"/>
        <v>70</v>
      </c>
      <c r="CI15" s="9">
        <f t="shared" si="34"/>
        <v>64</v>
      </c>
      <c r="CJ15" s="9" t="str">
        <f t="shared" si="35"/>
        <v>A2</v>
      </c>
      <c r="CK15" s="9" t="str">
        <f t="shared" si="36"/>
        <v>D</v>
      </c>
      <c r="CL15" s="9" t="str">
        <f t="shared" si="37"/>
        <v>B1</v>
      </c>
      <c r="CM15" s="9" t="str">
        <f t="shared" si="38"/>
        <v>C2</v>
      </c>
      <c r="CN15" s="9" t="str">
        <f t="shared" si="39"/>
        <v>B2</v>
      </c>
      <c r="CO15" s="22" t="str">
        <f t="shared" si="40"/>
        <v>B2</v>
      </c>
      <c r="CP15" s="25">
        <f t="shared" si="41"/>
        <v>380</v>
      </c>
      <c r="CQ15" s="26" t="s">
        <v>460</v>
      </c>
      <c r="CR15" s="34">
        <f t="shared" si="42"/>
        <v>63.333333333333336</v>
      </c>
      <c r="CS15" s="29" t="str">
        <f t="shared" si="43"/>
        <v>B2</v>
      </c>
      <c r="CT15" s="27" t="str">
        <f t="shared" si="44"/>
        <v>Pass</v>
      </c>
      <c r="CU15" s="38" t="str">
        <f t="shared" si="45"/>
        <v>A</v>
      </c>
      <c r="CV15" s="38" t="str">
        <f t="shared" si="46"/>
        <v>A</v>
      </c>
      <c r="CW15" s="39" t="str">
        <f t="shared" si="47"/>
        <v>A</v>
      </c>
      <c r="CX15" s="39" t="str">
        <f t="shared" si="48"/>
        <v>A</v>
      </c>
      <c r="CY15" s="39" t="str">
        <f t="shared" si="49"/>
        <v>A</v>
      </c>
      <c r="CZ15" s="39" t="str">
        <f t="shared" si="50"/>
        <v>A</v>
      </c>
    </row>
    <row r="16" spans="1:104" ht="17.25" thickBot="1">
      <c r="A16" s="14">
        <v>942</v>
      </c>
      <c r="B16" s="11" t="s">
        <v>75</v>
      </c>
      <c r="C16" s="13" t="s">
        <v>133</v>
      </c>
      <c r="D16" s="16" t="s">
        <v>192</v>
      </c>
      <c r="E16" s="9" t="s">
        <v>59</v>
      </c>
      <c r="F16" s="15" t="s">
        <v>247</v>
      </c>
      <c r="G16" s="21" t="s">
        <v>314</v>
      </c>
      <c r="H16" s="9"/>
      <c r="I16" s="9"/>
      <c r="J16" s="32">
        <v>6</v>
      </c>
      <c r="K16" s="32">
        <v>4</v>
      </c>
      <c r="L16" s="32">
        <v>4</v>
      </c>
      <c r="M16" s="32">
        <v>6</v>
      </c>
      <c r="N16" s="32">
        <v>5</v>
      </c>
      <c r="O16" s="32">
        <v>5</v>
      </c>
      <c r="P16" s="32">
        <v>8</v>
      </c>
      <c r="Q16" s="32">
        <v>4</v>
      </c>
      <c r="R16" s="32">
        <v>4</v>
      </c>
      <c r="S16" s="32">
        <v>9</v>
      </c>
      <c r="T16" s="32">
        <v>5</v>
      </c>
      <c r="U16" s="32">
        <v>4</v>
      </c>
      <c r="V16" s="32">
        <v>7</v>
      </c>
      <c r="W16" s="32">
        <v>4</v>
      </c>
      <c r="X16" s="32">
        <v>4</v>
      </c>
      <c r="Y16" s="32">
        <v>8</v>
      </c>
      <c r="Z16" s="32">
        <v>3</v>
      </c>
      <c r="AA16" s="32">
        <v>3</v>
      </c>
      <c r="AB16" s="32">
        <v>50</v>
      </c>
      <c r="AC16" s="32">
        <v>28</v>
      </c>
      <c r="AD16" s="32">
        <v>51</v>
      </c>
      <c r="AE16" s="32">
        <v>39</v>
      </c>
      <c r="AF16" s="32">
        <v>35</v>
      </c>
      <c r="AG16" s="32">
        <v>34</v>
      </c>
      <c r="AH16" s="9">
        <f t="shared" si="7"/>
        <v>64</v>
      </c>
      <c r="AI16" s="9">
        <f t="shared" si="8"/>
        <v>44</v>
      </c>
      <c r="AJ16" s="9">
        <f t="shared" si="9"/>
        <v>67</v>
      </c>
      <c r="AK16" s="9">
        <f t="shared" si="10"/>
        <v>57</v>
      </c>
      <c r="AL16" s="9">
        <f t="shared" si="11"/>
        <v>50</v>
      </c>
      <c r="AM16" s="9">
        <f t="shared" si="12"/>
        <v>48</v>
      </c>
      <c r="AN16" s="9" t="str">
        <f t="shared" si="13"/>
        <v>B2</v>
      </c>
      <c r="AO16" s="9" t="str">
        <f t="shared" si="14"/>
        <v>C2</v>
      </c>
      <c r="AP16" s="9" t="str">
        <f t="shared" si="15"/>
        <v>B2</v>
      </c>
      <c r="AQ16" s="9" t="str">
        <f t="shared" si="16"/>
        <v>C1</v>
      </c>
      <c r="AR16" s="9" t="str">
        <f t="shared" si="17"/>
        <v>C2</v>
      </c>
      <c r="AS16" s="22" t="str">
        <f t="shared" si="18"/>
        <v>C2</v>
      </c>
      <c r="AT16" s="25">
        <f t="shared" si="19"/>
        <v>330</v>
      </c>
      <c r="AU16" s="26" t="s">
        <v>378</v>
      </c>
      <c r="AV16" s="33">
        <f t="shared" si="20"/>
        <v>55</v>
      </c>
      <c r="AW16" s="26" t="s">
        <v>394</v>
      </c>
      <c r="AX16" s="22" t="str">
        <f t="shared" si="21"/>
        <v>C1</v>
      </c>
      <c r="AY16" s="27" t="str">
        <f t="shared" si="22"/>
        <v>Pass</v>
      </c>
      <c r="AZ16" s="28" t="str">
        <f t="shared" si="23"/>
        <v>B</v>
      </c>
      <c r="BA16" s="28" t="str">
        <f t="shared" si="24"/>
        <v>A</v>
      </c>
      <c r="BB16" s="9" t="str">
        <f t="shared" si="25"/>
        <v>B</v>
      </c>
      <c r="BC16" s="9" t="str">
        <f t="shared" si="26"/>
        <v>B</v>
      </c>
      <c r="BD16" s="9" t="str">
        <f t="shared" si="27"/>
        <v>B</v>
      </c>
      <c r="BE16" s="9" t="str">
        <f t="shared" si="28"/>
        <v>A</v>
      </c>
      <c r="BF16" s="31">
        <v>7</v>
      </c>
      <c r="BG16" s="31">
        <v>5</v>
      </c>
      <c r="BH16" s="31">
        <v>5</v>
      </c>
      <c r="BI16" s="31">
        <v>4</v>
      </c>
      <c r="BJ16" s="31">
        <v>4</v>
      </c>
      <c r="BK16" s="31">
        <v>3</v>
      </c>
      <c r="BL16" s="31">
        <v>4</v>
      </c>
      <c r="BM16" s="31">
        <v>4</v>
      </c>
      <c r="BN16" s="31">
        <v>5</v>
      </c>
      <c r="BO16" s="31">
        <v>6</v>
      </c>
      <c r="BP16" s="31">
        <v>5</v>
      </c>
      <c r="BQ16" s="31">
        <v>4</v>
      </c>
      <c r="BR16" s="31">
        <v>9</v>
      </c>
      <c r="BS16" s="31">
        <v>5</v>
      </c>
      <c r="BT16" s="31">
        <v>4</v>
      </c>
      <c r="BU16" s="31">
        <v>8</v>
      </c>
      <c r="BV16" s="31">
        <v>4</v>
      </c>
      <c r="BW16" s="31">
        <v>3</v>
      </c>
      <c r="BX16" s="17">
        <v>50</v>
      </c>
      <c r="BY16" s="17">
        <v>28</v>
      </c>
      <c r="BZ16" s="17">
        <v>56</v>
      </c>
      <c r="CA16" s="17">
        <v>49</v>
      </c>
      <c r="CB16" s="17">
        <v>67</v>
      </c>
      <c r="CC16" s="17">
        <v>43</v>
      </c>
      <c r="CD16" s="9">
        <f t="shared" si="29"/>
        <v>67</v>
      </c>
      <c r="CE16" s="9">
        <f t="shared" si="30"/>
        <v>39</v>
      </c>
      <c r="CF16" s="9">
        <f t="shared" si="31"/>
        <v>69</v>
      </c>
      <c r="CG16" s="9">
        <f t="shared" si="32"/>
        <v>64</v>
      </c>
      <c r="CH16" s="9">
        <f t="shared" si="33"/>
        <v>85</v>
      </c>
      <c r="CI16" s="9">
        <f t="shared" si="34"/>
        <v>58</v>
      </c>
      <c r="CJ16" s="9" t="str">
        <f t="shared" si="35"/>
        <v>B2</v>
      </c>
      <c r="CK16" s="9" t="str">
        <f t="shared" si="36"/>
        <v>D</v>
      </c>
      <c r="CL16" s="9" t="str">
        <f t="shared" si="37"/>
        <v>B2</v>
      </c>
      <c r="CM16" s="9" t="str">
        <f t="shared" si="38"/>
        <v>B2</v>
      </c>
      <c r="CN16" s="9" t="str">
        <f t="shared" si="39"/>
        <v>A2</v>
      </c>
      <c r="CO16" s="22" t="str">
        <f t="shared" si="40"/>
        <v>C1</v>
      </c>
      <c r="CP16" s="25">
        <f t="shared" si="41"/>
        <v>382</v>
      </c>
      <c r="CQ16" s="26" t="s">
        <v>461</v>
      </c>
      <c r="CR16" s="34">
        <f t="shared" si="42"/>
        <v>63.666666666666664</v>
      </c>
      <c r="CS16" s="29" t="str">
        <f t="shared" si="43"/>
        <v>B2</v>
      </c>
      <c r="CT16" s="27" t="str">
        <f t="shared" si="44"/>
        <v>Pass</v>
      </c>
      <c r="CU16" s="38" t="str">
        <f t="shared" si="45"/>
        <v>A</v>
      </c>
      <c r="CV16" s="38" t="str">
        <f t="shared" si="46"/>
        <v>A</v>
      </c>
      <c r="CW16" s="39" t="str">
        <f t="shared" si="47"/>
        <v>A</v>
      </c>
      <c r="CX16" s="39" t="str">
        <f t="shared" si="48"/>
        <v>A</v>
      </c>
      <c r="CY16" s="39" t="str">
        <f t="shared" si="49"/>
        <v>A</v>
      </c>
      <c r="CZ16" s="39" t="str">
        <f t="shared" si="50"/>
        <v>A</v>
      </c>
    </row>
    <row r="17" spans="1:104" ht="17.25" thickBot="1">
      <c r="A17" s="14">
        <v>925</v>
      </c>
      <c r="B17" s="11" t="s">
        <v>76</v>
      </c>
      <c r="C17" s="13" t="s">
        <v>134</v>
      </c>
      <c r="D17" s="16" t="s">
        <v>193</v>
      </c>
      <c r="E17" s="9" t="s">
        <v>59</v>
      </c>
      <c r="F17" s="15" t="s">
        <v>248</v>
      </c>
      <c r="G17" s="21" t="s">
        <v>318</v>
      </c>
      <c r="H17" s="9"/>
      <c r="I17" s="9"/>
      <c r="J17" s="32">
        <v>6</v>
      </c>
      <c r="K17" s="32">
        <v>4</v>
      </c>
      <c r="L17" s="32">
        <v>4</v>
      </c>
      <c r="M17" s="32">
        <v>4</v>
      </c>
      <c r="N17" s="32">
        <v>5</v>
      </c>
      <c r="O17" s="32">
        <v>4</v>
      </c>
      <c r="P17" s="32">
        <v>6</v>
      </c>
      <c r="Q17" s="32">
        <v>4</v>
      </c>
      <c r="R17" s="32">
        <v>4</v>
      </c>
      <c r="S17" s="32">
        <v>6</v>
      </c>
      <c r="T17" s="32">
        <v>5</v>
      </c>
      <c r="U17" s="32">
        <v>5</v>
      </c>
      <c r="V17" s="32">
        <v>6</v>
      </c>
      <c r="W17" s="32">
        <v>5</v>
      </c>
      <c r="X17" s="32">
        <v>4</v>
      </c>
      <c r="Y17" s="32">
        <v>6</v>
      </c>
      <c r="Z17" s="32">
        <v>3</v>
      </c>
      <c r="AA17" s="32">
        <v>4</v>
      </c>
      <c r="AB17" s="32">
        <v>31</v>
      </c>
      <c r="AC17" s="32">
        <v>27</v>
      </c>
      <c r="AD17" s="32">
        <v>30</v>
      </c>
      <c r="AE17" s="32">
        <v>28</v>
      </c>
      <c r="AF17" s="32">
        <v>31</v>
      </c>
      <c r="AG17" s="32">
        <v>27</v>
      </c>
      <c r="AH17" s="9">
        <f t="shared" si="7"/>
        <v>45</v>
      </c>
      <c r="AI17" s="9">
        <f t="shared" si="8"/>
        <v>40</v>
      </c>
      <c r="AJ17" s="9">
        <f t="shared" si="9"/>
        <v>44</v>
      </c>
      <c r="AK17" s="9">
        <f t="shared" si="10"/>
        <v>44</v>
      </c>
      <c r="AL17" s="9">
        <f t="shared" si="11"/>
        <v>46</v>
      </c>
      <c r="AM17" s="9">
        <f t="shared" si="12"/>
        <v>40</v>
      </c>
      <c r="AN17" s="9" t="str">
        <f t="shared" si="13"/>
        <v>C2</v>
      </c>
      <c r="AO17" s="9" t="str">
        <f t="shared" si="14"/>
        <v>D</v>
      </c>
      <c r="AP17" s="9" t="str">
        <f t="shared" si="15"/>
        <v>C2</v>
      </c>
      <c r="AQ17" s="9" t="str">
        <f t="shared" si="16"/>
        <v>C2</v>
      </c>
      <c r="AR17" s="9" t="str">
        <f t="shared" si="17"/>
        <v>C2</v>
      </c>
      <c r="AS17" s="22" t="str">
        <f t="shared" si="18"/>
        <v>D</v>
      </c>
      <c r="AT17" s="25">
        <f t="shared" si="19"/>
        <v>259</v>
      </c>
      <c r="AU17" s="26" t="s">
        <v>365</v>
      </c>
      <c r="AV17" s="33">
        <f t="shared" si="20"/>
        <v>43.166666666666664</v>
      </c>
      <c r="AW17" s="26" t="s">
        <v>395</v>
      </c>
      <c r="AX17" s="22" t="str">
        <f t="shared" si="21"/>
        <v>C2</v>
      </c>
      <c r="AY17" s="27" t="str">
        <f t="shared" si="22"/>
        <v>Pass</v>
      </c>
      <c r="AZ17" s="28" t="str">
        <f t="shared" si="23"/>
        <v>C</v>
      </c>
      <c r="BA17" s="28" t="str">
        <f t="shared" si="24"/>
        <v>C</v>
      </c>
      <c r="BB17" s="9" t="str">
        <f t="shared" si="25"/>
        <v>C</v>
      </c>
      <c r="BC17" s="9" t="str">
        <f t="shared" si="26"/>
        <v>C</v>
      </c>
      <c r="BD17" s="9" t="str">
        <f t="shared" si="27"/>
        <v>C</v>
      </c>
      <c r="BE17" s="9" t="str">
        <f t="shared" si="28"/>
        <v>C</v>
      </c>
      <c r="BF17" s="31">
        <v>5</v>
      </c>
      <c r="BG17" s="31">
        <v>4</v>
      </c>
      <c r="BH17" s="31">
        <v>4</v>
      </c>
      <c r="BI17" s="31">
        <v>4</v>
      </c>
      <c r="BJ17" s="31">
        <v>5</v>
      </c>
      <c r="BK17" s="31">
        <v>3</v>
      </c>
      <c r="BL17" s="31">
        <v>4</v>
      </c>
      <c r="BM17" s="31">
        <v>3</v>
      </c>
      <c r="BN17" s="31">
        <v>4</v>
      </c>
      <c r="BO17" s="31">
        <v>5</v>
      </c>
      <c r="BP17" s="31">
        <v>5</v>
      </c>
      <c r="BQ17" s="31">
        <v>4</v>
      </c>
      <c r="BR17" s="31">
        <v>6</v>
      </c>
      <c r="BS17" s="31">
        <v>4</v>
      </c>
      <c r="BT17" s="31">
        <v>5</v>
      </c>
      <c r="BU17" s="31">
        <v>7</v>
      </c>
      <c r="BV17" s="31">
        <v>3</v>
      </c>
      <c r="BW17" s="31">
        <v>4</v>
      </c>
      <c r="BX17" s="17">
        <v>42</v>
      </c>
      <c r="BY17" s="17">
        <v>44</v>
      </c>
      <c r="BZ17" s="17">
        <v>48</v>
      </c>
      <c r="CA17" s="17">
        <v>20</v>
      </c>
      <c r="CB17" s="17">
        <v>64</v>
      </c>
      <c r="CC17" s="17">
        <v>49</v>
      </c>
      <c r="CD17" s="9">
        <f t="shared" si="29"/>
        <v>55</v>
      </c>
      <c r="CE17" s="9">
        <f t="shared" si="30"/>
        <v>56</v>
      </c>
      <c r="CF17" s="9">
        <f t="shared" si="31"/>
        <v>59</v>
      </c>
      <c r="CG17" s="9">
        <f t="shared" si="32"/>
        <v>34</v>
      </c>
      <c r="CH17" s="9">
        <f t="shared" si="33"/>
        <v>79</v>
      </c>
      <c r="CI17" s="9">
        <f t="shared" si="34"/>
        <v>63</v>
      </c>
      <c r="CJ17" s="9" t="str">
        <f t="shared" si="35"/>
        <v>C1</v>
      </c>
      <c r="CK17" s="9" t="str">
        <f t="shared" si="36"/>
        <v>C1</v>
      </c>
      <c r="CL17" s="9" t="str">
        <f t="shared" si="37"/>
        <v>C1</v>
      </c>
      <c r="CM17" s="9" t="str">
        <f t="shared" si="38"/>
        <v>D</v>
      </c>
      <c r="CN17" s="9" t="str">
        <f t="shared" si="39"/>
        <v>B1</v>
      </c>
      <c r="CO17" s="22" t="str">
        <f t="shared" si="40"/>
        <v>B2</v>
      </c>
      <c r="CP17" s="25">
        <f t="shared" si="41"/>
        <v>346</v>
      </c>
      <c r="CQ17" s="26" t="s">
        <v>447</v>
      </c>
      <c r="CR17" s="34">
        <f t="shared" si="42"/>
        <v>57.666666666666664</v>
      </c>
      <c r="CS17" s="29" t="str">
        <f t="shared" si="43"/>
        <v>C1</v>
      </c>
      <c r="CT17" s="27" t="str">
        <f t="shared" si="44"/>
        <v>Pass</v>
      </c>
      <c r="CU17" s="38" t="str">
        <f t="shared" si="45"/>
        <v>B</v>
      </c>
      <c r="CV17" s="38" t="str">
        <f t="shared" si="46"/>
        <v>A</v>
      </c>
      <c r="CW17" s="39" t="str">
        <f t="shared" si="47"/>
        <v>A</v>
      </c>
      <c r="CX17" s="39" t="str">
        <f t="shared" si="48"/>
        <v>B</v>
      </c>
      <c r="CY17" s="39" t="str">
        <f t="shared" si="49"/>
        <v>B</v>
      </c>
      <c r="CZ17" s="39" t="str">
        <f t="shared" si="50"/>
        <v>A</v>
      </c>
    </row>
    <row r="18" spans="1:104" ht="17.25" thickBot="1">
      <c r="A18" s="14">
        <v>1044</v>
      </c>
      <c r="B18" s="12" t="s">
        <v>77</v>
      </c>
      <c r="C18" s="13" t="s">
        <v>135</v>
      </c>
      <c r="D18" s="16" t="s">
        <v>194</v>
      </c>
      <c r="E18" s="9" t="s">
        <v>59</v>
      </c>
      <c r="F18" s="15" t="s">
        <v>249</v>
      </c>
      <c r="G18" s="21" t="s">
        <v>319</v>
      </c>
      <c r="H18" s="9"/>
      <c r="I18" s="9"/>
      <c r="J18" s="32">
        <v>4</v>
      </c>
      <c r="K18" s="32">
        <v>5</v>
      </c>
      <c r="L18" s="32">
        <v>3</v>
      </c>
      <c r="M18" s="32">
        <v>7</v>
      </c>
      <c r="N18" s="32">
        <v>4</v>
      </c>
      <c r="O18" s="32">
        <v>5</v>
      </c>
      <c r="P18" s="32">
        <v>7</v>
      </c>
      <c r="Q18" s="32">
        <v>4</v>
      </c>
      <c r="R18" s="32">
        <v>4</v>
      </c>
      <c r="S18" s="32">
        <v>7</v>
      </c>
      <c r="T18" s="32">
        <v>4</v>
      </c>
      <c r="U18" s="32">
        <v>4</v>
      </c>
      <c r="V18" s="32">
        <v>7</v>
      </c>
      <c r="W18" s="32">
        <v>5</v>
      </c>
      <c r="X18" s="32">
        <v>4</v>
      </c>
      <c r="Y18" s="32">
        <v>8</v>
      </c>
      <c r="Z18" s="32">
        <v>4</v>
      </c>
      <c r="AA18" s="32">
        <v>4</v>
      </c>
      <c r="AB18" s="32">
        <v>37</v>
      </c>
      <c r="AC18" s="32">
        <v>27</v>
      </c>
      <c r="AD18" s="32">
        <v>53</v>
      </c>
      <c r="AE18" s="32">
        <v>28</v>
      </c>
      <c r="AF18" s="32">
        <v>40</v>
      </c>
      <c r="AG18" s="32">
        <v>35</v>
      </c>
      <c r="AH18" s="9">
        <f t="shared" si="7"/>
        <v>49</v>
      </c>
      <c r="AI18" s="9">
        <f t="shared" si="8"/>
        <v>43</v>
      </c>
      <c r="AJ18" s="9">
        <f t="shared" si="9"/>
        <v>68</v>
      </c>
      <c r="AK18" s="9">
        <f t="shared" si="10"/>
        <v>43</v>
      </c>
      <c r="AL18" s="9">
        <f t="shared" si="11"/>
        <v>56</v>
      </c>
      <c r="AM18" s="9">
        <f t="shared" si="12"/>
        <v>51</v>
      </c>
      <c r="AN18" s="9" t="str">
        <f t="shared" si="13"/>
        <v>C2</v>
      </c>
      <c r="AO18" s="9" t="str">
        <f t="shared" si="14"/>
        <v>C2</v>
      </c>
      <c r="AP18" s="9" t="str">
        <f t="shared" si="15"/>
        <v>B2</v>
      </c>
      <c r="AQ18" s="9" t="str">
        <f t="shared" si="16"/>
        <v>C2</v>
      </c>
      <c r="AR18" s="9" t="str">
        <f t="shared" si="17"/>
        <v>C1</v>
      </c>
      <c r="AS18" s="22" t="str">
        <f t="shared" si="18"/>
        <v>C1</v>
      </c>
      <c r="AT18" s="25">
        <f t="shared" si="19"/>
        <v>310</v>
      </c>
      <c r="AU18" s="26" t="s">
        <v>379</v>
      </c>
      <c r="AV18" s="33">
        <f t="shared" si="20"/>
        <v>51.666666666666664</v>
      </c>
      <c r="AW18" s="26" t="s">
        <v>394</v>
      </c>
      <c r="AX18" s="22" t="str">
        <f t="shared" si="21"/>
        <v>C1</v>
      </c>
      <c r="AY18" s="27" t="str">
        <f t="shared" si="22"/>
        <v>Pass</v>
      </c>
      <c r="AZ18" s="28" t="str">
        <f t="shared" si="23"/>
        <v>B</v>
      </c>
      <c r="BA18" s="28" t="str">
        <f t="shared" si="24"/>
        <v>B</v>
      </c>
      <c r="BB18" s="9" t="str">
        <f t="shared" si="25"/>
        <v>B</v>
      </c>
      <c r="BC18" s="9" t="str">
        <f t="shared" si="26"/>
        <v>B</v>
      </c>
      <c r="BD18" s="9" t="str">
        <f t="shared" si="27"/>
        <v>B</v>
      </c>
      <c r="BE18" s="9" t="str">
        <f t="shared" si="28"/>
        <v>A</v>
      </c>
      <c r="BF18" s="31">
        <v>9</v>
      </c>
      <c r="BG18" s="31">
        <v>5</v>
      </c>
      <c r="BH18" s="31">
        <v>5</v>
      </c>
      <c r="BI18" s="31">
        <v>4</v>
      </c>
      <c r="BJ18" s="31">
        <v>4</v>
      </c>
      <c r="BK18" s="31">
        <v>4</v>
      </c>
      <c r="BL18" s="31">
        <v>6</v>
      </c>
      <c r="BM18" s="31">
        <v>4</v>
      </c>
      <c r="BN18" s="31">
        <v>4</v>
      </c>
      <c r="BO18" s="31">
        <v>4</v>
      </c>
      <c r="BP18" s="31">
        <v>5</v>
      </c>
      <c r="BQ18" s="31">
        <v>4</v>
      </c>
      <c r="BR18" s="31">
        <v>9</v>
      </c>
      <c r="BS18" s="31">
        <v>4</v>
      </c>
      <c r="BT18" s="31">
        <v>5</v>
      </c>
      <c r="BU18" s="31">
        <v>8</v>
      </c>
      <c r="BV18" s="31">
        <v>4</v>
      </c>
      <c r="BW18" s="31">
        <v>4</v>
      </c>
      <c r="BX18" s="17">
        <v>50</v>
      </c>
      <c r="BY18" s="17">
        <v>36</v>
      </c>
      <c r="BZ18" s="17">
        <v>53</v>
      </c>
      <c r="CA18" s="17">
        <v>42</v>
      </c>
      <c r="CB18" s="17">
        <v>66</v>
      </c>
      <c r="CC18" s="17">
        <v>57</v>
      </c>
      <c r="CD18" s="9">
        <f t="shared" si="29"/>
        <v>69</v>
      </c>
      <c r="CE18" s="9">
        <f t="shared" si="30"/>
        <v>48</v>
      </c>
      <c r="CF18" s="9">
        <f t="shared" si="31"/>
        <v>67</v>
      </c>
      <c r="CG18" s="9">
        <f t="shared" si="32"/>
        <v>55</v>
      </c>
      <c r="CH18" s="9">
        <f t="shared" si="33"/>
        <v>84</v>
      </c>
      <c r="CI18" s="9">
        <f t="shared" si="34"/>
        <v>73</v>
      </c>
      <c r="CJ18" s="9" t="str">
        <f t="shared" si="35"/>
        <v>B2</v>
      </c>
      <c r="CK18" s="9" t="str">
        <f t="shared" si="36"/>
        <v>C2</v>
      </c>
      <c r="CL18" s="9" t="str">
        <f t="shared" si="37"/>
        <v>B2</v>
      </c>
      <c r="CM18" s="9" t="str">
        <f t="shared" si="38"/>
        <v>C1</v>
      </c>
      <c r="CN18" s="9" t="str">
        <f t="shared" si="39"/>
        <v>A2</v>
      </c>
      <c r="CO18" s="22" t="str">
        <f t="shared" si="40"/>
        <v>B1</v>
      </c>
      <c r="CP18" s="25">
        <f t="shared" si="41"/>
        <v>396</v>
      </c>
      <c r="CQ18" s="26" t="s">
        <v>462</v>
      </c>
      <c r="CR18" s="34">
        <f t="shared" si="42"/>
        <v>66</v>
      </c>
      <c r="CS18" s="29" t="str">
        <f t="shared" si="43"/>
        <v>B2</v>
      </c>
      <c r="CT18" s="27" t="str">
        <f t="shared" si="44"/>
        <v>Pass</v>
      </c>
      <c r="CU18" s="38" t="str">
        <f t="shared" si="45"/>
        <v>A</v>
      </c>
      <c r="CV18" s="38" t="str">
        <f t="shared" si="46"/>
        <v>A</v>
      </c>
      <c r="CW18" s="39" t="str">
        <f t="shared" si="47"/>
        <v>A</v>
      </c>
      <c r="CX18" s="39" t="str">
        <f t="shared" si="48"/>
        <v>A</v>
      </c>
      <c r="CY18" s="39" t="str">
        <f t="shared" si="49"/>
        <v>A</v>
      </c>
      <c r="CZ18" s="39" t="str">
        <f t="shared" si="50"/>
        <v>A</v>
      </c>
    </row>
    <row r="19" spans="1:104" ht="17.25" thickBot="1">
      <c r="A19" s="14">
        <v>948</v>
      </c>
      <c r="B19" s="11" t="s">
        <v>78</v>
      </c>
      <c r="C19" s="13" t="s">
        <v>136</v>
      </c>
      <c r="D19" s="16" t="s">
        <v>195</v>
      </c>
      <c r="E19" s="9" t="s">
        <v>59</v>
      </c>
      <c r="F19" s="15" t="s">
        <v>250</v>
      </c>
      <c r="G19" s="21" t="s">
        <v>320</v>
      </c>
      <c r="H19" s="9"/>
      <c r="I19" s="9"/>
      <c r="J19" s="32">
        <v>8</v>
      </c>
      <c r="K19" s="32">
        <v>3</v>
      </c>
      <c r="L19" s="32">
        <v>5</v>
      </c>
      <c r="M19" s="32">
        <v>5</v>
      </c>
      <c r="N19" s="32">
        <v>4</v>
      </c>
      <c r="O19" s="32">
        <v>4</v>
      </c>
      <c r="P19" s="32">
        <v>4</v>
      </c>
      <c r="Q19" s="32">
        <v>3</v>
      </c>
      <c r="R19" s="32">
        <v>3</v>
      </c>
      <c r="S19" s="32">
        <v>6</v>
      </c>
      <c r="T19" s="32">
        <v>5</v>
      </c>
      <c r="U19" s="32">
        <v>5</v>
      </c>
      <c r="V19" s="32">
        <v>6</v>
      </c>
      <c r="W19" s="32">
        <v>5</v>
      </c>
      <c r="X19" s="32">
        <v>4</v>
      </c>
      <c r="Y19" s="32">
        <v>6</v>
      </c>
      <c r="Z19" s="32">
        <v>3</v>
      </c>
      <c r="AA19" s="32">
        <v>4</v>
      </c>
      <c r="AB19" s="32">
        <v>20</v>
      </c>
      <c r="AC19" s="32">
        <v>27</v>
      </c>
      <c r="AD19" s="32">
        <v>32</v>
      </c>
      <c r="AE19" s="32">
        <v>35</v>
      </c>
      <c r="AF19" s="32">
        <v>28</v>
      </c>
      <c r="AG19" s="32">
        <v>28</v>
      </c>
      <c r="AH19" s="9">
        <f t="shared" si="7"/>
        <v>36</v>
      </c>
      <c r="AI19" s="9">
        <f t="shared" si="8"/>
        <v>40</v>
      </c>
      <c r="AJ19" s="9">
        <f t="shared" si="9"/>
        <v>42</v>
      </c>
      <c r="AK19" s="9">
        <f t="shared" si="10"/>
        <v>51</v>
      </c>
      <c r="AL19" s="9">
        <f t="shared" si="11"/>
        <v>43</v>
      </c>
      <c r="AM19" s="9">
        <f t="shared" si="12"/>
        <v>41</v>
      </c>
      <c r="AN19" s="9" t="str">
        <f t="shared" si="13"/>
        <v>D</v>
      </c>
      <c r="AO19" s="9" t="str">
        <f t="shared" si="14"/>
        <v>D</v>
      </c>
      <c r="AP19" s="9" t="str">
        <f t="shared" si="15"/>
        <v>C2</v>
      </c>
      <c r="AQ19" s="9" t="str">
        <f t="shared" si="16"/>
        <v>C1</v>
      </c>
      <c r="AR19" s="9" t="str">
        <f t="shared" si="17"/>
        <v>C2</v>
      </c>
      <c r="AS19" s="22" t="str">
        <f t="shared" si="18"/>
        <v>C2</v>
      </c>
      <c r="AT19" s="25">
        <f t="shared" si="19"/>
        <v>253</v>
      </c>
      <c r="AU19" s="26" t="s">
        <v>366</v>
      </c>
      <c r="AV19" s="33">
        <f t="shared" si="20"/>
        <v>42.166666666666664</v>
      </c>
      <c r="AW19" s="26" t="s">
        <v>395</v>
      </c>
      <c r="AX19" s="22" t="str">
        <f t="shared" si="21"/>
        <v>C2</v>
      </c>
      <c r="AY19" s="27" t="str">
        <f t="shared" si="22"/>
        <v>Pass</v>
      </c>
      <c r="AZ19" s="28" t="str">
        <f t="shared" si="23"/>
        <v>C</v>
      </c>
      <c r="BA19" s="28" t="str">
        <f t="shared" si="24"/>
        <v>C</v>
      </c>
      <c r="BB19" s="9" t="str">
        <f t="shared" si="25"/>
        <v>C</v>
      </c>
      <c r="BC19" s="9" t="str">
        <f t="shared" si="26"/>
        <v>C</v>
      </c>
      <c r="BD19" s="9" t="str">
        <f t="shared" si="27"/>
        <v>C</v>
      </c>
      <c r="BE19" s="9" t="str">
        <f t="shared" si="28"/>
        <v>C</v>
      </c>
      <c r="BF19" s="31">
        <v>7</v>
      </c>
      <c r="BG19" s="31">
        <v>5</v>
      </c>
      <c r="BH19" s="31">
        <v>5</v>
      </c>
      <c r="BI19" s="31">
        <v>3</v>
      </c>
      <c r="BJ19" s="31">
        <v>4</v>
      </c>
      <c r="BK19" s="31">
        <v>3</v>
      </c>
      <c r="BL19" s="31">
        <v>4</v>
      </c>
      <c r="BM19" s="31">
        <v>3</v>
      </c>
      <c r="BN19" s="31">
        <v>3</v>
      </c>
      <c r="BO19" s="31">
        <v>4</v>
      </c>
      <c r="BP19" s="31">
        <v>5</v>
      </c>
      <c r="BQ19" s="31">
        <v>4</v>
      </c>
      <c r="BR19" s="31">
        <v>5</v>
      </c>
      <c r="BS19" s="31">
        <v>4</v>
      </c>
      <c r="BT19" s="31">
        <v>5</v>
      </c>
      <c r="BU19" s="31">
        <v>6</v>
      </c>
      <c r="BV19" s="31">
        <v>3</v>
      </c>
      <c r="BW19" s="31">
        <v>3</v>
      </c>
      <c r="BX19" s="17">
        <v>33</v>
      </c>
      <c r="BY19" s="17">
        <v>45</v>
      </c>
      <c r="BZ19" s="17">
        <v>38</v>
      </c>
      <c r="CA19" s="17">
        <v>32</v>
      </c>
      <c r="CB19" s="17">
        <v>45</v>
      </c>
      <c r="CC19" s="17">
        <v>35</v>
      </c>
      <c r="CD19" s="9">
        <f t="shared" si="29"/>
        <v>50</v>
      </c>
      <c r="CE19" s="9">
        <f t="shared" si="30"/>
        <v>55</v>
      </c>
      <c r="CF19" s="9">
        <f t="shared" si="31"/>
        <v>48</v>
      </c>
      <c r="CG19" s="9">
        <f t="shared" si="32"/>
        <v>45</v>
      </c>
      <c r="CH19" s="9">
        <f t="shared" si="33"/>
        <v>59</v>
      </c>
      <c r="CI19" s="9">
        <f t="shared" si="34"/>
        <v>47</v>
      </c>
      <c r="CJ19" s="9" t="str">
        <f t="shared" si="35"/>
        <v>C2</v>
      </c>
      <c r="CK19" s="9" t="str">
        <f t="shared" si="36"/>
        <v>C1</v>
      </c>
      <c r="CL19" s="9" t="str">
        <f t="shared" si="37"/>
        <v>C2</v>
      </c>
      <c r="CM19" s="9" t="str">
        <f t="shared" si="38"/>
        <v>C2</v>
      </c>
      <c r="CN19" s="9" t="str">
        <f t="shared" si="39"/>
        <v>C1</v>
      </c>
      <c r="CO19" s="22" t="str">
        <f t="shared" si="40"/>
        <v>C2</v>
      </c>
      <c r="CP19" s="25">
        <f t="shared" si="41"/>
        <v>304</v>
      </c>
      <c r="CQ19" s="26" t="s">
        <v>488</v>
      </c>
      <c r="CR19" s="34">
        <f t="shared" si="42"/>
        <v>50.666666666666664</v>
      </c>
      <c r="CS19" s="29" t="str">
        <f t="shared" si="43"/>
        <v>C2</v>
      </c>
      <c r="CT19" s="27" t="str">
        <f t="shared" si="44"/>
        <v>Pass</v>
      </c>
      <c r="CU19" s="38" t="str">
        <f t="shared" si="45"/>
        <v>B</v>
      </c>
      <c r="CV19" s="38" t="str">
        <f t="shared" si="46"/>
        <v>B</v>
      </c>
      <c r="CW19" s="39" t="str">
        <f t="shared" si="47"/>
        <v>B</v>
      </c>
      <c r="CX19" s="39" t="str">
        <f t="shared" si="48"/>
        <v>B</v>
      </c>
      <c r="CY19" s="39" t="str">
        <f t="shared" si="49"/>
        <v>B</v>
      </c>
      <c r="CZ19" s="39" t="str">
        <f t="shared" si="50"/>
        <v>A</v>
      </c>
    </row>
    <row r="20" spans="1:104" ht="17.25" thickBot="1">
      <c r="A20" s="14">
        <v>1036</v>
      </c>
      <c r="B20" s="12" t="s">
        <v>79</v>
      </c>
      <c r="C20" s="13" t="s">
        <v>137</v>
      </c>
      <c r="D20" s="16" t="s">
        <v>196</v>
      </c>
      <c r="E20" s="9" t="s">
        <v>59</v>
      </c>
      <c r="F20" s="15" t="s">
        <v>251</v>
      </c>
      <c r="G20" s="21" t="s">
        <v>321</v>
      </c>
      <c r="H20" s="9"/>
      <c r="I20" s="9"/>
      <c r="J20" s="32">
        <v>3</v>
      </c>
      <c r="K20" s="32">
        <v>5</v>
      </c>
      <c r="L20" s="32">
        <v>5</v>
      </c>
      <c r="M20" s="32">
        <v>5</v>
      </c>
      <c r="N20" s="32">
        <v>5</v>
      </c>
      <c r="O20" s="32">
        <v>3</v>
      </c>
      <c r="P20" s="32">
        <v>4</v>
      </c>
      <c r="Q20" s="32">
        <v>3</v>
      </c>
      <c r="R20" s="32">
        <v>3</v>
      </c>
      <c r="S20" s="32">
        <v>6</v>
      </c>
      <c r="T20" s="32">
        <v>5</v>
      </c>
      <c r="U20" s="32">
        <v>5</v>
      </c>
      <c r="V20" s="32">
        <v>6</v>
      </c>
      <c r="W20" s="32">
        <v>4</v>
      </c>
      <c r="X20" s="32">
        <v>5</v>
      </c>
      <c r="Y20" s="32">
        <v>5</v>
      </c>
      <c r="Z20" s="32">
        <v>4</v>
      </c>
      <c r="AA20" s="32">
        <v>3</v>
      </c>
      <c r="AB20" s="32">
        <v>29</v>
      </c>
      <c r="AC20" s="32">
        <v>28</v>
      </c>
      <c r="AD20" s="32">
        <v>28</v>
      </c>
      <c r="AE20" s="32">
        <v>30</v>
      </c>
      <c r="AF20" s="32">
        <v>27</v>
      </c>
      <c r="AG20" s="32">
        <v>27</v>
      </c>
      <c r="AH20" s="9">
        <f t="shared" si="7"/>
        <v>42</v>
      </c>
      <c r="AI20" s="9">
        <f t="shared" si="8"/>
        <v>41</v>
      </c>
      <c r="AJ20" s="9">
        <f t="shared" si="9"/>
        <v>38</v>
      </c>
      <c r="AK20" s="9">
        <f t="shared" si="10"/>
        <v>46</v>
      </c>
      <c r="AL20" s="9">
        <f t="shared" si="11"/>
        <v>42</v>
      </c>
      <c r="AM20" s="9">
        <f t="shared" si="12"/>
        <v>39</v>
      </c>
      <c r="AN20" s="9" t="str">
        <f t="shared" si="13"/>
        <v>C2</v>
      </c>
      <c r="AO20" s="9" t="str">
        <f t="shared" si="14"/>
        <v>C2</v>
      </c>
      <c r="AP20" s="9" t="str">
        <f t="shared" si="15"/>
        <v>D</v>
      </c>
      <c r="AQ20" s="9" t="str">
        <f t="shared" si="16"/>
        <v>C2</v>
      </c>
      <c r="AR20" s="9" t="str">
        <f t="shared" si="17"/>
        <v>C2</v>
      </c>
      <c r="AS20" s="22" t="str">
        <f t="shared" si="18"/>
        <v>D</v>
      </c>
      <c r="AT20" s="25">
        <f t="shared" si="19"/>
        <v>248</v>
      </c>
      <c r="AU20" s="26" t="s">
        <v>423</v>
      </c>
      <c r="AV20" s="33">
        <f t="shared" si="20"/>
        <v>41.333333333333336</v>
      </c>
      <c r="AW20" s="26" t="s">
        <v>395</v>
      </c>
      <c r="AX20" s="22" t="str">
        <f t="shared" si="21"/>
        <v>C2</v>
      </c>
      <c r="AY20" s="27" t="str">
        <f t="shared" si="22"/>
        <v>Pass</v>
      </c>
      <c r="AZ20" s="28" t="str">
        <f t="shared" si="23"/>
        <v>C</v>
      </c>
      <c r="BA20" s="28" t="str">
        <f t="shared" si="24"/>
        <v>C</v>
      </c>
      <c r="BB20" s="9" t="str">
        <f t="shared" si="25"/>
        <v>C</v>
      </c>
      <c r="BC20" s="9" t="str">
        <f t="shared" si="26"/>
        <v>C</v>
      </c>
      <c r="BD20" s="9" t="str">
        <f t="shared" si="27"/>
        <v>C</v>
      </c>
      <c r="BE20" s="9" t="str">
        <f t="shared" si="28"/>
        <v>C</v>
      </c>
      <c r="BF20" s="31">
        <v>3</v>
      </c>
      <c r="BG20" s="31">
        <v>4</v>
      </c>
      <c r="BH20" s="31">
        <v>4</v>
      </c>
      <c r="BI20" s="31">
        <v>4</v>
      </c>
      <c r="BJ20" s="31">
        <v>4</v>
      </c>
      <c r="BK20" s="31">
        <v>4</v>
      </c>
      <c r="BL20" s="31">
        <v>4</v>
      </c>
      <c r="BM20" s="31">
        <v>3</v>
      </c>
      <c r="BN20" s="31">
        <v>3</v>
      </c>
      <c r="BO20" s="31">
        <v>5</v>
      </c>
      <c r="BP20" s="31">
        <v>5</v>
      </c>
      <c r="BQ20" s="31">
        <v>4</v>
      </c>
      <c r="BR20" s="31">
        <v>5</v>
      </c>
      <c r="BS20" s="31">
        <v>4</v>
      </c>
      <c r="BT20" s="31">
        <v>5</v>
      </c>
      <c r="BU20" s="31">
        <v>6</v>
      </c>
      <c r="BV20" s="31">
        <v>3</v>
      </c>
      <c r="BW20" s="31">
        <v>4</v>
      </c>
      <c r="BX20" s="17">
        <v>26</v>
      </c>
      <c r="BY20" s="17">
        <v>29</v>
      </c>
      <c r="BZ20" s="17">
        <v>27</v>
      </c>
      <c r="CA20" s="17">
        <v>40</v>
      </c>
      <c r="CB20" s="17">
        <v>41</v>
      </c>
      <c r="CC20" s="17">
        <v>29</v>
      </c>
      <c r="CD20" s="9">
        <f t="shared" si="29"/>
        <v>37</v>
      </c>
      <c r="CE20" s="9">
        <f t="shared" si="30"/>
        <v>41</v>
      </c>
      <c r="CF20" s="9">
        <f t="shared" si="31"/>
        <v>37</v>
      </c>
      <c r="CG20" s="9">
        <f t="shared" si="32"/>
        <v>54</v>
      </c>
      <c r="CH20" s="9">
        <f t="shared" si="33"/>
        <v>55</v>
      </c>
      <c r="CI20" s="9">
        <f t="shared" si="34"/>
        <v>42</v>
      </c>
      <c r="CJ20" s="9" t="str">
        <f t="shared" si="35"/>
        <v>D</v>
      </c>
      <c r="CK20" s="9" t="str">
        <f t="shared" si="36"/>
        <v>C2</v>
      </c>
      <c r="CL20" s="9" t="str">
        <f t="shared" si="37"/>
        <v>D</v>
      </c>
      <c r="CM20" s="9" t="str">
        <f t="shared" si="38"/>
        <v>C1</v>
      </c>
      <c r="CN20" s="9" t="str">
        <f t="shared" si="39"/>
        <v>C1</v>
      </c>
      <c r="CO20" s="22" t="str">
        <f t="shared" si="40"/>
        <v>C2</v>
      </c>
      <c r="CP20" s="25">
        <f t="shared" si="41"/>
        <v>266</v>
      </c>
      <c r="CQ20" s="26" t="s">
        <v>489</v>
      </c>
      <c r="CR20" s="34">
        <f t="shared" si="42"/>
        <v>44.333333333333336</v>
      </c>
      <c r="CS20" s="29" t="str">
        <f t="shared" si="43"/>
        <v>C2</v>
      </c>
      <c r="CT20" s="27" t="str">
        <f t="shared" si="44"/>
        <v>Pass</v>
      </c>
      <c r="CU20" s="38" t="str">
        <f t="shared" si="45"/>
        <v>C</v>
      </c>
      <c r="CV20" s="38" t="str">
        <f t="shared" si="46"/>
        <v>C</v>
      </c>
      <c r="CW20" s="39" t="str">
        <f t="shared" si="47"/>
        <v>C</v>
      </c>
      <c r="CX20" s="39" t="str">
        <f t="shared" si="48"/>
        <v>C</v>
      </c>
      <c r="CY20" s="39" t="str">
        <f t="shared" si="49"/>
        <v>C</v>
      </c>
      <c r="CZ20" s="39" t="str">
        <f t="shared" si="50"/>
        <v>C</v>
      </c>
    </row>
    <row r="21" spans="1:104" ht="17.25" thickBot="1">
      <c r="A21" s="14">
        <v>951</v>
      </c>
      <c r="B21" s="11" t="s">
        <v>80</v>
      </c>
      <c r="C21" s="13" t="s">
        <v>138</v>
      </c>
      <c r="D21" s="16" t="s">
        <v>197</v>
      </c>
      <c r="E21" s="9" t="s">
        <v>59</v>
      </c>
      <c r="F21" s="15" t="s">
        <v>252</v>
      </c>
      <c r="G21" s="21" t="s">
        <v>322</v>
      </c>
      <c r="H21" s="9"/>
      <c r="I21" s="9"/>
      <c r="J21" s="32">
        <v>2</v>
      </c>
      <c r="K21" s="32">
        <v>2</v>
      </c>
      <c r="L21" s="32">
        <v>2</v>
      </c>
      <c r="M21" s="32">
        <v>7</v>
      </c>
      <c r="N21" s="32">
        <v>5</v>
      </c>
      <c r="O21" s="32">
        <v>5</v>
      </c>
      <c r="P21" s="32">
        <v>7</v>
      </c>
      <c r="Q21" s="32">
        <v>4</v>
      </c>
      <c r="R21" s="32">
        <v>3</v>
      </c>
      <c r="S21" s="32">
        <v>10</v>
      </c>
      <c r="T21" s="32">
        <v>4</v>
      </c>
      <c r="U21" s="32">
        <v>4</v>
      </c>
      <c r="V21" s="32">
        <v>9</v>
      </c>
      <c r="W21" s="32">
        <v>5</v>
      </c>
      <c r="X21" s="32">
        <v>5</v>
      </c>
      <c r="Y21" s="32">
        <v>9</v>
      </c>
      <c r="Z21" s="32">
        <v>4</v>
      </c>
      <c r="AA21" s="32">
        <v>3</v>
      </c>
      <c r="AB21" s="32">
        <v>58</v>
      </c>
      <c r="AC21" s="32">
        <v>43</v>
      </c>
      <c r="AD21" s="32">
        <v>64</v>
      </c>
      <c r="AE21" s="32">
        <v>40</v>
      </c>
      <c r="AF21" s="32">
        <v>65</v>
      </c>
      <c r="AG21" s="32">
        <v>50</v>
      </c>
      <c r="AH21" s="9">
        <f t="shared" si="7"/>
        <v>64</v>
      </c>
      <c r="AI21" s="9">
        <f t="shared" si="8"/>
        <v>60</v>
      </c>
      <c r="AJ21" s="9">
        <f t="shared" si="9"/>
        <v>78</v>
      </c>
      <c r="AK21" s="9">
        <f t="shared" si="10"/>
        <v>58</v>
      </c>
      <c r="AL21" s="9">
        <f t="shared" si="11"/>
        <v>84</v>
      </c>
      <c r="AM21" s="9">
        <f t="shared" si="12"/>
        <v>66</v>
      </c>
      <c r="AN21" s="9" t="str">
        <f t="shared" si="13"/>
        <v>B2</v>
      </c>
      <c r="AO21" s="9" t="str">
        <f t="shared" si="14"/>
        <v>C1</v>
      </c>
      <c r="AP21" s="9" t="str">
        <f t="shared" si="15"/>
        <v>B1</v>
      </c>
      <c r="AQ21" s="9" t="str">
        <f t="shared" si="16"/>
        <v>C1</v>
      </c>
      <c r="AR21" s="9" t="str">
        <f t="shared" si="17"/>
        <v>A2</v>
      </c>
      <c r="AS21" s="22" t="str">
        <f t="shared" si="18"/>
        <v>B2</v>
      </c>
      <c r="AT21" s="25">
        <f t="shared" si="19"/>
        <v>410</v>
      </c>
      <c r="AU21" s="26" t="s">
        <v>380</v>
      </c>
      <c r="AV21" s="33">
        <f t="shared" si="20"/>
        <v>68.333333333333329</v>
      </c>
      <c r="AW21" s="26" t="s">
        <v>421</v>
      </c>
      <c r="AX21" s="22" t="str">
        <f t="shared" si="21"/>
        <v>B2</v>
      </c>
      <c r="AY21" s="27" t="str">
        <f t="shared" si="22"/>
        <v>Pass</v>
      </c>
      <c r="AZ21" s="28" t="str">
        <f t="shared" si="23"/>
        <v>A</v>
      </c>
      <c r="BA21" s="28" t="str">
        <f t="shared" si="24"/>
        <v>A</v>
      </c>
      <c r="BB21" s="9" t="str">
        <f t="shared" si="25"/>
        <v>A</v>
      </c>
      <c r="BC21" s="9" t="str">
        <f t="shared" si="26"/>
        <v>A</v>
      </c>
      <c r="BD21" s="9" t="str">
        <f t="shared" si="27"/>
        <v>A</v>
      </c>
      <c r="BE21" s="9" t="str">
        <f t="shared" si="28"/>
        <v>A</v>
      </c>
      <c r="BF21" s="31">
        <v>9</v>
      </c>
      <c r="BG21" s="31">
        <v>5</v>
      </c>
      <c r="BH21" s="31">
        <v>5</v>
      </c>
      <c r="BI21" s="31">
        <v>6</v>
      </c>
      <c r="BJ21" s="31">
        <v>5</v>
      </c>
      <c r="BK21" s="31">
        <v>5</v>
      </c>
      <c r="BL21" s="31">
        <v>8</v>
      </c>
      <c r="BM21" s="31">
        <v>5</v>
      </c>
      <c r="BN21" s="31">
        <v>4</v>
      </c>
      <c r="BO21" s="31">
        <v>8</v>
      </c>
      <c r="BP21" s="31">
        <v>4</v>
      </c>
      <c r="BQ21" s="31">
        <v>5</v>
      </c>
      <c r="BR21" s="31">
        <v>9</v>
      </c>
      <c r="BS21" s="31">
        <v>4</v>
      </c>
      <c r="BT21" s="31">
        <v>5</v>
      </c>
      <c r="BU21" s="31">
        <v>8</v>
      </c>
      <c r="BV21" s="31">
        <v>4</v>
      </c>
      <c r="BW21" s="31">
        <v>5</v>
      </c>
      <c r="BX21" s="17">
        <v>67</v>
      </c>
      <c r="BY21" s="17">
        <v>46</v>
      </c>
      <c r="BZ21" s="17">
        <v>65</v>
      </c>
      <c r="CA21" s="17">
        <v>38</v>
      </c>
      <c r="CB21" s="17">
        <v>70</v>
      </c>
      <c r="CC21" s="17">
        <v>58</v>
      </c>
      <c r="CD21" s="9">
        <f t="shared" si="29"/>
        <v>86</v>
      </c>
      <c r="CE21" s="9">
        <f t="shared" si="30"/>
        <v>62</v>
      </c>
      <c r="CF21" s="9">
        <f t="shared" si="31"/>
        <v>82</v>
      </c>
      <c r="CG21" s="9">
        <f t="shared" si="32"/>
        <v>55</v>
      </c>
      <c r="CH21" s="9">
        <f t="shared" si="33"/>
        <v>88</v>
      </c>
      <c r="CI21" s="9">
        <f t="shared" si="34"/>
        <v>75</v>
      </c>
      <c r="CJ21" s="9" t="str">
        <f t="shared" si="35"/>
        <v>A2</v>
      </c>
      <c r="CK21" s="9" t="str">
        <f t="shared" si="36"/>
        <v>B2</v>
      </c>
      <c r="CL21" s="9" t="str">
        <f t="shared" si="37"/>
        <v>A2</v>
      </c>
      <c r="CM21" s="9" t="str">
        <f t="shared" si="38"/>
        <v>C1</v>
      </c>
      <c r="CN21" s="9" t="str">
        <f t="shared" si="39"/>
        <v>A2</v>
      </c>
      <c r="CO21" s="22" t="str">
        <f t="shared" si="40"/>
        <v>B1</v>
      </c>
      <c r="CP21" s="25">
        <f t="shared" si="41"/>
        <v>448</v>
      </c>
      <c r="CQ21" s="26" t="s">
        <v>463</v>
      </c>
      <c r="CR21" s="34">
        <f t="shared" si="42"/>
        <v>74.666666666666671</v>
      </c>
      <c r="CS21" s="29" t="str">
        <f t="shared" si="43"/>
        <v>B1</v>
      </c>
      <c r="CT21" s="27" t="str">
        <f t="shared" si="44"/>
        <v>Pass</v>
      </c>
      <c r="CU21" s="38" t="str">
        <f t="shared" si="45"/>
        <v>A</v>
      </c>
      <c r="CV21" s="38" t="str">
        <f t="shared" si="46"/>
        <v>A</v>
      </c>
      <c r="CW21" s="39" t="str">
        <f t="shared" si="47"/>
        <v>A</v>
      </c>
      <c r="CX21" s="39" t="str">
        <f t="shared" si="48"/>
        <v>A</v>
      </c>
      <c r="CY21" s="39" t="str">
        <f t="shared" si="49"/>
        <v>A</v>
      </c>
      <c r="CZ21" s="39" t="str">
        <f t="shared" si="50"/>
        <v>A</v>
      </c>
    </row>
    <row r="22" spans="1:104" ht="17.25" thickBot="1">
      <c r="A22" s="14">
        <v>959</v>
      </c>
      <c r="B22" s="12" t="s">
        <v>81</v>
      </c>
      <c r="C22" s="13" t="s">
        <v>139</v>
      </c>
      <c r="D22" s="16" t="s">
        <v>198</v>
      </c>
      <c r="E22" s="9" t="s">
        <v>59</v>
      </c>
      <c r="F22" s="15" t="s">
        <v>253</v>
      </c>
      <c r="G22" s="21" t="s">
        <v>323</v>
      </c>
      <c r="H22" s="9"/>
      <c r="I22" s="9"/>
      <c r="J22" s="32">
        <v>5</v>
      </c>
      <c r="K22" s="32">
        <v>4</v>
      </c>
      <c r="L22" s="32">
        <v>3</v>
      </c>
      <c r="M22" s="32">
        <v>4</v>
      </c>
      <c r="N22" s="32">
        <v>3</v>
      </c>
      <c r="O22" s="32">
        <v>3</v>
      </c>
      <c r="P22" s="32">
        <v>6</v>
      </c>
      <c r="Q22" s="32">
        <v>4</v>
      </c>
      <c r="R22" s="32">
        <v>3</v>
      </c>
      <c r="S22" s="32">
        <v>8</v>
      </c>
      <c r="T22" s="32">
        <v>5</v>
      </c>
      <c r="U22" s="32">
        <v>4</v>
      </c>
      <c r="V22" s="32">
        <v>6</v>
      </c>
      <c r="W22" s="32">
        <v>5</v>
      </c>
      <c r="X22" s="32">
        <v>4</v>
      </c>
      <c r="Y22" s="32">
        <v>6</v>
      </c>
      <c r="Z22" s="32">
        <v>4</v>
      </c>
      <c r="AA22" s="32">
        <v>3</v>
      </c>
      <c r="AB22" s="32">
        <v>30</v>
      </c>
      <c r="AC22" s="32">
        <v>28</v>
      </c>
      <c r="AD22" s="32">
        <v>29</v>
      </c>
      <c r="AE22" s="32">
        <v>36</v>
      </c>
      <c r="AF22" s="32">
        <v>29</v>
      </c>
      <c r="AG22" s="32">
        <v>27</v>
      </c>
      <c r="AH22" s="9">
        <f t="shared" si="7"/>
        <v>42</v>
      </c>
      <c r="AI22" s="9">
        <f t="shared" si="8"/>
        <v>38</v>
      </c>
      <c r="AJ22" s="9">
        <f t="shared" si="9"/>
        <v>42</v>
      </c>
      <c r="AK22" s="9">
        <f t="shared" si="10"/>
        <v>53</v>
      </c>
      <c r="AL22" s="9">
        <f t="shared" si="11"/>
        <v>44</v>
      </c>
      <c r="AM22" s="9">
        <f t="shared" si="12"/>
        <v>40</v>
      </c>
      <c r="AN22" s="9" t="str">
        <f t="shared" si="13"/>
        <v>C2</v>
      </c>
      <c r="AO22" s="9" t="str">
        <f t="shared" si="14"/>
        <v>D</v>
      </c>
      <c r="AP22" s="9" t="str">
        <f t="shared" si="15"/>
        <v>C2</v>
      </c>
      <c r="AQ22" s="9" t="str">
        <f t="shared" si="16"/>
        <v>C1</v>
      </c>
      <c r="AR22" s="9" t="str">
        <f t="shared" si="17"/>
        <v>C2</v>
      </c>
      <c r="AS22" s="22" t="str">
        <f t="shared" si="18"/>
        <v>D</v>
      </c>
      <c r="AT22" s="25">
        <f t="shared" si="19"/>
        <v>259</v>
      </c>
      <c r="AU22" s="26" t="s">
        <v>365</v>
      </c>
      <c r="AV22" s="33">
        <f t="shared" si="20"/>
        <v>43.166666666666664</v>
      </c>
      <c r="AW22" s="26" t="s">
        <v>395</v>
      </c>
      <c r="AX22" s="22" t="str">
        <f t="shared" si="21"/>
        <v>C2</v>
      </c>
      <c r="AY22" s="27" t="str">
        <f t="shared" si="22"/>
        <v>Pass</v>
      </c>
      <c r="AZ22" s="28" t="str">
        <f t="shared" si="23"/>
        <v>C</v>
      </c>
      <c r="BA22" s="28" t="str">
        <f t="shared" si="24"/>
        <v>C</v>
      </c>
      <c r="BB22" s="9" t="str">
        <f t="shared" si="25"/>
        <v>C</v>
      </c>
      <c r="BC22" s="9" t="str">
        <f t="shared" si="26"/>
        <v>C</v>
      </c>
      <c r="BD22" s="9" t="str">
        <f t="shared" si="27"/>
        <v>C</v>
      </c>
      <c r="BE22" s="9" t="str">
        <f t="shared" si="28"/>
        <v>C</v>
      </c>
      <c r="BF22" s="31">
        <v>5</v>
      </c>
      <c r="BG22" s="31">
        <v>5</v>
      </c>
      <c r="BH22" s="31">
        <v>4</v>
      </c>
      <c r="BI22" s="31">
        <v>4</v>
      </c>
      <c r="BJ22" s="31">
        <v>5</v>
      </c>
      <c r="BK22" s="31">
        <v>4</v>
      </c>
      <c r="BL22" s="31">
        <v>4</v>
      </c>
      <c r="BM22" s="31">
        <v>3</v>
      </c>
      <c r="BN22" s="31">
        <v>3</v>
      </c>
      <c r="BO22" s="31">
        <v>5</v>
      </c>
      <c r="BP22" s="31">
        <v>5</v>
      </c>
      <c r="BQ22" s="31">
        <v>4</v>
      </c>
      <c r="BR22" s="31">
        <v>8</v>
      </c>
      <c r="BS22" s="31">
        <v>4</v>
      </c>
      <c r="BT22" s="31">
        <v>5</v>
      </c>
      <c r="BU22" s="31">
        <v>6</v>
      </c>
      <c r="BV22" s="31">
        <v>3</v>
      </c>
      <c r="BW22" s="31">
        <v>4</v>
      </c>
      <c r="BX22" s="17">
        <v>35</v>
      </c>
      <c r="BY22" s="17">
        <v>20</v>
      </c>
      <c r="BZ22" s="17">
        <v>31</v>
      </c>
      <c r="CA22" s="17">
        <v>48</v>
      </c>
      <c r="CB22" s="17">
        <v>51</v>
      </c>
      <c r="CC22" s="17">
        <v>37</v>
      </c>
      <c r="CD22" s="9">
        <f t="shared" si="29"/>
        <v>49</v>
      </c>
      <c r="CE22" s="9">
        <f t="shared" si="30"/>
        <v>33</v>
      </c>
      <c r="CF22" s="9">
        <f t="shared" si="31"/>
        <v>41</v>
      </c>
      <c r="CG22" s="9">
        <f t="shared" si="32"/>
        <v>62</v>
      </c>
      <c r="CH22" s="9">
        <f t="shared" si="33"/>
        <v>68</v>
      </c>
      <c r="CI22" s="9">
        <f t="shared" si="34"/>
        <v>50</v>
      </c>
      <c r="CJ22" s="9" t="str">
        <f t="shared" si="35"/>
        <v>C2</v>
      </c>
      <c r="CK22" s="9" t="str">
        <f t="shared" si="36"/>
        <v>D</v>
      </c>
      <c r="CL22" s="9" t="str">
        <f t="shared" si="37"/>
        <v>C2</v>
      </c>
      <c r="CM22" s="9" t="str">
        <f t="shared" si="38"/>
        <v>B2</v>
      </c>
      <c r="CN22" s="9" t="str">
        <f t="shared" si="39"/>
        <v>B2</v>
      </c>
      <c r="CO22" s="22" t="str">
        <f t="shared" si="40"/>
        <v>C2</v>
      </c>
      <c r="CP22" s="25">
        <f t="shared" si="41"/>
        <v>303</v>
      </c>
      <c r="CQ22" s="26" t="s">
        <v>451</v>
      </c>
      <c r="CR22" s="34">
        <f t="shared" si="42"/>
        <v>50.5</v>
      </c>
      <c r="CS22" s="29" t="str">
        <f t="shared" si="43"/>
        <v>C2</v>
      </c>
      <c r="CT22" s="27" t="str">
        <f t="shared" si="44"/>
        <v>Pass</v>
      </c>
      <c r="CU22" s="38" t="str">
        <f t="shared" si="45"/>
        <v>B</v>
      </c>
      <c r="CV22" s="38" t="str">
        <f t="shared" si="46"/>
        <v>B</v>
      </c>
      <c r="CW22" s="39" t="str">
        <f t="shared" si="47"/>
        <v>B</v>
      </c>
      <c r="CX22" s="39" t="str">
        <f t="shared" si="48"/>
        <v>B</v>
      </c>
      <c r="CY22" s="39" t="str">
        <f t="shared" si="49"/>
        <v>B</v>
      </c>
      <c r="CZ22" s="39" t="str">
        <f t="shared" si="50"/>
        <v>A</v>
      </c>
    </row>
    <row r="23" spans="1:104" ht="17.25" thickBot="1">
      <c r="A23" s="14">
        <v>1037</v>
      </c>
      <c r="B23" s="12" t="s">
        <v>82</v>
      </c>
      <c r="C23" s="13" t="s">
        <v>140</v>
      </c>
      <c r="D23" s="16" t="s">
        <v>199</v>
      </c>
      <c r="E23" s="9" t="s">
        <v>59</v>
      </c>
      <c r="F23" s="15" t="s">
        <v>254</v>
      </c>
      <c r="G23" s="21" t="s">
        <v>324</v>
      </c>
      <c r="H23" s="9"/>
      <c r="I23" s="9"/>
      <c r="J23" s="32">
        <v>3</v>
      </c>
      <c r="K23" s="32">
        <v>3</v>
      </c>
      <c r="L23" s="32">
        <v>3</v>
      </c>
      <c r="M23" s="32">
        <v>4</v>
      </c>
      <c r="N23" s="32">
        <v>4</v>
      </c>
      <c r="O23" s="32">
        <v>3</v>
      </c>
      <c r="P23" s="32">
        <v>5</v>
      </c>
      <c r="Q23" s="32">
        <v>4</v>
      </c>
      <c r="R23" s="32">
        <v>3</v>
      </c>
      <c r="S23" s="32">
        <v>8</v>
      </c>
      <c r="T23" s="32">
        <v>5</v>
      </c>
      <c r="U23" s="32">
        <v>5</v>
      </c>
      <c r="V23" s="32">
        <v>6</v>
      </c>
      <c r="W23" s="32">
        <v>5</v>
      </c>
      <c r="X23" s="32">
        <v>4</v>
      </c>
      <c r="Y23" s="32">
        <v>6</v>
      </c>
      <c r="Z23" s="32">
        <v>3</v>
      </c>
      <c r="AA23" s="32">
        <v>4</v>
      </c>
      <c r="AB23" s="32">
        <v>24</v>
      </c>
      <c r="AC23" s="32">
        <v>27</v>
      </c>
      <c r="AD23" s="32">
        <v>27</v>
      </c>
      <c r="AE23" s="32">
        <v>34</v>
      </c>
      <c r="AF23" s="32">
        <v>27</v>
      </c>
      <c r="AG23" s="32">
        <v>27</v>
      </c>
      <c r="AH23" s="9">
        <f t="shared" si="7"/>
        <v>33</v>
      </c>
      <c r="AI23" s="9">
        <f t="shared" si="8"/>
        <v>38</v>
      </c>
      <c r="AJ23" s="9">
        <f t="shared" si="9"/>
        <v>39</v>
      </c>
      <c r="AK23" s="9">
        <f t="shared" si="10"/>
        <v>52</v>
      </c>
      <c r="AL23" s="9">
        <f t="shared" si="11"/>
        <v>42</v>
      </c>
      <c r="AM23" s="9">
        <f t="shared" si="12"/>
        <v>40</v>
      </c>
      <c r="AN23" s="9" t="str">
        <f t="shared" si="13"/>
        <v>D</v>
      </c>
      <c r="AO23" s="9" t="str">
        <f t="shared" si="14"/>
        <v>D</v>
      </c>
      <c r="AP23" s="9" t="str">
        <f t="shared" si="15"/>
        <v>D</v>
      </c>
      <c r="AQ23" s="9" t="str">
        <f t="shared" si="16"/>
        <v>C1</v>
      </c>
      <c r="AR23" s="9" t="str">
        <f t="shared" si="17"/>
        <v>C2</v>
      </c>
      <c r="AS23" s="22" t="str">
        <f t="shared" si="18"/>
        <v>D</v>
      </c>
      <c r="AT23" s="25">
        <f t="shared" si="19"/>
        <v>244</v>
      </c>
      <c r="AU23" s="26" t="s">
        <v>375</v>
      </c>
      <c r="AV23" s="33">
        <f t="shared" si="20"/>
        <v>40.666666666666664</v>
      </c>
      <c r="AW23" s="26" t="s">
        <v>396</v>
      </c>
      <c r="AX23" s="22" t="str">
        <f t="shared" si="21"/>
        <v>D</v>
      </c>
      <c r="AY23" s="27" t="str">
        <f t="shared" si="22"/>
        <v>Pass</v>
      </c>
      <c r="AZ23" s="28" t="str">
        <f t="shared" si="23"/>
        <v>C</v>
      </c>
      <c r="BA23" s="28" t="str">
        <f t="shared" si="24"/>
        <v>C</v>
      </c>
      <c r="BB23" s="9" t="str">
        <f t="shared" si="25"/>
        <v>C</v>
      </c>
      <c r="BC23" s="9" t="str">
        <f t="shared" si="26"/>
        <v>C</v>
      </c>
      <c r="BD23" s="9" t="str">
        <f t="shared" si="27"/>
        <v>C</v>
      </c>
      <c r="BE23" s="9" t="str">
        <f t="shared" si="28"/>
        <v>C</v>
      </c>
      <c r="BF23" s="31">
        <v>5</v>
      </c>
      <c r="BG23" s="31">
        <v>5</v>
      </c>
      <c r="BH23" s="31">
        <v>4</v>
      </c>
      <c r="BI23" s="31">
        <v>4</v>
      </c>
      <c r="BJ23" s="31">
        <v>4</v>
      </c>
      <c r="BK23" s="31">
        <v>3</v>
      </c>
      <c r="BL23" s="31">
        <v>4</v>
      </c>
      <c r="BM23" s="31">
        <v>3</v>
      </c>
      <c r="BN23" s="31">
        <v>3</v>
      </c>
      <c r="BO23" s="31">
        <v>4</v>
      </c>
      <c r="BP23" s="31">
        <v>5</v>
      </c>
      <c r="BQ23" s="31">
        <v>4</v>
      </c>
      <c r="BR23" s="31">
        <v>6</v>
      </c>
      <c r="BS23" s="31">
        <v>4</v>
      </c>
      <c r="BT23" s="31">
        <v>5</v>
      </c>
      <c r="BU23" s="31">
        <v>4</v>
      </c>
      <c r="BV23" s="31">
        <v>3</v>
      </c>
      <c r="BW23" s="31">
        <v>3</v>
      </c>
      <c r="BX23" s="17">
        <v>34</v>
      </c>
      <c r="BY23" s="17">
        <v>49</v>
      </c>
      <c r="BZ23" s="17">
        <v>45</v>
      </c>
      <c r="CA23" s="17">
        <v>38</v>
      </c>
      <c r="CB23" s="17">
        <v>52</v>
      </c>
      <c r="CC23" s="17">
        <v>51</v>
      </c>
      <c r="CD23" s="9">
        <f t="shared" si="29"/>
        <v>48</v>
      </c>
      <c r="CE23" s="9">
        <f t="shared" si="30"/>
        <v>60</v>
      </c>
      <c r="CF23" s="9">
        <f t="shared" si="31"/>
        <v>55</v>
      </c>
      <c r="CG23" s="9">
        <f t="shared" si="32"/>
        <v>51</v>
      </c>
      <c r="CH23" s="9">
        <f t="shared" si="33"/>
        <v>67</v>
      </c>
      <c r="CI23" s="9">
        <f t="shared" si="34"/>
        <v>61</v>
      </c>
      <c r="CJ23" s="9" t="str">
        <f t="shared" si="35"/>
        <v>C2</v>
      </c>
      <c r="CK23" s="9" t="str">
        <f t="shared" si="36"/>
        <v>C1</v>
      </c>
      <c r="CL23" s="9" t="str">
        <f t="shared" si="37"/>
        <v>C1</v>
      </c>
      <c r="CM23" s="9" t="str">
        <f t="shared" si="38"/>
        <v>C1</v>
      </c>
      <c r="CN23" s="9" t="str">
        <f t="shared" si="39"/>
        <v>B2</v>
      </c>
      <c r="CO23" s="22" t="str">
        <f t="shared" si="40"/>
        <v>B2</v>
      </c>
      <c r="CP23" s="25">
        <f t="shared" si="41"/>
        <v>342</v>
      </c>
      <c r="CQ23" s="26" t="s">
        <v>490</v>
      </c>
      <c r="CR23" s="34">
        <f t="shared" si="42"/>
        <v>57</v>
      </c>
      <c r="CS23" s="29" t="str">
        <f t="shared" si="43"/>
        <v>C1</v>
      </c>
      <c r="CT23" s="27" t="str">
        <f t="shared" si="44"/>
        <v>Pass</v>
      </c>
      <c r="CU23" s="38" t="str">
        <f t="shared" si="45"/>
        <v>B</v>
      </c>
      <c r="CV23" s="38" t="str">
        <f t="shared" si="46"/>
        <v>A</v>
      </c>
      <c r="CW23" s="39" t="str">
        <f t="shared" si="47"/>
        <v>A</v>
      </c>
      <c r="CX23" s="39" t="str">
        <f t="shared" si="48"/>
        <v>B</v>
      </c>
      <c r="CY23" s="39" t="str">
        <f t="shared" si="49"/>
        <v>B</v>
      </c>
      <c r="CZ23" s="39" t="str">
        <f t="shared" si="50"/>
        <v>A</v>
      </c>
    </row>
    <row r="24" spans="1:104" ht="17.25" thickBot="1">
      <c r="A24" s="14">
        <v>950</v>
      </c>
      <c r="B24" s="11" t="s">
        <v>83</v>
      </c>
      <c r="C24" s="13" t="s">
        <v>141</v>
      </c>
      <c r="D24" s="16" t="s">
        <v>200</v>
      </c>
      <c r="E24" s="9" t="s">
        <v>59</v>
      </c>
      <c r="F24" s="15" t="s">
        <v>255</v>
      </c>
      <c r="G24" s="21" t="s">
        <v>325</v>
      </c>
      <c r="H24" s="9"/>
      <c r="I24" s="9"/>
      <c r="J24" s="32">
        <v>4</v>
      </c>
      <c r="K24" s="32">
        <v>3</v>
      </c>
      <c r="L24" s="32">
        <v>2</v>
      </c>
      <c r="M24" s="32">
        <v>8</v>
      </c>
      <c r="N24" s="32">
        <v>5</v>
      </c>
      <c r="O24" s="32">
        <v>5</v>
      </c>
      <c r="P24" s="32">
        <v>8</v>
      </c>
      <c r="Q24" s="32">
        <v>4</v>
      </c>
      <c r="R24" s="32">
        <v>4</v>
      </c>
      <c r="S24" s="32">
        <v>10</v>
      </c>
      <c r="T24" s="32">
        <v>5</v>
      </c>
      <c r="U24" s="32">
        <v>4</v>
      </c>
      <c r="V24" s="32">
        <v>8</v>
      </c>
      <c r="W24" s="32">
        <v>5</v>
      </c>
      <c r="X24" s="32">
        <v>5</v>
      </c>
      <c r="Y24" s="32">
        <v>7</v>
      </c>
      <c r="Z24" s="32">
        <v>3</v>
      </c>
      <c r="AA24" s="32">
        <v>4</v>
      </c>
      <c r="AB24" s="32">
        <v>58</v>
      </c>
      <c r="AC24" s="32">
        <v>39</v>
      </c>
      <c r="AD24" s="32">
        <v>64</v>
      </c>
      <c r="AE24" s="32">
        <v>31</v>
      </c>
      <c r="AF24" s="32">
        <v>67</v>
      </c>
      <c r="AG24" s="32">
        <v>54</v>
      </c>
      <c r="AH24" s="9">
        <f t="shared" si="7"/>
        <v>67</v>
      </c>
      <c r="AI24" s="9">
        <f t="shared" si="8"/>
        <v>57</v>
      </c>
      <c r="AJ24" s="9">
        <f t="shared" si="9"/>
        <v>80</v>
      </c>
      <c r="AK24" s="9">
        <f t="shared" si="10"/>
        <v>50</v>
      </c>
      <c r="AL24" s="9">
        <f t="shared" si="11"/>
        <v>85</v>
      </c>
      <c r="AM24" s="9">
        <f t="shared" si="12"/>
        <v>68</v>
      </c>
      <c r="AN24" s="9" t="str">
        <f t="shared" si="13"/>
        <v>B2</v>
      </c>
      <c r="AO24" s="9" t="str">
        <f t="shared" si="14"/>
        <v>C1</v>
      </c>
      <c r="AP24" s="9" t="str">
        <f t="shared" si="15"/>
        <v>B1</v>
      </c>
      <c r="AQ24" s="9" t="str">
        <f t="shared" si="16"/>
        <v>C2</v>
      </c>
      <c r="AR24" s="9" t="str">
        <f t="shared" si="17"/>
        <v>A2</v>
      </c>
      <c r="AS24" s="22" t="str">
        <f t="shared" si="18"/>
        <v>B2</v>
      </c>
      <c r="AT24" s="25">
        <f t="shared" si="19"/>
        <v>407</v>
      </c>
      <c r="AU24" s="26" t="s">
        <v>381</v>
      </c>
      <c r="AV24" s="33">
        <f t="shared" si="20"/>
        <v>67.833333333333329</v>
      </c>
      <c r="AW24" s="26" t="s">
        <v>421</v>
      </c>
      <c r="AX24" s="22" t="str">
        <f t="shared" si="21"/>
        <v>B2</v>
      </c>
      <c r="AY24" s="27" t="str">
        <f t="shared" si="22"/>
        <v>Pass</v>
      </c>
      <c r="AZ24" s="28" t="str">
        <f t="shared" si="23"/>
        <v>A</v>
      </c>
      <c r="BA24" s="28" t="str">
        <f t="shared" si="24"/>
        <v>A</v>
      </c>
      <c r="BB24" s="9" t="str">
        <f t="shared" si="25"/>
        <v>A</v>
      </c>
      <c r="BC24" s="9" t="str">
        <f t="shared" si="26"/>
        <v>A</v>
      </c>
      <c r="BD24" s="9" t="str">
        <f t="shared" si="27"/>
        <v>A</v>
      </c>
      <c r="BE24" s="9" t="str">
        <f t="shared" si="28"/>
        <v>A</v>
      </c>
      <c r="BF24" s="31">
        <v>9</v>
      </c>
      <c r="BG24" s="31">
        <v>5</v>
      </c>
      <c r="BH24" s="31">
        <v>5</v>
      </c>
      <c r="BI24" s="31">
        <v>6</v>
      </c>
      <c r="BJ24" s="31">
        <v>5</v>
      </c>
      <c r="BK24" s="31">
        <v>4</v>
      </c>
      <c r="BL24" s="31">
        <v>7</v>
      </c>
      <c r="BM24" s="31">
        <v>3</v>
      </c>
      <c r="BN24" s="31">
        <v>3</v>
      </c>
      <c r="BO24" s="31">
        <v>9</v>
      </c>
      <c r="BP24" s="31">
        <v>4</v>
      </c>
      <c r="BQ24" s="31">
        <v>4</v>
      </c>
      <c r="BR24" s="31">
        <v>9</v>
      </c>
      <c r="BS24" s="31">
        <v>4</v>
      </c>
      <c r="BT24" s="31">
        <v>5</v>
      </c>
      <c r="BU24" s="31">
        <v>8</v>
      </c>
      <c r="BV24" s="31">
        <v>4</v>
      </c>
      <c r="BW24" s="31">
        <v>4</v>
      </c>
      <c r="BX24" s="17">
        <v>69</v>
      </c>
      <c r="BY24" s="17">
        <v>53</v>
      </c>
      <c r="BZ24" s="17">
        <v>67</v>
      </c>
      <c r="CA24" s="17">
        <v>66</v>
      </c>
      <c r="CB24" s="17">
        <v>75</v>
      </c>
      <c r="CC24" s="17">
        <v>64</v>
      </c>
      <c r="CD24" s="9">
        <f t="shared" si="29"/>
        <v>88</v>
      </c>
      <c r="CE24" s="9">
        <f t="shared" si="30"/>
        <v>68</v>
      </c>
      <c r="CF24" s="9">
        <f t="shared" si="31"/>
        <v>80</v>
      </c>
      <c r="CG24" s="9">
        <f t="shared" si="32"/>
        <v>83</v>
      </c>
      <c r="CH24" s="9">
        <f t="shared" si="33"/>
        <v>93</v>
      </c>
      <c r="CI24" s="9">
        <f t="shared" si="34"/>
        <v>80</v>
      </c>
      <c r="CJ24" s="9" t="str">
        <f t="shared" si="35"/>
        <v>A2</v>
      </c>
      <c r="CK24" s="9" t="str">
        <f t="shared" si="36"/>
        <v>B2</v>
      </c>
      <c r="CL24" s="9" t="str">
        <f t="shared" si="37"/>
        <v>B1</v>
      </c>
      <c r="CM24" s="9" t="str">
        <f t="shared" si="38"/>
        <v>A2</v>
      </c>
      <c r="CN24" s="9" t="str">
        <f t="shared" si="39"/>
        <v>A1</v>
      </c>
      <c r="CO24" s="22" t="str">
        <f t="shared" si="40"/>
        <v>B1</v>
      </c>
      <c r="CP24" s="25">
        <f t="shared" si="41"/>
        <v>492</v>
      </c>
      <c r="CQ24" s="26" t="s">
        <v>464</v>
      </c>
      <c r="CR24" s="34">
        <f t="shared" si="42"/>
        <v>82</v>
      </c>
      <c r="CS24" s="29" t="str">
        <f t="shared" si="43"/>
        <v>A2</v>
      </c>
      <c r="CT24" s="27" t="str">
        <f t="shared" si="44"/>
        <v>Pass</v>
      </c>
      <c r="CU24" s="38" t="str">
        <f t="shared" si="45"/>
        <v>A</v>
      </c>
      <c r="CV24" s="38" t="str">
        <f t="shared" si="46"/>
        <v>A</v>
      </c>
      <c r="CW24" s="39" t="str">
        <f t="shared" si="47"/>
        <v>A</v>
      </c>
      <c r="CX24" s="39" t="str">
        <f t="shared" si="48"/>
        <v>A</v>
      </c>
      <c r="CY24" s="39" t="str">
        <f t="shared" si="49"/>
        <v>A</v>
      </c>
      <c r="CZ24" s="39" t="str">
        <f t="shared" si="50"/>
        <v>A</v>
      </c>
    </row>
    <row r="25" spans="1:104" ht="17.25" thickBot="1">
      <c r="A25" s="14">
        <v>960</v>
      </c>
      <c r="B25" s="11" t="s">
        <v>84</v>
      </c>
      <c r="C25" s="13" t="s">
        <v>142</v>
      </c>
      <c r="D25" s="16" t="s">
        <v>201</v>
      </c>
      <c r="E25" s="9" t="s">
        <v>59</v>
      </c>
      <c r="F25" s="15" t="s">
        <v>256</v>
      </c>
      <c r="G25" s="21" t="s">
        <v>326</v>
      </c>
      <c r="H25" s="9"/>
      <c r="I25" s="9"/>
      <c r="J25" s="32">
        <v>8</v>
      </c>
      <c r="K25" s="32">
        <v>4</v>
      </c>
      <c r="L25" s="32">
        <v>4</v>
      </c>
      <c r="M25" s="32">
        <v>5</v>
      </c>
      <c r="N25" s="32">
        <v>4</v>
      </c>
      <c r="O25" s="32">
        <v>3</v>
      </c>
      <c r="P25" s="32">
        <v>3</v>
      </c>
      <c r="Q25" s="32">
        <v>3</v>
      </c>
      <c r="R25" s="32">
        <v>4</v>
      </c>
      <c r="S25" s="32">
        <v>7</v>
      </c>
      <c r="T25" s="32">
        <v>4</v>
      </c>
      <c r="U25" s="32">
        <v>5</v>
      </c>
      <c r="V25" s="32">
        <v>6</v>
      </c>
      <c r="W25" s="32">
        <v>4</v>
      </c>
      <c r="X25" s="32">
        <v>5</v>
      </c>
      <c r="Y25" s="32">
        <v>6</v>
      </c>
      <c r="Z25" s="32">
        <v>3</v>
      </c>
      <c r="AA25" s="32">
        <v>3</v>
      </c>
      <c r="AB25" s="32">
        <v>56</v>
      </c>
      <c r="AC25" s="32">
        <v>28</v>
      </c>
      <c r="AD25" s="32">
        <v>29</v>
      </c>
      <c r="AE25" s="32">
        <v>31</v>
      </c>
      <c r="AF25" s="32">
        <v>38</v>
      </c>
      <c r="AG25" s="32">
        <v>35</v>
      </c>
      <c r="AH25" s="9">
        <f t="shared" si="7"/>
        <v>72</v>
      </c>
      <c r="AI25" s="9">
        <f t="shared" si="8"/>
        <v>40</v>
      </c>
      <c r="AJ25" s="9">
        <f t="shared" si="9"/>
        <v>39</v>
      </c>
      <c r="AK25" s="9">
        <f t="shared" si="10"/>
        <v>47</v>
      </c>
      <c r="AL25" s="9">
        <f t="shared" si="11"/>
        <v>53</v>
      </c>
      <c r="AM25" s="9">
        <f t="shared" si="12"/>
        <v>47</v>
      </c>
      <c r="AN25" s="9" t="str">
        <f t="shared" si="13"/>
        <v>B1</v>
      </c>
      <c r="AO25" s="9" t="str">
        <f t="shared" si="14"/>
        <v>D</v>
      </c>
      <c r="AP25" s="9" t="str">
        <f t="shared" si="15"/>
        <v>D</v>
      </c>
      <c r="AQ25" s="9" t="str">
        <f t="shared" si="16"/>
        <v>C2</v>
      </c>
      <c r="AR25" s="9" t="str">
        <f t="shared" si="17"/>
        <v>C1</v>
      </c>
      <c r="AS25" s="22" t="str">
        <f t="shared" si="18"/>
        <v>C2</v>
      </c>
      <c r="AT25" s="25">
        <f t="shared" si="19"/>
        <v>298</v>
      </c>
      <c r="AU25" s="26" t="s">
        <v>367</v>
      </c>
      <c r="AV25" s="33">
        <f t="shared" si="20"/>
        <v>49.666666666666664</v>
      </c>
      <c r="AW25" s="26" t="s">
        <v>395</v>
      </c>
      <c r="AX25" s="22" t="str">
        <f t="shared" si="21"/>
        <v>C2</v>
      </c>
      <c r="AY25" s="27" t="str">
        <f t="shared" si="22"/>
        <v>Pass</v>
      </c>
      <c r="AZ25" s="28" t="str">
        <f t="shared" si="23"/>
        <v>C</v>
      </c>
      <c r="BA25" s="28" t="str">
        <f t="shared" si="24"/>
        <v>C</v>
      </c>
      <c r="BB25" s="9" t="str">
        <f t="shared" si="25"/>
        <v>C</v>
      </c>
      <c r="BC25" s="9" t="str">
        <f t="shared" si="26"/>
        <v>C</v>
      </c>
      <c r="BD25" s="9" t="str">
        <f t="shared" si="27"/>
        <v>C</v>
      </c>
      <c r="BE25" s="9" t="str">
        <f t="shared" si="28"/>
        <v>B</v>
      </c>
      <c r="BF25" s="31">
        <v>8</v>
      </c>
      <c r="BG25" s="31">
        <v>5</v>
      </c>
      <c r="BH25" s="31">
        <v>5</v>
      </c>
      <c r="BI25" s="31">
        <v>4</v>
      </c>
      <c r="BJ25" s="31">
        <v>5</v>
      </c>
      <c r="BK25" s="31">
        <v>4</v>
      </c>
      <c r="BL25" s="31">
        <v>4</v>
      </c>
      <c r="BM25" s="31">
        <v>4</v>
      </c>
      <c r="BN25" s="31">
        <v>4</v>
      </c>
      <c r="BO25" s="31">
        <v>7</v>
      </c>
      <c r="BP25" s="31">
        <v>4</v>
      </c>
      <c r="BQ25" s="31">
        <v>5</v>
      </c>
      <c r="BR25" s="31">
        <v>7</v>
      </c>
      <c r="BS25" s="31">
        <v>4</v>
      </c>
      <c r="BT25" s="31">
        <v>5</v>
      </c>
      <c r="BU25" s="31">
        <v>8</v>
      </c>
      <c r="BV25" s="31">
        <v>5</v>
      </c>
      <c r="BW25" s="31">
        <v>4</v>
      </c>
      <c r="BX25" s="17">
        <v>60</v>
      </c>
      <c r="BY25" s="17">
        <v>63</v>
      </c>
      <c r="BZ25" s="17">
        <v>49</v>
      </c>
      <c r="CA25" s="17">
        <v>32</v>
      </c>
      <c r="CB25" s="17">
        <v>62</v>
      </c>
      <c r="CC25" s="17">
        <v>59</v>
      </c>
      <c r="CD25" s="9">
        <f t="shared" si="29"/>
        <v>78</v>
      </c>
      <c r="CE25" s="9">
        <f t="shared" si="30"/>
        <v>76</v>
      </c>
      <c r="CF25" s="9">
        <f t="shared" si="31"/>
        <v>61</v>
      </c>
      <c r="CG25" s="9">
        <f t="shared" si="32"/>
        <v>48</v>
      </c>
      <c r="CH25" s="9">
        <f t="shared" si="33"/>
        <v>78</v>
      </c>
      <c r="CI25" s="9">
        <f t="shared" si="34"/>
        <v>76</v>
      </c>
      <c r="CJ25" s="9" t="str">
        <f t="shared" si="35"/>
        <v>B1</v>
      </c>
      <c r="CK25" s="9" t="str">
        <f t="shared" si="36"/>
        <v>B1</v>
      </c>
      <c r="CL25" s="9" t="str">
        <f t="shared" si="37"/>
        <v>B2</v>
      </c>
      <c r="CM25" s="9" t="str">
        <f t="shared" si="38"/>
        <v>C2</v>
      </c>
      <c r="CN25" s="9" t="str">
        <f t="shared" si="39"/>
        <v>B1</v>
      </c>
      <c r="CO25" s="22" t="str">
        <f t="shared" si="40"/>
        <v>B1</v>
      </c>
      <c r="CP25" s="25">
        <f t="shared" si="41"/>
        <v>417</v>
      </c>
      <c r="CQ25" s="26" t="s">
        <v>376</v>
      </c>
      <c r="CR25" s="34">
        <f t="shared" si="42"/>
        <v>69.5</v>
      </c>
      <c r="CS25" s="29" t="str">
        <f t="shared" si="43"/>
        <v>B2</v>
      </c>
      <c r="CT25" s="27" t="str">
        <f t="shared" si="44"/>
        <v>Pass</v>
      </c>
      <c r="CU25" s="38" t="str">
        <f t="shared" si="45"/>
        <v>A</v>
      </c>
      <c r="CV25" s="38" t="str">
        <f t="shared" si="46"/>
        <v>A</v>
      </c>
      <c r="CW25" s="39" t="str">
        <f t="shared" si="47"/>
        <v>A</v>
      </c>
      <c r="CX25" s="39" t="str">
        <f t="shared" si="48"/>
        <v>A</v>
      </c>
      <c r="CY25" s="39" t="str">
        <f t="shared" si="49"/>
        <v>A</v>
      </c>
      <c r="CZ25" s="39" t="str">
        <f t="shared" si="50"/>
        <v>A</v>
      </c>
    </row>
    <row r="26" spans="1:104" ht="17.25" thickBot="1">
      <c r="A26" s="14">
        <v>967</v>
      </c>
      <c r="B26" s="11" t="s">
        <v>85</v>
      </c>
      <c r="C26" s="13" t="s">
        <v>143</v>
      </c>
      <c r="D26" s="16" t="s">
        <v>202</v>
      </c>
      <c r="E26" s="9" t="s">
        <v>59</v>
      </c>
      <c r="F26" s="15" t="s">
        <v>257</v>
      </c>
      <c r="G26" s="21" t="s">
        <v>327</v>
      </c>
      <c r="H26" s="9"/>
      <c r="I26" s="9"/>
      <c r="J26" s="32">
        <v>5</v>
      </c>
      <c r="K26" s="32">
        <v>4</v>
      </c>
      <c r="L26" s="32">
        <v>4</v>
      </c>
      <c r="M26" s="32">
        <v>4</v>
      </c>
      <c r="N26" s="32">
        <v>3</v>
      </c>
      <c r="O26" s="32">
        <v>4</v>
      </c>
      <c r="P26" s="32">
        <v>7</v>
      </c>
      <c r="Q26" s="32">
        <v>4</v>
      </c>
      <c r="R26" s="32">
        <v>4</v>
      </c>
      <c r="S26" s="32">
        <v>8</v>
      </c>
      <c r="T26" s="32">
        <v>4</v>
      </c>
      <c r="U26" s="32">
        <v>4</v>
      </c>
      <c r="V26" s="32">
        <v>6</v>
      </c>
      <c r="W26" s="32">
        <v>4</v>
      </c>
      <c r="X26" s="32">
        <v>5</v>
      </c>
      <c r="Y26" s="32">
        <v>6</v>
      </c>
      <c r="Z26" s="32">
        <v>3</v>
      </c>
      <c r="AA26" s="32">
        <v>4</v>
      </c>
      <c r="AB26" s="32">
        <v>48</v>
      </c>
      <c r="AC26" s="32">
        <v>27</v>
      </c>
      <c r="AD26" s="32">
        <v>49</v>
      </c>
      <c r="AE26" s="32">
        <v>36</v>
      </c>
      <c r="AF26" s="32">
        <v>43</v>
      </c>
      <c r="AG26" s="32">
        <v>34</v>
      </c>
      <c r="AH26" s="9">
        <f t="shared" si="7"/>
        <v>61</v>
      </c>
      <c r="AI26" s="9">
        <f t="shared" si="8"/>
        <v>38</v>
      </c>
      <c r="AJ26" s="9">
        <f t="shared" si="9"/>
        <v>64</v>
      </c>
      <c r="AK26" s="9">
        <f t="shared" si="10"/>
        <v>52</v>
      </c>
      <c r="AL26" s="9">
        <f t="shared" si="11"/>
        <v>58</v>
      </c>
      <c r="AM26" s="9">
        <f t="shared" si="12"/>
        <v>47</v>
      </c>
      <c r="AN26" s="9" t="str">
        <f t="shared" si="13"/>
        <v>B2</v>
      </c>
      <c r="AO26" s="9" t="str">
        <f t="shared" si="14"/>
        <v>D</v>
      </c>
      <c r="AP26" s="9" t="str">
        <f t="shared" si="15"/>
        <v>B2</v>
      </c>
      <c r="AQ26" s="9" t="str">
        <f t="shared" si="16"/>
        <v>C1</v>
      </c>
      <c r="AR26" s="9" t="str">
        <f t="shared" si="17"/>
        <v>C1</v>
      </c>
      <c r="AS26" s="22" t="str">
        <f t="shared" si="18"/>
        <v>C2</v>
      </c>
      <c r="AT26" s="25">
        <f t="shared" si="19"/>
        <v>320</v>
      </c>
      <c r="AU26" s="26" t="s">
        <v>382</v>
      </c>
      <c r="AV26" s="33">
        <f t="shared" si="20"/>
        <v>53.333333333333336</v>
      </c>
      <c r="AW26" s="26" t="s">
        <v>394</v>
      </c>
      <c r="AX26" s="22" t="str">
        <f t="shared" si="21"/>
        <v>C1</v>
      </c>
      <c r="AY26" s="27" t="str">
        <f t="shared" si="22"/>
        <v>Pass</v>
      </c>
      <c r="AZ26" s="28" t="str">
        <f t="shared" si="23"/>
        <v>B</v>
      </c>
      <c r="BA26" s="28" t="str">
        <f t="shared" si="24"/>
        <v>B</v>
      </c>
      <c r="BB26" s="9" t="str">
        <f t="shared" si="25"/>
        <v>B</v>
      </c>
      <c r="BC26" s="9" t="str">
        <f t="shared" si="26"/>
        <v>B</v>
      </c>
      <c r="BD26" s="9" t="str">
        <f t="shared" si="27"/>
        <v>B</v>
      </c>
      <c r="BE26" s="9" t="str">
        <f t="shared" si="28"/>
        <v>A</v>
      </c>
      <c r="BF26" s="31">
        <v>8</v>
      </c>
      <c r="BG26" s="31">
        <v>5</v>
      </c>
      <c r="BH26" s="31">
        <v>5</v>
      </c>
      <c r="BI26" s="31">
        <v>4</v>
      </c>
      <c r="BJ26" s="31">
        <v>5</v>
      </c>
      <c r="BK26" s="31">
        <v>4</v>
      </c>
      <c r="BL26" s="31">
        <v>4</v>
      </c>
      <c r="BM26" s="31">
        <v>3</v>
      </c>
      <c r="BN26" s="31">
        <v>4</v>
      </c>
      <c r="BO26" s="31">
        <v>6</v>
      </c>
      <c r="BP26" s="31">
        <v>5</v>
      </c>
      <c r="BQ26" s="31">
        <v>5</v>
      </c>
      <c r="BR26" s="31">
        <v>9</v>
      </c>
      <c r="BS26" s="31">
        <v>4</v>
      </c>
      <c r="BT26" s="31">
        <v>5</v>
      </c>
      <c r="BU26" s="31">
        <v>7</v>
      </c>
      <c r="BV26" s="31">
        <v>3</v>
      </c>
      <c r="BW26" s="31">
        <v>4</v>
      </c>
      <c r="BX26" s="17">
        <v>33</v>
      </c>
      <c r="BY26" s="17">
        <v>51</v>
      </c>
      <c r="BZ26" s="17">
        <v>35</v>
      </c>
      <c r="CA26" s="17">
        <v>36</v>
      </c>
      <c r="CB26" s="17">
        <v>58</v>
      </c>
      <c r="CC26" s="17">
        <v>53</v>
      </c>
      <c r="CD26" s="9">
        <f t="shared" si="29"/>
        <v>51</v>
      </c>
      <c r="CE26" s="9">
        <f t="shared" si="30"/>
        <v>64</v>
      </c>
      <c r="CF26" s="9">
        <f t="shared" si="31"/>
        <v>46</v>
      </c>
      <c r="CG26" s="9">
        <f t="shared" si="32"/>
        <v>52</v>
      </c>
      <c r="CH26" s="9">
        <f t="shared" si="33"/>
        <v>76</v>
      </c>
      <c r="CI26" s="9">
        <f t="shared" si="34"/>
        <v>67</v>
      </c>
      <c r="CJ26" s="9" t="str">
        <f t="shared" si="35"/>
        <v>C1</v>
      </c>
      <c r="CK26" s="9" t="str">
        <f t="shared" si="36"/>
        <v>B2</v>
      </c>
      <c r="CL26" s="9" t="str">
        <f t="shared" si="37"/>
        <v>C2</v>
      </c>
      <c r="CM26" s="9" t="str">
        <f t="shared" si="38"/>
        <v>C1</v>
      </c>
      <c r="CN26" s="9" t="str">
        <f t="shared" si="39"/>
        <v>B1</v>
      </c>
      <c r="CO26" s="22" t="str">
        <f t="shared" si="40"/>
        <v>B2</v>
      </c>
      <c r="CP26" s="25">
        <f t="shared" si="41"/>
        <v>356</v>
      </c>
      <c r="CQ26" s="26" t="s">
        <v>491</v>
      </c>
      <c r="CR26" s="34">
        <f t="shared" si="42"/>
        <v>59.333333333333336</v>
      </c>
      <c r="CS26" s="29" t="str">
        <f t="shared" si="43"/>
        <v>C1</v>
      </c>
      <c r="CT26" s="27" t="str">
        <f t="shared" si="44"/>
        <v>Pass</v>
      </c>
      <c r="CU26" s="38" t="str">
        <f t="shared" si="45"/>
        <v>B</v>
      </c>
      <c r="CV26" s="38" t="str">
        <f t="shared" si="46"/>
        <v>A</v>
      </c>
      <c r="CW26" s="39" t="str">
        <f t="shared" si="47"/>
        <v>A</v>
      </c>
      <c r="CX26" s="39" t="str">
        <f t="shared" si="48"/>
        <v>B</v>
      </c>
      <c r="CY26" s="39" t="str">
        <f t="shared" si="49"/>
        <v>B</v>
      </c>
      <c r="CZ26" s="39" t="str">
        <f t="shared" si="50"/>
        <v>A</v>
      </c>
    </row>
    <row r="27" spans="1:104" ht="17.25" thickBot="1">
      <c r="A27" s="14">
        <v>961</v>
      </c>
      <c r="B27" s="11" t="s">
        <v>86</v>
      </c>
      <c r="C27" s="13" t="s">
        <v>144</v>
      </c>
      <c r="D27" s="16" t="s">
        <v>203</v>
      </c>
      <c r="E27" s="9" t="s">
        <v>59</v>
      </c>
      <c r="F27" s="15" t="s">
        <v>258</v>
      </c>
      <c r="G27" s="21" t="s">
        <v>328</v>
      </c>
      <c r="H27" s="9"/>
      <c r="I27" s="9"/>
      <c r="J27" s="32">
        <v>5</v>
      </c>
      <c r="K27" s="32">
        <v>4</v>
      </c>
      <c r="L27" s="32">
        <v>3</v>
      </c>
      <c r="M27" s="32">
        <v>5</v>
      </c>
      <c r="N27" s="32">
        <v>4</v>
      </c>
      <c r="O27" s="32">
        <v>4</v>
      </c>
      <c r="P27" s="32">
        <v>5</v>
      </c>
      <c r="Q27" s="32">
        <v>4</v>
      </c>
      <c r="R27" s="32">
        <v>4</v>
      </c>
      <c r="S27" s="32">
        <v>6</v>
      </c>
      <c r="T27" s="32">
        <v>5</v>
      </c>
      <c r="U27" s="32">
        <v>4</v>
      </c>
      <c r="V27" s="32">
        <v>6</v>
      </c>
      <c r="W27" s="32">
        <v>4</v>
      </c>
      <c r="X27" s="32">
        <v>5</v>
      </c>
      <c r="Y27" s="32">
        <v>6</v>
      </c>
      <c r="Z27" s="32">
        <v>3</v>
      </c>
      <c r="AA27" s="32">
        <v>3</v>
      </c>
      <c r="AB27" s="32">
        <v>40</v>
      </c>
      <c r="AC27" s="32">
        <v>29</v>
      </c>
      <c r="AD27" s="32">
        <v>37</v>
      </c>
      <c r="AE27" s="32">
        <v>28</v>
      </c>
      <c r="AF27" s="32">
        <v>36</v>
      </c>
      <c r="AG27" s="32">
        <v>39</v>
      </c>
      <c r="AH27" s="9">
        <f t="shared" si="7"/>
        <v>52</v>
      </c>
      <c r="AI27" s="9">
        <f t="shared" si="8"/>
        <v>42</v>
      </c>
      <c r="AJ27" s="9">
        <f t="shared" si="9"/>
        <v>50</v>
      </c>
      <c r="AK27" s="9">
        <f t="shared" si="10"/>
        <v>43</v>
      </c>
      <c r="AL27" s="9">
        <f t="shared" si="11"/>
        <v>51</v>
      </c>
      <c r="AM27" s="9">
        <f t="shared" si="12"/>
        <v>51</v>
      </c>
      <c r="AN27" s="9" t="str">
        <f t="shared" si="13"/>
        <v>C1</v>
      </c>
      <c r="AO27" s="9" t="str">
        <f t="shared" si="14"/>
        <v>C2</v>
      </c>
      <c r="AP27" s="9" t="str">
        <f t="shared" si="15"/>
        <v>C2</v>
      </c>
      <c r="AQ27" s="9" t="str">
        <f t="shared" si="16"/>
        <v>C2</v>
      </c>
      <c r="AR27" s="9" t="str">
        <f t="shared" si="17"/>
        <v>C1</v>
      </c>
      <c r="AS27" s="22" t="str">
        <f t="shared" si="18"/>
        <v>C1</v>
      </c>
      <c r="AT27" s="25">
        <f t="shared" si="19"/>
        <v>289</v>
      </c>
      <c r="AU27" s="26" t="s">
        <v>383</v>
      </c>
      <c r="AV27" s="33">
        <f t="shared" si="20"/>
        <v>48.166666666666664</v>
      </c>
      <c r="AW27" s="26" t="s">
        <v>395</v>
      </c>
      <c r="AX27" s="22" t="str">
        <f t="shared" si="21"/>
        <v>C2</v>
      </c>
      <c r="AY27" s="27" t="str">
        <f t="shared" si="22"/>
        <v>Pass</v>
      </c>
      <c r="AZ27" s="28" t="str">
        <f t="shared" si="23"/>
        <v>C</v>
      </c>
      <c r="BA27" s="28" t="str">
        <f t="shared" si="24"/>
        <v>C</v>
      </c>
      <c r="BB27" s="9" t="str">
        <f t="shared" si="25"/>
        <v>C</v>
      </c>
      <c r="BC27" s="9" t="str">
        <f t="shared" si="26"/>
        <v>C</v>
      </c>
      <c r="BD27" s="9" t="str">
        <f t="shared" si="27"/>
        <v>C</v>
      </c>
      <c r="BE27" s="9" t="str">
        <f t="shared" si="28"/>
        <v>B</v>
      </c>
      <c r="BF27" s="31">
        <v>7</v>
      </c>
      <c r="BG27" s="31">
        <v>5</v>
      </c>
      <c r="BH27" s="31">
        <v>5</v>
      </c>
      <c r="BI27" s="31">
        <v>5</v>
      </c>
      <c r="BJ27" s="31">
        <v>4</v>
      </c>
      <c r="BK27" s="31">
        <v>4</v>
      </c>
      <c r="BL27" s="31">
        <v>4</v>
      </c>
      <c r="BM27" s="31">
        <v>3</v>
      </c>
      <c r="BN27" s="31">
        <v>3</v>
      </c>
      <c r="BO27" s="31">
        <v>8</v>
      </c>
      <c r="BP27" s="31">
        <v>4</v>
      </c>
      <c r="BQ27" s="31">
        <v>5</v>
      </c>
      <c r="BR27" s="31">
        <v>7</v>
      </c>
      <c r="BS27" s="31">
        <v>4</v>
      </c>
      <c r="BT27" s="31">
        <v>5</v>
      </c>
      <c r="BU27" s="31">
        <v>4</v>
      </c>
      <c r="BV27" s="31">
        <v>3</v>
      </c>
      <c r="BW27" s="31">
        <v>7</v>
      </c>
      <c r="BX27" s="17">
        <v>37</v>
      </c>
      <c r="BY27" s="17">
        <v>51</v>
      </c>
      <c r="BZ27" s="17">
        <v>54</v>
      </c>
      <c r="CA27" s="17">
        <v>36</v>
      </c>
      <c r="CB27" s="17">
        <v>61</v>
      </c>
      <c r="CC27" s="17">
        <v>52</v>
      </c>
      <c r="CD27" s="9">
        <f t="shared" si="29"/>
        <v>54</v>
      </c>
      <c r="CE27" s="9">
        <f t="shared" si="30"/>
        <v>64</v>
      </c>
      <c r="CF27" s="9">
        <f t="shared" si="31"/>
        <v>64</v>
      </c>
      <c r="CG27" s="9">
        <f t="shared" si="32"/>
        <v>53</v>
      </c>
      <c r="CH27" s="9">
        <f t="shared" si="33"/>
        <v>77</v>
      </c>
      <c r="CI27" s="9">
        <f t="shared" si="34"/>
        <v>66</v>
      </c>
      <c r="CJ27" s="9" t="str">
        <f t="shared" si="35"/>
        <v>C1</v>
      </c>
      <c r="CK27" s="9" t="str">
        <f t="shared" si="36"/>
        <v>B2</v>
      </c>
      <c r="CL27" s="9" t="str">
        <f t="shared" si="37"/>
        <v>B2</v>
      </c>
      <c r="CM27" s="9" t="str">
        <f t="shared" si="38"/>
        <v>C1</v>
      </c>
      <c r="CN27" s="9" t="str">
        <f t="shared" si="39"/>
        <v>B1</v>
      </c>
      <c r="CO27" s="22" t="str">
        <f t="shared" si="40"/>
        <v>B2</v>
      </c>
      <c r="CP27" s="25">
        <f t="shared" si="41"/>
        <v>378</v>
      </c>
      <c r="CQ27" s="26" t="s">
        <v>492</v>
      </c>
      <c r="CR27" s="34">
        <f t="shared" si="42"/>
        <v>63</v>
      </c>
      <c r="CS27" s="29" t="str">
        <f t="shared" si="43"/>
        <v>B2</v>
      </c>
      <c r="CT27" s="27" t="str">
        <f t="shared" si="44"/>
        <v>Pass</v>
      </c>
      <c r="CU27" s="38" t="str">
        <f t="shared" si="45"/>
        <v>A</v>
      </c>
      <c r="CV27" s="38" t="str">
        <f t="shared" si="46"/>
        <v>A</v>
      </c>
      <c r="CW27" s="39" t="str">
        <f t="shared" si="47"/>
        <v>A</v>
      </c>
      <c r="CX27" s="39" t="str">
        <f t="shared" si="48"/>
        <v>A</v>
      </c>
      <c r="CY27" s="39" t="str">
        <f t="shared" si="49"/>
        <v>A</v>
      </c>
      <c r="CZ27" s="39" t="str">
        <f t="shared" si="50"/>
        <v>A</v>
      </c>
    </row>
    <row r="28" spans="1:104" ht="17.25" thickBot="1">
      <c r="A28" s="14">
        <v>973</v>
      </c>
      <c r="B28" s="11" t="s">
        <v>87</v>
      </c>
      <c r="C28" s="13" t="s">
        <v>145</v>
      </c>
      <c r="D28" s="16" t="s">
        <v>205</v>
      </c>
      <c r="E28" s="9" t="s">
        <v>59</v>
      </c>
      <c r="F28" s="15" t="s">
        <v>260</v>
      </c>
      <c r="G28" s="21" t="s">
        <v>330</v>
      </c>
      <c r="H28" s="9"/>
      <c r="I28" s="9"/>
      <c r="J28" s="32">
        <v>6</v>
      </c>
      <c r="K28" s="32">
        <v>5</v>
      </c>
      <c r="L28" s="32">
        <v>4</v>
      </c>
      <c r="M28" s="32">
        <v>6</v>
      </c>
      <c r="N28" s="32">
        <v>4</v>
      </c>
      <c r="O28" s="32">
        <v>3</v>
      </c>
      <c r="P28" s="32">
        <v>8</v>
      </c>
      <c r="Q28" s="32">
        <v>4</v>
      </c>
      <c r="R28" s="32">
        <v>4</v>
      </c>
      <c r="S28" s="32">
        <v>6</v>
      </c>
      <c r="T28" s="32">
        <v>5</v>
      </c>
      <c r="U28" s="32">
        <v>5</v>
      </c>
      <c r="V28" s="32">
        <v>7</v>
      </c>
      <c r="W28" s="32">
        <v>5</v>
      </c>
      <c r="X28" s="32">
        <v>4</v>
      </c>
      <c r="Y28" s="32">
        <v>6</v>
      </c>
      <c r="Z28" s="32">
        <v>4</v>
      </c>
      <c r="AA28" s="32">
        <v>4</v>
      </c>
      <c r="AB28" s="32">
        <v>50</v>
      </c>
      <c r="AC28" s="32">
        <v>27</v>
      </c>
      <c r="AD28" s="32">
        <v>47</v>
      </c>
      <c r="AE28" s="32">
        <v>32</v>
      </c>
      <c r="AF28" s="32">
        <v>54</v>
      </c>
      <c r="AG28" s="32">
        <v>52</v>
      </c>
      <c r="AH28" s="9">
        <f>SUM(AB28,J28,K28,L28)</f>
        <v>65</v>
      </c>
      <c r="AI28" s="9">
        <f>SUM(AC28,M28,N28,O28)</f>
        <v>40</v>
      </c>
      <c r="AJ28" s="9">
        <f>SUM(AD28,P28,Q28,R28)</f>
        <v>63</v>
      </c>
      <c r="AK28" s="9">
        <f>SUM(AE28,S28,T28,U28)</f>
        <v>48</v>
      </c>
      <c r="AL28" s="9">
        <f>SUM(AF28,V28,W28,X28)</f>
        <v>70</v>
      </c>
      <c r="AM28" s="9">
        <f>SUM(AG28,Y28,Z28,AA28)</f>
        <v>66</v>
      </c>
      <c r="AN28" s="9" t="str">
        <f t="shared" ref="AN28:AS28" si="51">IF(AH28&gt;=91,"A1",IF(AH28&gt;=81,"A2",IF(AH28&gt;=71,"B1",IF(AH28&gt;=61,"B2",IF(AH28&gt;=51,"C1",IF(AH28&gt;=41,"C2",IF(AH28&gt;=33,"D","E")))))))</f>
        <v>B2</v>
      </c>
      <c r="AO28" s="9" t="str">
        <f t="shared" si="51"/>
        <v>D</v>
      </c>
      <c r="AP28" s="9" t="str">
        <f t="shared" si="51"/>
        <v>B2</v>
      </c>
      <c r="AQ28" s="9" t="str">
        <f t="shared" si="51"/>
        <v>C2</v>
      </c>
      <c r="AR28" s="9" t="str">
        <f t="shared" si="51"/>
        <v>B2</v>
      </c>
      <c r="AS28" s="22" t="str">
        <f t="shared" si="51"/>
        <v>B2</v>
      </c>
      <c r="AT28" s="25">
        <f>SUM(AH28:AM28)</f>
        <v>352</v>
      </c>
      <c r="AU28" s="26" t="s">
        <v>364</v>
      </c>
      <c r="AV28" s="33">
        <f>(AT28*100)/600</f>
        <v>58.666666666666664</v>
      </c>
      <c r="AW28" s="26" t="s">
        <v>394</v>
      </c>
      <c r="AX28" s="22" t="str">
        <f>IF(AV28&gt;=91,"A1",IF(AV28&gt;=81,"A2",IF(AV28&gt;=71,"B1",IF(AV28&gt;=61,"B2",IF(AV28&gt;=51,"C1",IF(AV28&gt;=41,"C2",IF(AV28&gt;=33,"D","E")))))))</f>
        <v>C1</v>
      </c>
      <c r="AY28" s="27" t="str">
        <f>IF(COUNTIF(AN28:AS28,"E")&gt;=1,"Fail","Pass")</f>
        <v>Pass</v>
      </c>
      <c r="AZ28" s="28" t="str">
        <f>IF(AV28&gt;=60,"A",IF(AV28&gt;=50,"B","C"))</f>
        <v>B</v>
      </c>
      <c r="BA28" s="28" t="str">
        <f>IF(AV28&gt;=55,"A",IF(AV28&gt;=50,"B","C"))</f>
        <v>A</v>
      </c>
      <c r="BB28" s="9" t="str">
        <f>IF(AV28&gt;=60,"A",IF(AV28&gt;=50,"B","C"))</f>
        <v>B</v>
      </c>
      <c r="BC28" s="9" t="str">
        <f>IF(AV28&gt;=60,"A",IF(AV28&gt;=50,"B","C"))</f>
        <v>B</v>
      </c>
      <c r="BD28" s="9" t="str">
        <f>IF(AV28&gt;=60,"A",IF(AV28&gt;=50,"B","C"))</f>
        <v>B</v>
      </c>
      <c r="BE28" s="9" t="str">
        <f>IF(AV28&gt;=50,"A",IF(AV28&gt;=45,"B","C"))</f>
        <v>A</v>
      </c>
      <c r="BF28" s="31">
        <v>8</v>
      </c>
      <c r="BG28" s="31">
        <v>5</v>
      </c>
      <c r="BH28" s="31">
        <v>5</v>
      </c>
      <c r="BI28" s="31">
        <v>4</v>
      </c>
      <c r="BJ28" s="31">
        <v>5</v>
      </c>
      <c r="BK28" s="31">
        <v>3</v>
      </c>
      <c r="BL28" s="31">
        <v>5</v>
      </c>
      <c r="BM28" s="31">
        <v>4</v>
      </c>
      <c r="BN28" s="31">
        <v>3</v>
      </c>
      <c r="BO28" s="31">
        <v>6</v>
      </c>
      <c r="BP28" s="31">
        <v>5</v>
      </c>
      <c r="BQ28" s="31">
        <v>4</v>
      </c>
      <c r="BR28" s="31">
        <v>7</v>
      </c>
      <c r="BS28" s="31">
        <v>4</v>
      </c>
      <c r="BT28" s="31">
        <v>5</v>
      </c>
      <c r="BU28" s="31">
        <v>9</v>
      </c>
      <c r="BV28" s="31">
        <v>4</v>
      </c>
      <c r="BW28" s="31">
        <v>5</v>
      </c>
      <c r="BX28" s="17">
        <v>63</v>
      </c>
      <c r="BY28" s="17">
        <v>63</v>
      </c>
      <c r="BZ28" s="17">
        <v>59</v>
      </c>
      <c r="CA28" s="17">
        <v>31</v>
      </c>
      <c r="CB28" s="17">
        <v>65</v>
      </c>
      <c r="CC28" s="17">
        <v>55</v>
      </c>
      <c r="CD28" s="9">
        <f>SUM(BX28,BF28,BG28,BH28)</f>
        <v>81</v>
      </c>
      <c r="CE28" s="9">
        <f>SUM(BY28,BI28,BJ28,BK28)</f>
        <v>75</v>
      </c>
      <c r="CF28" s="9">
        <f>SUM(BZ28,BL28,BM28,BN28)</f>
        <v>71</v>
      </c>
      <c r="CG28" s="9">
        <f>SUM(CA28,BO28,BP28,BQ28)</f>
        <v>46</v>
      </c>
      <c r="CH28" s="9">
        <f>SUM(CB28,BR28,BS28,BT28)</f>
        <v>81</v>
      </c>
      <c r="CI28" s="9">
        <f>SUM(CC28,BU28,BV28,BW28)</f>
        <v>73</v>
      </c>
      <c r="CJ28" s="9" t="str">
        <f t="shared" ref="CJ28:CO28" si="52">IF(CD28&gt;=91,"A1",IF(CD28&gt;=81,"A2",IF(CD28&gt;=71,"B1",IF(CD28&gt;=61,"B2",IF(CD28&gt;=51,"C1",IF(CD28&gt;=41,"C2",IF(CD28&gt;=33,"D","E")))))))</f>
        <v>A2</v>
      </c>
      <c r="CK28" s="9" t="str">
        <f t="shared" si="52"/>
        <v>B1</v>
      </c>
      <c r="CL28" s="9" t="str">
        <f t="shared" si="52"/>
        <v>B1</v>
      </c>
      <c r="CM28" s="9" t="str">
        <f t="shared" si="52"/>
        <v>C2</v>
      </c>
      <c r="CN28" s="9" t="str">
        <f t="shared" si="52"/>
        <v>A2</v>
      </c>
      <c r="CO28" s="22" t="str">
        <f t="shared" si="52"/>
        <v>B1</v>
      </c>
      <c r="CP28" s="25">
        <f>SUM(CD28:CI28)</f>
        <v>427</v>
      </c>
      <c r="CQ28" s="26" t="s">
        <v>493</v>
      </c>
      <c r="CR28" s="34">
        <f t="shared" si="42"/>
        <v>71.166666666666671</v>
      </c>
      <c r="CS28" s="29" t="str">
        <f t="shared" si="43"/>
        <v>B1</v>
      </c>
      <c r="CT28" s="27" t="str">
        <f>IF(COUNTIF(CJ28:CO28,"E")&gt;2,"Fail",IF(COUNTIF(CJ28:CO28,"E")=2,"Supp",IF(COUNTIF(CJ28:CO28,"E")=1,"Supp","Pass")))</f>
        <v>Pass</v>
      </c>
      <c r="CU28" s="38" t="str">
        <f>IF(CR28&gt;=60,"A",IF(CR28&gt;=50,"B","C"))</f>
        <v>A</v>
      </c>
      <c r="CV28" s="38" t="str">
        <f>IF(CR28&gt;=55,"A",IF(CR28&gt;=50,"B","C"))</f>
        <v>A</v>
      </c>
      <c r="CW28" s="39" t="str">
        <f>IF(CR28&gt;=55,"A",IF(CR28&gt;=50,"B","C"))</f>
        <v>A</v>
      </c>
      <c r="CX28" s="39" t="str">
        <f>IF(CR28&gt;=60,"A",IF(CR28&gt;=50,"B","C"))</f>
        <v>A</v>
      </c>
      <c r="CY28" s="39" t="str">
        <f>IF(CR28&gt;=60,"A",IF(CR28&gt;=50,"B","C"))</f>
        <v>A</v>
      </c>
      <c r="CZ28" s="39" t="str">
        <f>IF(CR28&gt;=50,"A",IF(CR28&gt;=45,"B","C"))</f>
        <v>A</v>
      </c>
    </row>
    <row r="29" spans="1:104" ht="17.25" thickBot="1">
      <c r="A29" s="14">
        <v>957</v>
      </c>
      <c r="B29" s="11" t="s">
        <v>88</v>
      </c>
      <c r="C29" s="13" t="s">
        <v>146</v>
      </c>
      <c r="D29" s="16" t="s">
        <v>204</v>
      </c>
      <c r="E29" s="9" t="s">
        <v>59</v>
      </c>
      <c r="F29" s="15" t="s">
        <v>259</v>
      </c>
      <c r="G29" s="21" t="s">
        <v>329</v>
      </c>
      <c r="H29" s="9"/>
      <c r="I29" s="9"/>
      <c r="J29" s="32">
        <v>5</v>
      </c>
      <c r="K29" s="32">
        <v>4</v>
      </c>
      <c r="L29" s="32">
        <v>3</v>
      </c>
      <c r="M29" s="32">
        <v>4</v>
      </c>
      <c r="N29" s="32">
        <v>4</v>
      </c>
      <c r="O29" s="32">
        <v>4</v>
      </c>
      <c r="P29" s="32">
        <v>7</v>
      </c>
      <c r="Q29" s="32">
        <v>4</v>
      </c>
      <c r="R29" s="32">
        <v>4</v>
      </c>
      <c r="S29" s="32">
        <v>9</v>
      </c>
      <c r="T29" s="32">
        <v>4</v>
      </c>
      <c r="U29" s="32">
        <v>4</v>
      </c>
      <c r="V29" s="32">
        <v>8</v>
      </c>
      <c r="W29" s="32">
        <v>5</v>
      </c>
      <c r="X29" s="32">
        <v>5</v>
      </c>
      <c r="Y29" s="32">
        <v>7</v>
      </c>
      <c r="Z29" s="32">
        <v>4</v>
      </c>
      <c r="AA29" s="32">
        <v>3</v>
      </c>
      <c r="AB29" s="32">
        <v>70</v>
      </c>
      <c r="AC29" s="32">
        <v>28</v>
      </c>
      <c r="AD29" s="32">
        <v>62</v>
      </c>
      <c r="AE29" s="32">
        <v>34</v>
      </c>
      <c r="AF29" s="32">
        <v>62</v>
      </c>
      <c r="AG29" s="32">
        <v>43</v>
      </c>
      <c r="AH29" s="9">
        <f>SUM(AB29,J29,K29,L29)</f>
        <v>82</v>
      </c>
      <c r="AI29" s="9">
        <f>SUM(AC29,M29,N29,O29)</f>
        <v>40</v>
      </c>
      <c r="AJ29" s="9">
        <f>SUM(AD29,P29,Q29,R29)</f>
        <v>77</v>
      </c>
      <c r="AK29" s="9">
        <f>SUM(AE29,S29,T29,U29)</f>
        <v>51</v>
      </c>
      <c r="AL29" s="9">
        <f>SUM(AF29,V29,W29,X29)</f>
        <v>80</v>
      </c>
      <c r="AM29" s="9">
        <f>SUM(AG29,Y29,Z29,AA29)</f>
        <v>57</v>
      </c>
      <c r="AN29" s="9" t="str">
        <f t="shared" ref="AN29:AS29" si="53">IF(AH29&gt;=91,"A1",IF(AH29&gt;=81,"A2",IF(AH29&gt;=71,"B1",IF(AH29&gt;=61,"B2",IF(AH29&gt;=51,"C1",IF(AH29&gt;=41,"C2",IF(AH29&gt;=33,"D","E")))))))</f>
        <v>A2</v>
      </c>
      <c r="AO29" s="9" t="str">
        <f t="shared" si="53"/>
        <v>D</v>
      </c>
      <c r="AP29" s="9" t="str">
        <f t="shared" si="53"/>
        <v>B1</v>
      </c>
      <c r="AQ29" s="9" t="str">
        <f t="shared" si="53"/>
        <v>C1</v>
      </c>
      <c r="AR29" s="9" t="str">
        <f t="shared" si="53"/>
        <v>B1</v>
      </c>
      <c r="AS29" s="22" t="str">
        <f t="shared" si="53"/>
        <v>C1</v>
      </c>
      <c r="AT29" s="25">
        <f>SUM(AH29:AM29)</f>
        <v>387</v>
      </c>
      <c r="AU29" s="26" t="s">
        <v>384</v>
      </c>
      <c r="AV29" s="33">
        <f>(AT29*100)/600</f>
        <v>64.5</v>
      </c>
      <c r="AW29" s="26" t="s">
        <v>421</v>
      </c>
      <c r="AX29" s="22" t="str">
        <f>IF(AV29&gt;=91,"A1",IF(AV29&gt;=81,"A2",IF(AV29&gt;=71,"B1",IF(AV29&gt;=61,"B2",IF(AV29&gt;=51,"C1",IF(AV29&gt;=41,"C2",IF(AV29&gt;=33,"D","E")))))))</f>
        <v>B2</v>
      </c>
      <c r="AY29" s="27" t="str">
        <f>IF(COUNTIF(AN29:AS29,"E")&gt;=1,"Fail","Pass")</f>
        <v>Pass</v>
      </c>
      <c r="AZ29" s="28" t="str">
        <f>IF(AV29&gt;=60,"A",IF(AV29&gt;=50,"B","C"))</f>
        <v>A</v>
      </c>
      <c r="BA29" s="28" t="str">
        <f>IF(AV29&gt;=55,"A",IF(AV29&gt;=50,"B","C"))</f>
        <v>A</v>
      </c>
      <c r="BB29" s="9" t="str">
        <f>IF(AV29&gt;=60,"A",IF(AV29&gt;=50,"B","C"))</f>
        <v>A</v>
      </c>
      <c r="BC29" s="9" t="str">
        <f>IF(AV29&gt;=60,"A",IF(AV29&gt;=50,"B","C"))</f>
        <v>A</v>
      </c>
      <c r="BD29" s="9" t="str">
        <f>IF(AV29&gt;=60,"A",IF(AV29&gt;=50,"B","C"))</f>
        <v>A</v>
      </c>
      <c r="BE29" s="9" t="str">
        <f>IF(AV29&gt;=50,"A",IF(AV29&gt;=45,"B","C"))</f>
        <v>A</v>
      </c>
      <c r="BF29" s="31">
        <v>9</v>
      </c>
      <c r="BG29" s="31">
        <v>5</v>
      </c>
      <c r="BH29" s="31">
        <v>5</v>
      </c>
      <c r="BI29" s="31">
        <v>5</v>
      </c>
      <c r="BJ29" s="31">
        <v>5</v>
      </c>
      <c r="BK29" s="31">
        <v>4</v>
      </c>
      <c r="BL29" s="31">
        <v>5</v>
      </c>
      <c r="BM29" s="31">
        <v>4</v>
      </c>
      <c r="BN29" s="31">
        <v>3</v>
      </c>
      <c r="BO29" s="31">
        <v>7</v>
      </c>
      <c r="BP29" s="31">
        <v>5</v>
      </c>
      <c r="BQ29" s="31">
        <v>4</v>
      </c>
      <c r="BR29" s="31">
        <v>9</v>
      </c>
      <c r="BS29" s="31">
        <v>4</v>
      </c>
      <c r="BT29" s="31">
        <v>5</v>
      </c>
      <c r="BU29" s="31">
        <v>9</v>
      </c>
      <c r="BV29" s="31">
        <v>4</v>
      </c>
      <c r="BW29" s="31">
        <v>5</v>
      </c>
      <c r="BX29" s="17">
        <v>67</v>
      </c>
      <c r="BY29" s="17">
        <v>31</v>
      </c>
      <c r="BZ29" s="17">
        <v>58</v>
      </c>
      <c r="CA29" s="17">
        <v>52</v>
      </c>
      <c r="CB29" s="17">
        <v>72</v>
      </c>
      <c r="CC29" s="17">
        <v>63</v>
      </c>
      <c r="CD29" s="9">
        <f>SUM(BX29,BF29,BG29,BH29)</f>
        <v>86</v>
      </c>
      <c r="CE29" s="9">
        <f>SUM(BY29,BI29,BJ29,BK29)</f>
        <v>45</v>
      </c>
      <c r="CF29" s="9">
        <f>SUM(BZ29,BL29,BM29,BN29)</f>
        <v>70</v>
      </c>
      <c r="CG29" s="9">
        <f>SUM(CA29,BO29,BP29,BQ29)</f>
        <v>68</v>
      </c>
      <c r="CH29" s="9">
        <f>SUM(CB29,BR29,BS29,BT29)</f>
        <v>90</v>
      </c>
      <c r="CI29" s="9">
        <f>SUM(CC29,BU29,BV29,BW29)</f>
        <v>81</v>
      </c>
      <c r="CJ29" s="9" t="str">
        <f t="shared" ref="CJ29:CO29" si="54">IF(CD29&gt;=91,"A1",IF(CD29&gt;=81,"A2",IF(CD29&gt;=71,"B1",IF(CD29&gt;=61,"B2",IF(CD29&gt;=51,"C1",IF(CD29&gt;=41,"C2",IF(CD29&gt;=33,"D","E")))))))</f>
        <v>A2</v>
      </c>
      <c r="CK29" s="9" t="str">
        <f t="shared" si="54"/>
        <v>C2</v>
      </c>
      <c r="CL29" s="9" t="str">
        <f t="shared" si="54"/>
        <v>B2</v>
      </c>
      <c r="CM29" s="9" t="str">
        <f t="shared" si="54"/>
        <v>B2</v>
      </c>
      <c r="CN29" s="9" t="str">
        <f t="shared" si="54"/>
        <v>A2</v>
      </c>
      <c r="CO29" s="22" t="str">
        <f t="shared" si="54"/>
        <v>A2</v>
      </c>
      <c r="CP29" s="25">
        <f>SUM(CD29:CI29)</f>
        <v>440</v>
      </c>
      <c r="CQ29" s="26" t="s">
        <v>468</v>
      </c>
      <c r="CR29" s="34">
        <f t="shared" si="42"/>
        <v>73.333333333333329</v>
      </c>
      <c r="CS29" s="29" t="str">
        <f t="shared" si="43"/>
        <v>B1</v>
      </c>
      <c r="CT29" s="27" t="str">
        <f>IF(COUNTIF(CJ29:CO29,"E")&gt;2,"Fail",IF(COUNTIF(CJ29:CO29,"E")=2,"Supp",IF(COUNTIF(CJ29:CO29,"E")=1,"Supp","Pass")))</f>
        <v>Pass</v>
      </c>
      <c r="CU29" s="38" t="str">
        <f>IF(CR29&gt;=60,"A",IF(CR29&gt;=50,"B","C"))</f>
        <v>A</v>
      </c>
      <c r="CV29" s="38" t="str">
        <f>IF(CR29&gt;=55,"A",IF(CR29&gt;=50,"B","C"))</f>
        <v>A</v>
      </c>
      <c r="CW29" s="39" t="str">
        <f>IF(CR29&gt;=55,"A",IF(CR29&gt;=50,"B","C"))</f>
        <v>A</v>
      </c>
      <c r="CX29" s="39" t="str">
        <f>IF(CR29&gt;=60,"A",IF(CR29&gt;=50,"B","C"))</f>
        <v>A</v>
      </c>
      <c r="CY29" s="39" t="str">
        <f>IF(CR29&gt;=60,"A",IF(CR29&gt;=50,"B","C"))</f>
        <v>A</v>
      </c>
      <c r="CZ29" s="39" t="str">
        <f>IF(CR29&gt;=50,"A",IF(CR29&gt;=45,"B","C"))</f>
        <v>A</v>
      </c>
    </row>
    <row r="30" spans="1:104" ht="17.25" thickBot="1">
      <c r="A30" s="14">
        <v>965</v>
      </c>
      <c r="B30" s="11" t="s">
        <v>89</v>
      </c>
      <c r="C30" s="13" t="s">
        <v>147</v>
      </c>
      <c r="D30" s="16" t="s">
        <v>205</v>
      </c>
      <c r="E30" s="9" t="s">
        <v>59</v>
      </c>
      <c r="F30" s="15" t="s">
        <v>261</v>
      </c>
      <c r="G30" s="21" t="s">
        <v>331</v>
      </c>
      <c r="H30" s="9"/>
      <c r="I30" s="9"/>
      <c r="J30" s="32">
        <v>6</v>
      </c>
      <c r="K30" s="32">
        <v>5</v>
      </c>
      <c r="L30" s="32">
        <v>4</v>
      </c>
      <c r="M30" s="32">
        <v>8</v>
      </c>
      <c r="N30" s="32">
        <v>5</v>
      </c>
      <c r="O30" s="32">
        <v>5</v>
      </c>
      <c r="P30" s="32">
        <v>8</v>
      </c>
      <c r="Q30" s="32">
        <v>4</v>
      </c>
      <c r="R30" s="32">
        <v>4</v>
      </c>
      <c r="S30" s="32">
        <v>10</v>
      </c>
      <c r="T30" s="32">
        <v>5</v>
      </c>
      <c r="U30" s="32">
        <v>5</v>
      </c>
      <c r="V30" s="32">
        <v>10</v>
      </c>
      <c r="W30" s="32">
        <v>5</v>
      </c>
      <c r="X30" s="32">
        <v>5</v>
      </c>
      <c r="Y30" s="32">
        <v>9</v>
      </c>
      <c r="Z30" s="32">
        <v>3</v>
      </c>
      <c r="AA30" s="32">
        <v>4</v>
      </c>
      <c r="AB30" s="32">
        <v>70</v>
      </c>
      <c r="AC30" s="32">
        <v>38</v>
      </c>
      <c r="AD30" s="32">
        <v>58</v>
      </c>
      <c r="AE30" s="32">
        <v>40</v>
      </c>
      <c r="AF30" s="32">
        <v>72</v>
      </c>
      <c r="AG30" s="32">
        <v>47</v>
      </c>
      <c r="AH30" s="9">
        <f t="shared" si="7"/>
        <v>85</v>
      </c>
      <c r="AI30" s="9">
        <f t="shared" si="8"/>
        <v>56</v>
      </c>
      <c r="AJ30" s="9">
        <f t="shared" si="9"/>
        <v>74</v>
      </c>
      <c r="AK30" s="9">
        <f t="shared" si="10"/>
        <v>60</v>
      </c>
      <c r="AL30" s="9">
        <f t="shared" si="11"/>
        <v>92</v>
      </c>
      <c r="AM30" s="9">
        <f t="shared" si="12"/>
        <v>63</v>
      </c>
      <c r="AN30" s="9" t="str">
        <f t="shared" si="13"/>
        <v>A2</v>
      </c>
      <c r="AO30" s="9" t="str">
        <f t="shared" si="14"/>
        <v>C1</v>
      </c>
      <c r="AP30" s="9" t="str">
        <f t="shared" si="15"/>
        <v>B1</v>
      </c>
      <c r="AQ30" s="9" t="str">
        <f t="shared" si="16"/>
        <v>C1</v>
      </c>
      <c r="AR30" s="9" t="str">
        <f t="shared" si="17"/>
        <v>A1</v>
      </c>
      <c r="AS30" s="22" t="str">
        <f t="shared" si="18"/>
        <v>B2</v>
      </c>
      <c r="AT30" s="25">
        <f t="shared" si="19"/>
        <v>430</v>
      </c>
      <c r="AU30" s="26" t="s">
        <v>385</v>
      </c>
      <c r="AV30" s="33">
        <f t="shared" si="20"/>
        <v>71.666666666666671</v>
      </c>
      <c r="AW30" s="26" t="s">
        <v>397</v>
      </c>
      <c r="AX30" s="22" t="str">
        <f t="shared" si="21"/>
        <v>B1</v>
      </c>
      <c r="AY30" s="27" t="str">
        <f t="shared" si="22"/>
        <v>Pass</v>
      </c>
      <c r="AZ30" s="28" t="str">
        <f t="shared" si="23"/>
        <v>A</v>
      </c>
      <c r="BA30" s="28" t="str">
        <f t="shared" si="24"/>
        <v>A</v>
      </c>
      <c r="BB30" s="9" t="str">
        <f t="shared" si="25"/>
        <v>A</v>
      </c>
      <c r="BC30" s="9" t="str">
        <f t="shared" si="26"/>
        <v>A</v>
      </c>
      <c r="BD30" s="9" t="str">
        <f t="shared" si="27"/>
        <v>A</v>
      </c>
      <c r="BE30" s="9" t="str">
        <f t="shared" si="28"/>
        <v>A</v>
      </c>
      <c r="BF30" s="31">
        <v>10</v>
      </c>
      <c r="BG30" s="31">
        <v>5</v>
      </c>
      <c r="BH30" s="31">
        <v>5</v>
      </c>
      <c r="BI30" s="31">
        <v>5</v>
      </c>
      <c r="BJ30" s="31">
        <v>5</v>
      </c>
      <c r="BK30" s="31">
        <v>4</v>
      </c>
      <c r="BL30" s="31">
        <v>5</v>
      </c>
      <c r="BM30" s="31">
        <v>5</v>
      </c>
      <c r="BN30" s="31">
        <v>4</v>
      </c>
      <c r="BO30" s="31">
        <v>9</v>
      </c>
      <c r="BP30" s="31">
        <v>4</v>
      </c>
      <c r="BQ30" s="31">
        <v>5</v>
      </c>
      <c r="BR30" s="31">
        <v>9</v>
      </c>
      <c r="BS30" s="31">
        <v>4</v>
      </c>
      <c r="BT30" s="31">
        <v>5</v>
      </c>
      <c r="BU30" s="31">
        <v>9</v>
      </c>
      <c r="BV30" s="31">
        <v>5</v>
      </c>
      <c r="BW30" s="31">
        <v>4</v>
      </c>
      <c r="BX30" s="17">
        <v>71</v>
      </c>
      <c r="BY30" s="17">
        <v>38</v>
      </c>
      <c r="BZ30" s="17">
        <v>54</v>
      </c>
      <c r="CA30" s="17">
        <v>54</v>
      </c>
      <c r="CB30" s="17">
        <v>74</v>
      </c>
      <c r="CC30" s="17">
        <v>65</v>
      </c>
      <c r="CD30" s="9">
        <f t="shared" si="29"/>
        <v>91</v>
      </c>
      <c r="CE30" s="9">
        <f t="shared" si="30"/>
        <v>52</v>
      </c>
      <c r="CF30" s="9">
        <f t="shared" si="31"/>
        <v>68</v>
      </c>
      <c r="CG30" s="9">
        <f t="shared" si="32"/>
        <v>72</v>
      </c>
      <c r="CH30" s="9">
        <f t="shared" si="33"/>
        <v>92</v>
      </c>
      <c r="CI30" s="9">
        <f t="shared" si="34"/>
        <v>83</v>
      </c>
      <c r="CJ30" s="9" t="str">
        <f t="shared" si="35"/>
        <v>A1</v>
      </c>
      <c r="CK30" s="9" t="str">
        <f t="shared" si="36"/>
        <v>C1</v>
      </c>
      <c r="CL30" s="9" t="str">
        <f t="shared" si="37"/>
        <v>B2</v>
      </c>
      <c r="CM30" s="9" t="str">
        <f t="shared" si="38"/>
        <v>B1</v>
      </c>
      <c r="CN30" s="9" t="str">
        <f t="shared" si="39"/>
        <v>A1</v>
      </c>
      <c r="CO30" s="22" t="str">
        <f t="shared" si="40"/>
        <v>A2</v>
      </c>
      <c r="CP30" s="25">
        <f t="shared" si="41"/>
        <v>458</v>
      </c>
      <c r="CQ30" s="26" t="s">
        <v>458</v>
      </c>
      <c r="CR30" s="34">
        <f t="shared" si="42"/>
        <v>76.333333333333329</v>
      </c>
      <c r="CS30" s="29" t="str">
        <f t="shared" si="43"/>
        <v>B1</v>
      </c>
      <c r="CT30" s="27" t="str">
        <f t="shared" si="44"/>
        <v>Pass</v>
      </c>
      <c r="CU30" s="38" t="str">
        <f t="shared" si="45"/>
        <v>A</v>
      </c>
      <c r="CV30" s="38" t="str">
        <f t="shared" si="46"/>
        <v>A</v>
      </c>
      <c r="CW30" s="39" t="str">
        <f t="shared" si="47"/>
        <v>A</v>
      </c>
      <c r="CX30" s="39" t="str">
        <f t="shared" si="48"/>
        <v>A</v>
      </c>
      <c r="CY30" s="39" t="str">
        <f t="shared" si="49"/>
        <v>A</v>
      </c>
      <c r="CZ30" s="39" t="str">
        <f t="shared" si="50"/>
        <v>A</v>
      </c>
    </row>
    <row r="31" spans="1:104" ht="17.25" thickBot="1">
      <c r="A31" s="14">
        <v>937</v>
      </c>
      <c r="B31" s="11" t="s">
        <v>90</v>
      </c>
      <c r="C31" s="13" t="s">
        <v>148</v>
      </c>
      <c r="D31" s="16" t="s">
        <v>206</v>
      </c>
      <c r="E31" s="9" t="s">
        <v>59</v>
      </c>
      <c r="F31" s="15" t="s">
        <v>262</v>
      </c>
      <c r="G31" s="21" t="s">
        <v>332</v>
      </c>
      <c r="H31" s="9"/>
      <c r="I31" s="9"/>
      <c r="J31" s="32">
        <v>6</v>
      </c>
      <c r="K31" s="32">
        <v>5</v>
      </c>
      <c r="L31" s="32">
        <v>3</v>
      </c>
      <c r="M31" s="32">
        <v>6</v>
      </c>
      <c r="N31" s="32">
        <v>5</v>
      </c>
      <c r="O31" s="32">
        <v>5</v>
      </c>
      <c r="P31" s="32">
        <v>9</v>
      </c>
      <c r="Q31" s="32">
        <v>4</v>
      </c>
      <c r="R31" s="32">
        <v>4</v>
      </c>
      <c r="S31" s="32">
        <v>10</v>
      </c>
      <c r="T31" s="32">
        <v>5</v>
      </c>
      <c r="U31" s="32">
        <v>5</v>
      </c>
      <c r="V31" s="32">
        <v>9</v>
      </c>
      <c r="W31" s="32">
        <v>5</v>
      </c>
      <c r="X31" s="32">
        <v>5</v>
      </c>
      <c r="Y31" s="32">
        <v>7</v>
      </c>
      <c r="Z31" s="32">
        <v>3</v>
      </c>
      <c r="AA31" s="32">
        <v>3</v>
      </c>
      <c r="AB31" s="32">
        <v>70</v>
      </c>
      <c r="AC31" s="32">
        <v>37</v>
      </c>
      <c r="AD31" s="32">
        <v>55</v>
      </c>
      <c r="AE31" s="32">
        <v>61</v>
      </c>
      <c r="AF31" s="32">
        <v>68</v>
      </c>
      <c r="AG31" s="32">
        <v>45</v>
      </c>
      <c r="AH31" s="9">
        <f t="shared" si="7"/>
        <v>84</v>
      </c>
      <c r="AI31" s="9">
        <f t="shared" si="8"/>
        <v>53</v>
      </c>
      <c r="AJ31" s="9">
        <f t="shared" si="9"/>
        <v>72</v>
      </c>
      <c r="AK31" s="9">
        <f t="shared" si="10"/>
        <v>81</v>
      </c>
      <c r="AL31" s="9">
        <f t="shared" si="11"/>
        <v>87</v>
      </c>
      <c r="AM31" s="9">
        <f t="shared" si="12"/>
        <v>58</v>
      </c>
      <c r="AN31" s="9" t="str">
        <f t="shared" si="13"/>
        <v>A2</v>
      </c>
      <c r="AO31" s="9" t="str">
        <f t="shared" si="14"/>
        <v>C1</v>
      </c>
      <c r="AP31" s="9" t="str">
        <f t="shared" si="15"/>
        <v>B1</v>
      </c>
      <c r="AQ31" s="9" t="str">
        <f t="shared" si="16"/>
        <v>A2</v>
      </c>
      <c r="AR31" s="9" t="str">
        <f t="shared" si="17"/>
        <v>A2</v>
      </c>
      <c r="AS31" s="22" t="str">
        <f t="shared" si="18"/>
        <v>C1</v>
      </c>
      <c r="AT31" s="25">
        <f t="shared" si="19"/>
        <v>435</v>
      </c>
      <c r="AU31" s="26" t="s">
        <v>386</v>
      </c>
      <c r="AV31" s="33">
        <f t="shared" si="20"/>
        <v>72.5</v>
      </c>
      <c r="AW31" s="26" t="s">
        <v>397</v>
      </c>
      <c r="AX31" s="22" t="str">
        <f t="shared" si="21"/>
        <v>B1</v>
      </c>
      <c r="AY31" s="27" t="str">
        <f t="shared" si="22"/>
        <v>Pass</v>
      </c>
      <c r="AZ31" s="28" t="str">
        <f t="shared" si="23"/>
        <v>A</v>
      </c>
      <c r="BA31" s="28" t="str">
        <f t="shared" si="24"/>
        <v>A</v>
      </c>
      <c r="BB31" s="9" t="str">
        <f t="shared" si="25"/>
        <v>A</v>
      </c>
      <c r="BC31" s="9" t="str">
        <f t="shared" si="26"/>
        <v>A</v>
      </c>
      <c r="BD31" s="9" t="str">
        <f t="shared" si="27"/>
        <v>A</v>
      </c>
      <c r="BE31" s="9" t="str">
        <f t="shared" si="28"/>
        <v>A</v>
      </c>
      <c r="BF31" s="31">
        <v>9</v>
      </c>
      <c r="BG31" s="31">
        <v>5</v>
      </c>
      <c r="BH31" s="31">
        <v>5</v>
      </c>
      <c r="BI31" s="31">
        <v>5</v>
      </c>
      <c r="BJ31" s="31">
        <v>5</v>
      </c>
      <c r="BK31" s="31">
        <v>4</v>
      </c>
      <c r="BL31" s="31">
        <v>8</v>
      </c>
      <c r="BM31" s="31">
        <v>4</v>
      </c>
      <c r="BN31" s="31">
        <v>5</v>
      </c>
      <c r="BO31" s="31">
        <v>10</v>
      </c>
      <c r="BP31" s="31">
        <v>4</v>
      </c>
      <c r="BQ31" s="31">
        <v>4</v>
      </c>
      <c r="BR31" s="31">
        <v>9</v>
      </c>
      <c r="BS31" s="31">
        <v>4</v>
      </c>
      <c r="BT31" s="31">
        <v>5</v>
      </c>
      <c r="BU31" s="31">
        <v>9</v>
      </c>
      <c r="BV31" s="31">
        <v>5</v>
      </c>
      <c r="BW31" s="31">
        <v>5</v>
      </c>
      <c r="BX31" s="17">
        <v>63</v>
      </c>
      <c r="BY31" s="17">
        <v>41</v>
      </c>
      <c r="BZ31" s="17">
        <v>64</v>
      </c>
      <c r="CA31" s="17">
        <v>63</v>
      </c>
      <c r="CB31" s="17">
        <v>76</v>
      </c>
      <c r="CC31" s="17">
        <v>64</v>
      </c>
      <c r="CD31" s="9">
        <f t="shared" si="29"/>
        <v>82</v>
      </c>
      <c r="CE31" s="9">
        <f t="shared" si="30"/>
        <v>55</v>
      </c>
      <c r="CF31" s="9">
        <f t="shared" si="31"/>
        <v>81</v>
      </c>
      <c r="CG31" s="9">
        <f t="shared" si="32"/>
        <v>81</v>
      </c>
      <c r="CH31" s="9">
        <f t="shared" si="33"/>
        <v>94</v>
      </c>
      <c r="CI31" s="9">
        <f t="shared" si="34"/>
        <v>83</v>
      </c>
      <c r="CJ31" s="9" t="str">
        <f t="shared" si="35"/>
        <v>A2</v>
      </c>
      <c r="CK31" s="9" t="str">
        <f t="shared" si="36"/>
        <v>C1</v>
      </c>
      <c r="CL31" s="9" t="str">
        <f t="shared" si="37"/>
        <v>A2</v>
      </c>
      <c r="CM31" s="9" t="str">
        <f t="shared" si="38"/>
        <v>A2</v>
      </c>
      <c r="CN31" s="9" t="str">
        <f t="shared" si="39"/>
        <v>A1</v>
      </c>
      <c r="CO31" s="22" t="str">
        <f t="shared" si="40"/>
        <v>A2</v>
      </c>
      <c r="CP31" s="25">
        <f t="shared" si="41"/>
        <v>476</v>
      </c>
      <c r="CQ31" s="26" t="s">
        <v>469</v>
      </c>
      <c r="CR31" s="34">
        <f t="shared" si="42"/>
        <v>79.333333333333329</v>
      </c>
      <c r="CS31" s="29" t="str">
        <f t="shared" si="43"/>
        <v>B1</v>
      </c>
      <c r="CT31" s="27" t="str">
        <f t="shared" si="44"/>
        <v>Pass</v>
      </c>
      <c r="CU31" s="38" t="str">
        <f t="shared" si="45"/>
        <v>A</v>
      </c>
      <c r="CV31" s="38" t="str">
        <f t="shared" si="46"/>
        <v>A</v>
      </c>
      <c r="CW31" s="39" t="str">
        <f t="shared" si="47"/>
        <v>A</v>
      </c>
      <c r="CX31" s="39" t="str">
        <f t="shared" si="48"/>
        <v>A</v>
      </c>
      <c r="CY31" s="39" t="str">
        <f t="shared" si="49"/>
        <v>A</v>
      </c>
      <c r="CZ31" s="39" t="str">
        <f t="shared" si="50"/>
        <v>A</v>
      </c>
    </row>
    <row r="32" spans="1:104" ht="17.25" thickBot="1">
      <c r="A32" s="14">
        <v>938</v>
      </c>
      <c r="B32" s="11" t="s">
        <v>91</v>
      </c>
      <c r="C32" s="13" t="s">
        <v>149</v>
      </c>
      <c r="D32" s="16" t="s">
        <v>207</v>
      </c>
      <c r="E32" s="9" t="s">
        <v>59</v>
      </c>
      <c r="F32" s="15" t="s">
        <v>263</v>
      </c>
      <c r="G32" s="21" t="s">
        <v>333</v>
      </c>
      <c r="H32" s="9"/>
      <c r="I32" s="9"/>
      <c r="J32" s="32">
        <v>7</v>
      </c>
      <c r="K32" s="32">
        <v>5</v>
      </c>
      <c r="L32" s="32">
        <v>4</v>
      </c>
      <c r="M32" s="32">
        <v>5</v>
      </c>
      <c r="N32" s="32">
        <v>5</v>
      </c>
      <c r="O32" s="32">
        <v>5</v>
      </c>
      <c r="P32" s="32">
        <v>10</v>
      </c>
      <c r="Q32" s="32">
        <v>5</v>
      </c>
      <c r="R32" s="32">
        <v>4</v>
      </c>
      <c r="S32" s="32">
        <v>7</v>
      </c>
      <c r="T32" s="32">
        <v>3</v>
      </c>
      <c r="U32" s="32">
        <v>3</v>
      </c>
      <c r="V32" s="32">
        <v>7</v>
      </c>
      <c r="W32" s="32">
        <v>3</v>
      </c>
      <c r="X32" s="32">
        <v>4</v>
      </c>
      <c r="Y32" s="32">
        <v>7</v>
      </c>
      <c r="Z32" s="32">
        <v>4</v>
      </c>
      <c r="AA32" s="32">
        <v>4</v>
      </c>
      <c r="AB32" s="32">
        <v>75</v>
      </c>
      <c r="AC32" s="32">
        <v>34</v>
      </c>
      <c r="AD32" s="32">
        <v>50</v>
      </c>
      <c r="AE32" s="32">
        <v>32</v>
      </c>
      <c r="AF32" s="32">
        <v>36</v>
      </c>
      <c r="AG32" s="32">
        <v>40</v>
      </c>
      <c r="AH32" s="9">
        <f t="shared" si="7"/>
        <v>91</v>
      </c>
      <c r="AI32" s="9">
        <f t="shared" si="8"/>
        <v>49</v>
      </c>
      <c r="AJ32" s="9">
        <f t="shared" si="9"/>
        <v>69</v>
      </c>
      <c r="AK32" s="9">
        <f t="shared" si="10"/>
        <v>45</v>
      </c>
      <c r="AL32" s="9">
        <f t="shared" si="11"/>
        <v>50</v>
      </c>
      <c r="AM32" s="9">
        <f t="shared" si="12"/>
        <v>55</v>
      </c>
      <c r="AN32" s="9" t="str">
        <f t="shared" si="13"/>
        <v>A1</v>
      </c>
      <c r="AO32" s="9" t="str">
        <f t="shared" si="14"/>
        <v>C2</v>
      </c>
      <c r="AP32" s="9" t="str">
        <f t="shared" si="15"/>
        <v>B2</v>
      </c>
      <c r="AQ32" s="9" t="str">
        <f t="shared" si="16"/>
        <v>C2</v>
      </c>
      <c r="AR32" s="9" t="str">
        <f t="shared" si="17"/>
        <v>C2</v>
      </c>
      <c r="AS32" s="22" t="str">
        <f t="shared" si="18"/>
        <v>C1</v>
      </c>
      <c r="AT32" s="25">
        <f t="shared" si="19"/>
        <v>359</v>
      </c>
      <c r="AU32" s="26" t="s">
        <v>361</v>
      </c>
      <c r="AV32" s="33">
        <f t="shared" si="20"/>
        <v>59.833333333333336</v>
      </c>
      <c r="AW32" s="26" t="s">
        <v>394</v>
      </c>
      <c r="AX32" s="22" t="str">
        <f t="shared" si="21"/>
        <v>C1</v>
      </c>
      <c r="AY32" s="27" t="str">
        <f t="shared" si="22"/>
        <v>Pass</v>
      </c>
      <c r="AZ32" s="28" t="str">
        <f t="shared" si="23"/>
        <v>B</v>
      </c>
      <c r="BA32" s="28" t="str">
        <f t="shared" si="24"/>
        <v>A</v>
      </c>
      <c r="BB32" s="9" t="str">
        <f t="shared" si="25"/>
        <v>B</v>
      </c>
      <c r="BC32" s="9" t="str">
        <f t="shared" si="26"/>
        <v>B</v>
      </c>
      <c r="BD32" s="9" t="str">
        <f t="shared" si="27"/>
        <v>B</v>
      </c>
      <c r="BE32" s="9" t="str">
        <f t="shared" si="28"/>
        <v>A</v>
      </c>
      <c r="BF32" s="31">
        <v>8</v>
      </c>
      <c r="BG32" s="31">
        <v>5</v>
      </c>
      <c r="BH32" s="31">
        <v>5</v>
      </c>
      <c r="BI32" s="31">
        <v>7</v>
      </c>
      <c r="BJ32" s="31">
        <v>4</v>
      </c>
      <c r="BK32" s="31">
        <v>5</v>
      </c>
      <c r="BL32" s="31">
        <v>6</v>
      </c>
      <c r="BM32" s="31">
        <v>3</v>
      </c>
      <c r="BN32" s="31">
        <v>4</v>
      </c>
      <c r="BO32" s="31">
        <v>7</v>
      </c>
      <c r="BP32" s="31">
        <v>3</v>
      </c>
      <c r="BQ32" s="31">
        <v>4</v>
      </c>
      <c r="BR32" s="31">
        <v>7</v>
      </c>
      <c r="BS32" s="31">
        <v>4</v>
      </c>
      <c r="BT32" s="31">
        <v>5</v>
      </c>
      <c r="BU32" s="31">
        <v>9</v>
      </c>
      <c r="BV32" s="31">
        <v>5</v>
      </c>
      <c r="BW32" s="31">
        <v>5</v>
      </c>
      <c r="BX32" s="17">
        <v>65</v>
      </c>
      <c r="BY32" s="17">
        <v>33</v>
      </c>
      <c r="BZ32" s="17">
        <v>58</v>
      </c>
      <c r="CA32" s="17">
        <v>35</v>
      </c>
      <c r="CB32" s="17">
        <v>70</v>
      </c>
      <c r="CC32" s="17">
        <v>53</v>
      </c>
      <c r="CD32" s="9">
        <f t="shared" si="29"/>
        <v>83</v>
      </c>
      <c r="CE32" s="9">
        <f t="shared" si="30"/>
        <v>49</v>
      </c>
      <c r="CF32" s="9">
        <f t="shared" si="31"/>
        <v>71</v>
      </c>
      <c r="CG32" s="9">
        <f t="shared" si="32"/>
        <v>49</v>
      </c>
      <c r="CH32" s="9">
        <f t="shared" si="33"/>
        <v>86</v>
      </c>
      <c r="CI32" s="9">
        <f t="shared" si="34"/>
        <v>72</v>
      </c>
      <c r="CJ32" s="9" t="str">
        <f t="shared" si="35"/>
        <v>A2</v>
      </c>
      <c r="CK32" s="9" t="str">
        <f t="shared" si="36"/>
        <v>C2</v>
      </c>
      <c r="CL32" s="9" t="str">
        <f t="shared" si="37"/>
        <v>B1</v>
      </c>
      <c r="CM32" s="9" t="str">
        <f t="shared" si="38"/>
        <v>C2</v>
      </c>
      <c r="CN32" s="9" t="str">
        <f t="shared" si="39"/>
        <v>A2</v>
      </c>
      <c r="CO32" s="22" t="str">
        <f t="shared" si="40"/>
        <v>B1</v>
      </c>
      <c r="CP32" s="25">
        <f t="shared" si="41"/>
        <v>410</v>
      </c>
      <c r="CQ32" s="26" t="s">
        <v>380</v>
      </c>
      <c r="CR32" s="34">
        <f t="shared" si="42"/>
        <v>68.333333333333329</v>
      </c>
      <c r="CS32" s="29" t="str">
        <f t="shared" si="43"/>
        <v>B2</v>
      </c>
      <c r="CT32" s="27" t="str">
        <f t="shared" si="44"/>
        <v>Pass</v>
      </c>
      <c r="CU32" s="38" t="str">
        <f t="shared" si="45"/>
        <v>A</v>
      </c>
      <c r="CV32" s="38" t="str">
        <f t="shared" si="46"/>
        <v>A</v>
      </c>
      <c r="CW32" s="39" t="str">
        <f t="shared" si="47"/>
        <v>A</v>
      </c>
      <c r="CX32" s="39" t="str">
        <f t="shared" si="48"/>
        <v>A</v>
      </c>
      <c r="CY32" s="39" t="str">
        <f t="shared" si="49"/>
        <v>A</v>
      </c>
      <c r="CZ32" s="39" t="str">
        <f t="shared" si="50"/>
        <v>A</v>
      </c>
    </row>
    <row r="33" spans="1:104" ht="17.25" thickBot="1">
      <c r="A33" s="14">
        <v>971</v>
      </c>
      <c r="B33" s="11" t="s">
        <v>92</v>
      </c>
      <c r="C33" s="13" t="s">
        <v>150</v>
      </c>
      <c r="D33" s="16" t="s">
        <v>208</v>
      </c>
      <c r="E33" s="9" t="s">
        <v>59</v>
      </c>
      <c r="F33" s="15" t="s">
        <v>264</v>
      </c>
      <c r="G33" s="21" t="s">
        <v>334</v>
      </c>
      <c r="H33" s="9"/>
      <c r="I33" s="9"/>
      <c r="J33" s="32">
        <v>7</v>
      </c>
      <c r="K33" s="32">
        <v>4</v>
      </c>
      <c r="L33" s="32">
        <v>4</v>
      </c>
      <c r="M33" s="32">
        <v>8</v>
      </c>
      <c r="N33" s="32">
        <v>5</v>
      </c>
      <c r="O33" s="32">
        <v>4</v>
      </c>
      <c r="P33" s="32">
        <v>10</v>
      </c>
      <c r="Q33" s="32">
        <v>4</v>
      </c>
      <c r="R33" s="32">
        <v>5</v>
      </c>
      <c r="S33" s="32">
        <v>6</v>
      </c>
      <c r="T33" s="32">
        <v>3</v>
      </c>
      <c r="U33" s="32">
        <v>4</v>
      </c>
      <c r="V33" s="32">
        <v>8</v>
      </c>
      <c r="W33" s="32">
        <v>3</v>
      </c>
      <c r="X33" s="32">
        <v>4</v>
      </c>
      <c r="Y33" s="32">
        <v>7</v>
      </c>
      <c r="Z33" s="32">
        <v>4</v>
      </c>
      <c r="AA33" s="32">
        <v>4</v>
      </c>
      <c r="AB33" s="32">
        <v>62</v>
      </c>
      <c r="AC33" s="32">
        <v>43</v>
      </c>
      <c r="AD33" s="32">
        <v>68</v>
      </c>
      <c r="AE33" s="32">
        <v>55</v>
      </c>
      <c r="AF33" s="32">
        <v>72</v>
      </c>
      <c r="AG33" s="32">
        <v>42</v>
      </c>
      <c r="AH33" s="9">
        <f t="shared" si="7"/>
        <v>77</v>
      </c>
      <c r="AI33" s="9">
        <f t="shared" si="8"/>
        <v>60</v>
      </c>
      <c r="AJ33" s="9">
        <f t="shared" si="9"/>
        <v>87</v>
      </c>
      <c r="AK33" s="9">
        <f t="shared" si="10"/>
        <v>68</v>
      </c>
      <c r="AL33" s="9">
        <f t="shared" si="11"/>
        <v>87</v>
      </c>
      <c r="AM33" s="9">
        <f t="shared" si="12"/>
        <v>57</v>
      </c>
      <c r="AN33" s="9" t="str">
        <f t="shared" si="13"/>
        <v>B1</v>
      </c>
      <c r="AO33" s="9" t="str">
        <f t="shared" si="14"/>
        <v>C1</v>
      </c>
      <c r="AP33" s="9" t="str">
        <f t="shared" si="15"/>
        <v>A2</v>
      </c>
      <c r="AQ33" s="9" t="str">
        <f t="shared" si="16"/>
        <v>B2</v>
      </c>
      <c r="AR33" s="9" t="str">
        <f t="shared" si="17"/>
        <v>A2</v>
      </c>
      <c r="AS33" s="22" t="str">
        <f t="shared" si="18"/>
        <v>C1</v>
      </c>
      <c r="AT33" s="25">
        <f t="shared" si="19"/>
        <v>436</v>
      </c>
      <c r="AU33" s="26" t="s">
        <v>363</v>
      </c>
      <c r="AV33" s="33">
        <f t="shared" si="20"/>
        <v>72.666666666666671</v>
      </c>
      <c r="AW33" s="26" t="s">
        <v>397</v>
      </c>
      <c r="AX33" s="22" t="str">
        <f t="shared" si="21"/>
        <v>B1</v>
      </c>
      <c r="AY33" s="27" t="str">
        <f t="shared" si="22"/>
        <v>Pass</v>
      </c>
      <c r="AZ33" s="28" t="str">
        <f t="shared" si="23"/>
        <v>A</v>
      </c>
      <c r="BA33" s="28" t="str">
        <f t="shared" si="24"/>
        <v>A</v>
      </c>
      <c r="BB33" s="9" t="str">
        <f t="shared" si="25"/>
        <v>A</v>
      </c>
      <c r="BC33" s="9" t="str">
        <f t="shared" si="26"/>
        <v>A</v>
      </c>
      <c r="BD33" s="9" t="str">
        <f t="shared" si="27"/>
        <v>A</v>
      </c>
      <c r="BE33" s="9" t="str">
        <f t="shared" si="28"/>
        <v>A</v>
      </c>
      <c r="BF33" s="31">
        <v>10</v>
      </c>
      <c r="BG33" s="31">
        <v>5</v>
      </c>
      <c r="BH33" s="31">
        <v>5</v>
      </c>
      <c r="BI33" s="31">
        <v>7</v>
      </c>
      <c r="BJ33" s="31">
        <v>4</v>
      </c>
      <c r="BK33" s="31">
        <v>5</v>
      </c>
      <c r="BL33" s="31">
        <v>9</v>
      </c>
      <c r="BM33" s="31">
        <v>4</v>
      </c>
      <c r="BN33" s="31">
        <v>3</v>
      </c>
      <c r="BO33" s="31">
        <v>9</v>
      </c>
      <c r="BP33" s="31">
        <v>3</v>
      </c>
      <c r="BQ33" s="31">
        <v>4</v>
      </c>
      <c r="BR33" s="31">
        <v>9</v>
      </c>
      <c r="BS33" s="31">
        <v>4</v>
      </c>
      <c r="BT33" s="31">
        <v>5</v>
      </c>
      <c r="BU33" s="31">
        <v>10</v>
      </c>
      <c r="BV33" s="31">
        <v>5</v>
      </c>
      <c r="BW33" s="31">
        <v>5</v>
      </c>
      <c r="BX33" s="17">
        <v>60</v>
      </c>
      <c r="BY33" s="17">
        <v>64</v>
      </c>
      <c r="BZ33" s="17">
        <v>67</v>
      </c>
      <c r="CA33" s="17">
        <v>30</v>
      </c>
      <c r="CB33" s="17">
        <v>76</v>
      </c>
      <c r="CC33" s="17">
        <v>64</v>
      </c>
      <c r="CD33" s="9">
        <f t="shared" si="29"/>
        <v>80</v>
      </c>
      <c r="CE33" s="9">
        <f t="shared" si="30"/>
        <v>80</v>
      </c>
      <c r="CF33" s="9">
        <f t="shared" si="31"/>
        <v>83</v>
      </c>
      <c r="CG33" s="9">
        <f t="shared" si="32"/>
        <v>46</v>
      </c>
      <c r="CH33" s="9">
        <f t="shared" si="33"/>
        <v>94</v>
      </c>
      <c r="CI33" s="9">
        <f t="shared" si="34"/>
        <v>84</v>
      </c>
      <c r="CJ33" s="9" t="str">
        <f t="shared" si="35"/>
        <v>B1</v>
      </c>
      <c r="CK33" s="9" t="str">
        <f t="shared" si="36"/>
        <v>B1</v>
      </c>
      <c r="CL33" s="9" t="str">
        <f t="shared" si="37"/>
        <v>A2</v>
      </c>
      <c r="CM33" s="9" t="str">
        <f t="shared" si="38"/>
        <v>C2</v>
      </c>
      <c r="CN33" s="9" t="str">
        <f t="shared" si="39"/>
        <v>A1</v>
      </c>
      <c r="CO33" s="22" t="str">
        <f t="shared" si="40"/>
        <v>A2</v>
      </c>
      <c r="CP33" s="25">
        <f t="shared" si="41"/>
        <v>467</v>
      </c>
      <c r="CQ33" s="26" t="s">
        <v>470</v>
      </c>
      <c r="CR33" s="34">
        <f t="shared" si="42"/>
        <v>77.833333333333329</v>
      </c>
      <c r="CS33" s="29" t="str">
        <f t="shared" si="43"/>
        <v>B1</v>
      </c>
      <c r="CT33" s="27" t="str">
        <f t="shared" si="44"/>
        <v>Pass</v>
      </c>
      <c r="CU33" s="38" t="str">
        <f t="shared" si="45"/>
        <v>A</v>
      </c>
      <c r="CV33" s="38" t="str">
        <f t="shared" si="46"/>
        <v>A</v>
      </c>
      <c r="CW33" s="39" t="str">
        <f t="shared" si="47"/>
        <v>A</v>
      </c>
      <c r="CX33" s="39" t="str">
        <f t="shared" si="48"/>
        <v>A</v>
      </c>
      <c r="CY33" s="39" t="str">
        <f t="shared" si="49"/>
        <v>A</v>
      </c>
      <c r="CZ33" s="39" t="str">
        <f t="shared" si="50"/>
        <v>A</v>
      </c>
    </row>
    <row r="34" spans="1:104" ht="17.25" thickBot="1">
      <c r="A34" s="14">
        <v>1042</v>
      </c>
      <c r="B34" s="12" t="s">
        <v>93</v>
      </c>
      <c r="C34" s="13" t="s">
        <v>151</v>
      </c>
      <c r="D34" s="16" t="s">
        <v>209</v>
      </c>
      <c r="E34" s="9" t="s">
        <v>59</v>
      </c>
      <c r="F34" s="15" t="s">
        <v>265</v>
      </c>
      <c r="G34" s="21" t="s">
        <v>335</v>
      </c>
      <c r="H34" s="9"/>
      <c r="I34" s="9"/>
      <c r="J34" s="32">
        <v>5</v>
      </c>
      <c r="K34" s="32">
        <v>4</v>
      </c>
      <c r="L34" s="32">
        <v>3</v>
      </c>
      <c r="M34" s="32">
        <v>8</v>
      </c>
      <c r="N34" s="32">
        <v>4</v>
      </c>
      <c r="O34" s="32">
        <v>5</v>
      </c>
      <c r="P34" s="32">
        <v>6</v>
      </c>
      <c r="Q34" s="32">
        <v>3</v>
      </c>
      <c r="R34" s="32">
        <v>5</v>
      </c>
      <c r="S34" s="32">
        <v>6</v>
      </c>
      <c r="T34" s="32">
        <v>3</v>
      </c>
      <c r="U34" s="32">
        <v>3</v>
      </c>
      <c r="V34" s="32">
        <v>7</v>
      </c>
      <c r="W34" s="32">
        <v>3</v>
      </c>
      <c r="X34" s="32">
        <v>4</v>
      </c>
      <c r="Y34" s="32">
        <v>7</v>
      </c>
      <c r="Z34" s="32">
        <v>4</v>
      </c>
      <c r="AA34" s="32">
        <v>3</v>
      </c>
      <c r="AB34" s="32">
        <v>50</v>
      </c>
      <c r="AC34" s="32">
        <v>18</v>
      </c>
      <c r="AD34" s="32">
        <v>33</v>
      </c>
      <c r="AE34" s="32">
        <v>32</v>
      </c>
      <c r="AF34" s="32">
        <v>31</v>
      </c>
      <c r="AG34" s="32">
        <v>47</v>
      </c>
      <c r="AH34" s="9">
        <f t="shared" si="7"/>
        <v>62</v>
      </c>
      <c r="AI34" s="9">
        <f t="shared" si="8"/>
        <v>35</v>
      </c>
      <c r="AJ34" s="9">
        <f t="shared" si="9"/>
        <v>47</v>
      </c>
      <c r="AK34" s="9">
        <f t="shared" si="10"/>
        <v>44</v>
      </c>
      <c r="AL34" s="9">
        <f t="shared" si="11"/>
        <v>45</v>
      </c>
      <c r="AM34" s="9">
        <f t="shared" si="12"/>
        <v>61</v>
      </c>
      <c r="AN34" s="9" t="str">
        <f t="shared" si="13"/>
        <v>B2</v>
      </c>
      <c r="AO34" s="9" t="str">
        <f t="shared" si="14"/>
        <v>D</v>
      </c>
      <c r="AP34" s="9" t="str">
        <f t="shared" si="15"/>
        <v>C2</v>
      </c>
      <c r="AQ34" s="9" t="str">
        <f t="shared" si="16"/>
        <v>C2</v>
      </c>
      <c r="AR34" s="9" t="str">
        <f t="shared" si="17"/>
        <v>C2</v>
      </c>
      <c r="AS34" s="22" t="str">
        <f t="shared" si="18"/>
        <v>B2</v>
      </c>
      <c r="AT34" s="25">
        <f t="shared" si="19"/>
        <v>294</v>
      </c>
      <c r="AU34" s="26" t="s">
        <v>390</v>
      </c>
      <c r="AV34" s="33">
        <f t="shared" si="20"/>
        <v>49</v>
      </c>
      <c r="AW34" s="26" t="s">
        <v>398</v>
      </c>
      <c r="AX34" s="22" t="str">
        <f t="shared" si="21"/>
        <v>C2</v>
      </c>
      <c r="AY34" s="27" t="str">
        <f t="shared" si="22"/>
        <v>Pass</v>
      </c>
      <c r="AZ34" s="28" t="str">
        <f t="shared" si="23"/>
        <v>C</v>
      </c>
      <c r="BA34" s="28" t="str">
        <f t="shared" si="24"/>
        <v>C</v>
      </c>
      <c r="BB34" s="9" t="str">
        <f t="shared" si="25"/>
        <v>C</v>
      </c>
      <c r="BC34" s="9" t="str">
        <f t="shared" si="26"/>
        <v>C</v>
      </c>
      <c r="BD34" s="9" t="str">
        <f t="shared" si="27"/>
        <v>C</v>
      </c>
      <c r="BE34" s="9" t="str">
        <f t="shared" si="28"/>
        <v>B</v>
      </c>
      <c r="BF34" s="31">
        <v>7</v>
      </c>
      <c r="BG34" s="31">
        <v>5</v>
      </c>
      <c r="BH34" s="31">
        <v>5</v>
      </c>
      <c r="BI34" s="31">
        <v>1</v>
      </c>
      <c r="BJ34" s="31">
        <v>5</v>
      </c>
      <c r="BK34" s="31">
        <v>5</v>
      </c>
      <c r="BL34" s="31">
        <v>5</v>
      </c>
      <c r="BM34" s="31">
        <v>3</v>
      </c>
      <c r="BN34" s="31">
        <v>3</v>
      </c>
      <c r="BO34" s="31">
        <v>7</v>
      </c>
      <c r="BP34" s="31">
        <v>3</v>
      </c>
      <c r="BQ34" s="31">
        <v>3</v>
      </c>
      <c r="BR34" s="31">
        <v>7</v>
      </c>
      <c r="BS34" s="31">
        <v>5</v>
      </c>
      <c r="BT34" s="31">
        <v>4</v>
      </c>
      <c r="BU34" s="31">
        <v>8</v>
      </c>
      <c r="BV34" s="31">
        <v>4</v>
      </c>
      <c r="BW34" s="31">
        <v>4</v>
      </c>
      <c r="BX34" s="17">
        <v>50</v>
      </c>
      <c r="BY34" s="17">
        <v>29</v>
      </c>
      <c r="BZ34" s="17">
        <v>53</v>
      </c>
      <c r="CA34" s="17">
        <v>28</v>
      </c>
      <c r="CB34" s="17">
        <v>60</v>
      </c>
      <c r="CC34" s="17">
        <v>65</v>
      </c>
      <c r="CD34" s="9">
        <f t="shared" si="29"/>
        <v>67</v>
      </c>
      <c r="CE34" s="9">
        <f t="shared" si="30"/>
        <v>40</v>
      </c>
      <c r="CF34" s="9">
        <f t="shared" si="31"/>
        <v>64</v>
      </c>
      <c r="CG34" s="9">
        <f t="shared" si="32"/>
        <v>41</v>
      </c>
      <c r="CH34" s="9">
        <f t="shared" si="33"/>
        <v>76</v>
      </c>
      <c r="CI34" s="9">
        <f t="shared" si="34"/>
        <v>81</v>
      </c>
      <c r="CJ34" s="9" t="str">
        <f t="shared" si="35"/>
        <v>B2</v>
      </c>
      <c r="CK34" s="9" t="str">
        <f t="shared" si="36"/>
        <v>D</v>
      </c>
      <c r="CL34" s="9" t="str">
        <f t="shared" si="37"/>
        <v>B2</v>
      </c>
      <c r="CM34" s="9" t="str">
        <f t="shared" si="38"/>
        <v>C2</v>
      </c>
      <c r="CN34" s="9" t="str">
        <f t="shared" si="39"/>
        <v>B1</v>
      </c>
      <c r="CO34" s="22" t="str">
        <f t="shared" si="40"/>
        <v>A2</v>
      </c>
      <c r="CP34" s="25">
        <f t="shared" si="41"/>
        <v>369</v>
      </c>
      <c r="CQ34" s="26" t="s">
        <v>471</v>
      </c>
      <c r="CR34" s="34">
        <f t="shared" si="42"/>
        <v>61.5</v>
      </c>
      <c r="CS34" s="29" t="str">
        <f t="shared" si="43"/>
        <v>B2</v>
      </c>
      <c r="CT34" s="27" t="str">
        <f t="shared" si="44"/>
        <v>Pass</v>
      </c>
      <c r="CU34" s="38" t="str">
        <f t="shared" si="45"/>
        <v>A</v>
      </c>
      <c r="CV34" s="38" t="str">
        <f t="shared" si="46"/>
        <v>A</v>
      </c>
      <c r="CW34" s="39" t="str">
        <f t="shared" si="47"/>
        <v>A</v>
      </c>
      <c r="CX34" s="39" t="str">
        <f t="shared" si="48"/>
        <v>A</v>
      </c>
      <c r="CY34" s="39" t="str">
        <f t="shared" si="49"/>
        <v>A</v>
      </c>
      <c r="CZ34" s="39" t="str">
        <f t="shared" si="50"/>
        <v>A</v>
      </c>
    </row>
    <row r="35" spans="1:104" ht="17.25" thickBot="1">
      <c r="A35" s="14">
        <v>1032</v>
      </c>
      <c r="B35" s="11" t="s">
        <v>94</v>
      </c>
      <c r="C35" s="13" t="s">
        <v>152</v>
      </c>
      <c r="D35" s="16" t="s">
        <v>210</v>
      </c>
      <c r="E35" s="9" t="s">
        <v>59</v>
      </c>
      <c r="F35" s="15" t="s">
        <v>266</v>
      </c>
      <c r="G35" s="21" t="s">
        <v>336</v>
      </c>
      <c r="H35" s="9"/>
      <c r="I35" s="9"/>
      <c r="J35" s="32">
        <v>8</v>
      </c>
      <c r="K35" s="32">
        <v>5</v>
      </c>
      <c r="L35" s="32">
        <v>4</v>
      </c>
      <c r="M35" s="32">
        <v>8</v>
      </c>
      <c r="N35" s="32">
        <v>4</v>
      </c>
      <c r="O35" s="32">
        <v>5</v>
      </c>
      <c r="P35" s="32">
        <v>5</v>
      </c>
      <c r="Q35" s="32">
        <v>4</v>
      </c>
      <c r="R35" s="32">
        <v>4</v>
      </c>
      <c r="S35" s="32">
        <v>6</v>
      </c>
      <c r="T35" s="32">
        <v>4</v>
      </c>
      <c r="U35" s="32">
        <v>3</v>
      </c>
      <c r="V35" s="32">
        <v>6</v>
      </c>
      <c r="W35" s="32">
        <v>4</v>
      </c>
      <c r="X35" s="32">
        <v>4</v>
      </c>
      <c r="Y35" s="32">
        <v>8</v>
      </c>
      <c r="Z35" s="32">
        <v>4</v>
      </c>
      <c r="AA35" s="32">
        <v>4</v>
      </c>
      <c r="AB35" s="32">
        <v>41</v>
      </c>
      <c r="AC35" s="32">
        <v>16</v>
      </c>
      <c r="AD35" s="32">
        <v>28</v>
      </c>
      <c r="AE35" s="32">
        <v>29</v>
      </c>
      <c r="AF35" s="32">
        <v>30</v>
      </c>
      <c r="AG35" s="32">
        <v>37</v>
      </c>
      <c r="AH35" s="9">
        <f t="shared" si="7"/>
        <v>58</v>
      </c>
      <c r="AI35" s="9">
        <f t="shared" si="8"/>
        <v>33</v>
      </c>
      <c r="AJ35" s="9">
        <f t="shared" si="9"/>
        <v>41</v>
      </c>
      <c r="AK35" s="9">
        <f t="shared" si="10"/>
        <v>42</v>
      </c>
      <c r="AL35" s="9">
        <f t="shared" si="11"/>
        <v>44</v>
      </c>
      <c r="AM35" s="9">
        <f t="shared" si="12"/>
        <v>53</v>
      </c>
      <c r="AN35" s="9" t="str">
        <f t="shared" si="13"/>
        <v>C1</v>
      </c>
      <c r="AO35" s="9" t="str">
        <f t="shared" si="14"/>
        <v>D</v>
      </c>
      <c r="AP35" s="9" t="str">
        <f t="shared" si="15"/>
        <v>C2</v>
      </c>
      <c r="AQ35" s="9" t="str">
        <f t="shared" si="16"/>
        <v>C2</v>
      </c>
      <c r="AR35" s="9" t="str">
        <f t="shared" si="17"/>
        <v>C2</v>
      </c>
      <c r="AS35" s="22" t="str">
        <f t="shared" si="18"/>
        <v>C1</v>
      </c>
      <c r="AT35" s="25">
        <f t="shared" si="19"/>
        <v>271</v>
      </c>
      <c r="AU35" s="26" t="s">
        <v>433</v>
      </c>
      <c r="AV35" s="33">
        <f t="shared" si="20"/>
        <v>45.166666666666664</v>
      </c>
      <c r="AW35" s="26" t="s">
        <v>395</v>
      </c>
      <c r="AX35" s="22" t="str">
        <f t="shared" si="21"/>
        <v>C2</v>
      </c>
      <c r="AY35" s="27" t="str">
        <f t="shared" si="22"/>
        <v>Pass</v>
      </c>
      <c r="AZ35" s="28" t="str">
        <f t="shared" si="23"/>
        <v>C</v>
      </c>
      <c r="BA35" s="28" t="str">
        <f t="shared" si="24"/>
        <v>C</v>
      </c>
      <c r="BB35" s="9" t="str">
        <f t="shared" si="25"/>
        <v>C</v>
      </c>
      <c r="BC35" s="9" t="str">
        <f t="shared" si="26"/>
        <v>C</v>
      </c>
      <c r="BD35" s="9" t="str">
        <f t="shared" si="27"/>
        <v>C</v>
      </c>
      <c r="BE35" s="9" t="str">
        <f t="shared" si="28"/>
        <v>B</v>
      </c>
      <c r="BF35" s="31">
        <v>7</v>
      </c>
      <c r="BG35" s="31">
        <v>5</v>
      </c>
      <c r="BH35" s="31">
        <v>5</v>
      </c>
      <c r="BI35" s="31">
        <v>1</v>
      </c>
      <c r="BJ35" s="31">
        <v>5</v>
      </c>
      <c r="BK35" s="31">
        <v>5</v>
      </c>
      <c r="BL35" s="31">
        <v>4</v>
      </c>
      <c r="BM35" s="31">
        <v>3</v>
      </c>
      <c r="BN35" s="31">
        <v>3</v>
      </c>
      <c r="BO35" s="31">
        <v>4</v>
      </c>
      <c r="BP35" s="31">
        <v>3</v>
      </c>
      <c r="BQ35" s="31">
        <v>3</v>
      </c>
      <c r="BR35" s="31">
        <v>4</v>
      </c>
      <c r="BS35" s="31">
        <v>4</v>
      </c>
      <c r="BT35" s="31">
        <v>5</v>
      </c>
      <c r="BU35" s="31">
        <v>6</v>
      </c>
      <c r="BV35" s="31">
        <v>4</v>
      </c>
      <c r="BW35" s="31">
        <v>4</v>
      </c>
      <c r="BX35" s="17">
        <v>37</v>
      </c>
      <c r="BY35" s="17">
        <v>22</v>
      </c>
      <c r="BZ35" s="17">
        <v>34</v>
      </c>
      <c r="CA35" s="17">
        <v>28</v>
      </c>
      <c r="CB35" s="17">
        <v>47</v>
      </c>
      <c r="CC35" s="17">
        <v>41</v>
      </c>
      <c r="CD35" s="9">
        <f t="shared" si="29"/>
        <v>54</v>
      </c>
      <c r="CE35" s="9">
        <f t="shared" si="30"/>
        <v>33</v>
      </c>
      <c r="CF35" s="9">
        <f t="shared" si="31"/>
        <v>44</v>
      </c>
      <c r="CG35" s="9">
        <f t="shared" si="32"/>
        <v>38</v>
      </c>
      <c r="CH35" s="9">
        <f t="shared" si="33"/>
        <v>60</v>
      </c>
      <c r="CI35" s="9">
        <f t="shared" si="34"/>
        <v>55</v>
      </c>
      <c r="CJ35" s="9" t="str">
        <f t="shared" si="35"/>
        <v>C1</v>
      </c>
      <c r="CK35" s="9" t="str">
        <f t="shared" si="36"/>
        <v>D</v>
      </c>
      <c r="CL35" s="9" t="str">
        <f t="shared" si="37"/>
        <v>C2</v>
      </c>
      <c r="CM35" s="9" t="str">
        <f t="shared" si="38"/>
        <v>D</v>
      </c>
      <c r="CN35" s="9" t="str">
        <f t="shared" si="39"/>
        <v>C1</v>
      </c>
      <c r="CO35" s="22" t="str">
        <f t="shared" si="40"/>
        <v>C1</v>
      </c>
      <c r="CP35" s="25">
        <f t="shared" si="41"/>
        <v>284</v>
      </c>
      <c r="CQ35" s="26" t="s">
        <v>360</v>
      </c>
      <c r="CR35" s="34">
        <f t="shared" si="42"/>
        <v>47.333333333333336</v>
      </c>
      <c r="CS35" s="29" t="str">
        <f t="shared" si="43"/>
        <v>C2</v>
      </c>
      <c r="CT35" s="27" t="str">
        <f t="shared" si="44"/>
        <v>Pass</v>
      </c>
      <c r="CU35" s="38" t="str">
        <f t="shared" si="45"/>
        <v>C</v>
      </c>
      <c r="CV35" s="38" t="str">
        <f t="shared" si="46"/>
        <v>C</v>
      </c>
      <c r="CW35" s="39" t="str">
        <f t="shared" si="47"/>
        <v>C</v>
      </c>
      <c r="CX35" s="39" t="str">
        <f t="shared" si="48"/>
        <v>C</v>
      </c>
      <c r="CY35" s="39" t="str">
        <f t="shared" si="49"/>
        <v>C</v>
      </c>
      <c r="CZ35" s="39" t="str">
        <f t="shared" si="50"/>
        <v>B</v>
      </c>
    </row>
    <row r="36" spans="1:104" ht="17.25" thickBot="1">
      <c r="A36" s="14">
        <v>940</v>
      </c>
      <c r="B36" s="11" t="s">
        <v>95</v>
      </c>
      <c r="C36" s="13" t="s">
        <v>153</v>
      </c>
      <c r="D36" s="16" t="s">
        <v>211</v>
      </c>
      <c r="E36" s="9" t="s">
        <v>59</v>
      </c>
      <c r="F36" s="15" t="s">
        <v>267</v>
      </c>
      <c r="G36" s="21" t="s">
        <v>337</v>
      </c>
      <c r="H36" s="9"/>
      <c r="I36" s="9"/>
      <c r="J36" s="32">
        <v>7</v>
      </c>
      <c r="K36" s="32">
        <v>4</v>
      </c>
      <c r="L36" s="32">
        <v>3</v>
      </c>
      <c r="M36" s="32">
        <v>6</v>
      </c>
      <c r="N36" s="32">
        <v>4</v>
      </c>
      <c r="O36" s="32">
        <v>4</v>
      </c>
      <c r="P36" s="32">
        <v>8</v>
      </c>
      <c r="Q36" s="32">
        <v>4</v>
      </c>
      <c r="R36" s="32">
        <v>5</v>
      </c>
      <c r="S36" s="32">
        <v>9</v>
      </c>
      <c r="T36" s="32">
        <v>3</v>
      </c>
      <c r="U36" s="32">
        <v>4</v>
      </c>
      <c r="V36" s="32">
        <v>8</v>
      </c>
      <c r="W36" s="32">
        <v>4</v>
      </c>
      <c r="X36" s="32">
        <v>4</v>
      </c>
      <c r="Y36" s="32">
        <v>7</v>
      </c>
      <c r="Z36" s="32">
        <v>3</v>
      </c>
      <c r="AA36" s="32">
        <v>3</v>
      </c>
      <c r="AB36" s="32">
        <v>43</v>
      </c>
      <c r="AC36" s="32">
        <v>19</v>
      </c>
      <c r="AD36" s="32">
        <v>44</v>
      </c>
      <c r="AE36" s="32">
        <v>37</v>
      </c>
      <c r="AF36" s="32">
        <v>62</v>
      </c>
      <c r="AG36" s="32">
        <v>32</v>
      </c>
      <c r="AH36" s="9">
        <f t="shared" si="7"/>
        <v>57</v>
      </c>
      <c r="AI36" s="9">
        <f t="shared" si="8"/>
        <v>33</v>
      </c>
      <c r="AJ36" s="9">
        <f t="shared" si="9"/>
        <v>61</v>
      </c>
      <c r="AK36" s="9">
        <f t="shared" si="10"/>
        <v>53</v>
      </c>
      <c r="AL36" s="9">
        <f t="shared" si="11"/>
        <v>78</v>
      </c>
      <c r="AM36" s="9">
        <f t="shared" si="12"/>
        <v>45</v>
      </c>
      <c r="AN36" s="9" t="str">
        <f t="shared" si="13"/>
        <v>C1</v>
      </c>
      <c r="AO36" s="9" t="str">
        <f t="shared" si="14"/>
        <v>D</v>
      </c>
      <c r="AP36" s="9" t="str">
        <f t="shared" si="15"/>
        <v>B2</v>
      </c>
      <c r="AQ36" s="9" t="str">
        <f t="shared" si="16"/>
        <v>C1</v>
      </c>
      <c r="AR36" s="9" t="str">
        <f t="shared" si="17"/>
        <v>B1</v>
      </c>
      <c r="AS36" s="22" t="str">
        <f t="shared" si="18"/>
        <v>C2</v>
      </c>
      <c r="AT36" s="25">
        <f t="shared" si="19"/>
        <v>327</v>
      </c>
      <c r="AU36" s="26" t="s">
        <v>377</v>
      </c>
      <c r="AV36" s="33">
        <f t="shared" si="20"/>
        <v>54.5</v>
      </c>
      <c r="AW36" s="26" t="s">
        <v>394</v>
      </c>
      <c r="AX36" s="22" t="str">
        <f t="shared" si="21"/>
        <v>C1</v>
      </c>
      <c r="AY36" s="27" t="str">
        <f t="shared" si="22"/>
        <v>Pass</v>
      </c>
      <c r="AZ36" s="28" t="str">
        <f t="shared" si="23"/>
        <v>B</v>
      </c>
      <c r="BA36" s="28" t="str">
        <f t="shared" si="24"/>
        <v>B</v>
      </c>
      <c r="BB36" s="9" t="str">
        <f t="shared" si="25"/>
        <v>B</v>
      </c>
      <c r="BC36" s="9" t="str">
        <f t="shared" si="26"/>
        <v>B</v>
      </c>
      <c r="BD36" s="9" t="str">
        <f t="shared" si="27"/>
        <v>B</v>
      </c>
      <c r="BE36" s="9" t="str">
        <f t="shared" si="28"/>
        <v>A</v>
      </c>
      <c r="BF36" s="31">
        <v>8</v>
      </c>
      <c r="BG36" s="31">
        <v>5</v>
      </c>
      <c r="BH36" s="31">
        <v>5</v>
      </c>
      <c r="BI36" s="31">
        <v>4</v>
      </c>
      <c r="BJ36" s="31">
        <v>5</v>
      </c>
      <c r="BK36" s="31">
        <v>5</v>
      </c>
      <c r="BL36" s="31">
        <v>7</v>
      </c>
      <c r="BM36" s="31">
        <v>4</v>
      </c>
      <c r="BN36" s="31">
        <v>4</v>
      </c>
      <c r="BO36" s="31">
        <v>9</v>
      </c>
      <c r="BP36" s="31">
        <v>4</v>
      </c>
      <c r="BQ36" s="31">
        <v>4</v>
      </c>
      <c r="BR36" s="31">
        <v>9</v>
      </c>
      <c r="BS36" s="31">
        <v>4</v>
      </c>
      <c r="BT36" s="31">
        <v>5</v>
      </c>
      <c r="BU36" s="31">
        <v>8</v>
      </c>
      <c r="BV36" s="31">
        <v>5</v>
      </c>
      <c r="BW36" s="31">
        <v>4</v>
      </c>
      <c r="BX36" s="17">
        <v>46</v>
      </c>
      <c r="BY36" s="17">
        <v>33</v>
      </c>
      <c r="BZ36" s="17">
        <v>61</v>
      </c>
      <c r="CA36" s="17">
        <v>28</v>
      </c>
      <c r="CB36" s="17">
        <v>71</v>
      </c>
      <c r="CC36" s="17">
        <v>44</v>
      </c>
      <c r="CD36" s="9">
        <f t="shared" si="29"/>
        <v>64</v>
      </c>
      <c r="CE36" s="9">
        <f t="shared" si="30"/>
        <v>47</v>
      </c>
      <c r="CF36" s="9">
        <f t="shared" si="31"/>
        <v>76</v>
      </c>
      <c r="CG36" s="9">
        <f t="shared" si="32"/>
        <v>45</v>
      </c>
      <c r="CH36" s="9">
        <f t="shared" si="33"/>
        <v>89</v>
      </c>
      <c r="CI36" s="9">
        <f t="shared" si="34"/>
        <v>61</v>
      </c>
      <c r="CJ36" s="9" t="str">
        <f t="shared" si="35"/>
        <v>B2</v>
      </c>
      <c r="CK36" s="9" t="str">
        <f t="shared" si="36"/>
        <v>C2</v>
      </c>
      <c r="CL36" s="9" t="str">
        <f t="shared" si="37"/>
        <v>B1</v>
      </c>
      <c r="CM36" s="9" t="str">
        <f t="shared" si="38"/>
        <v>C2</v>
      </c>
      <c r="CN36" s="9" t="str">
        <f t="shared" si="39"/>
        <v>A2</v>
      </c>
      <c r="CO36" s="22" t="str">
        <f t="shared" si="40"/>
        <v>B2</v>
      </c>
      <c r="CP36" s="25">
        <f t="shared" si="41"/>
        <v>382</v>
      </c>
      <c r="CQ36" s="26" t="s">
        <v>461</v>
      </c>
      <c r="CR36" s="34">
        <f t="shared" si="42"/>
        <v>63.666666666666664</v>
      </c>
      <c r="CS36" s="29" t="str">
        <f t="shared" si="43"/>
        <v>B2</v>
      </c>
      <c r="CT36" s="27" t="str">
        <f t="shared" si="44"/>
        <v>Pass</v>
      </c>
      <c r="CU36" s="38" t="str">
        <f t="shared" si="45"/>
        <v>A</v>
      </c>
      <c r="CV36" s="38" t="str">
        <f t="shared" si="46"/>
        <v>A</v>
      </c>
      <c r="CW36" s="39" t="str">
        <f t="shared" si="47"/>
        <v>A</v>
      </c>
      <c r="CX36" s="39" t="str">
        <f t="shared" si="48"/>
        <v>A</v>
      </c>
      <c r="CY36" s="39" t="str">
        <f t="shared" si="49"/>
        <v>A</v>
      </c>
      <c r="CZ36" s="39" t="str">
        <f t="shared" si="50"/>
        <v>A</v>
      </c>
    </row>
    <row r="37" spans="1:104" ht="17.25" thickBot="1">
      <c r="A37" s="14">
        <v>968</v>
      </c>
      <c r="B37" s="11" t="s">
        <v>96</v>
      </c>
      <c r="C37" s="13" t="s">
        <v>154</v>
      </c>
      <c r="D37" s="16" t="s">
        <v>212</v>
      </c>
      <c r="E37" s="9" t="s">
        <v>59</v>
      </c>
      <c r="F37" s="15" t="s">
        <v>268</v>
      </c>
      <c r="G37" s="21" t="s">
        <v>338</v>
      </c>
      <c r="H37" s="9"/>
      <c r="I37" s="9"/>
      <c r="J37" s="32">
        <v>6</v>
      </c>
      <c r="K37" s="32">
        <v>4</v>
      </c>
      <c r="L37" s="32">
        <v>4</v>
      </c>
      <c r="M37" s="32">
        <v>5</v>
      </c>
      <c r="N37" s="32">
        <v>4</v>
      </c>
      <c r="O37" s="32">
        <v>5</v>
      </c>
      <c r="P37" s="32">
        <v>10</v>
      </c>
      <c r="Q37" s="32">
        <v>5</v>
      </c>
      <c r="R37" s="32">
        <v>3</v>
      </c>
      <c r="S37" s="32">
        <v>7</v>
      </c>
      <c r="T37" s="32">
        <v>4</v>
      </c>
      <c r="U37" s="32">
        <v>3</v>
      </c>
      <c r="V37" s="32">
        <v>7</v>
      </c>
      <c r="W37" s="32">
        <v>4</v>
      </c>
      <c r="X37" s="32">
        <v>4</v>
      </c>
      <c r="Y37" s="32">
        <v>7</v>
      </c>
      <c r="Z37" s="32">
        <v>3</v>
      </c>
      <c r="AA37" s="32">
        <v>4</v>
      </c>
      <c r="AB37" s="32">
        <v>53</v>
      </c>
      <c r="AC37" s="32">
        <v>28</v>
      </c>
      <c r="AD37" s="32">
        <v>50</v>
      </c>
      <c r="AE37" s="32">
        <v>33</v>
      </c>
      <c r="AF37" s="32">
        <v>48</v>
      </c>
      <c r="AG37" s="32">
        <v>39</v>
      </c>
      <c r="AH37" s="9">
        <f t="shared" si="7"/>
        <v>67</v>
      </c>
      <c r="AI37" s="9">
        <f t="shared" si="8"/>
        <v>42</v>
      </c>
      <c r="AJ37" s="9">
        <f t="shared" si="9"/>
        <v>68</v>
      </c>
      <c r="AK37" s="9">
        <f t="shared" si="10"/>
        <v>47</v>
      </c>
      <c r="AL37" s="9">
        <f t="shared" si="11"/>
        <v>63</v>
      </c>
      <c r="AM37" s="9">
        <f t="shared" si="12"/>
        <v>53</v>
      </c>
      <c r="AN37" s="9" t="str">
        <f t="shared" si="13"/>
        <v>B2</v>
      </c>
      <c r="AO37" s="9" t="str">
        <f t="shared" si="14"/>
        <v>C2</v>
      </c>
      <c r="AP37" s="9" t="str">
        <f t="shared" si="15"/>
        <v>B2</v>
      </c>
      <c r="AQ37" s="9" t="str">
        <f t="shared" si="16"/>
        <v>C2</v>
      </c>
      <c r="AR37" s="9" t="str">
        <f t="shared" si="17"/>
        <v>B2</v>
      </c>
      <c r="AS37" s="22" t="str">
        <f t="shared" si="18"/>
        <v>C1</v>
      </c>
      <c r="AT37" s="25">
        <f t="shared" si="19"/>
        <v>340</v>
      </c>
      <c r="AU37" s="26" t="s">
        <v>434</v>
      </c>
      <c r="AV37" s="33">
        <f t="shared" si="20"/>
        <v>56.666666666666664</v>
      </c>
      <c r="AW37" s="26" t="s">
        <v>394</v>
      </c>
      <c r="AX37" s="22" t="str">
        <f t="shared" si="21"/>
        <v>C1</v>
      </c>
      <c r="AY37" s="27" t="str">
        <f t="shared" si="22"/>
        <v>Pass</v>
      </c>
      <c r="AZ37" s="28" t="str">
        <f t="shared" si="23"/>
        <v>B</v>
      </c>
      <c r="BA37" s="28" t="str">
        <f t="shared" si="24"/>
        <v>A</v>
      </c>
      <c r="BB37" s="9" t="str">
        <f t="shared" si="25"/>
        <v>B</v>
      </c>
      <c r="BC37" s="9" t="str">
        <f t="shared" si="26"/>
        <v>B</v>
      </c>
      <c r="BD37" s="9" t="str">
        <f t="shared" si="27"/>
        <v>B</v>
      </c>
      <c r="BE37" s="9" t="str">
        <f t="shared" si="28"/>
        <v>A</v>
      </c>
      <c r="BF37" s="31">
        <v>8</v>
      </c>
      <c r="BG37" s="31">
        <v>5</v>
      </c>
      <c r="BH37" s="31">
        <v>5</v>
      </c>
      <c r="BI37" s="31">
        <v>5</v>
      </c>
      <c r="BJ37" s="31">
        <v>4</v>
      </c>
      <c r="BK37" s="31">
        <v>5</v>
      </c>
      <c r="BL37" s="31">
        <v>7</v>
      </c>
      <c r="BM37" s="31">
        <v>4</v>
      </c>
      <c r="BN37" s="31">
        <v>4</v>
      </c>
      <c r="BO37" s="31">
        <v>8</v>
      </c>
      <c r="BP37" s="31">
        <v>4</v>
      </c>
      <c r="BQ37" s="31">
        <v>4</v>
      </c>
      <c r="BR37" s="31">
        <v>9</v>
      </c>
      <c r="BS37" s="31">
        <v>4</v>
      </c>
      <c r="BT37" s="31">
        <v>5</v>
      </c>
      <c r="BU37" s="31">
        <v>8</v>
      </c>
      <c r="BV37" s="31">
        <v>5</v>
      </c>
      <c r="BW37" s="31">
        <v>5</v>
      </c>
      <c r="BX37" s="17">
        <v>64</v>
      </c>
      <c r="BY37" s="17">
        <v>33</v>
      </c>
      <c r="BZ37" s="17">
        <v>53</v>
      </c>
      <c r="CA37" s="17">
        <v>29</v>
      </c>
      <c r="CB37" s="17">
        <v>68</v>
      </c>
      <c r="CC37" s="17">
        <v>49</v>
      </c>
      <c r="CD37" s="9">
        <f t="shared" si="29"/>
        <v>82</v>
      </c>
      <c r="CE37" s="9">
        <f t="shared" si="30"/>
        <v>47</v>
      </c>
      <c r="CF37" s="9">
        <f t="shared" si="31"/>
        <v>68</v>
      </c>
      <c r="CG37" s="9">
        <f t="shared" si="32"/>
        <v>45</v>
      </c>
      <c r="CH37" s="9">
        <f t="shared" si="33"/>
        <v>86</v>
      </c>
      <c r="CI37" s="9">
        <f t="shared" si="34"/>
        <v>67</v>
      </c>
      <c r="CJ37" s="9" t="str">
        <f t="shared" si="35"/>
        <v>A2</v>
      </c>
      <c r="CK37" s="9" t="str">
        <f t="shared" si="36"/>
        <v>C2</v>
      </c>
      <c r="CL37" s="9" t="str">
        <f t="shared" si="37"/>
        <v>B2</v>
      </c>
      <c r="CM37" s="9" t="str">
        <f t="shared" si="38"/>
        <v>C2</v>
      </c>
      <c r="CN37" s="9" t="str">
        <f t="shared" si="39"/>
        <v>A2</v>
      </c>
      <c r="CO37" s="22" t="str">
        <f t="shared" si="40"/>
        <v>B2</v>
      </c>
      <c r="CP37" s="25">
        <f t="shared" si="41"/>
        <v>395</v>
      </c>
      <c r="CQ37" s="26" t="s">
        <v>472</v>
      </c>
      <c r="CR37" s="34">
        <f t="shared" si="42"/>
        <v>65.833333333333329</v>
      </c>
      <c r="CS37" s="29" t="str">
        <f t="shared" si="43"/>
        <v>B2</v>
      </c>
      <c r="CT37" s="27" t="str">
        <f t="shared" si="44"/>
        <v>Pass</v>
      </c>
      <c r="CU37" s="38" t="str">
        <f t="shared" si="45"/>
        <v>A</v>
      </c>
      <c r="CV37" s="38" t="str">
        <f t="shared" si="46"/>
        <v>A</v>
      </c>
      <c r="CW37" s="39" t="str">
        <f t="shared" si="47"/>
        <v>A</v>
      </c>
      <c r="CX37" s="39" t="str">
        <f t="shared" si="48"/>
        <v>A</v>
      </c>
      <c r="CY37" s="39" t="str">
        <f t="shared" si="49"/>
        <v>A</v>
      </c>
      <c r="CZ37" s="39" t="str">
        <f t="shared" si="50"/>
        <v>A</v>
      </c>
    </row>
    <row r="38" spans="1:104" ht="17.25" thickBot="1">
      <c r="A38" s="14">
        <v>966</v>
      </c>
      <c r="B38" s="11" t="s">
        <v>97</v>
      </c>
      <c r="C38" s="13" t="s">
        <v>155</v>
      </c>
      <c r="D38" s="16" t="s">
        <v>213</v>
      </c>
      <c r="E38" s="9" t="s">
        <v>59</v>
      </c>
      <c r="F38" s="15" t="s">
        <v>269</v>
      </c>
      <c r="G38" s="21" t="s">
        <v>339</v>
      </c>
      <c r="H38" s="9"/>
      <c r="I38" s="9"/>
      <c r="J38" s="32">
        <v>4</v>
      </c>
      <c r="K38" s="32">
        <v>3</v>
      </c>
      <c r="L38" s="32">
        <v>3</v>
      </c>
      <c r="M38" s="32">
        <v>8</v>
      </c>
      <c r="N38" s="32">
        <v>4</v>
      </c>
      <c r="O38" s="32">
        <v>5</v>
      </c>
      <c r="P38" s="32">
        <v>9</v>
      </c>
      <c r="Q38" s="32">
        <v>4</v>
      </c>
      <c r="R38" s="32">
        <v>4</v>
      </c>
      <c r="S38" s="32">
        <v>7</v>
      </c>
      <c r="T38" s="32">
        <v>3</v>
      </c>
      <c r="U38" s="32">
        <v>3</v>
      </c>
      <c r="V38" s="32">
        <v>6</v>
      </c>
      <c r="W38" s="32">
        <v>3</v>
      </c>
      <c r="X38" s="32">
        <v>4</v>
      </c>
      <c r="Y38" s="32">
        <v>8</v>
      </c>
      <c r="Z38" s="32">
        <v>4</v>
      </c>
      <c r="AA38" s="32">
        <v>3</v>
      </c>
      <c r="AB38" s="32">
        <v>41</v>
      </c>
      <c r="AC38" s="32">
        <v>17</v>
      </c>
      <c r="AD38" s="32">
        <v>35</v>
      </c>
      <c r="AE38" s="32">
        <v>29</v>
      </c>
      <c r="AF38" s="32">
        <v>27</v>
      </c>
      <c r="AG38" s="32">
        <v>35</v>
      </c>
      <c r="AH38" s="9">
        <f t="shared" si="7"/>
        <v>51</v>
      </c>
      <c r="AI38" s="9">
        <f t="shared" si="8"/>
        <v>34</v>
      </c>
      <c r="AJ38" s="9">
        <f t="shared" si="9"/>
        <v>52</v>
      </c>
      <c r="AK38" s="9">
        <f t="shared" si="10"/>
        <v>42</v>
      </c>
      <c r="AL38" s="9">
        <f t="shared" si="11"/>
        <v>40</v>
      </c>
      <c r="AM38" s="9">
        <f t="shared" si="12"/>
        <v>50</v>
      </c>
      <c r="AN38" s="9" t="str">
        <f t="shared" si="13"/>
        <v>C1</v>
      </c>
      <c r="AO38" s="9" t="str">
        <f t="shared" si="14"/>
        <v>D</v>
      </c>
      <c r="AP38" s="9" t="str">
        <f t="shared" si="15"/>
        <v>C1</v>
      </c>
      <c r="AQ38" s="9" t="str">
        <f t="shared" si="16"/>
        <v>C2</v>
      </c>
      <c r="AR38" s="9" t="str">
        <f t="shared" si="17"/>
        <v>D</v>
      </c>
      <c r="AS38" s="22" t="str">
        <f t="shared" si="18"/>
        <v>C2</v>
      </c>
      <c r="AT38" s="25">
        <f t="shared" si="19"/>
        <v>269</v>
      </c>
      <c r="AU38" s="26" t="s">
        <v>435</v>
      </c>
      <c r="AV38" s="33">
        <f t="shared" si="20"/>
        <v>44.833333333333336</v>
      </c>
      <c r="AW38" s="26" t="s">
        <v>395</v>
      </c>
      <c r="AX38" s="22" t="str">
        <f t="shared" si="21"/>
        <v>C2</v>
      </c>
      <c r="AY38" s="27" t="str">
        <f t="shared" si="22"/>
        <v>Pass</v>
      </c>
      <c r="AZ38" s="28" t="str">
        <f t="shared" si="23"/>
        <v>C</v>
      </c>
      <c r="BA38" s="28" t="str">
        <f t="shared" si="24"/>
        <v>C</v>
      </c>
      <c r="BB38" s="9" t="str">
        <f t="shared" si="25"/>
        <v>C</v>
      </c>
      <c r="BC38" s="9" t="str">
        <f t="shared" si="26"/>
        <v>C</v>
      </c>
      <c r="BD38" s="9" t="str">
        <f t="shared" si="27"/>
        <v>C</v>
      </c>
      <c r="BE38" s="9" t="str">
        <f t="shared" si="28"/>
        <v>C</v>
      </c>
      <c r="BF38" s="31">
        <v>9</v>
      </c>
      <c r="BG38" s="31">
        <v>5</v>
      </c>
      <c r="BH38" s="31">
        <v>5</v>
      </c>
      <c r="BI38" s="31">
        <v>3</v>
      </c>
      <c r="BJ38" s="31">
        <v>5</v>
      </c>
      <c r="BK38" s="31">
        <v>5</v>
      </c>
      <c r="BL38" s="31">
        <v>4</v>
      </c>
      <c r="BM38" s="31">
        <v>3</v>
      </c>
      <c r="BN38" s="31">
        <v>3</v>
      </c>
      <c r="BO38" s="31">
        <v>7</v>
      </c>
      <c r="BP38" s="31">
        <v>4</v>
      </c>
      <c r="BQ38" s="31">
        <v>4</v>
      </c>
      <c r="BR38" s="31">
        <v>7</v>
      </c>
      <c r="BS38" s="31">
        <v>4</v>
      </c>
      <c r="BT38" s="31">
        <v>4</v>
      </c>
      <c r="BU38" s="31">
        <v>8</v>
      </c>
      <c r="BV38" s="31">
        <v>4</v>
      </c>
      <c r="BW38" s="31">
        <v>4</v>
      </c>
      <c r="BX38" s="17">
        <v>37</v>
      </c>
      <c r="BY38" s="17">
        <v>31</v>
      </c>
      <c r="BZ38" s="17">
        <v>58</v>
      </c>
      <c r="CA38" s="17">
        <v>28</v>
      </c>
      <c r="CB38" s="17">
        <v>66</v>
      </c>
      <c r="CC38" s="17">
        <v>49</v>
      </c>
      <c r="CD38" s="9">
        <f t="shared" si="29"/>
        <v>56</v>
      </c>
      <c r="CE38" s="9">
        <f t="shared" si="30"/>
        <v>44</v>
      </c>
      <c r="CF38" s="9">
        <f t="shared" si="31"/>
        <v>68</v>
      </c>
      <c r="CG38" s="9">
        <f t="shared" si="32"/>
        <v>43</v>
      </c>
      <c r="CH38" s="9">
        <f t="shared" si="33"/>
        <v>81</v>
      </c>
      <c r="CI38" s="9">
        <f t="shared" si="34"/>
        <v>65</v>
      </c>
      <c r="CJ38" s="9" t="str">
        <f t="shared" si="35"/>
        <v>C1</v>
      </c>
      <c r="CK38" s="9" t="str">
        <f t="shared" si="36"/>
        <v>C2</v>
      </c>
      <c r="CL38" s="9" t="str">
        <f t="shared" si="37"/>
        <v>B2</v>
      </c>
      <c r="CM38" s="9" t="str">
        <f t="shared" si="38"/>
        <v>C2</v>
      </c>
      <c r="CN38" s="9" t="str">
        <f t="shared" si="39"/>
        <v>A2</v>
      </c>
      <c r="CO38" s="22" t="str">
        <f t="shared" si="40"/>
        <v>B2</v>
      </c>
      <c r="CP38" s="25">
        <f t="shared" si="41"/>
        <v>357</v>
      </c>
      <c r="CQ38" s="26" t="s">
        <v>473</v>
      </c>
      <c r="CR38" s="34">
        <f t="shared" si="42"/>
        <v>59.5</v>
      </c>
      <c r="CS38" s="29" t="str">
        <f t="shared" si="43"/>
        <v>C1</v>
      </c>
      <c r="CT38" s="27" t="str">
        <f t="shared" si="44"/>
        <v>Pass</v>
      </c>
      <c r="CU38" s="38" t="str">
        <f t="shared" si="45"/>
        <v>B</v>
      </c>
      <c r="CV38" s="38" t="str">
        <f t="shared" si="46"/>
        <v>A</v>
      </c>
      <c r="CW38" s="39" t="str">
        <f t="shared" si="47"/>
        <v>A</v>
      </c>
      <c r="CX38" s="39" t="str">
        <f t="shared" si="48"/>
        <v>B</v>
      </c>
      <c r="CY38" s="39" t="str">
        <f t="shared" si="49"/>
        <v>B</v>
      </c>
      <c r="CZ38" s="39" t="str">
        <f t="shared" si="50"/>
        <v>A</v>
      </c>
    </row>
    <row r="39" spans="1:104" ht="17.25" thickBot="1">
      <c r="A39" s="14">
        <v>1049</v>
      </c>
      <c r="B39" s="11" t="s">
        <v>98</v>
      </c>
      <c r="C39" s="13" t="s">
        <v>156</v>
      </c>
      <c r="D39" s="16" t="s">
        <v>214</v>
      </c>
      <c r="E39" s="9" t="s">
        <v>59</v>
      </c>
      <c r="F39" s="15" t="s">
        <v>270</v>
      </c>
      <c r="G39" s="21" t="s">
        <v>340</v>
      </c>
      <c r="H39" s="9"/>
      <c r="I39" s="9"/>
      <c r="J39" s="32">
        <v>6</v>
      </c>
      <c r="K39" s="32">
        <v>5</v>
      </c>
      <c r="L39" s="32">
        <v>4</v>
      </c>
      <c r="M39" s="32">
        <v>8</v>
      </c>
      <c r="N39" s="32">
        <v>5</v>
      </c>
      <c r="O39" s="32">
        <v>5</v>
      </c>
      <c r="P39" s="32">
        <v>5</v>
      </c>
      <c r="Q39" s="32">
        <v>3</v>
      </c>
      <c r="R39" s="32">
        <v>4</v>
      </c>
      <c r="S39" s="32">
        <v>5</v>
      </c>
      <c r="T39" s="32">
        <v>4</v>
      </c>
      <c r="U39" s="32">
        <v>3</v>
      </c>
      <c r="V39" s="32">
        <v>6</v>
      </c>
      <c r="W39" s="32">
        <v>3</v>
      </c>
      <c r="X39" s="32">
        <v>4</v>
      </c>
      <c r="Y39" s="32">
        <v>7</v>
      </c>
      <c r="Z39" s="32">
        <v>4</v>
      </c>
      <c r="AA39" s="32">
        <v>3</v>
      </c>
      <c r="AB39" s="32">
        <v>28</v>
      </c>
      <c r="AC39" s="32">
        <v>17</v>
      </c>
      <c r="AD39" s="32">
        <v>31</v>
      </c>
      <c r="AE39" s="32">
        <v>28</v>
      </c>
      <c r="AF39" s="32">
        <v>27</v>
      </c>
      <c r="AG39" s="32">
        <v>32</v>
      </c>
      <c r="AH39" s="9">
        <f t="shared" si="7"/>
        <v>43</v>
      </c>
      <c r="AI39" s="9">
        <f t="shared" si="8"/>
        <v>35</v>
      </c>
      <c r="AJ39" s="9">
        <f t="shared" si="9"/>
        <v>43</v>
      </c>
      <c r="AK39" s="9">
        <f t="shared" si="10"/>
        <v>40</v>
      </c>
      <c r="AL39" s="9">
        <f t="shared" si="11"/>
        <v>40</v>
      </c>
      <c r="AM39" s="9">
        <f t="shared" si="12"/>
        <v>46</v>
      </c>
      <c r="AN39" s="9" t="str">
        <f t="shared" si="13"/>
        <v>C2</v>
      </c>
      <c r="AO39" s="9" t="str">
        <f t="shared" si="14"/>
        <v>D</v>
      </c>
      <c r="AP39" s="9" t="str">
        <f t="shared" si="15"/>
        <v>C2</v>
      </c>
      <c r="AQ39" s="9" t="str">
        <f t="shared" si="16"/>
        <v>D</v>
      </c>
      <c r="AR39" s="9" t="str">
        <f t="shared" si="17"/>
        <v>D</v>
      </c>
      <c r="AS39" s="22" t="str">
        <f t="shared" si="18"/>
        <v>C2</v>
      </c>
      <c r="AT39" s="25">
        <f t="shared" si="19"/>
        <v>247</v>
      </c>
      <c r="AU39" s="26" t="s">
        <v>436</v>
      </c>
      <c r="AV39" s="33">
        <f t="shared" si="20"/>
        <v>41.166666666666664</v>
      </c>
      <c r="AW39" s="26" t="s">
        <v>395</v>
      </c>
      <c r="AX39" s="22" t="str">
        <f t="shared" si="21"/>
        <v>C2</v>
      </c>
      <c r="AY39" s="27" t="str">
        <f t="shared" si="22"/>
        <v>Pass</v>
      </c>
      <c r="AZ39" s="28" t="str">
        <f t="shared" si="23"/>
        <v>C</v>
      </c>
      <c r="BA39" s="28" t="str">
        <f t="shared" si="24"/>
        <v>C</v>
      </c>
      <c r="BB39" s="9" t="str">
        <f t="shared" si="25"/>
        <v>C</v>
      </c>
      <c r="BC39" s="9" t="str">
        <f t="shared" si="26"/>
        <v>C</v>
      </c>
      <c r="BD39" s="9" t="str">
        <f t="shared" si="27"/>
        <v>C</v>
      </c>
      <c r="BE39" s="9" t="str">
        <f t="shared" si="28"/>
        <v>C</v>
      </c>
      <c r="BF39" s="31">
        <v>4</v>
      </c>
      <c r="BG39" s="31">
        <v>4</v>
      </c>
      <c r="BH39" s="31">
        <v>4</v>
      </c>
      <c r="BI39" s="31">
        <v>4</v>
      </c>
      <c r="BJ39" s="31">
        <v>5</v>
      </c>
      <c r="BK39" s="31">
        <v>5</v>
      </c>
      <c r="BL39" s="31">
        <v>4</v>
      </c>
      <c r="BM39" s="31">
        <v>4</v>
      </c>
      <c r="BN39" s="31">
        <v>4</v>
      </c>
      <c r="BO39" s="31">
        <v>5</v>
      </c>
      <c r="BP39" s="31">
        <v>3</v>
      </c>
      <c r="BQ39" s="31">
        <v>3</v>
      </c>
      <c r="BR39" s="31">
        <v>7</v>
      </c>
      <c r="BS39" s="31">
        <v>4</v>
      </c>
      <c r="BT39" s="31">
        <v>5</v>
      </c>
      <c r="BU39" s="31">
        <v>7</v>
      </c>
      <c r="BV39" s="31">
        <v>3</v>
      </c>
      <c r="BW39" s="31">
        <v>4</v>
      </c>
      <c r="BX39" s="17">
        <v>22</v>
      </c>
      <c r="BY39" s="17">
        <v>31</v>
      </c>
      <c r="BZ39" s="17">
        <v>48</v>
      </c>
      <c r="CA39" s="17">
        <v>30</v>
      </c>
      <c r="CB39" s="17">
        <v>62</v>
      </c>
      <c r="CC39" s="17">
        <v>42</v>
      </c>
      <c r="CD39" s="9">
        <f t="shared" si="29"/>
        <v>34</v>
      </c>
      <c r="CE39" s="9">
        <f t="shared" si="30"/>
        <v>45</v>
      </c>
      <c r="CF39" s="9">
        <f t="shared" si="31"/>
        <v>60</v>
      </c>
      <c r="CG39" s="9">
        <f t="shared" si="32"/>
        <v>41</v>
      </c>
      <c r="CH39" s="9">
        <f t="shared" si="33"/>
        <v>78</v>
      </c>
      <c r="CI39" s="9">
        <f t="shared" si="34"/>
        <v>56</v>
      </c>
      <c r="CJ39" s="9" t="str">
        <f t="shared" si="35"/>
        <v>D</v>
      </c>
      <c r="CK39" s="9" t="str">
        <f t="shared" si="36"/>
        <v>C2</v>
      </c>
      <c r="CL39" s="9" t="str">
        <f t="shared" si="37"/>
        <v>C1</v>
      </c>
      <c r="CM39" s="9" t="str">
        <f t="shared" si="38"/>
        <v>C2</v>
      </c>
      <c r="CN39" s="9" t="str">
        <f t="shared" si="39"/>
        <v>B1</v>
      </c>
      <c r="CO39" s="22" t="str">
        <f t="shared" si="40"/>
        <v>C1</v>
      </c>
      <c r="CP39" s="25">
        <f t="shared" si="41"/>
        <v>314</v>
      </c>
      <c r="CQ39" s="26" t="s">
        <v>466</v>
      </c>
      <c r="CR39" s="34">
        <f t="shared" si="42"/>
        <v>52.333333333333336</v>
      </c>
      <c r="CS39" s="29" t="str">
        <f t="shared" si="43"/>
        <v>C1</v>
      </c>
      <c r="CT39" s="27" t="str">
        <f t="shared" si="44"/>
        <v>Pass</v>
      </c>
      <c r="CU39" s="38" t="str">
        <f t="shared" si="45"/>
        <v>B</v>
      </c>
      <c r="CV39" s="38" t="str">
        <f t="shared" si="46"/>
        <v>B</v>
      </c>
      <c r="CW39" s="39" t="str">
        <f t="shared" si="47"/>
        <v>B</v>
      </c>
      <c r="CX39" s="39" t="str">
        <f t="shared" si="48"/>
        <v>B</v>
      </c>
      <c r="CY39" s="39" t="str">
        <f t="shared" si="49"/>
        <v>B</v>
      </c>
      <c r="CZ39" s="39" t="str">
        <f t="shared" si="50"/>
        <v>A</v>
      </c>
    </row>
    <row r="40" spans="1:104" ht="17.25" thickBot="1">
      <c r="A40" s="14">
        <v>941</v>
      </c>
      <c r="B40" s="11" t="s">
        <v>99</v>
      </c>
      <c r="C40" s="13" t="s">
        <v>157</v>
      </c>
      <c r="D40" s="16" t="s">
        <v>192</v>
      </c>
      <c r="E40" s="9" t="s">
        <v>59</v>
      </c>
      <c r="F40" s="15" t="s">
        <v>271</v>
      </c>
      <c r="G40" s="21" t="s">
        <v>341</v>
      </c>
      <c r="H40" s="9"/>
      <c r="I40" s="9"/>
      <c r="J40" s="32">
        <v>5</v>
      </c>
      <c r="K40" s="32">
        <v>4</v>
      </c>
      <c r="L40" s="32">
        <v>4</v>
      </c>
      <c r="M40" s="32">
        <v>8</v>
      </c>
      <c r="N40" s="32">
        <v>5</v>
      </c>
      <c r="O40" s="32">
        <v>5</v>
      </c>
      <c r="P40" s="32">
        <v>5</v>
      </c>
      <c r="Q40" s="32">
        <v>5</v>
      </c>
      <c r="R40" s="32">
        <v>4</v>
      </c>
      <c r="S40" s="32">
        <v>6</v>
      </c>
      <c r="T40" s="32">
        <v>3</v>
      </c>
      <c r="U40" s="32">
        <v>4</v>
      </c>
      <c r="V40" s="32">
        <v>7</v>
      </c>
      <c r="W40" s="32">
        <v>4</v>
      </c>
      <c r="X40" s="32">
        <v>3</v>
      </c>
      <c r="Y40" s="32">
        <v>6</v>
      </c>
      <c r="Z40" s="32">
        <v>3</v>
      </c>
      <c r="AA40" s="32">
        <v>3</v>
      </c>
      <c r="AB40" s="32">
        <v>32</v>
      </c>
      <c r="AC40" s="32">
        <v>18</v>
      </c>
      <c r="AD40" s="32">
        <v>29</v>
      </c>
      <c r="AE40" s="32">
        <v>30</v>
      </c>
      <c r="AF40" s="32">
        <v>27</v>
      </c>
      <c r="AG40" s="32">
        <v>27</v>
      </c>
      <c r="AH40" s="9">
        <f t="shared" si="7"/>
        <v>45</v>
      </c>
      <c r="AI40" s="9">
        <f t="shared" si="8"/>
        <v>36</v>
      </c>
      <c r="AJ40" s="9">
        <f t="shared" si="9"/>
        <v>43</v>
      </c>
      <c r="AK40" s="9">
        <f t="shared" si="10"/>
        <v>43</v>
      </c>
      <c r="AL40" s="9">
        <f t="shared" si="11"/>
        <v>41</v>
      </c>
      <c r="AM40" s="9">
        <f t="shared" si="12"/>
        <v>39</v>
      </c>
      <c r="AN40" s="9" t="str">
        <f t="shared" si="13"/>
        <v>C2</v>
      </c>
      <c r="AO40" s="9" t="str">
        <f t="shared" si="14"/>
        <v>D</v>
      </c>
      <c r="AP40" s="9" t="str">
        <f t="shared" si="15"/>
        <v>C2</v>
      </c>
      <c r="AQ40" s="9" t="str">
        <f t="shared" si="16"/>
        <v>C2</v>
      </c>
      <c r="AR40" s="9" t="str">
        <f t="shared" si="17"/>
        <v>C2</v>
      </c>
      <c r="AS40" s="22" t="str">
        <f t="shared" si="18"/>
        <v>D</v>
      </c>
      <c r="AT40" s="25">
        <f t="shared" si="19"/>
        <v>247</v>
      </c>
      <c r="AU40" s="26" t="s">
        <v>436</v>
      </c>
      <c r="AV40" s="33">
        <f t="shared" si="20"/>
        <v>41.166666666666664</v>
      </c>
      <c r="AW40" s="26" t="s">
        <v>395</v>
      </c>
      <c r="AX40" s="22" t="str">
        <f t="shared" si="21"/>
        <v>C2</v>
      </c>
      <c r="AY40" s="27" t="str">
        <f t="shared" si="22"/>
        <v>Pass</v>
      </c>
      <c r="AZ40" s="28" t="str">
        <f t="shared" si="23"/>
        <v>C</v>
      </c>
      <c r="BA40" s="28" t="str">
        <f t="shared" si="24"/>
        <v>C</v>
      </c>
      <c r="BB40" s="9" t="str">
        <f t="shared" si="25"/>
        <v>C</v>
      </c>
      <c r="BC40" s="9" t="str">
        <f t="shared" si="26"/>
        <v>C</v>
      </c>
      <c r="BD40" s="9" t="str">
        <f t="shared" si="27"/>
        <v>C</v>
      </c>
      <c r="BE40" s="9" t="str">
        <f t="shared" si="28"/>
        <v>C</v>
      </c>
      <c r="BF40" s="31">
        <v>5</v>
      </c>
      <c r="BG40" s="31">
        <v>4</v>
      </c>
      <c r="BH40" s="31">
        <v>4</v>
      </c>
      <c r="BI40" s="31">
        <v>6</v>
      </c>
      <c r="BJ40" s="31">
        <v>5</v>
      </c>
      <c r="BK40" s="31">
        <v>5</v>
      </c>
      <c r="BL40" s="31">
        <v>4</v>
      </c>
      <c r="BM40" s="31">
        <v>3</v>
      </c>
      <c r="BN40" s="31">
        <v>4</v>
      </c>
      <c r="BO40" s="31">
        <v>7</v>
      </c>
      <c r="BP40" s="31">
        <v>4</v>
      </c>
      <c r="BQ40" s="31">
        <v>4</v>
      </c>
      <c r="BR40" s="31">
        <v>5</v>
      </c>
      <c r="BS40" s="31">
        <v>4</v>
      </c>
      <c r="BT40" s="31">
        <v>5</v>
      </c>
      <c r="BU40" s="31">
        <v>7</v>
      </c>
      <c r="BV40" s="31">
        <v>3</v>
      </c>
      <c r="BW40" s="31">
        <v>3</v>
      </c>
      <c r="BX40" s="17">
        <v>27</v>
      </c>
      <c r="BY40" s="17">
        <v>49</v>
      </c>
      <c r="BZ40" s="17">
        <v>53</v>
      </c>
      <c r="CA40" s="17">
        <v>29</v>
      </c>
      <c r="CB40" s="17">
        <v>51</v>
      </c>
      <c r="CC40" s="17">
        <v>55</v>
      </c>
      <c r="CD40" s="9">
        <f t="shared" si="29"/>
        <v>40</v>
      </c>
      <c r="CE40" s="9">
        <f t="shared" si="30"/>
        <v>65</v>
      </c>
      <c r="CF40" s="9">
        <f t="shared" si="31"/>
        <v>64</v>
      </c>
      <c r="CG40" s="9">
        <f t="shared" si="32"/>
        <v>44</v>
      </c>
      <c r="CH40" s="9">
        <f t="shared" si="33"/>
        <v>65</v>
      </c>
      <c r="CI40" s="9">
        <f t="shared" si="34"/>
        <v>68</v>
      </c>
      <c r="CJ40" s="9" t="str">
        <f t="shared" si="35"/>
        <v>D</v>
      </c>
      <c r="CK40" s="9" t="str">
        <f t="shared" si="36"/>
        <v>B2</v>
      </c>
      <c r="CL40" s="9" t="str">
        <f t="shared" si="37"/>
        <v>B2</v>
      </c>
      <c r="CM40" s="9" t="str">
        <f t="shared" si="38"/>
        <v>C2</v>
      </c>
      <c r="CN40" s="9" t="str">
        <f t="shared" si="39"/>
        <v>B2</v>
      </c>
      <c r="CO40" s="22" t="str">
        <f t="shared" si="40"/>
        <v>B2</v>
      </c>
      <c r="CP40" s="25">
        <f t="shared" si="41"/>
        <v>346</v>
      </c>
      <c r="CQ40" s="26" t="s">
        <v>447</v>
      </c>
      <c r="CR40" s="34">
        <f t="shared" si="42"/>
        <v>57.666666666666664</v>
      </c>
      <c r="CS40" s="29" t="str">
        <f t="shared" si="43"/>
        <v>C1</v>
      </c>
      <c r="CT40" s="27" t="str">
        <f t="shared" si="44"/>
        <v>Pass</v>
      </c>
      <c r="CU40" s="38" t="str">
        <f t="shared" si="45"/>
        <v>B</v>
      </c>
      <c r="CV40" s="38" t="str">
        <f t="shared" si="46"/>
        <v>A</v>
      </c>
      <c r="CW40" s="39" t="str">
        <f t="shared" si="47"/>
        <v>A</v>
      </c>
      <c r="CX40" s="39" t="str">
        <f t="shared" si="48"/>
        <v>B</v>
      </c>
      <c r="CY40" s="39" t="str">
        <f t="shared" si="49"/>
        <v>B</v>
      </c>
      <c r="CZ40" s="39" t="str">
        <f t="shared" si="50"/>
        <v>A</v>
      </c>
    </row>
    <row r="41" spans="1:104" ht="17.25" thickBot="1">
      <c r="A41" s="14">
        <v>1005</v>
      </c>
      <c r="B41" s="11" t="s">
        <v>100</v>
      </c>
      <c r="C41" s="13" t="s">
        <v>158</v>
      </c>
      <c r="D41" s="16" t="s">
        <v>215</v>
      </c>
      <c r="E41" s="9" t="s">
        <v>59</v>
      </c>
      <c r="F41" s="15" t="s">
        <v>272</v>
      </c>
      <c r="G41" s="21" t="s">
        <v>342</v>
      </c>
      <c r="H41" s="9"/>
      <c r="I41" s="9"/>
      <c r="J41" s="32">
        <v>6</v>
      </c>
      <c r="K41" s="32">
        <v>4</v>
      </c>
      <c r="L41" s="32">
        <v>3</v>
      </c>
      <c r="M41" s="32">
        <v>8</v>
      </c>
      <c r="N41" s="32">
        <v>5</v>
      </c>
      <c r="O41" s="32">
        <v>5</v>
      </c>
      <c r="P41" s="32">
        <v>6</v>
      </c>
      <c r="Q41" s="32">
        <v>5</v>
      </c>
      <c r="R41" s="32">
        <v>4</v>
      </c>
      <c r="S41" s="32">
        <v>7</v>
      </c>
      <c r="T41" s="32">
        <v>3</v>
      </c>
      <c r="U41" s="32">
        <v>3</v>
      </c>
      <c r="V41" s="32">
        <v>7</v>
      </c>
      <c r="W41" s="32">
        <v>4</v>
      </c>
      <c r="X41" s="32">
        <v>3</v>
      </c>
      <c r="Y41" s="32">
        <v>7</v>
      </c>
      <c r="Z41" s="32">
        <v>4</v>
      </c>
      <c r="AA41" s="32">
        <v>3</v>
      </c>
      <c r="AB41" s="32">
        <v>38</v>
      </c>
      <c r="AC41" s="32">
        <v>20</v>
      </c>
      <c r="AD41" s="32">
        <v>36</v>
      </c>
      <c r="AE41" s="32">
        <v>31</v>
      </c>
      <c r="AF41" s="32">
        <v>31</v>
      </c>
      <c r="AG41" s="32">
        <v>41</v>
      </c>
      <c r="AH41" s="9">
        <f t="shared" si="7"/>
        <v>51</v>
      </c>
      <c r="AI41" s="9">
        <f t="shared" si="8"/>
        <v>38</v>
      </c>
      <c r="AJ41" s="9">
        <f t="shared" si="9"/>
        <v>51</v>
      </c>
      <c r="AK41" s="9">
        <f t="shared" si="10"/>
        <v>44</v>
      </c>
      <c r="AL41" s="9">
        <f t="shared" si="11"/>
        <v>45</v>
      </c>
      <c r="AM41" s="9">
        <f t="shared" si="12"/>
        <v>55</v>
      </c>
      <c r="AN41" s="9" t="str">
        <f t="shared" si="13"/>
        <v>C1</v>
      </c>
      <c r="AO41" s="9" t="str">
        <f t="shared" si="14"/>
        <v>D</v>
      </c>
      <c r="AP41" s="9" t="str">
        <f t="shared" si="15"/>
        <v>C1</v>
      </c>
      <c r="AQ41" s="9" t="str">
        <f t="shared" si="16"/>
        <v>C2</v>
      </c>
      <c r="AR41" s="9" t="str">
        <f t="shared" si="17"/>
        <v>C2</v>
      </c>
      <c r="AS41" s="22" t="str">
        <f t="shared" si="18"/>
        <v>C1</v>
      </c>
      <c r="AT41" s="25">
        <f t="shared" si="19"/>
        <v>284</v>
      </c>
      <c r="AU41" s="26" t="s">
        <v>360</v>
      </c>
      <c r="AV41" s="33">
        <f t="shared" si="20"/>
        <v>47.333333333333336</v>
      </c>
      <c r="AW41" s="26" t="s">
        <v>395</v>
      </c>
      <c r="AX41" s="22" t="str">
        <f t="shared" si="21"/>
        <v>C2</v>
      </c>
      <c r="AY41" s="27" t="str">
        <f t="shared" si="22"/>
        <v>Pass</v>
      </c>
      <c r="AZ41" s="28" t="str">
        <f t="shared" si="23"/>
        <v>C</v>
      </c>
      <c r="BA41" s="28" t="str">
        <f t="shared" si="24"/>
        <v>C</v>
      </c>
      <c r="BB41" s="9" t="str">
        <f t="shared" si="25"/>
        <v>C</v>
      </c>
      <c r="BC41" s="9" t="str">
        <f t="shared" si="26"/>
        <v>C</v>
      </c>
      <c r="BD41" s="9" t="str">
        <f t="shared" si="27"/>
        <v>C</v>
      </c>
      <c r="BE41" s="9" t="str">
        <f t="shared" si="28"/>
        <v>B</v>
      </c>
      <c r="BF41" s="31">
        <v>4</v>
      </c>
      <c r="BG41" s="31">
        <v>4</v>
      </c>
      <c r="BH41" s="31">
        <v>4</v>
      </c>
      <c r="BI41" s="31">
        <v>5</v>
      </c>
      <c r="BJ41" s="31">
        <v>5</v>
      </c>
      <c r="BK41" s="31">
        <v>5</v>
      </c>
      <c r="BL41" s="31">
        <v>2</v>
      </c>
      <c r="BM41" s="31">
        <v>3</v>
      </c>
      <c r="BN41" s="31">
        <v>3</v>
      </c>
      <c r="BO41" s="31">
        <v>6</v>
      </c>
      <c r="BP41" s="31">
        <v>3</v>
      </c>
      <c r="BQ41" s="31">
        <v>3</v>
      </c>
      <c r="BR41" s="31">
        <v>5</v>
      </c>
      <c r="BS41" s="31">
        <v>5</v>
      </c>
      <c r="BT41" s="31">
        <v>4</v>
      </c>
      <c r="BU41" s="31">
        <v>9</v>
      </c>
      <c r="BV41" s="31">
        <v>4</v>
      </c>
      <c r="BW41" s="31">
        <v>4</v>
      </c>
      <c r="BX41" s="17">
        <v>21</v>
      </c>
      <c r="BY41" s="17">
        <v>29</v>
      </c>
      <c r="BZ41" s="17">
        <v>47</v>
      </c>
      <c r="CA41" s="17">
        <v>35</v>
      </c>
      <c r="CB41" s="17">
        <v>44</v>
      </c>
      <c r="CC41" s="17">
        <v>31</v>
      </c>
      <c r="CD41" s="9">
        <f t="shared" si="29"/>
        <v>33</v>
      </c>
      <c r="CE41" s="9">
        <f t="shared" si="30"/>
        <v>44</v>
      </c>
      <c r="CF41" s="9">
        <f t="shared" si="31"/>
        <v>55</v>
      </c>
      <c r="CG41" s="9">
        <f t="shared" si="32"/>
        <v>47</v>
      </c>
      <c r="CH41" s="9">
        <f t="shared" si="33"/>
        <v>58</v>
      </c>
      <c r="CI41" s="9">
        <f t="shared" si="34"/>
        <v>48</v>
      </c>
      <c r="CJ41" s="9" t="str">
        <f t="shared" si="35"/>
        <v>D</v>
      </c>
      <c r="CK41" s="9" t="str">
        <f t="shared" si="36"/>
        <v>C2</v>
      </c>
      <c r="CL41" s="9" t="str">
        <f t="shared" si="37"/>
        <v>C1</v>
      </c>
      <c r="CM41" s="9" t="str">
        <f t="shared" si="38"/>
        <v>C2</v>
      </c>
      <c r="CN41" s="9" t="str">
        <f t="shared" si="39"/>
        <v>C1</v>
      </c>
      <c r="CO41" s="22" t="str">
        <f t="shared" si="40"/>
        <v>C2</v>
      </c>
      <c r="CP41" s="25">
        <f t="shared" si="41"/>
        <v>285</v>
      </c>
      <c r="CQ41" s="26" t="s">
        <v>388</v>
      </c>
      <c r="CR41" s="34">
        <f t="shared" si="42"/>
        <v>47.5</v>
      </c>
      <c r="CS41" s="29" t="str">
        <f t="shared" si="43"/>
        <v>C2</v>
      </c>
      <c r="CT41" s="27" t="str">
        <f t="shared" si="44"/>
        <v>Pass</v>
      </c>
      <c r="CU41" s="38" t="str">
        <f t="shared" si="45"/>
        <v>C</v>
      </c>
      <c r="CV41" s="38" t="str">
        <f t="shared" si="46"/>
        <v>C</v>
      </c>
      <c r="CW41" s="39" t="str">
        <f t="shared" si="47"/>
        <v>C</v>
      </c>
      <c r="CX41" s="39" t="str">
        <f t="shared" si="48"/>
        <v>C</v>
      </c>
      <c r="CY41" s="39" t="str">
        <f t="shared" si="49"/>
        <v>C</v>
      </c>
      <c r="CZ41" s="39" t="str">
        <f t="shared" si="50"/>
        <v>B</v>
      </c>
    </row>
    <row r="42" spans="1:104" ht="17.25" thickBot="1">
      <c r="A42" s="14">
        <v>931</v>
      </c>
      <c r="B42" s="11" t="s">
        <v>101</v>
      </c>
      <c r="C42" s="13" t="s">
        <v>159</v>
      </c>
      <c r="D42" s="16" t="s">
        <v>216</v>
      </c>
      <c r="E42" s="9" t="s">
        <v>59</v>
      </c>
      <c r="F42" s="15" t="s">
        <v>273</v>
      </c>
      <c r="G42" s="21" t="s">
        <v>343</v>
      </c>
      <c r="H42" s="9"/>
      <c r="I42" s="9"/>
      <c r="J42" s="32">
        <v>7</v>
      </c>
      <c r="K42" s="32">
        <v>4</v>
      </c>
      <c r="L42" s="32">
        <v>4</v>
      </c>
      <c r="M42" s="32">
        <v>6</v>
      </c>
      <c r="N42" s="32">
        <v>5</v>
      </c>
      <c r="O42" s="32">
        <v>4</v>
      </c>
      <c r="P42" s="32">
        <v>9</v>
      </c>
      <c r="Q42" s="32">
        <v>4</v>
      </c>
      <c r="R42" s="32">
        <v>5</v>
      </c>
      <c r="S42" s="32">
        <v>6</v>
      </c>
      <c r="T42" s="32">
        <v>4</v>
      </c>
      <c r="U42" s="32">
        <v>4</v>
      </c>
      <c r="V42" s="32">
        <v>8</v>
      </c>
      <c r="W42" s="32">
        <v>4</v>
      </c>
      <c r="X42" s="32">
        <v>3</v>
      </c>
      <c r="Y42" s="32">
        <v>7</v>
      </c>
      <c r="Z42" s="32">
        <v>3</v>
      </c>
      <c r="AA42" s="32">
        <v>4</v>
      </c>
      <c r="AB42" s="32">
        <v>58</v>
      </c>
      <c r="AC42" s="32">
        <v>22</v>
      </c>
      <c r="AD42" s="32">
        <v>62</v>
      </c>
      <c r="AE42" s="32">
        <v>48</v>
      </c>
      <c r="AF42" s="32">
        <v>59</v>
      </c>
      <c r="AG42" s="32">
        <v>51</v>
      </c>
      <c r="AH42" s="9">
        <f t="shared" si="7"/>
        <v>73</v>
      </c>
      <c r="AI42" s="9">
        <f t="shared" si="8"/>
        <v>37</v>
      </c>
      <c r="AJ42" s="9">
        <f t="shared" si="9"/>
        <v>80</v>
      </c>
      <c r="AK42" s="9">
        <f t="shared" si="10"/>
        <v>62</v>
      </c>
      <c r="AL42" s="9">
        <f t="shared" si="11"/>
        <v>74</v>
      </c>
      <c r="AM42" s="9">
        <f t="shared" si="12"/>
        <v>65</v>
      </c>
      <c r="AN42" s="9" t="str">
        <f t="shared" si="13"/>
        <v>B1</v>
      </c>
      <c r="AO42" s="9" t="str">
        <f t="shared" si="14"/>
        <v>D</v>
      </c>
      <c r="AP42" s="9" t="str">
        <f t="shared" si="15"/>
        <v>B1</v>
      </c>
      <c r="AQ42" s="9" t="str">
        <f t="shared" si="16"/>
        <v>B2</v>
      </c>
      <c r="AR42" s="9" t="str">
        <f t="shared" si="17"/>
        <v>B1</v>
      </c>
      <c r="AS42" s="22" t="str">
        <f t="shared" si="18"/>
        <v>B2</v>
      </c>
      <c r="AT42" s="25">
        <f t="shared" si="19"/>
        <v>391</v>
      </c>
      <c r="AU42" s="26" t="s">
        <v>437</v>
      </c>
      <c r="AV42" s="33">
        <f t="shared" si="20"/>
        <v>65.166666666666671</v>
      </c>
      <c r="AW42" s="26" t="s">
        <v>421</v>
      </c>
      <c r="AX42" s="22" t="str">
        <f t="shared" si="21"/>
        <v>B2</v>
      </c>
      <c r="AY42" s="27" t="str">
        <f t="shared" si="22"/>
        <v>Pass</v>
      </c>
      <c r="AZ42" s="28" t="str">
        <f t="shared" si="23"/>
        <v>A</v>
      </c>
      <c r="BA42" s="28" t="str">
        <f t="shared" si="24"/>
        <v>A</v>
      </c>
      <c r="BB42" s="9" t="str">
        <f t="shared" si="25"/>
        <v>A</v>
      </c>
      <c r="BC42" s="9" t="str">
        <f t="shared" si="26"/>
        <v>A</v>
      </c>
      <c r="BD42" s="9" t="str">
        <f t="shared" si="27"/>
        <v>A</v>
      </c>
      <c r="BE42" s="9" t="str">
        <f t="shared" si="28"/>
        <v>A</v>
      </c>
      <c r="BF42" s="31">
        <v>6</v>
      </c>
      <c r="BG42" s="31">
        <v>4</v>
      </c>
      <c r="BH42" s="31">
        <v>4</v>
      </c>
      <c r="BI42" s="31">
        <v>7</v>
      </c>
      <c r="BJ42" s="31">
        <v>4</v>
      </c>
      <c r="BK42" s="31">
        <v>5</v>
      </c>
      <c r="BL42" s="31">
        <v>8</v>
      </c>
      <c r="BM42" s="31">
        <v>4</v>
      </c>
      <c r="BN42" s="31">
        <v>5</v>
      </c>
      <c r="BO42" s="31">
        <v>8</v>
      </c>
      <c r="BP42" s="31">
        <v>4</v>
      </c>
      <c r="BQ42" s="31">
        <v>4</v>
      </c>
      <c r="BR42" s="31">
        <v>9</v>
      </c>
      <c r="BS42" s="31">
        <v>5</v>
      </c>
      <c r="BT42" s="31">
        <v>4</v>
      </c>
      <c r="BU42" s="31">
        <v>8</v>
      </c>
      <c r="BV42" s="31">
        <v>5</v>
      </c>
      <c r="BW42" s="31">
        <v>4</v>
      </c>
      <c r="BX42" s="17">
        <v>63</v>
      </c>
      <c r="BY42" s="17">
        <v>49</v>
      </c>
      <c r="BZ42" s="17">
        <v>70</v>
      </c>
      <c r="CA42" s="17">
        <v>33</v>
      </c>
      <c r="CB42" s="17">
        <v>77</v>
      </c>
      <c r="CC42" s="17">
        <v>53</v>
      </c>
      <c r="CD42" s="9">
        <f t="shared" si="29"/>
        <v>77</v>
      </c>
      <c r="CE42" s="9">
        <f t="shared" si="30"/>
        <v>65</v>
      </c>
      <c r="CF42" s="9">
        <f t="shared" si="31"/>
        <v>87</v>
      </c>
      <c r="CG42" s="9">
        <f t="shared" si="32"/>
        <v>49</v>
      </c>
      <c r="CH42" s="9">
        <f t="shared" si="33"/>
        <v>95</v>
      </c>
      <c r="CI42" s="9">
        <f t="shared" si="34"/>
        <v>70</v>
      </c>
      <c r="CJ42" s="9" t="str">
        <f t="shared" si="35"/>
        <v>B1</v>
      </c>
      <c r="CK42" s="9" t="str">
        <f t="shared" si="36"/>
        <v>B2</v>
      </c>
      <c r="CL42" s="9" t="str">
        <f t="shared" si="37"/>
        <v>A2</v>
      </c>
      <c r="CM42" s="9" t="str">
        <f t="shared" si="38"/>
        <v>C2</v>
      </c>
      <c r="CN42" s="9" t="str">
        <f t="shared" si="39"/>
        <v>A1</v>
      </c>
      <c r="CO42" s="22" t="str">
        <f t="shared" si="40"/>
        <v>B2</v>
      </c>
      <c r="CP42" s="25">
        <f t="shared" si="41"/>
        <v>443</v>
      </c>
      <c r="CQ42" s="26" t="s">
        <v>474</v>
      </c>
      <c r="CR42" s="34">
        <f t="shared" si="42"/>
        <v>73.833333333333329</v>
      </c>
      <c r="CS42" s="29" t="str">
        <f t="shared" si="43"/>
        <v>B1</v>
      </c>
      <c r="CT42" s="27" t="str">
        <f t="shared" si="44"/>
        <v>Pass</v>
      </c>
      <c r="CU42" s="38" t="str">
        <f t="shared" si="45"/>
        <v>A</v>
      </c>
      <c r="CV42" s="38" t="str">
        <f t="shared" si="46"/>
        <v>A</v>
      </c>
      <c r="CW42" s="39" t="str">
        <f t="shared" si="47"/>
        <v>A</v>
      </c>
      <c r="CX42" s="39" t="str">
        <f t="shared" si="48"/>
        <v>A</v>
      </c>
      <c r="CY42" s="39" t="str">
        <f t="shared" si="49"/>
        <v>A</v>
      </c>
      <c r="CZ42" s="39" t="str">
        <f t="shared" si="50"/>
        <v>A</v>
      </c>
    </row>
    <row r="43" spans="1:104" ht="17.25" thickBot="1">
      <c r="A43" s="14">
        <v>928</v>
      </c>
      <c r="B43" s="11" t="s">
        <v>102</v>
      </c>
      <c r="C43" s="13" t="s">
        <v>160</v>
      </c>
      <c r="D43" s="16" t="s">
        <v>217</v>
      </c>
      <c r="E43" s="9" t="s">
        <v>59</v>
      </c>
      <c r="F43" s="15" t="s">
        <v>274</v>
      </c>
      <c r="G43" s="21" t="s">
        <v>344</v>
      </c>
      <c r="H43" s="9"/>
      <c r="I43" s="9"/>
      <c r="J43" s="32">
        <v>5</v>
      </c>
      <c r="K43" s="32">
        <v>5</v>
      </c>
      <c r="L43" s="32">
        <v>3</v>
      </c>
      <c r="M43" s="32">
        <v>7</v>
      </c>
      <c r="N43" s="32">
        <v>4</v>
      </c>
      <c r="O43" s="32">
        <v>5</v>
      </c>
      <c r="P43" s="32">
        <v>9</v>
      </c>
      <c r="Q43" s="32">
        <v>4</v>
      </c>
      <c r="R43" s="32">
        <v>5</v>
      </c>
      <c r="S43" s="32">
        <v>8</v>
      </c>
      <c r="T43" s="32">
        <v>3</v>
      </c>
      <c r="U43" s="32">
        <v>3</v>
      </c>
      <c r="V43" s="32">
        <v>8</v>
      </c>
      <c r="W43" s="32">
        <v>4</v>
      </c>
      <c r="X43" s="32">
        <v>3</v>
      </c>
      <c r="Y43" s="32">
        <v>8</v>
      </c>
      <c r="Z43" s="32">
        <v>4</v>
      </c>
      <c r="AA43" s="32">
        <v>7</v>
      </c>
      <c r="AB43" s="32">
        <v>60</v>
      </c>
      <c r="AC43" s="32">
        <v>33</v>
      </c>
      <c r="AD43" s="32">
        <v>51</v>
      </c>
      <c r="AE43" s="32">
        <v>37</v>
      </c>
      <c r="AF43" s="32">
        <v>50</v>
      </c>
      <c r="AG43" s="32">
        <v>27</v>
      </c>
      <c r="AH43" s="9">
        <f t="shared" si="7"/>
        <v>73</v>
      </c>
      <c r="AI43" s="9">
        <f t="shared" si="8"/>
        <v>49</v>
      </c>
      <c r="AJ43" s="9">
        <f t="shared" si="9"/>
        <v>69</v>
      </c>
      <c r="AK43" s="9">
        <f t="shared" si="10"/>
        <v>51</v>
      </c>
      <c r="AL43" s="9">
        <f t="shared" si="11"/>
        <v>65</v>
      </c>
      <c r="AM43" s="9">
        <f t="shared" si="12"/>
        <v>46</v>
      </c>
      <c r="AN43" s="9" t="str">
        <f t="shared" si="13"/>
        <v>B1</v>
      </c>
      <c r="AO43" s="9" t="str">
        <f t="shared" si="14"/>
        <v>C2</v>
      </c>
      <c r="AP43" s="9" t="str">
        <f t="shared" si="15"/>
        <v>B2</v>
      </c>
      <c r="AQ43" s="9" t="str">
        <f t="shared" si="16"/>
        <v>C1</v>
      </c>
      <c r="AR43" s="9" t="str">
        <f t="shared" si="17"/>
        <v>B2</v>
      </c>
      <c r="AS43" s="22" t="str">
        <f t="shared" si="18"/>
        <v>C2</v>
      </c>
      <c r="AT43" s="25">
        <f t="shared" si="19"/>
        <v>353</v>
      </c>
      <c r="AU43" s="26" t="s">
        <v>438</v>
      </c>
      <c r="AV43" s="33">
        <f t="shared" si="20"/>
        <v>58.833333333333336</v>
      </c>
      <c r="AW43" s="26" t="s">
        <v>395</v>
      </c>
      <c r="AX43" s="22" t="str">
        <f t="shared" si="21"/>
        <v>C1</v>
      </c>
      <c r="AY43" s="27" t="str">
        <f t="shared" si="22"/>
        <v>Pass</v>
      </c>
      <c r="AZ43" s="28" t="str">
        <f t="shared" si="23"/>
        <v>B</v>
      </c>
      <c r="BA43" s="28" t="str">
        <f t="shared" si="24"/>
        <v>A</v>
      </c>
      <c r="BB43" s="9" t="str">
        <f t="shared" si="25"/>
        <v>B</v>
      </c>
      <c r="BC43" s="9" t="str">
        <f t="shared" si="26"/>
        <v>B</v>
      </c>
      <c r="BD43" s="9" t="str">
        <f t="shared" si="27"/>
        <v>B</v>
      </c>
      <c r="BE43" s="9" t="str">
        <f t="shared" si="28"/>
        <v>A</v>
      </c>
      <c r="BF43" s="31">
        <v>8</v>
      </c>
      <c r="BG43" s="31">
        <v>5</v>
      </c>
      <c r="BH43" s="31">
        <v>5</v>
      </c>
      <c r="BI43" s="31">
        <v>8</v>
      </c>
      <c r="BJ43" s="31">
        <v>4</v>
      </c>
      <c r="BK43" s="31">
        <v>5</v>
      </c>
      <c r="BL43" s="31">
        <v>8</v>
      </c>
      <c r="BM43" s="31">
        <v>5</v>
      </c>
      <c r="BN43" s="31">
        <v>5</v>
      </c>
      <c r="BO43" s="31">
        <v>7</v>
      </c>
      <c r="BP43" s="31">
        <v>4</v>
      </c>
      <c r="BQ43" s="31">
        <v>4</v>
      </c>
      <c r="BR43" s="31">
        <v>9</v>
      </c>
      <c r="BS43" s="31">
        <v>4</v>
      </c>
      <c r="BT43" s="31">
        <v>5</v>
      </c>
      <c r="BU43" s="31">
        <v>9</v>
      </c>
      <c r="BV43" s="31">
        <v>5</v>
      </c>
      <c r="BW43" s="31">
        <v>5</v>
      </c>
      <c r="BX43" s="17">
        <v>63</v>
      </c>
      <c r="BY43" s="17">
        <v>52</v>
      </c>
      <c r="BZ43" s="17">
        <v>62</v>
      </c>
      <c r="CA43" s="17">
        <v>28</v>
      </c>
      <c r="CB43" s="17">
        <v>74</v>
      </c>
      <c r="CC43" s="17">
        <v>49</v>
      </c>
      <c r="CD43" s="9">
        <f t="shared" si="29"/>
        <v>81</v>
      </c>
      <c r="CE43" s="9">
        <f t="shared" si="30"/>
        <v>69</v>
      </c>
      <c r="CF43" s="9">
        <f t="shared" si="31"/>
        <v>80</v>
      </c>
      <c r="CG43" s="9">
        <f t="shared" si="32"/>
        <v>43</v>
      </c>
      <c r="CH43" s="9">
        <f t="shared" si="33"/>
        <v>92</v>
      </c>
      <c r="CI43" s="9">
        <f t="shared" si="34"/>
        <v>68</v>
      </c>
      <c r="CJ43" s="9" t="str">
        <f t="shared" si="35"/>
        <v>A2</v>
      </c>
      <c r="CK43" s="9" t="str">
        <f t="shared" si="36"/>
        <v>B2</v>
      </c>
      <c r="CL43" s="9" t="str">
        <f t="shared" si="37"/>
        <v>B1</v>
      </c>
      <c r="CM43" s="9" t="str">
        <f t="shared" si="38"/>
        <v>C2</v>
      </c>
      <c r="CN43" s="9" t="str">
        <f t="shared" si="39"/>
        <v>A1</v>
      </c>
      <c r="CO43" s="22" t="str">
        <f t="shared" si="40"/>
        <v>B2</v>
      </c>
      <c r="CP43" s="25">
        <f t="shared" si="41"/>
        <v>433</v>
      </c>
      <c r="CQ43" s="26" t="s">
        <v>459</v>
      </c>
      <c r="CR43" s="34">
        <f t="shared" si="42"/>
        <v>72.166666666666671</v>
      </c>
      <c r="CS43" s="29" t="str">
        <f t="shared" si="43"/>
        <v>B1</v>
      </c>
      <c r="CT43" s="27" t="str">
        <f t="shared" si="44"/>
        <v>Pass</v>
      </c>
      <c r="CU43" s="38" t="str">
        <f t="shared" si="45"/>
        <v>A</v>
      </c>
      <c r="CV43" s="38" t="str">
        <f t="shared" si="46"/>
        <v>A</v>
      </c>
      <c r="CW43" s="39" t="str">
        <f t="shared" si="47"/>
        <v>A</v>
      </c>
      <c r="CX43" s="39" t="str">
        <f t="shared" si="48"/>
        <v>A</v>
      </c>
      <c r="CY43" s="39" t="str">
        <f t="shared" si="49"/>
        <v>A</v>
      </c>
      <c r="CZ43" s="39" t="str">
        <f t="shared" si="50"/>
        <v>A</v>
      </c>
    </row>
    <row r="44" spans="1:104" ht="17.25" thickBot="1">
      <c r="A44" s="14">
        <v>923</v>
      </c>
      <c r="B44" s="11" t="s">
        <v>103</v>
      </c>
      <c r="C44" s="13" t="s">
        <v>161</v>
      </c>
      <c r="D44" s="16" t="s">
        <v>218</v>
      </c>
      <c r="E44" s="9" t="s">
        <v>59</v>
      </c>
      <c r="F44" s="15" t="s">
        <v>275</v>
      </c>
      <c r="G44" s="21" t="s">
        <v>345</v>
      </c>
      <c r="H44" s="9"/>
      <c r="I44" s="9"/>
      <c r="J44" s="32">
        <v>7</v>
      </c>
      <c r="K44" s="32">
        <v>5</v>
      </c>
      <c r="L44" s="32">
        <v>4</v>
      </c>
      <c r="M44" s="32">
        <v>8</v>
      </c>
      <c r="N44" s="32">
        <v>4</v>
      </c>
      <c r="O44" s="32">
        <v>5</v>
      </c>
      <c r="P44" s="32">
        <v>8</v>
      </c>
      <c r="Q44" s="32">
        <v>5</v>
      </c>
      <c r="R44" s="32">
        <v>4</v>
      </c>
      <c r="S44" s="32">
        <v>6</v>
      </c>
      <c r="T44" s="32">
        <v>3</v>
      </c>
      <c r="U44" s="32">
        <v>3</v>
      </c>
      <c r="V44" s="32">
        <v>7</v>
      </c>
      <c r="W44" s="32">
        <v>3</v>
      </c>
      <c r="X44" s="32">
        <v>4</v>
      </c>
      <c r="Y44" s="32">
        <v>8</v>
      </c>
      <c r="Z44" s="32">
        <v>3</v>
      </c>
      <c r="AA44" s="32">
        <v>4</v>
      </c>
      <c r="AB44" s="32">
        <v>32</v>
      </c>
      <c r="AC44" s="32">
        <v>18</v>
      </c>
      <c r="AD44" s="32">
        <v>39</v>
      </c>
      <c r="AE44" s="32">
        <v>29</v>
      </c>
      <c r="AF44" s="32">
        <v>29</v>
      </c>
      <c r="AG44" s="32">
        <v>47</v>
      </c>
      <c r="AH44" s="9">
        <f t="shared" si="7"/>
        <v>48</v>
      </c>
      <c r="AI44" s="9">
        <f t="shared" si="8"/>
        <v>35</v>
      </c>
      <c r="AJ44" s="9">
        <f t="shared" si="9"/>
        <v>56</v>
      </c>
      <c r="AK44" s="9">
        <f t="shared" si="10"/>
        <v>41</v>
      </c>
      <c r="AL44" s="9">
        <f t="shared" si="11"/>
        <v>43</v>
      </c>
      <c r="AM44" s="9">
        <f t="shared" si="12"/>
        <v>62</v>
      </c>
      <c r="AN44" s="9" t="str">
        <f t="shared" si="13"/>
        <v>C2</v>
      </c>
      <c r="AO44" s="9" t="str">
        <f t="shared" si="14"/>
        <v>D</v>
      </c>
      <c r="AP44" s="9" t="str">
        <f t="shared" si="15"/>
        <v>C1</v>
      </c>
      <c r="AQ44" s="9" t="str">
        <f t="shared" si="16"/>
        <v>C2</v>
      </c>
      <c r="AR44" s="9" t="str">
        <f t="shared" si="17"/>
        <v>C2</v>
      </c>
      <c r="AS44" s="22" t="str">
        <f t="shared" si="18"/>
        <v>B2</v>
      </c>
      <c r="AT44" s="25">
        <f t="shared" si="19"/>
        <v>285</v>
      </c>
      <c r="AU44" s="26" t="s">
        <v>388</v>
      </c>
      <c r="AV44" s="33">
        <f t="shared" si="20"/>
        <v>47.5</v>
      </c>
      <c r="AW44" s="26" t="s">
        <v>395</v>
      </c>
      <c r="AX44" s="22" t="str">
        <f t="shared" si="21"/>
        <v>C2</v>
      </c>
      <c r="AY44" s="27" t="str">
        <f t="shared" si="22"/>
        <v>Pass</v>
      </c>
      <c r="AZ44" s="28" t="str">
        <f t="shared" si="23"/>
        <v>C</v>
      </c>
      <c r="BA44" s="28" t="str">
        <f t="shared" si="24"/>
        <v>C</v>
      </c>
      <c r="BB44" s="9" t="str">
        <f t="shared" si="25"/>
        <v>C</v>
      </c>
      <c r="BC44" s="9" t="str">
        <f t="shared" si="26"/>
        <v>C</v>
      </c>
      <c r="BD44" s="9" t="str">
        <f t="shared" si="27"/>
        <v>C</v>
      </c>
      <c r="BE44" s="9" t="str">
        <f t="shared" si="28"/>
        <v>B</v>
      </c>
      <c r="BF44" s="31">
        <v>4</v>
      </c>
      <c r="BG44" s="31">
        <v>5</v>
      </c>
      <c r="BH44" s="31">
        <v>4</v>
      </c>
      <c r="BI44" s="31">
        <v>4</v>
      </c>
      <c r="BJ44" s="31">
        <v>4</v>
      </c>
      <c r="BK44" s="31">
        <v>5</v>
      </c>
      <c r="BL44" s="31">
        <v>4</v>
      </c>
      <c r="BM44" s="31">
        <v>3</v>
      </c>
      <c r="BN44" s="31">
        <v>4</v>
      </c>
      <c r="BO44" s="31">
        <v>4</v>
      </c>
      <c r="BP44" s="31">
        <v>3</v>
      </c>
      <c r="BQ44" s="31">
        <v>3</v>
      </c>
      <c r="BR44" s="31">
        <v>5</v>
      </c>
      <c r="BS44" s="31">
        <v>4</v>
      </c>
      <c r="BT44" s="31">
        <v>5</v>
      </c>
      <c r="BU44" s="31">
        <v>5</v>
      </c>
      <c r="BV44" s="31">
        <v>3</v>
      </c>
      <c r="BW44" s="31">
        <v>4</v>
      </c>
      <c r="BX44" s="17">
        <v>40</v>
      </c>
      <c r="BY44" s="17">
        <v>20</v>
      </c>
      <c r="BZ44" s="17">
        <v>28</v>
      </c>
      <c r="CA44" s="17">
        <v>28</v>
      </c>
      <c r="CB44" s="17">
        <v>38</v>
      </c>
      <c r="CC44" s="17">
        <v>37</v>
      </c>
      <c r="CD44" s="9">
        <f t="shared" si="29"/>
        <v>53</v>
      </c>
      <c r="CE44" s="9">
        <f t="shared" si="30"/>
        <v>33</v>
      </c>
      <c r="CF44" s="9">
        <f t="shared" si="31"/>
        <v>39</v>
      </c>
      <c r="CG44" s="9">
        <f t="shared" si="32"/>
        <v>38</v>
      </c>
      <c r="CH44" s="9">
        <f t="shared" si="33"/>
        <v>52</v>
      </c>
      <c r="CI44" s="9">
        <f t="shared" si="34"/>
        <v>49</v>
      </c>
      <c r="CJ44" s="9" t="str">
        <f t="shared" si="35"/>
        <v>C1</v>
      </c>
      <c r="CK44" s="9" t="str">
        <f t="shared" si="36"/>
        <v>D</v>
      </c>
      <c r="CL44" s="9" t="str">
        <f t="shared" si="37"/>
        <v>D</v>
      </c>
      <c r="CM44" s="9" t="str">
        <f t="shared" si="38"/>
        <v>D</v>
      </c>
      <c r="CN44" s="9" t="str">
        <f t="shared" si="39"/>
        <v>C1</v>
      </c>
      <c r="CO44" s="22" t="str">
        <f t="shared" si="40"/>
        <v>C2</v>
      </c>
      <c r="CP44" s="25">
        <f t="shared" si="41"/>
        <v>264</v>
      </c>
      <c r="CQ44" s="26" t="s">
        <v>494</v>
      </c>
      <c r="CR44" s="34">
        <f t="shared" si="42"/>
        <v>44</v>
      </c>
      <c r="CS44" s="29" t="str">
        <f t="shared" si="43"/>
        <v>C2</v>
      </c>
      <c r="CT44" s="27" t="str">
        <f t="shared" si="44"/>
        <v>Pass</v>
      </c>
      <c r="CU44" s="38" t="str">
        <f t="shared" si="45"/>
        <v>C</v>
      </c>
      <c r="CV44" s="38" t="str">
        <f t="shared" si="46"/>
        <v>C</v>
      </c>
      <c r="CW44" s="39" t="str">
        <f t="shared" si="47"/>
        <v>C</v>
      </c>
      <c r="CX44" s="39" t="str">
        <f t="shared" si="48"/>
        <v>C</v>
      </c>
      <c r="CY44" s="39" t="str">
        <f t="shared" si="49"/>
        <v>C</v>
      </c>
      <c r="CZ44" s="39" t="str">
        <f t="shared" si="50"/>
        <v>C</v>
      </c>
    </row>
    <row r="45" spans="1:104" ht="17.25" thickBot="1">
      <c r="A45" s="14">
        <v>963</v>
      </c>
      <c r="B45" s="11" t="s">
        <v>104</v>
      </c>
      <c r="C45" s="13" t="s">
        <v>162</v>
      </c>
      <c r="D45" s="16" t="s">
        <v>219</v>
      </c>
      <c r="E45" s="9" t="s">
        <v>59</v>
      </c>
      <c r="F45" s="15" t="s">
        <v>276</v>
      </c>
      <c r="G45" s="21" t="s">
        <v>344</v>
      </c>
      <c r="H45" s="9"/>
      <c r="I45" s="9"/>
      <c r="J45" s="32">
        <v>7</v>
      </c>
      <c r="K45" s="32">
        <v>4</v>
      </c>
      <c r="L45" s="32">
        <v>5</v>
      </c>
      <c r="M45" s="32">
        <v>8</v>
      </c>
      <c r="N45" s="32">
        <v>5</v>
      </c>
      <c r="O45" s="32">
        <v>5</v>
      </c>
      <c r="P45" s="32">
        <v>8</v>
      </c>
      <c r="Q45" s="32">
        <v>3</v>
      </c>
      <c r="R45" s="32">
        <v>5</v>
      </c>
      <c r="S45" s="32">
        <v>6</v>
      </c>
      <c r="T45" s="32">
        <v>4</v>
      </c>
      <c r="U45" s="32">
        <v>3</v>
      </c>
      <c r="V45" s="32">
        <v>7</v>
      </c>
      <c r="W45" s="32">
        <v>3</v>
      </c>
      <c r="X45" s="32">
        <v>3</v>
      </c>
      <c r="Y45" s="32">
        <v>7</v>
      </c>
      <c r="Z45" s="32">
        <v>4</v>
      </c>
      <c r="AA45" s="32">
        <v>3</v>
      </c>
      <c r="AB45" s="32">
        <v>44</v>
      </c>
      <c r="AC45" s="32">
        <v>16</v>
      </c>
      <c r="AD45" s="32">
        <v>50</v>
      </c>
      <c r="AE45" s="32">
        <v>33</v>
      </c>
      <c r="AF45" s="32">
        <v>56</v>
      </c>
      <c r="AG45" s="32">
        <v>27</v>
      </c>
      <c r="AH45" s="9">
        <f t="shared" si="7"/>
        <v>60</v>
      </c>
      <c r="AI45" s="9">
        <f t="shared" si="8"/>
        <v>34</v>
      </c>
      <c r="AJ45" s="9">
        <f t="shared" si="9"/>
        <v>66</v>
      </c>
      <c r="AK45" s="9">
        <f t="shared" si="10"/>
        <v>46</v>
      </c>
      <c r="AL45" s="9">
        <f t="shared" si="11"/>
        <v>69</v>
      </c>
      <c r="AM45" s="9">
        <f t="shared" si="12"/>
        <v>41</v>
      </c>
      <c r="AN45" s="9" t="str">
        <f t="shared" si="13"/>
        <v>C1</v>
      </c>
      <c r="AO45" s="9" t="str">
        <f t="shared" si="14"/>
        <v>D</v>
      </c>
      <c r="AP45" s="9" t="str">
        <f t="shared" si="15"/>
        <v>B2</v>
      </c>
      <c r="AQ45" s="9" t="str">
        <f t="shared" si="16"/>
        <v>C2</v>
      </c>
      <c r="AR45" s="9" t="str">
        <f t="shared" si="17"/>
        <v>B2</v>
      </c>
      <c r="AS45" s="22" t="str">
        <f t="shared" si="18"/>
        <v>C2</v>
      </c>
      <c r="AT45" s="25">
        <f t="shared" si="19"/>
        <v>316</v>
      </c>
      <c r="AU45" s="26" t="s">
        <v>439</v>
      </c>
      <c r="AV45" s="33">
        <f t="shared" si="20"/>
        <v>52.666666666666664</v>
      </c>
      <c r="AW45" s="26" t="s">
        <v>394</v>
      </c>
      <c r="AX45" s="22" t="str">
        <f t="shared" si="21"/>
        <v>C1</v>
      </c>
      <c r="AY45" s="27" t="str">
        <f t="shared" si="22"/>
        <v>Pass</v>
      </c>
      <c r="AZ45" s="28" t="str">
        <f t="shared" si="23"/>
        <v>B</v>
      </c>
      <c r="BA45" s="28" t="str">
        <f t="shared" si="24"/>
        <v>B</v>
      </c>
      <c r="BB45" s="9" t="str">
        <f t="shared" si="25"/>
        <v>B</v>
      </c>
      <c r="BC45" s="9" t="str">
        <f t="shared" si="26"/>
        <v>B</v>
      </c>
      <c r="BD45" s="9" t="str">
        <f t="shared" si="27"/>
        <v>B</v>
      </c>
      <c r="BE45" s="9" t="str">
        <f t="shared" si="28"/>
        <v>A</v>
      </c>
      <c r="BF45" s="31">
        <v>9</v>
      </c>
      <c r="BG45" s="31">
        <v>5</v>
      </c>
      <c r="BH45" s="31">
        <v>4</v>
      </c>
      <c r="BI45" s="31">
        <v>5</v>
      </c>
      <c r="BJ45" s="31">
        <v>5</v>
      </c>
      <c r="BK45" s="31">
        <v>5</v>
      </c>
      <c r="BL45" s="31">
        <v>6</v>
      </c>
      <c r="BM45" s="31">
        <v>4</v>
      </c>
      <c r="BN45" s="31">
        <v>3</v>
      </c>
      <c r="BO45" s="31">
        <v>7</v>
      </c>
      <c r="BP45" s="31">
        <v>4</v>
      </c>
      <c r="BQ45" s="31">
        <v>4</v>
      </c>
      <c r="BR45" s="31">
        <v>9</v>
      </c>
      <c r="BS45" s="31">
        <v>5</v>
      </c>
      <c r="BT45" s="31">
        <v>5</v>
      </c>
      <c r="BU45" s="31">
        <v>8</v>
      </c>
      <c r="BV45" s="31">
        <v>4</v>
      </c>
      <c r="BW45" s="31">
        <v>4</v>
      </c>
      <c r="BX45" s="17">
        <v>41</v>
      </c>
      <c r="BY45" s="17">
        <v>39</v>
      </c>
      <c r="BZ45" s="17">
        <v>63</v>
      </c>
      <c r="CA45" s="17">
        <v>36</v>
      </c>
      <c r="CB45" s="17">
        <v>67</v>
      </c>
      <c r="CC45" s="17">
        <v>66</v>
      </c>
      <c r="CD45" s="9">
        <f t="shared" si="29"/>
        <v>59</v>
      </c>
      <c r="CE45" s="9">
        <f t="shared" si="30"/>
        <v>54</v>
      </c>
      <c r="CF45" s="9">
        <f t="shared" si="31"/>
        <v>76</v>
      </c>
      <c r="CG45" s="9">
        <f t="shared" si="32"/>
        <v>51</v>
      </c>
      <c r="CH45" s="9">
        <f t="shared" si="33"/>
        <v>86</v>
      </c>
      <c r="CI45" s="9">
        <f t="shared" si="34"/>
        <v>82</v>
      </c>
      <c r="CJ45" s="9" t="str">
        <f t="shared" si="35"/>
        <v>C1</v>
      </c>
      <c r="CK45" s="9" t="str">
        <f t="shared" si="36"/>
        <v>C1</v>
      </c>
      <c r="CL45" s="9" t="str">
        <f t="shared" si="37"/>
        <v>B1</v>
      </c>
      <c r="CM45" s="9" t="str">
        <f t="shared" si="38"/>
        <v>C1</v>
      </c>
      <c r="CN45" s="9" t="str">
        <f t="shared" si="39"/>
        <v>A2</v>
      </c>
      <c r="CO45" s="22" t="str">
        <f t="shared" si="40"/>
        <v>A2</v>
      </c>
      <c r="CP45" s="25">
        <f t="shared" si="41"/>
        <v>408</v>
      </c>
      <c r="CQ45" s="26" t="s">
        <v>475</v>
      </c>
      <c r="CR45" s="34">
        <f t="shared" si="42"/>
        <v>68</v>
      </c>
      <c r="CS45" s="29" t="str">
        <f t="shared" si="43"/>
        <v>B2</v>
      </c>
      <c r="CT45" s="27" t="str">
        <f t="shared" si="44"/>
        <v>Pass</v>
      </c>
      <c r="CU45" s="38" t="str">
        <f t="shared" si="45"/>
        <v>A</v>
      </c>
      <c r="CV45" s="38" t="str">
        <f t="shared" si="46"/>
        <v>A</v>
      </c>
      <c r="CW45" s="39" t="str">
        <f t="shared" si="47"/>
        <v>A</v>
      </c>
      <c r="CX45" s="39" t="str">
        <f t="shared" si="48"/>
        <v>A</v>
      </c>
      <c r="CY45" s="39" t="str">
        <f t="shared" si="49"/>
        <v>A</v>
      </c>
      <c r="CZ45" s="39" t="str">
        <f t="shared" si="50"/>
        <v>A</v>
      </c>
    </row>
    <row r="46" spans="1:104" ht="17.25" thickBot="1">
      <c r="A46" s="14">
        <v>930</v>
      </c>
      <c r="B46" s="11" t="s">
        <v>105</v>
      </c>
      <c r="C46" s="13" t="s">
        <v>163</v>
      </c>
      <c r="D46" s="16" t="s">
        <v>220</v>
      </c>
      <c r="E46" s="9" t="s">
        <v>59</v>
      </c>
      <c r="F46" s="15" t="s">
        <v>277</v>
      </c>
      <c r="G46" s="21" t="s">
        <v>346</v>
      </c>
      <c r="H46" s="9"/>
      <c r="I46" s="9"/>
      <c r="J46" s="32">
        <v>6</v>
      </c>
      <c r="K46" s="32">
        <v>4</v>
      </c>
      <c r="L46" s="32">
        <v>4</v>
      </c>
      <c r="M46" s="32">
        <v>7</v>
      </c>
      <c r="N46" s="32">
        <v>5</v>
      </c>
      <c r="O46" s="32">
        <v>5</v>
      </c>
      <c r="P46" s="32">
        <v>7</v>
      </c>
      <c r="Q46" s="32">
        <v>4</v>
      </c>
      <c r="R46" s="32">
        <v>4</v>
      </c>
      <c r="S46" s="32">
        <v>4</v>
      </c>
      <c r="T46" s="32">
        <v>3</v>
      </c>
      <c r="U46" s="32">
        <v>4</v>
      </c>
      <c r="V46" s="32">
        <v>7</v>
      </c>
      <c r="W46" s="32">
        <v>3</v>
      </c>
      <c r="X46" s="32">
        <v>3</v>
      </c>
      <c r="Y46" s="32">
        <v>7</v>
      </c>
      <c r="Z46" s="32">
        <v>4</v>
      </c>
      <c r="AA46" s="32">
        <v>4</v>
      </c>
      <c r="AB46" s="32">
        <v>33</v>
      </c>
      <c r="AC46" s="32">
        <v>33</v>
      </c>
      <c r="AD46" s="32">
        <v>48</v>
      </c>
      <c r="AE46" s="32">
        <v>28</v>
      </c>
      <c r="AF46" s="32">
        <v>31</v>
      </c>
      <c r="AG46" s="32">
        <v>34</v>
      </c>
      <c r="AH46" s="9">
        <f t="shared" si="7"/>
        <v>47</v>
      </c>
      <c r="AI46" s="9">
        <f t="shared" si="8"/>
        <v>50</v>
      </c>
      <c r="AJ46" s="9">
        <f t="shared" si="9"/>
        <v>63</v>
      </c>
      <c r="AK46" s="9">
        <f t="shared" si="10"/>
        <v>39</v>
      </c>
      <c r="AL46" s="9">
        <f t="shared" si="11"/>
        <v>44</v>
      </c>
      <c r="AM46" s="9">
        <f t="shared" si="12"/>
        <v>49</v>
      </c>
      <c r="AN46" s="9" t="str">
        <f t="shared" si="13"/>
        <v>C2</v>
      </c>
      <c r="AO46" s="9" t="str">
        <f t="shared" si="14"/>
        <v>C2</v>
      </c>
      <c r="AP46" s="9" t="str">
        <f t="shared" si="15"/>
        <v>B2</v>
      </c>
      <c r="AQ46" s="9" t="str">
        <f t="shared" si="16"/>
        <v>D</v>
      </c>
      <c r="AR46" s="9" t="str">
        <f t="shared" si="17"/>
        <v>C2</v>
      </c>
      <c r="AS46" s="22" t="str">
        <f t="shared" si="18"/>
        <v>C2</v>
      </c>
      <c r="AT46" s="25">
        <f t="shared" si="19"/>
        <v>292</v>
      </c>
      <c r="AU46" s="26" t="s">
        <v>391</v>
      </c>
      <c r="AV46" s="33">
        <f t="shared" si="20"/>
        <v>48.666666666666664</v>
      </c>
      <c r="AW46" s="26" t="s">
        <v>395</v>
      </c>
      <c r="AX46" s="22" t="str">
        <f t="shared" si="21"/>
        <v>C2</v>
      </c>
      <c r="AY46" s="27" t="str">
        <f t="shared" si="22"/>
        <v>Pass</v>
      </c>
      <c r="AZ46" s="28" t="str">
        <f t="shared" si="23"/>
        <v>C</v>
      </c>
      <c r="BA46" s="28" t="str">
        <f t="shared" si="24"/>
        <v>C</v>
      </c>
      <c r="BB46" s="9" t="str">
        <f t="shared" si="25"/>
        <v>C</v>
      </c>
      <c r="BC46" s="9" t="str">
        <f t="shared" si="26"/>
        <v>C</v>
      </c>
      <c r="BD46" s="9" t="str">
        <f t="shared" si="27"/>
        <v>C</v>
      </c>
      <c r="BE46" s="9" t="str">
        <f t="shared" si="28"/>
        <v>B</v>
      </c>
      <c r="BF46" s="31">
        <v>6</v>
      </c>
      <c r="BG46" s="31">
        <v>5</v>
      </c>
      <c r="BH46" s="31">
        <v>5</v>
      </c>
      <c r="BI46" s="31">
        <v>6</v>
      </c>
      <c r="BJ46" s="31">
        <v>4</v>
      </c>
      <c r="BK46" s="31">
        <v>5</v>
      </c>
      <c r="BL46" s="31">
        <v>3</v>
      </c>
      <c r="BM46" s="31">
        <v>3</v>
      </c>
      <c r="BN46" s="31">
        <v>3</v>
      </c>
      <c r="BO46" s="31">
        <v>5</v>
      </c>
      <c r="BP46" s="31">
        <v>3</v>
      </c>
      <c r="BQ46" s="31">
        <v>3</v>
      </c>
      <c r="BR46" s="31">
        <v>4</v>
      </c>
      <c r="BS46" s="31">
        <v>4</v>
      </c>
      <c r="BT46" s="31">
        <v>5</v>
      </c>
      <c r="BU46" s="31">
        <v>8</v>
      </c>
      <c r="BV46" s="31">
        <v>4</v>
      </c>
      <c r="BW46" s="31">
        <v>4</v>
      </c>
      <c r="BX46" s="17">
        <v>29</v>
      </c>
      <c r="BY46" s="17">
        <v>19</v>
      </c>
      <c r="BZ46" s="17">
        <v>43</v>
      </c>
      <c r="CA46" s="17">
        <v>35</v>
      </c>
      <c r="CB46" s="17">
        <v>51</v>
      </c>
      <c r="CC46" s="17">
        <v>39</v>
      </c>
      <c r="CD46" s="9">
        <f t="shared" si="29"/>
        <v>45</v>
      </c>
      <c r="CE46" s="9">
        <f t="shared" si="30"/>
        <v>34</v>
      </c>
      <c r="CF46" s="9">
        <f t="shared" si="31"/>
        <v>52</v>
      </c>
      <c r="CG46" s="9">
        <f t="shared" si="32"/>
        <v>46</v>
      </c>
      <c r="CH46" s="9">
        <f t="shared" si="33"/>
        <v>64</v>
      </c>
      <c r="CI46" s="9">
        <f t="shared" si="34"/>
        <v>55</v>
      </c>
      <c r="CJ46" s="9" t="str">
        <f t="shared" si="35"/>
        <v>C2</v>
      </c>
      <c r="CK46" s="9" t="str">
        <f t="shared" si="36"/>
        <v>D</v>
      </c>
      <c r="CL46" s="9" t="str">
        <f t="shared" si="37"/>
        <v>C1</v>
      </c>
      <c r="CM46" s="9" t="str">
        <f t="shared" si="38"/>
        <v>C2</v>
      </c>
      <c r="CN46" s="9" t="str">
        <f t="shared" si="39"/>
        <v>B2</v>
      </c>
      <c r="CO46" s="22" t="str">
        <f t="shared" si="40"/>
        <v>C1</v>
      </c>
      <c r="CP46" s="25">
        <f t="shared" si="41"/>
        <v>296</v>
      </c>
      <c r="CQ46" s="26" t="s">
        <v>476</v>
      </c>
      <c r="CR46" s="34">
        <f t="shared" si="42"/>
        <v>49.333333333333336</v>
      </c>
      <c r="CS46" s="29" t="str">
        <f t="shared" si="43"/>
        <v>C2</v>
      </c>
      <c r="CT46" s="27" t="str">
        <f t="shared" si="44"/>
        <v>Pass</v>
      </c>
      <c r="CU46" s="38" t="str">
        <f t="shared" si="45"/>
        <v>C</v>
      </c>
      <c r="CV46" s="38" t="str">
        <f t="shared" si="46"/>
        <v>C</v>
      </c>
      <c r="CW46" s="39" t="str">
        <f t="shared" si="47"/>
        <v>C</v>
      </c>
      <c r="CX46" s="39" t="str">
        <f t="shared" si="48"/>
        <v>C</v>
      </c>
      <c r="CY46" s="39" t="str">
        <f t="shared" si="49"/>
        <v>C</v>
      </c>
      <c r="CZ46" s="39" t="str">
        <f t="shared" si="50"/>
        <v>B</v>
      </c>
    </row>
    <row r="47" spans="1:104" ht="17.25" thickBot="1">
      <c r="A47" s="14">
        <v>1040</v>
      </c>
      <c r="B47" s="12" t="s">
        <v>106</v>
      </c>
      <c r="C47" s="13" t="s">
        <v>164</v>
      </c>
      <c r="D47" s="16" t="s">
        <v>221</v>
      </c>
      <c r="E47" s="9" t="s">
        <v>59</v>
      </c>
      <c r="F47" s="15" t="s">
        <v>278</v>
      </c>
      <c r="G47" s="21" t="s">
        <v>347</v>
      </c>
      <c r="H47" s="9"/>
      <c r="I47" s="9"/>
      <c r="J47" s="32">
        <v>6</v>
      </c>
      <c r="K47" s="32">
        <v>4</v>
      </c>
      <c r="L47" s="32">
        <v>4</v>
      </c>
      <c r="M47" s="32">
        <v>8</v>
      </c>
      <c r="N47" s="32">
        <v>5</v>
      </c>
      <c r="O47" s="32">
        <v>4</v>
      </c>
      <c r="P47" s="32">
        <v>7</v>
      </c>
      <c r="Q47" s="32">
        <v>4</v>
      </c>
      <c r="R47" s="32">
        <v>5</v>
      </c>
      <c r="S47" s="32">
        <v>7</v>
      </c>
      <c r="T47" s="32">
        <v>4</v>
      </c>
      <c r="U47" s="32">
        <v>3</v>
      </c>
      <c r="V47" s="32">
        <v>8</v>
      </c>
      <c r="W47" s="32">
        <v>4</v>
      </c>
      <c r="X47" s="32">
        <v>3</v>
      </c>
      <c r="Y47" s="32">
        <v>8</v>
      </c>
      <c r="Z47" s="32">
        <v>4</v>
      </c>
      <c r="AA47" s="32">
        <v>4</v>
      </c>
      <c r="AB47" s="32">
        <v>60</v>
      </c>
      <c r="AC47" s="32">
        <v>19</v>
      </c>
      <c r="AD47" s="32">
        <v>50</v>
      </c>
      <c r="AE47" s="32">
        <v>31</v>
      </c>
      <c r="AF47" s="32">
        <v>55</v>
      </c>
      <c r="AG47" s="32">
        <v>43</v>
      </c>
      <c r="AH47" s="9">
        <f t="shared" si="7"/>
        <v>74</v>
      </c>
      <c r="AI47" s="9">
        <f t="shared" si="8"/>
        <v>36</v>
      </c>
      <c r="AJ47" s="9">
        <f t="shared" si="9"/>
        <v>66</v>
      </c>
      <c r="AK47" s="9">
        <f t="shared" si="10"/>
        <v>45</v>
      </c>
      <c r="AL47" s="9">
        <f t="shared" si="11"/>
        <v>70</v>
      </c>
      <c r="AM47" s="9">
        <f t="shared" si="12"/>
        <v>59</v>
      </c>
      <c r="AN47" s="9" t="str">
        <f t="shared" si="13"/>
        <v>B1</v>
      </c>
      <c r="AO47" s="9" t="str">
        <f t="shared" si="14"/>
        <v>D</v>
      </c>
      <c r="AP47" s="9" t="str">
        <f t="shared" si="15"/>
        <v>B2</v>
      </c>
      <c r="AQ47" s="9" t="str">
        <f t="shared" si="16"/>
        <v>C2</v>
      </c>
      <c r="AR47" s="9" t="str">
        <f t="shared" si="17"/>
        <v>B2</v>
      </c>
      <c r="AS47" s="22" t="str">
        <f t="shared" si="18"/>
        <v>C1</v>
      </c>
      <c r="AT47" s="25">
        <f t="shared" si="19"/>
        <v>350</v>
      </c>
      <c r="AU47" s="26" t="s">
        <v>440</v>
      </c>
      <c r="AV47" s="33">
        <f t="shared" si="20"/>
        <v>58.333333333333336</v>
      </c>
      <c r="AW47" s="26" t="s">
        <v>394</v>
      </c>
      <c r="AX47" s="22" t="str">
        <f t="shared" si="21"/>
        <v>C1</v>
      </c>
      <c r="AY47" s="27" t="str">
        <f t="shared" si="22"/>
        <v>Pass</v>
      </c>
      <c r="AZ47" s="28" t="str">
        <f t="shared" si="23"/>
        <v>B</v>
      </c>
      <c r="BA47" s="28" t="str">
        <f t="shared" si="24"/>
        <v>A</v>
      </c>
      <c r="BB47" s="9" t="str">
        <f t="shared" si="25"/>
        <v>B</v>
      </c>
      <c r="BC47" s="9" t="str">
        <f t="shared" si="26"/>
        <v>B</v>
      </c>
      <c r="BD47" s="9" t="str">
        <f t="shared" si="27"/>
        <v>B</v>
      </c>
      <c r="BE47" s="9" t="str">
        <f t="shared" si="28"/>
        <v>A</v>
      </c>
      <c r="BF47" s="31">
        <v>8</v>
      </c>
      <c r="BG47" s="31">
        <v>5</v>
      </c>
      <c r="BH47" s="31">
        <v>5</v>
      </c>
      <c r="BI47" s="31">
        <v>5</v>
      </c>
      <c r="BJ47" s="31">
        <v>5</v>
      </c>
      <c r="BK47" s="31">
        <v>5</v>
      </c>
      <c r="BL47" s="31">
        <v>5</v>
      </c>
      <c r="BM47" s="31">
        <v>4</v>
      </c>
      <c r="BN47" s="31">
        <v>4</v>
      </c>
      <c r="BO47" s="31">
        <v>7</v>
      </c>
      <c r="BP47" s="31">
        <v>3</v>
      </c>
      <c r="BQ47" s="31">
        <v>3</v>
      </c>
      <c r="BR47" s="31">
        <v>8</v>
      </c>
      <c r="BS47" s="31">
        <v>4</v>
      </c>
      <c r="BT47" s="31">
        <v>5</v>
      </c>
      <c r="BU47" s="31">
        <v>10</v>
      </c>
      <c r="BV47" s="31">
        <v>5</v>
      </c>
      <c r="BW47" s="31">
        <v>5</v>
      </c>
      <c r="BX47" s="17">
        <v>43</v>
      </c>
      <c r="BY47" s="17">
        <v>36</v>
      </c>
      <c r="BZ47" s="17">
        <v>59</v>
      </c>
      <c r="CA47" s="17">
        <v>39</v>
      </c>
      <c r="CB47" s="17">
        <v>67</v>
      </c>
      <c r="CC47" s="17">
        <v>53</v>
      </c>
      <c r="CD47" s="9">
        <f t="shared" si="29"/>
        <v>61</v>
      </c>
      <c r="CE47" s="9">
        <f t="shared" si="30"/>
        <v>51</v>
      </c>
      <c r="CF47" s="9">
        <f t="shared" si="31"/>
        <v>72</v>
      </c>
      <c r="CG47" s="9">
        <f t="shared" si="32"/>
        <v>52</v>
      </c>
      <c r="CH47" s="9">
        <f t="shared" si="33"/>
        <v>84</v>
      </c>
      <c r="CI47" s="9">
        <f t="shared" si="34"/>
        <v>73</v>
      </c>
      <c r="CJ47" s="9" t="str">
        <f t="shared" si="35"/>
        <v>B2</v>
      </c>
      <c r="CK47" s="9" t="str">
        <f t="shared" si="36"/>
        <v>C1</v>
      </c>
      <c r="CL47" s="9" t="str">
        <f t="shared" si="37"/>
        <v>B1</v>
      </c>
      <c r="CM47" s="9" t="str">
        <f t="shared" si="38"/>
        <v>C1</v>
      </c>
      <c r="CN47" s="9" t="str">
        <f t="shared" si="39"/>
        <v>A2</v>
      </c>
      <c r="CO47" s="22" t="str">
        <f t="shared" si="40"/>
        <v>B1</v>
      </c>
      <c r="CP47" s="25">
        <f t="shared" si="41"/>
        <v>393</v>
      </c>
      <c r="CQ47" s="26" t="s">
        <v>477</v>
      </c>
      <c r="CR47" s="34">
        <f t="shared" si="42"/>
        <v>65.5</v>
      </c>
      <c r="CS47" s="29" t="str">
        <f t="shared" si="43"/>
        <v>B2</v>
      </c>
      <c r="CT47" s="27" t="str">
        <f t="shared" si="44"/>
        <v>Pass</v>
      </c>
      <c r="CU47" s="38" t="str">
        <f t="shared" si="45"/>
        <v>A</v>
      </c>
      <c r="CV47" s="38" t="str">
        <f t="shared" si="46"/>
        <v>A</v>
      </c>
      <c r="CW47" s="39" t="str">
        <f t="shared" si="47"/>
        <v>A</v>
      </c>
      <c r="CX47" s="39" t="str">
        <f t="shared" si="48"/>
        <v>A</v>
      </c>
      <c r="CY47" s="39" t="str">
        <f t="shared" si="49"/>
        <v>A</v>
      </c>
      <c r="CZ47" s="39" t="str">
        <f t="shared" si="50"/>
        <v>A</v>
      </c>
    </row>
    <row r="48" spans="1:104" ht="17.25" thickBot="1">
      <c r="A48" s="14">
        <v>933</v>
      </c>
      <c r="B48" s="11" t="s">
        <v>107</v>
      </c>
      <c r="C48" s="13" t="s">
        <v>165</v>
      </c>
      <c r="D48" s="16" t="s">
        <v>222</v>
      </c>
      <c r="E48" s="9" t="s">
        <v>59</v>
      </c>
      <c r="F48" s="15" t="s">
        <v>279</v>
      </c>
      <c r="G48" s="21" t="s">
        <v>313</v>
      </c>
      <c r="H48" s="9"/>
      <c r="I48" s="9"/>
      <c r="J48" s="32">
        <v>6</v>
      </c>
      <c r="K48" s="32">
        <v>4</v>
      </c>
      <c r="L48" s="32">
        <v>4</v>
      </c>
      <c r="M48" s="32">
        <v>8</v>
      </c>
      <c r="N48" s="32">
        <v>5</v>
      </c>
      <c r="O48" s="32">
        <v>5</v>
      </c>
      <c r="P48" s="32">
        <v>8</v>
      </c>
      <c r="Q48" s="32">
        <v>5</v>
      </c>
      <c r="R48" s="32">
        <v>4</v>
      </c>
      <c r="S48" s="32">
        <v>5</v>
      </c>
      <c r="T48" s="32">
        <v>3</v>
      </c>
      <c r="U48" s="32">
        <v>4</v>
      </c>
      <c r="V48" s="32">
        <v>8</v>
      </c>
      <c r="W48" s="32">
        <v>4</v>
      </c>
      <c r="X48" s="32">
        <v>4</v>
      </c>
      <c r="Y48" s="32">
        <v>7</v>
      </c>
      <c r="Z48" s="32">
        <v>4</v>
      </c>
      <c r="AA48" s="32">
        <v>3</v>
      </c>
      <c r="AB48" s="32">
        <v>38</v>
      </c>
      <c r="AC48" s="32">
        <v>19</v>
      </c>
      <c r="AD48" s="32">
        <v>34</v>
      </c>
      <c r="AE48" s="32">
        <v>28</v>
      </c>
      <c r="AF48" s="32">
        <v>42</v>
      </c>
      <c r="AG48" s="32">
        <v>39</v>
      </c>
      <c r="AH48" s="9">
        <f t="shared" si="7"/>
        <v>52</v>
      </c>
      <c r="AI48" s="9">
        <f t="shared" si="8"/>
        <v>37</v>
      </c>
      <c r="AJ48" s="9">
        <f t="shared" si="9"/>
        <v>51</v>
      </c>
      <c r="AK48" s="9">
        <f t="shared" si="10"/>
        <v>40</v>
      </c>
      <c r="AL48" s="9">
        <f t="shared" si="11"/>
        <v>58</v>
      </c>
      <c r="AM48" s="9">
        <f t="shared" si="12"/>
        <v>53</v>
      </c>
      <c r="AN48" s="9" t="str">
        <f t="shared" si="13"/>
        <v>C1</v>
      </c>
      <c r="AO48" s="9" t="str">
        <f t="shared" si="14"/>
        <v>D</v>
      </c>
      <c r="AP48" s="9" t="str">
        <f t="shared" si="15"/>
        <v>C1</v>
      </c>
      <c r="AQ48" s="9" t="str">
        <f t="shared" si="16"/>
        <v>D</v>
      </c>
      <c r="AR48" s="9" t="str">
        <f t="shared" si="17"/>
        <v>C1</v>
      </c>
      <c r="AS48" s="22" t="str">
        <f t="shared" si="18"/>
        <v>C1</v>
      </c>
      <c r="AT48" s="25">
        <f t="shared" si="19"/>
        <v>291</v>
      </c>
      <c r="AU48" s="26" t="s">
        <v>441</v>
      </c>
      <c r="AV48" s="33">
        <f t="shared" si="20"/>
        <v>48.5</v>
      </c>
      <c r="AW48" s="26" t="s">
        <v>395</v>
      </c>
      <c r="AX48" s="22" t="str">
        <f t="shared" si="21"/>
        <v>C2</v>
      </c>
      <c r="AY48" s="27" t="str">
        <f t="shared" si="22"/>
        <v>Pass</v>
      </c>
      <c r="AZ48" s="28" t="str">
        <f t="shared" si="23"/>
        <v>C</v>
      </c>
      <c r="BA48" s="28" t="str">
        <f t="shared" si="24"/>
        <v>C</v>
      </c>
      <c r="BB48" s="9" t="str">
        <f t="shared" si="25"/>
        <v>C</v>
      </c>
      <c r="BC48" s="9" t="str">
        <f t="shared" si="26"/>
        <v>C</v>
      </c>
      <c r="BD48" s="9" t="str">
        <f t="shared" si="27"/>
        <v>C</v>
      </c>
      <c r="BE48" s="9" t="str">
        <f t="shared" si="28"/>
        <v>B</v>
      </c>
      <c r="BF48" s="31">
        <v>6</v>
      </c>
      <c r="BG48" s="31">
        <v>5</v>
      </c>
      <c r="BH48" s="31">
        <v>5</v>
      </c>
      <c r="BI48" s="31">
        <v>5</v>
      </c>
      <c r="BJ48" s="31">
        <v>5</v>
      </c>
      <c r="BK48" s="31">
        <v>5</v>
      </c>
      <c r="BL48" s="31">
        <v>4</v>
      </c>
      <c r="BM48" s="31">
        <v>3</v>
      </c>
      <c r="BN48" s="31">
        <v>3</v>
      </c>
      <c r="BO48" s="31">
        <v>5</v>
      </c>
      <c r="BP48" s="31">
        <v>3</v>
      </c>
      <c r="BQ48" s="31">
        <v>3</v>
      </c>
      <c r="BR48" s="31">
        <v>5</v>
      </c>
      <c r="BS48" s="31">
        <v>4</v>
      </c>
      <c r="BT48" s="31">
        <v>5</v>
      </c>
      <c r="BU48" s="31">
        <v>5</v>
      </c>
      <c r="BV48" s="31">
        <v>4</v>
      </c>
      <c r="BW48" s="31">
        <v>3</v>
      </c>
      <c r="BX48" s="17">
        <v>50</v>
      </c>
      <c r="BY48" s="17">
        <v>32</v>
      </c>
      <c r="BZ48" s="17">
        <v>43</v>
      </c>
      <c r="CA48" s="17">
        <v>30</v>
      </c>
      <c r="CB48" s="17">
        <v>45</v>
      </c>
      <c r="CC48" s="17">
        <v>35</v>
      </c>
      <c r="CD48" s="9">
        <f t="shared" si="29"/>
        <v>66</v>
      </c>
      <c r="CE48" s="9">
        <f t="shared" si="30"/>
        <v>47</v>
      </c>
      <c r="CF48" s="9">
        <f t="shared" si="31"/>
        <v>53</v>
      </c>
      <c r="CG48" s="9">
        <f t="shared" si="32"/>
        <v>41</v>
      </c>
      <c r="CH48" s="9">
        <f t="shared" si="33"/>
        <v>59</v>
      </c>
      <c r="CI48" s="9">
        <f t="shared" si="34"/>
        <v>47</v>
      </c>
      <c r="CJ48" s="9" t="str">
        <f t="shared" si="35"/>
        <v>B2</v>
      </c>
      <c r="CK48" s="9" t="str">
        <f t="shared" si="36"/>
        <v>C2</v>
      </c>
      <c r="CL48" s="9" t="str">
        <f t="shared" si="37"/>
        <v>C1</v>
      </c>
      <c r="CM48" s="9" t="str">
        <f t="shared" si="38"/>
        <v>C2</v>
      </c>
      <c r="CN48" s="9" t="str">
        <f t="shared" si="39"/>
        <v>C1</v>
      </c>
      <c r="CO48" s="22" t="str">
        <f t="shared" si="40"/>
        <v>C2</v>
      </c>
      <c r="CP48" s="25">
        <f t="shared" si="41"/>
        <v>313</v>
      </c>
      <c r="CQ48" s="26" t="s">
        <v>478</v>
      </c>
      <c r="CR48" s="34">
        <f t="shared" si="42"/>
        <v>52.166666666666664</v>
      </c>
      <c r="CS48" s="29" t="str">
        <f t="shared" si="43"/>
        <v>C1</v>
      </c>
      <c r="CT48" s="27" t="str">
        <f t="shared" si="44"/>
        <v>Pass</v>
      </c>
      <c r="CU48" s="38" t="str">
        <f t="shared" si="45"/>
        <v>B</v>
      </c>
      <c r="CV48" s="38" t="str">
        <f t="shared" si="46"/>
        <v>B</v>
      </c>
      <c r="CW48" s="39" t="str">
        <f t="shared" si="47"/>
        <v>B</v>
      </c>
      <c r="CX48" s="39" t="str">
        <f t="shared" si="48"/>
        <v>B</v>
      </c>
      <c r="CY48" s="39" t="str">
        <f t="shared" si="49"/>
        <v>B</v>
      </c>
      <c r="CZ48" s="39" t="str">
        <f t="shared" si="50"/>
        <v>A</v>
      </c>
    </row>
    <row r="49" spans="1:104" ht="17.25" thickBot="1">
      <c r="A49" s="14">
        <v>962</v>
      </c>
      <c r="B49" s="11" t="s">
        <v>108</v>
      </c>
      <c r="C49" s="13" t="s">
        <v>166</v>
      </c>
      <c r="D49" s="16" t="s">
        <v>223</v>
      </c>
      <c r="E49" s="9" t="s">
        <v>59</v>
      </c>
      <c r="F49" s="15" t="s">
        <v>280</v>
      </c>
      <c r="G49" s="21" t="s">
        <v>348</v>
      </c>
      <c r="H49" s="9"/>
      <c r="I49" s="9"/>
      <c r="J49" s="32">
        <v>6</v>
      </c>
      <c r="K49" s="32">
        <v>4</v>
      </c>
      <c r="L49" s="32">
        <v>3</v>
      </c>
      <c r="M49" s="32">
        <v>8</v>
      </c>
      <c r="N49" s="32">
        <v>5</v>
      </c>
      <c r="O49" s="32">
        <v>5</v>
      </c>
      <c r="P49" s="32">
        <v>9</v>
      </c>
      <c r="Q49" s="32">
        <v>3</v>
      </c>
      <c r="R49" s="32">
        <v>5</v>
      </c>
      <c r="S49" s="32">
        <v>7</v>
      </c>
      <c r="T49" s="32">
        <v>4</v>
      </c>
      <c r="U49" s="32">
        <v>3</v>
      </c>
      <c r="V49" s="32">
        <v>7</v>
      </c>
      <c r="W49" s="32">
        <v>3</v>
      </c>
      <c r="X49" s="32">
        <v>3</v>
      </c>
      <c r="Y49" s="32">
        <v>7</v>
      </c>
      <c r="Z49" s="32">
        <v>3</v>
      </c>
      <c r="AA49" s="32">
        <v>4</v>
      </c>
      <c r="AB49" s="32">
        <v>50</v>
      </c>
      <c r="AC49" s="32">
        <v>23</v>
      </c>
      <c r="AD49" s="32">
        <v>55</v>
      </c>
      <c r="AE49" s="32">
        <v>30</v>
      </c>
      <c r="AF49" s="32">
        <v>47</v>
      </c>
      <c r="AG49" s="32">
        <v>27</v>
      </c>
      <c r="AH49" s="9">
        <f t="shared" si="7"/>
        <v>63</v>
      </c>
      <c r="AI49" s="9">
        <f t="shared" si="8"/>
        <v>41</v>
      </c>
      <c r="AJ49" s="9">
        <f t="shared" si="9"/>
        <v>72</v>
      </c>
      <c r="AK49" s="9">
        <f t="shared" si="10"/>
        <v>44</v>
      </c>
      <c r="AL49" s="9">
        <f t="shared" si="11"/>
        <v>60</v>
      </c>
      <c r="AM49" s="9">
        <f t="shared" si="12"/>
        <v>41</v>
      </c>
      <c r="AN49" s="9" t="str">
        <f t="shared" si="13"/>
        <v>B2</v>
      </c>
      <c r="AO49" s="9" t="str">
        <f t="shared" si="14"/>
        <v>C2</v>
      </c>
      <c r="AP49" s="9" t="str">
        <f t="shared" si="15"/>
        <v>B1</v>
      </c>
      <c r="AQ49" s="9" t="str">
        <f t="shared" si="16"/>
        <v>C2</v>
      </c>
      <c r="AR49" s="9" t="str">
        <f t="shared" si="17"/>
        <v>C1</v>
      </c>
      <c r="AS49" s="22" t="str">
        <f t="shared" si="18"/>
        <v>C2</v>
      </c>
      <c r="AT49" s="25">
        <f t="shared" si="19"/>
        <v>321</v>
      </c>
      <c r="AU49" s="26" t="s">
        <v>389</v>
      </c>
      <c r="AV49" s="33">
        <f t="shared" si="20"/>
        <v>53.5</v>
      </c>
      <c r="AW49" s="26" t="s">
        <v>394</v>
      </c>
      <c r="AX49" s="22" t="str">
        <f t="shared" si="21"/>
        <v>C1</v>
      </c>
      <c r="AY49" s="27" t="str">
        <f t="shared" si="22"/>
        <v>Pass</v>
      </c>
      <c r="AZ49" s="28" t="str">
        <f t="shared" si="23"/>
        <v>B</v>
      </c>
      <c r="BA49" s="28" t="str">
        <f t="shared" si="24"/>
        <v>B</v>
      </c>
      <c r="BB49" s="9" t="str">
        <f t="shared" si="25"/>
        <v>B</v>
      </c>
      <c r="BC49" s="9" t="str">
        <f t="shared" si="26"/>
        <v>B</v>
      </c>
      <c r="BD49" s="9" t="str">
        <f t="shared" si="27"/>
        <v>B</v>
      </c>
      <c r="BE49" s="9" t="str">
        <f t="shared" si="28"/>
        <v>A</v>
      </c>
      <c r="BF49" s="31">
        <v>7</v>
      </c>
      <c r="BG49" s="31">
        <v>5</v>
      </c>
      <c r="BH49" s="31">
        <v>5</v>
      </c>
      <c r="BI49" s="31">
        <v>5</v>
      </c>
      <c r="BJ49" s="31">
        <v>5</v>
      </c>
      <c r="BK49" s="31">
        <v>5</v>
      </c>
      <c r="BL49" s="31">
        <v>5</v>
      </c>
      <c r="BM49" s="31">
        <v>4</v>
      </c>
      <c r="BN49" s="31">
        <v>3</v>
      </c>
      <c r="BO49" s="31">
        <v>8</v>
      </c>
      <c r="BP49" s="31">
        <v>4</v>
      </c>
      <c r="BQ49" s="31">
        <v>4</v>
      </c>
      <c r="BR49" s="31">
        <v>8</v>
      </c>
      <c r="BS49" s="31">
        <v>4</v>
      </c>
      <c r="BT49" s="31">
        <v>5</v>
      </c>
      <c r="BU49" s="31">
        <v>8</v>
      </c>
      <c r="BV49" s="31">
        <v>4</v>
      </c>
      <c r="BW49" s="31">
        <v>4</v>
      </c>
      <c r="BX49" s="17">
        <v>30</v>
      </c>
      <c r="BY49" s="17">
        <v>40</v>
      </c>
      <c r="BZ49" s="17">
        <v>49</v>
      </c>
      <c r="CA49" s="17">
        <v>32</v>
      </c>
      <c r="CB49" s="17">
        <v>63</v>
      </c>
      <c r="CC49" s="17">
        <v>46</v>
      </c>
      <c r="CD49" s="9">
        <f t="shared" si="29"/>
        <v>47</v>
      </c>
      <c r="CE49" s="9">
        <f t="shared" si="30"/>
        <v>55</v>
      </c>
      <c r="CF49" s="9">
        <f t="shared" si="31"/>
        <v>61</v>
      </c>
      <c r="CG49" s="9">
        <f t="shared" si="32"/>
        <v>48</v>
      </c>
      <c r="CH49" s="9">
        <f t="shared" si="33"/>
        <v>80</v>
      </c>
      <c r="CI49" s="9">
        <f t="shared" si="34"/>
        <v>62</v>
      </c>
      <c r="CJ49" s="9" t="str">
        <f t="shared" si="35"/>
        <v>C2</v>
      </c>
      <c r="CK49" s="9" t="str">
        <f t="shared" si="36"/>
        <v>C1</v>
      </c>
      <c r="CL49" s="9" t="str">
        <f t="shared" si="37"/>
        <v>B2</v>
      </c>
      <c r="CM49" s="9" t="str">
        <f t="shared" si="38"/>
        <v>C2</v>
      </c>
      <c r="CN49" s="9" t="str">
        <f t="shared" si="39"/>
        <v>B1</v>
      </c>
      <c r="CO49" s="22" t="str">
        <f t="shared" si="40"/>
        <v>B2</v>
      </c>
      <c r="CP49" s="25">
        <f t="shared" si="41"/>
        <v>353</v>
      </c>
      <c r="CQ49" s="26" t="s">
        <v>438</v>
      </c>
      <c r="CR49" s="34">
        <f t="shared" si="42"/>
        <v>58.833333333333336</v>
      </c>
      <c r="CS49" s="29" t="str">
        <f t="shared" si="43"/>
        <v>C1</v>
      </c>
      <c r="CT49" s="27" t="str">
        <f t="shared" si="44"/>
        <v>Pass</v>
      </c>
      <c r="CU49" s="38" t="str">
        <f t="shared" si="45"/>
        <v>B</v>
      </c>
      <c r="CV49" s="38" t="str">
        <f t="shared" si="46"/>
        <v>A</v>
      </c>
      <c r="CW49" s="39" t="str">
        <f t="shared" si="47"/>
        <v>A</v>
      </c>
      <c r="CX49" s="39" t="str">
        <f t="shared" si="48"/>
        <v>B</v>
      </c>
      <c r="CY49" s="39" t="str">
        <f t="shared" si="49"/>
        <v>B</v>
      </c>
      <c r="CZ49" s="39" t="str">
        <f t="shared" si="50"/>
        <v>A</v>
      </c>
    </row>
    <row r="50" spans="1:104" ht="17.25" thickBot="1">
      <c r="A50" s="14">
        <v>1035</v>
      </c>
      <c r="B50" s="12" t="s">
        <v>109</v>
      </c>
      <c r="C50" s="13" t="s">
        <v>167</v>
      </c>
      <c r="D50" s="16" t="s">
        <v>224</v>
      </c>
      <c r="E50" s="9" t="s">
        <v>59</v>
      </c>
      <c r="F50" s="15" t="s">
        <v>281</v>
      </c>
      <c r="G50" s="21" t="s">
        <v>349</v>
      </c>
      <c r="H50" s="9"/>
      <c r="I50" s="9"/>
      <c r="J50" s="32">
        <v>5</v>
      </c>
      <c r="K50" s="32">
        <v>3</v>
      </c>
      <c r="L50" s="32">
        <v>3</v>
      </c>
      <c r="M50" s="32">
        <v>7</v>
      </c>
      <c r="N50" s="32">
        <v>5</v>
      </c>
      <c r="O50" s="32">
        <v>4</v>
      </c>
      <c r="P50" s="32">
        <v>7</v>
      </c>
      <c r="Q50" s="32">
        <v>4</v>
      </c>
      <c r="R50" s="32">
        <v>4</v>
      </c>
      <c r="S50" s="32">
        <v>7</v>
      </c>
      <c r="T50" s="32">
        <v>3</v>
      </c>
      <c r="U50" s="32">
        <v>4</v>
      </c>
      <c r="V50" s="32">
        <v>7</v>
      </c>
      <c r="W50" s="32">
        <v>3</v>
      </c>
      <c r="X50" s="32">
        <v>3</v>
      </c>
      <c r="Y50" s="32">
        <v>8</v>
      </c>
      <c r="Z50" s="32">
        <v>4</v>
      </c>
      <c r="AA50" s="32">
        <v>3</v>
      </c>
      <c r="AB50" s="32">
        <v>56</v>
      </c>
      <c r="AC50" s="32">
        <v>33</v>
      </c>
      <c r="AD50" s="32">
        <v>31</v>
      </c>
      <c r="AE50" s="32">
        <v>28</v>
      </c>
      <c r="AF50" s="32">
        <v>45</v>
      </c>
      <c r="AG50" s="32">
        <v>39</v>
      </c>
      <c r="AH50" s="9">
        <f t="shared" si="7"/>
        <v>67</v>
      </c>
      <c r="AI50" s="9">
        <f t="shared" si="8"/>
        <v>49</v>
      </c>
      <c r="AJ50" s="9">
        <f t="shared" si="9"/>
        <v>46</v>
      </c>
      <c r="AK50" s="9">
        <f t="shared" si="10"/>
        <v>42</v>
      </c>
      <c r="AL50" s="9">
        <f t="shared" si="11"/>
        <v>58</v>
      </c>
      <c r="AM50" s="9">
        <f t="shared" si="12"/>
        <v>54</v>
      </c>
      <c r="AN50" s="9" t="str">
        <f t="shared" si="13"/>
        <v>B2</v>
      </c>
      <c r="AO50" s="9" t="str">
        <f t="shared" si="14"/>
        <v>C2</v>
      </c>
      <c r="AP50" s="9" t="str">
        <f t="shared" si="15"/>
        <v>C2</v>
      </c>
      <c r="AQ50" s="9" t="str">
        <f t="shared" si="16"/>
        <v>C2</v>
      </c>
      <c r="AR50" s="9" t="str">
        <f t="shared" si="17"/>
        <v>C1</v>
      </c>
      <c r="AS50" s="22" t="str">
        <f t="shared" si="18"/>
        <v>C1</v>
      </c>
      <c r="AT50" s="25">
        <f t="shared" si="19"/>
        <v>316</v>
      </c>
      <c r="AU50" s="26" t="s">
        <v>439</v>
      </c>
      <c r="AV50" s="33">
        <f t="shared" si="20"/>
        <v>52.666666666666664</v>
      </c>
      <c r="AW50" s="26" t="s">
        <v>394</v>
      </c>
      <c r="AX50" s="22" t="str">
        <f t="shared" si="21"/>
        <v>C1</v>
      </c>
      <c r="AY50" s="27" t="str">
        <f t="shared" si="22"/>
        <v>Pass</v>
      </c>
      <c r="AZ50" s="28" t="str">
        <f t="shared" si="23"/>
        <v>B</v>
      </c>
      <c r="BA50" s="28" t="str">
        <f t="shared" si="24"/>
        <v>B</v>
      </c>
      <c r="BB50" s="9" t="str">
        <f t="shared" si="25"/>
        <v>B</v>
      </c>
      <c r="BC50" s="9" t="str">
        <f t="shared" si="26"/>
        <v>B</v>
      </c>
      <c r="BD50" s="9" t="str">
        <f t="shared" si="27"/>
        <v>B</v>
      </c>
      <c r="BE50" s="9" t="str">
        <f t="shared" si="28"/>
        <v>A</v>
      </c>
      <c r="BF50" s="31">
        <v>6</v>
      </c>
      <c r="BG50" s="31">
        <v>5</v>
      </c>
      <c r="BH50" s="31">
        <v>5</v>
      </c>
      <c r="BI50" s="31">
        <v>7</v>
      </c>
      <c r="BJ50" s="31">
        <v>5</v>
      </c>
      <c r="BK50" s="31">
        <v>4</v>
      </c>
      <c r="BL50" s="31">
        <v>4</v>
      </c>
      <c r="BM50" s="31">
        <v>4</v>
      </c>
      <c r="BN50" s="31">
        <v>4</v>
      </c>
      <c r="BO50" s="31">
        <v>4</v>
      </c>
      <c r="BP50" s="31">
        <v>3</v>
      </c>
      <c r="BQ50" s="31">
        <v>3</v>
      </c>
      <c r="BR50" s="31">
        <v>5</v>
      </c>
      <c r="BS50" s="31">
        <v>4</v>
      </c>
      <c r="BT50" s="31">
        <v>5</v>
      </c>
      <c r="BU50" s="31">
        <v>5</v>
      </c>
      <c r="BV50" s="31">
        <v>3</v>
      </c>
      <c r="BW50" s="31">
        <v>3</v>
      </c>
      <c r="BX50" s="17">
        <v>30</v>
      </c>
      <c r="BY50" s="17">
        <v>41</v>
      </c>
      <c r="BZ50" s="17">
        <v>46</v>
      </c>
      <c r="CA50" s="17">
        <v>30</v>
      </c>
      <c r="CB50" s="17">
        <v>58</v>
      </c>
      <c r="CC50" s="17">
        <v>39</v>
      </c>
      <c r="CD50" s="9">
        <f t="shared" si="29"/>
        <v>46</v>
      </c>
      <c r="CE50" s="9">
        <f t="shared" si="30"/>
        <v>57</v>
      </c>
      <c r="CF50" s="9">
        <f t="shared" si="31"/>
        <v>58</v>
      </c>
      <c r="CG50" s="9">
        <f t="shared" si="32"/>
        <v>40</v>
      </c>
      <c r="CH50" s="9">
        <f t="shared" si="33"/>
        <v>72</v>
      </c>
      <c r="CI50" s="9">
        <f t="shared" si="34"/>
        <v>50</v>
      </c>
      <c r="CJ50" s="9" t="str">
        <f t="shared" si="35"/>
        <v>C2</v>
      </c>
      <c r="CK50" s="9" t="str">
        <f t="shared" si="36"/>
        <v>C1</v>
      </c>
      <c r="CL50" s="9" t="str">
        <f t="shared" si="37"/>
        <v>C1</v>
      </c>
      <c r="CM50" s="9" t="str">
        <f t="shared" si="38"/>
        <v>D</v>
      </c>
      <c r="CN50" s="9" t="str">
        <f t="shared" si="39"/>
        <v>B1</v>
      </c>
      <c r="CO50" s="22" t="str">
        <f t="shared" si="40"/>
        <v>C2</v>
      </c>
      <c r="CP50" s="25">
        <f t="shared" si="41"/>
        <v>323</v>
      </c>
      <c r="CQ50" s="26" t="s">
        <v>457</v>
      </c>
      <c r="CR50" s="34">
        <f t="shared" si="42"/>
        <v>53.833333333333336</v>
      </c>
      <c r="CS50" s="29" t="str">
        <f t="shared" si="43"/>
        <v>C1</v>
      </c>
      <c r="CT50" s="27" t="str">
        <f t="shared" si="44"/>
        <v>Pass</v>
      </c>
      <c r="CU50" s="38" t="str">
        <f t="shared" si="45"/>
        <v>B</v>
      </c>
      <c r="CV50" s="38" t="str">
        <f t="shared" si="46"/>
        <v>B</v>
      </c>
      <c r="CW50" s="39" t="str">
        <f t="shared" si="47"/>
        <v>B</v>
      </c>
      <c r="CX50" s="39" t="str">
        <f t="shared" si="48"/>
        <v>B</v>
      </c>
      <c r="CY50" s="39" t="str">
        <f t="shared" si="49"/>
        <v>B</v>
      </c>
      <c r="CZ50" s="39" t="str">
        <f t="shared" si="50"/>
        <v>A</v>
      </c>
    </row>
    <row r="51" spans="1:104" ht="17.25" thickBot="1">
      <c r="A51" s="14">
        <v>936</v>
      </c>
      <c r="B51" s="11" t="s">
        <v>110</v>
      </c>
      <c r="C51" s="13" t="s">
        <v>168</v>
      </c>
      <c r="D51" s="16" t="s">
        <v>225</v>
      </c>
      <c r="E51" s="9" t="s">
        <v>59</v>
      </c>
      <c r="F51" s="15" t="s">
        <v>282</v>
      </c>
      <c r="G51" s="21" t="s">
        <v>350</v>
      </c>
      <c r="H51" s="9"/>
      <c r="I51" s="9"/>
      <c r="J51" s="32">
        <v>7</v>
      </c>
      <c r="K51" s="32">
        <v>4</v>
      </c>
      <c r="L51" s="32">
        <v>3</v>
      </c>
      <c r="M51" s="32">
        <v>9</v>
      </c>
      <c r="N51" s="32">
        <v>4</v>
      </c>
      <c r="O51" s="32">
        <v>5</v>
      </c>
      <c r="P51" s="32">
        <v>8</v>
      </c>
      <c r="Q51" s="32">
        <v>5</v>
      </c>
      <c r="R51" s="32">
        <v>3</v>
      </c>
      <c r="S51" s="32">
        <v>7</v>
      </c>
      <c r="T51" s="32">
        <v>4</v>
      </c>
      <c r="U51" s="32">
        <v>3</v>
      </c>
      <c r="V51" s="32">
        <v>7</v>
      </c>
      <c r="W51" s="32">
        <v>3</v>
      </c>
      <c r="X51" s="32">
        <v>3</v>
      </c>
      <c r="Y51" s="32">
        <v>7</v>
      </c>
      <c r="Z51" s="32">
        <v>3</v>
      </c>
      <c r="AA51" s="32">
        <v>4</v>
      </c>
      <c r="AB51" s="32">
        <v>38</v>
      </c>
      <c r="AC51" s="32">
        <v>48</v>
      </c>
      <c r="AD51" s="32">
        <v>28</v>
      </c>
      <c r="AE51" s="32">
        <v>29</v>
      </c>
      <c r="AF51" s="32">
        <v>30</v>
      </c>
      <c r="AG51" s="32">
        <v>43</v>
      </c>
      <c r="AH51" s="9">
        <f t="shared" si="7"/>
        <v>52</v>
      </c>
      <c r="AI51" s="9">
        <f t="shared" si="8"/>
        <v>66</v>
      </c>
      <c r="AJ51" s="9">
        <f t="shared" si="9"/>
        <v>44</v>
      </c>
      <c r="AK51" s="9">
        <f t="shared" si="10"/>
        <v>43</v>
      </c>
      <c r="AL51" s="9">
        <f t="shared" si="11"/>
        <v>43</v>
      </c>
      <c r="AM51" s="9">
        <f t="shared" si="12"/>
        <v>57</v>
      </c>
      <c r="AN51" s="9" t="str">
        <f t="shared" si="13"/>
        <v>C1</v>
      </c>
      <c r="AO51" s="9" t="str">
        <f t="shared" si="14"/>
        <v>B2</v>
      </c>
      <c r="AP51" s="9" t="str">
        <f t="shared" si="15"/>
        <v>C2</v>
      </c>
      <c r="AQ51" s="9" t="str">
        <f t="shared" si="16"/>
        <v>C2</v>
      </c>
      <c r="AR51" s="9" t="str">
        <f t="shared" si="17"/>
        <v>C2</v>
      </c>
      <c r="AS51" s="22" t="str">
        <f t="shared" si="18"/>
        <v>C1</v>
      </c>
      <c r="AT51" s="25">
        <f t="shared" si="19"/>
        <v>305</v>
      </c>
      <c r="AU51" s="26" t="s">
        <v>442</v>
      </c>
      <c r="AV51" s="33">
        <f t="shared" si="20"/>
        <v>50.833333333333336</v>
      </c>
      <c r="AW51" s="26" t="s">
        <v>394</v>
      </c>
      <c r="AX51" s="22" t="str">
        <f t="shared" si="21"/>
        <v>C2</v>
      </c>
      <c r="AY51" s="27" t="str">
        <f t="shared" si="22"/>
        <v>Pass</v>
      </c>
      <c r="AZ51" s="28" t="str">
        <f t="shared" si="23"/>
        <v>B</v>
      </c>
      <c r="BA51" s="28" t="str">
        <f t="shared" si="24"/>
        <v>B</v>
      </c>
      <c r="BB51" s="9" t="str">
        <f t="shared" si="25"/>
        <v>B</v>
      </c>
      <c r="BC51" s="9" t="str">
        <f t="shared" si="26"/>
        <v>B</v>
      </c>
      <c r="BD51" s="9" t="str">
        <f t="shared" si="27"/>
        <v>B</v>
      </c>
      <c r="BE51" s="9" t="str">
        <f t="shared" si="28"/>
        <v>A</v>
      </c>
      <c r="BF51" s="31">
        <v>7</v>
      </c>
      <c r="BG51" s="31">
        <v>5</v>
      </c>
      <c r="BH51" s="31">
        <v>5</v>
      </c>
      <c r="BI51" s="31">
        <v>8</v>
      </c>
      <c r="BJ51" s="31">
        <v>4</v>
      </c>
      <c r="BK51" s="31">
        <v>4</v>
      </c>
      <c r="BL51" s="31">
        <v>4</v>
      </c>
      <c r="BM51" s="31">
        <v>4</v>
      </c>
      <c r="BN51" s="31">
        <v>4</v>
      </c>
      <c r="BO51" s="31">
        <v>8</v>
      </c>
      <c r="BP51" s="31">
        <v>4</v>
      </c>
      <c r="BQ51" s="31">
        <v>4</v>
      </c>
      <c r="BR51" s="31">
        <v>5</v>
      </c>
      <c r="BS51" s="31">
        <v>4</v>
      </c>
      <c r="BT51" s="31">
        <v>5</v>
      </c>
      <c r="BU51" s="31">
        <v>8</v>
      </c>
      <c r="BV51" s="31">
        <v>4</v>
      </c>
      <c r="BW51" s="31">
        <v>4</v>
      </c>
      <c r="BX51" s="17">
        <v>30</v>
      </c>
      <c r="BY51" s="17">
        <v>50</v>
      </c>
      <c r="BZ51" s="17">
        <v>46</v>
      </c>
      <c r="CA51" s="17">
        <v>31</v>
      </c>
      <c r="CB51" s="17">
        <v>48</v>
      </c>
      <c r="CC51" s="17">
        <v>43</v>
      </c>
      <c r="CD51" s="9">
        <f t="shared" si="29"/>
        <v>47</v>
      </c>
      <c r="CE51" s="9">
        <f t="shared" si="30"/>
        <v>66</v>
      </c>
      <c r="CF51" s="9">
        <f t="shared" si="31"/>
        <v>58</v>
      </c>
      <c r="CG51" s="9">
        <f t="shared" si="32"/>
        <v>47</v>
      </c>
      <c r="CH51" s="9">
        <f t="shared" si="33"/>
        <v>62</v>
      </c>
      <c r="CI51" s="9">
        <f t="shared" si="34"/>
        <v>59</v>
      </c>
      <c r="CJ51" s="9" t="str">
        <f t="shared" si="35"/>
        <v>C2</v>
      </c>
      <c r="CK51" s="9" t="str">
        <f t="shared" si="36"/>
        <v>B2</v>
      </c>
      <c r="CL51" s="9" t="str">
        <f t="shared" si="37"/>
        <v>C1</v>
      </c>
      <c r="CM51" s="9" t="str">
        <f t="shared" si="38"/>
        <v>C2</v>
      </c>
      <c r="CN51" s="9" t="str">
        <f t="shared" si="39"/>
        <v>B2</v>
      </c>
      <c r="CO51" s="22" t="str">
        <f t="shared" si="40"/>
        <v>C1</v>
      </c>
      <c r="CP51" s="25">
        <f t="shared" si="41"/>
        <v>339</v>
      </c>
      <c r="CQ51" s="26" t="s">
        <v>467</v>
      </c>
      <c r="CR51" s="34">
        <f t="shared" si="42"/>
        <v>56.5</v>
      </c>
      <c r="CS51" s="29" t="str">
        <f t="shared" si="43"/>
        <v>C1</v>
      </c>
      <c r="CT51" s="27" t="str">
        <f t="shared" si="44"/>
        <v>Pass</v>
      </c>
      <c r="CU51" s="38" t="str">
        <f t="shared" si="45"/>
        <v>B</v>
      </c>
      <c r="CV51" s="38" t="str">
        <f t="shared" si="46"/>
        <v>A</v>
      </c>
      <c r="CW51" s="39" t="str">
        <f t="shared" si="47"/>
        <v>A</v>
      </c>
      <c r="CX51" s="39" t="str">
        <f t="shared" si="48"/>
        <v>B</v>
      </c>
      <c r="CY51" s="39" t="str">
        <f t="shared" si="49"/>
        <v>B</v>
      </c>
      <c r="CZ51" s="39" t="str">
        <f t="shared" si="50"/>
        <v>A</v>
      </c>
    </row>
    <row r="52" spans="1:104" ht="17.25" thickBot="1">
      <c r="A52" s="14">
        <v>1019</v>
      </c>
      <c r="B52" s="11" t="s">
        <v>111</v>
      </c>
      <c r="C52" s="13" t="s">
        <v>169</v>
      </c>
      <c r="D52" s="16" t="s">
        <v>226</v>
      </c>
      <c r="E52" s="9" t="s">
        <v>59</v>
      </c>
      <c r="F52" s="15" t="s">
        <v>283</v>
      </c>
      <c r="G52" s="21" t="s">
        <v>351</v>
      </c>
      <c r="H52" s="9"/>
      <c r="I52" s="9"/>
      <c r="J52" s="32">
        <v>5</v>
      </c>
      <c r="K52" s="32">
        <v>5</v>
      </c>
      <c r="L52" s="32">
        <v>4</v>
      </c>
      <c r="M52" s="32">
        <v>7</v>
      </c>
      <c r="N52" s="32">
        <v>4</v>
      </c>
      <c r="O52" s="32">
        <v>4</v>
      </c>
      <c r="P52" s="32">
        <v>7</v>
      </c>
      <c r="Q52" s="32">
        <v>5</v>
      </c>
      <c r="R52" s="32">
        <v>4</v>
      </c>
      <c r="S52" s="32">
        <v>8</v>
      </c>
      <c r="T52" s="32">
        <v>3</v>
      </c>
      <c r="U52" s="32">
        <v>4</v>
      </c>
      <c r="V52" s="32">
        <v>8</v>
      </c>
      <c r="W52" s="32">
        <v>4</v>
      </c>
      <c r="X52" s="32">
        <v>4</v>
      </c>
      <c r="Y52" s="32">
        <v>7</v>
      </c>
      <c r="Z52" s="32">
        <v>4</v>
      </c>
      <c r="AA52" s="32">
        <v>4</v>
      </c>
      <c r="AB52" s="32">
        <v>72</v>
      </c>
      <c r="AC52" s="32">
        <v>46</v>
      </c>
      <c r="AD52" s="32">
        <v>48</v>
      </c>
      <c r="AE52" s="32">
        <v>31</v>
      </c>
      <c r="AF52" s="32">
        <v>43</v>
      </c>
      <c r="AG52" s="32">
        <v>28</v>
      </c>
      <c r="AH52" s="9">
        <f t="shared" si="7"/>
        <v>86</v>
      </c>
      <c r="AI52" s="9">
        <f t="shared" si="8"/>
        <v>61</v>
      </c>
      <c r="AJ52" s="9">
        <f t="shared" si="9"/>
        <v>64</v>
      </c>
      <c r="AK52" s="9">
        <f t="shared" si="10"/>
        <v>46</v>
      </c>
      <c r="AL52" s="9">
        <f t="shared" si="11"/>
        <v>59</v>
      </c>
      <c r="AM52" s="9">
        <f t="shared" si="12"/>
        <v>43</v>
      </c>
      <c r="AN52" s="9" t="str">
        <f t="shared" si="13"/>
        <v>A2</v>
      </c>
      <c r="AO52" s="9" t="str">
        <f t="shared" si="14"/>
        <v>B2</v>
      </c>
      <c r="AP52" s="9" t="str">
        <f t="shared" si="15"/>
        <v>B2</v>
      </c>
      <c r="AQ52" s="9" t="str">
        <f t="shared" si="16"/>
        <v>C2</v>
      </c>
      <c r="AR52" s="9" t="str">
        <f t="shared" si="17"/>
        <v>C1</v>
      </c>
      <c r="AS52" s="22" t="str">
        <f t="shared" si="18"/>
        <v>C2</v>
      </c>
      <c r="AT52" s="25">
        <f t="shared" si="19"/>
        <v>359</v>
      </c>
      <c r="AU52" s="26" t="s">
        <v>361</v>
      </c>
      <c r="AV52" s="33">
        <f t="shared" si="20"/>
        <v>59.833333333333336</v>
      </c>
      <c r="AW52" s="26" t="s">
        <v>394</v>
      </c>
      <c r="AX52" s="22" t="str">
        <f t="shared" si="21"/>
        <v>C1</v>
      </c>
      <c r="AY52" s="27" t="str">
        <f t="shared" si="22"/>
        <v>Pass</v>
      </c>
      <c r="AZ52" s="28" t="str">
        <f t="shared" si="23"/>
        <v>B</v>
      </c>
      <c r="BA52" s="28" t="str">
        <f t="shared" si="24"/>
        <v>A</v>
      </c>
      <c r="BB52" s="9" t="str">
        <f t="shared" si="25"/>
        <v>B</v>
      </c>
      <c r="BC52" s="9" t="str">
        <f t="shared" si="26"/>
        <v>B</v>
      </c>
      <c r="BD52" s="9" t="str">
        <f t="shared" si="27"/>
        <v>B</v>
      </c>
      <c r="BE52" s="9" t="str">
        <f t="shared" si="28"/>
        <v>A</v>
      </c>
      <c r="BF52" s="31">
        <v>8</v>
      </c>
      <c r="BG52" s="31">
        <v>5</v>
      </c>
      <c r="BH52" s="31">
        <v>5</v>
      </c>
      <c r="BI52" s="31">
        <v>6</v>
      </c>
      <c r="BJ52" s="31">
        <v>5</v>
      </c>
      <c r="BK52" s="31">
        <v>5</v>
      </c>
      <c r="BL52" s="31">
        <v>4</v>
      </c>
      <c r="BM52" s="31">
        <v>4</v>
      </c>
      <c r="BN52" s="31">
        <v>3</v>
      </c>
      <c r="BO52" s="31">
        <v>8</v>
      </c>
      <c r="BP52" s="31">
        <v>4</v>
      </c>
      <c r="BQ52" s="31">
        <v>4</v>
      </c>
      <c r="BR52" s="31">
        <v>8</v>
      </c>
      <c r="BS52" s="31">
        <v>4</v>
      </c>
      <c r="BT52" s="31">
        <v>5</v>
      </c>
      <c r="BU52" s="31">
        <v>8</v>
      </c>
      <c r="BV52" s="31">
        <v>4</v>
      </c>
      <c r="BW52" s="31">
        <v>4</v>
      </c>
      <c r="BX52" s="17">
        <v>60</v>
      </c>
      <c r="BY52" s="17">
        <v>55</v>
      </c>
      <c r="BZ52" s="17">
        <v>40</v>
      </c>
      <c r="CA52" s="17">
        <v>35</v>
      </c>
      <c r="CB52" s="17">
        <v>57</v>
      </c>
      <c r="CC52" s="17">
        <v>53</v>
      </c>
      <c r="CD52" s="9">
        <f t="shared" si="29"/>
        <v>78</v>
      </c>
      <c r="CE52" s="9">
        <f t="shared" si="30"/>
        <v>71</v>
      </c>
      <c r="CF52" s="9">
        <f t="shared" si="31"/>
        <v>51</v>
      </c>
      <c r="CG52" s="9">
        <f t="shared" si="32"/>
        <v>51</v>
      </c>
      <c r="CH52" s="9">
        <f t="shared" si="33"/>
        <v>74</v>
      </c>
      <c r="CI52" s="9">
        <f t="shared" si="34"/>
        <v>69</v>
      </c>
      <c r="CJ52" s="9" t="str">
        <f t="shared" si="35"/>
        <v>B1</v>
      </c>
      <c r="CK52" s="9" t="str">
        <f t="shared" si="36"/>
        <v>B1</v>
      </c>
      <c r="CL52" s="9" t="str">
        <f t="shared" si="37"/>
        <v>C1</v>
      </c>
      <c r="CM52" s="9" t="str">
        <f t="shared" si="38"/>
        <v>C1</v>
      </c>
      <c r="CN52" s="9" t="str">
        <f t="shared" si="39"/>
        <v>B1</v>
      </c>
      <c r="CO52" s="22" t="str">
        <f t="shared" si="40"/>
        <v>B2</v>
      </c>
      <c r="CP52" s="25">
        <f t="shared" si="41"/>
        <v>394</v>
      </c>
      <c r="CQ52" s="26" t="s">
        <v>479</v>
      </c>
      <c r="CR52" s="34">
        <f t="shared" si="42"/>
        <v>65.666666666666671</v>
      </c>
      <c r="CS52" s="29" t="str">
        <f t="shared" si="43"/>
        <v>B2</v>
      </c>
      <c r="CT52" s="27" t="str">
        <f t="shared" si="44"/>
        <v>Pass</v>
      </c>
      <c r="CU52" s="38" t="str">
        <f t="shared" si="45"/>
        <v>A</v>
      </c>
      <c r="CV52" s="38" t="str">
        <f t="shared" si="46"/>
        <v>A</v>
      </c>
      <c r="CW52" s="39" t="str">
        <f t="shared" si="47"/>
        <v>A</v>
      </c>
      <c r="CX52" s="39" t="str">
        <f t="shared" si="48"/>
        <v>A</v>
      </c>
      <c r="CY52" s="39" t="str">
        <f t="shared" si="49"/>
        <v>A</v>
      </c>
      <c r="CZ52" s="39" t="str">
        <f t="shared" si="50"/>
        <v>A</v>
      </c>
    </row>
    <row r="53" spans="1:104" ht="17.25" thickBot="1">
      <c r="A53" s="14">
        <v>970</v>
      </c>
      <c r="B53" s="11" t="s">
        <v>112</v>
      </c>
      <c r="C53" s="13" t="s">
        <v>170</v>
      </c>
      <c r="D53" s="16" t="s">
        <v>218</v>
      </c>
      <c r="E53" s="9" t="s">
        <v>59</v>
      </c>
      <c r="F53" s="15" t="s">
        <v>284</v>
      </c>
      <c r="G53" s="21" t="s">
        <v>352</v>
      </c>
      <c r="H53" s="9"/>
      <c r="I53" s="9"/>
      <c r="J53" s="32">
        <v>7</v>
      </c>
      <c r="K53" s="32">
        <v>5</v>
      </c>
      <c r="L53" s="32">
        <v>5</v>
      </c>
      <c r="M53" s="32">
        <v>5</v>
      </c>
      <c r="N53" s="32">
        <v>5</v>
      </c>
      <c r="O53" s="32">
        <v>5</v>
      </c>
      <c r="P53" s="32">
        <v>8</v>
      </c>
      <c r="Q53" s="32">
        <v>5</v>
      </c>
      <c r="R53" s="32">
        <v>4</v>
      </c>
      <c r="S53" s="32">
        <v>5</v>
      </c>
      <c r="T53" s="32">
        <v>4</v>
      </c>
      <c r="U53" s="32">
        <v>3</v>
      </c>
      <c r="V53" s="32">
        <v>8</v>
      </c>
      <c r="W53" s="32">
        <v>4</v>
      </c>
      <c r="X53" s="32">
        <v>4</v>
      </c>
      <c r="Y53" s="32">
        <v>8</v>
      </c>
      <c r="Z53" s="32">
        <v>3</v>
      </c>
      <c r="AA53" s="32">
        <v>3</v>
      </c>
      <c r="AB53" s="32">
        <v>31</v>
      </c>
      <c r="AC53" s="32">
        <v>18</v>
      </c>
      <c r="AD53" s="32">
        <v>43</v>
      </c>
      <c r="AE53" s="32">
        <v>28</v>
      </c>
      <c r="AF53" s="32">
        <v>44</v>
      </c>
      <c r="AG53" s="32">
        <v>53</v>
      </c>
      <c r="AH53" s="9">
        <f t="shared" si="7"/>
        <v>48</v>
      </c>
      <c r="AI53" s="9">
        <f t="shared" si="8"/>
        <v>33</v>
      </c>
      <c r="AJ53" s="9">
        <f t="shared" si="9"/>
        <v>60</v>
      </c>
      <c r="AK53" s="9">
        <f t="shared" si="10"/>
        <v>40</v>
      </c>
      <c r="AL53" s="9">
        <f t="shared" si="11"/>
        <v>60</v>
      </c>
      <c r="AM53" s="9">
        <f t="shared" si="12"/>
        <v>67</v>
      </c>
      <c r="AN53" s="9" t="str">
        <f t="shared" si="13"/>
        <v>C2</v>
      </c>
      <c r="AO53" s="9" t="str">
        <f t="shared" si="14"/>
        <v>D</v>
      </c>
      <c r="AP53" s="9" t="str">
        <f t="shared" si="15"/>
        <v>C1</v>
      </c>
      <c r="AQ53" s="9" t="str">
        <f t="shared" si="16"/>
        <v>D</v>
      </c>
      <c r="AR53" s="9" t="str">
        <f t="shared" si="17"/>
        <v>C1</v>
      </c>
      <c r="AS53" s="22" t="str">
        <f t="shared" si="18"/>
        <v>B2</v>
      </c>
      <c r="AT53" s="25">
        <f t="shared" si="19"/>
        <v>308</v>
      </c>
      <c r="AU53" s="26" t="s">
        <v>443</v>
      </c>
      <c r="AV53" s="33">
        <f t="shared" si="20"/>
        <v>51.333333333333336</v>
      </c>
      <c r="AW53" s="26" t="s">
        <v>394</v>
      </c>
      <c r="AX53" s="22" t="str">
        <f t="shared" si="21"/>
        <v>C1</v>
      </c>
      <c r="AY53" s="27" t="str">
        <f t="shared" si="22"/>
        <v>Pass</v>
      </c>
      <c r="AZ53" s="28" t="str">
        <f t="shared" si="23"/>
        <v>B</v>
      </c>
      <c r="BA53" s="28" t="str">
        <f t="shared" si="24"/>
        <v>B</v>
      </c>
      <c r="BB53" s="9" t="str">
        <f t="shared" si="25"/>
        <v>B</v>
      </c>
      <c r="BC53" s="9" t="str">
        <f t="shared" si="26"/>
        <v>B</v>
      </c>
      <c r="BD53" s="9" t="str">
        <f t="shared" si="27"/>
        <v>B</v>
      </c>
      <c r="BE53" s="9" t="str">
        <f t="shared" si="28"/>
        <v>A</v>
      </c>
      <c r="BF53" s="31">
        <v>5</v>
      </c>
      <c r="BG53" s="31">
        <v>5</v>
      </c>
      <c r="BH53" s="31">
        <v>5</v>
      </c>
      <c r="BI53" s="31">
        <v>5</v>
      </c>
      <c r="BJ53" s="31">
        <v>5</v>
      </c>
      <c r="BK53" s="31">
        <v>5</v>
      </c>
      <c r="BL53" s="31">
        <v>4</v>
      </c>
      <c r="BM53" s="31">
        <v>3</v>
      </c>
      <c r="BN53" s="31">
        <v>4</v>
      </c>
      <c r="BO53" s="31">
        <v>6</v>
      </c>
      <c r="BP53" s="31">
        <v>3</v>
      </c>
      <c r="BQ53" s="31">
        <v>3</v>
      </c>
      <c r="BR53" s="31">
        <v>4</v>
      </c>
      <c r="BS53" s="31">
        <v>4</v>
      </c>
      <c r="BT53" s="31">
        <v>4</v>
      </c>
      <c r="BU53" s="31">
        <v>10</v>
      </c>
      <c r="BV53" s="31">
        <v>3</v>
      </c>
      <c r="BW53" s="31">
        <v>4</v>
      </c>
      <c r="BX53" s="17">
        <v>30</v>
      </c>
      <c r="BY53" s="17">
        <v>27</v>
      </c>
      <c r="BZ53" s="17">
        <v>41</v>
      </c>
      <c r="CA53" s="17">
        <v>28</v>
      </c>
      <c r="CB53" s="17">
        <v>53</v>
      </c>
      <c r="CC53" s="17">
        <v>36</v>
      </c>
      <c r="CD53" s="9">
        <f t="shared" si="29"/>
        <v>45</v>
      </c>
      <c r="CE53" s="9">
        <f t="shared" si="30"/>
        <v>42</v>
      </c>
      <c r="CF53" s="9">
        <f t="shared" si="31"/>
        <v>52</v>
      </c>
      <c r="CG53" s="9">
        <f t="shared" si="32"/>
        <v>40</v>
      </c>
      <c r="CH53" s="9">
        <f t="shared" si="33"/>
        <v>65</v>
      </c>
      <c r="CI53" s="9">
        <f t="shared" si="34"/>
        <v>53</v>
      </c>
      <c r="CJ53" s="9" t="str">
        <f t="shared" si="35"/>
        <v>C2</v>
      </c>
      <c r="CK53" s="9" t="str">
        <f t="shared" si="36"/>
        <v>C2</v>
      </c>
      <c r="CL53" s="9" t="str">
        <f t="shared" si="37"/>
        <v>C1</v>
      </c>
      <c r="CM53" s="9" t="str">
        <f t="shared" si="38"/>
        <v>D</v>
      </c>
      <c r="CN53" s="9" t="str">
        <f t="shared" si="39"/>
        <v>B2</v>
      </c>
      <c r="CO53" s="22" t="str">
        <f t="shared" si="40"/>
        <v>C1</v>
      </c>
      <c r="CP53" s="25">
        <f t="shared" si="41"/>
        <v>297</v>
      </c>
      <c r="CQ53" s="26" t="s">
        <v>480</v>
      </c>
      <c r="CR53" s="34">
        <f t="shared" si="42"/>
        <v>49.5</v>
      </c>
      <c r="CS53" s="29" t="str">
        <f t="shared" si="43"/>
        <v>C2</v>
      </c>
      <c r="CT53" s="27" t="str">
        <f t="shared" si="44"/>
        <v>Pass</v>
      </c>
      <c r="CU53" s="38" t="str">
        <f t="shared" si="45"/>
        <v>C</v>
      </c>
      <c r="CV53" s="38" t="str">
        <f t="shared" si="46"/>
        <v>C</v>
      </c>
      <c r="CW53" s="39" t="str">
        <f t="shared" si="47"/>
        <v>C</v>
      </c>
      <c r="CX53" s="39" t="str">
        <f t="shared" si="48"/>
        <v>C</v>
      </c>
      <c r="CY53" s="39" t="str">
        <f t="shared" si="49"/>
        <v>C</v>
      </c>
      <c r="CZ53" s="39" t="str">
        <f t="shared" si="50"/>
        <v>B</v>
      </c>
    </row>
    <row r="54" spans="1:104" ht="17.25" thickBot="1">
      <c r="A54" s="14">
        <v>934</v>
      </c>
      <c r="B54" s="11" t="s">
        <v>113</v>
      </c>
      <c r="C54" s="13" t="s">
        <v>171</v>
      </c>
      <c r="D54" s="16" t="s">
        <v>227</v>
      </c>
      <c r="E54" s="9" t="s">
        <v>59</v>
      </c>
      <c r="F54" s="15" t="s">
        <v>285</v>
      </c>
      <c r="G54" s="21" t="s">
        <v>337</v>
      </c>
      <c r="H54" s="9"/>
      <c r="I54" s="9"/>
      <c r="J54" s="32">
        <v>6</v>
      </c>
      <c r="K54" s="32">
        <v>4</v>
      </c>
      <c r="L54" s="32">
        <v>4</v>
      </c>
      <c r="M54" s="32">
        <v>8</v>
      </c>
      <c r="N54" s="32">
        <v>5</v>
      </c>
      <c r="O54" s="32">
        <v>5</v>
      </c>
      <c r="P54" s="32">
        <v>10</v>
      </c>
      <c r="Q54" s="32">
        <v>4</v>
      </c>
      <c r="R54" s="32">
        <v>5</v>
      </c>
      <c r="S54" s="32">
        <v>7</v>
      </c>
      <c r="T54" s="32">
        <v>3</v>
      </c>
      <c r="U54" s="32">
        <v>4</v>
      </c>
      <c r="V54" s="32">
        <v>7</v>
      </c>
      <c r="W54" s="32">
        <v>3</v>
      </c>
      <c r="X54" s="32">
        <v>3</v>
      </c>
      <c r="Y54" s="32">
        <v>7</v>
      </c>
      <c r="Z54" s="32">
        <v>4</v>
      </c>
      <c r="AA54" s="32">
        <v>4</v>
      </c>
      <c r="AB54" s="32">
        <v>52</v>
      </c>
      <c r="AC54" s="32">
        <v>28</v>
      </c>
      <c r="AD54" s="32">
        <v>51</v>
      </c>
      <c r="AE54" s="32">
        <v>36</v>
      </c>
      <c r="AF54" s="32">
        <v>46</v>
      </c>
      <c r="AG54" s="32">
        <v>35</v>
      </c>
      <c r="AH54" s="9">
        <f t="shared" si="7"/>
        <v>66</v>
      </c>
      <c r="AI54" s="9">
        <f t="shared" si="8"/>
        <v>46</v>
      </c>
      <c r="AJ54" s="9">
        <f t="shared" si="9"/>
        <v>70</v>
      </c>
      <c r="AK54" s="9">
        <f t="shared" si="10"/>
        <v>50</v>
      </c>
      <c r="AL54" s="9">
        <f t="shared" si="11"/>
        <v>59</v>
      </c>
      <c r="AM54" s="9">
        <f t="shared" si="12"/>
        <v>50</v>
      </c>
      <c r="AN54" s="9" t="str">
        <f t="shared" si="13"/>
        <v>B2</v>
      </c>
      <c r="AO54" s="9" t="str">
        <f t="shared" si="14"/>
        <v>C2</v>
      </c>
      <c r="AP54" s="9" t="str">
        <f t="shared" si="15"/>
        <v>B2</v>
      </c>
      <c r="AQ54" s="9" t="str">
        <f t="shared" si="16"/>
        <v>C2</v>
      </c>
      <c r="AR54" s="9" t="str">
        <f t="shared" si="17"/>
        <v>C1</v>
      </c>
      <c r="AS54" s="22" t="str">
        <f t="shared" si="18"/>
        <v>C2</v>
      </c>
      <c r="AT54" s="25">
        <f t="shared" si="19"/>
        <v>341</v>
      </c>
      <c r="AU54" s="26" t="s">
        <v>387</v>
      </c>
      <c r="AV54" s="33">
        <f t="shared" si="20"/>
        <v>56.833333333333336</v>
      </c>
      <c r="AW54" s="26" t="s">
        <v>394</v>
      </c>
      <c r="AX54" s="22" t="str">
        <f t="shared" si="21"/>
        <v>C1</v>
      </c>
      <c r="AY54" s="27" t="str">
        <f t="shared" si="22"/>
        <v>Pass</v>
      </c>
      <c r="AZ54" s="28" t="str">
        <f t="shared" si="23"/>
        <v>B</v>
      </c>
      <c r="BA54" s="28" t="str">
        <f t="shared" si="24"/>
        <v>A</v>
      </c>
      <c r="BB54" s="9" t="str">
        <f t="shared" si="25"/>
        <v>B</v>
      </c>
      <c r="BC54" s="9" t="str">
        <f t="shared" si="26"/>
        <v>B</v>
      </c>
      <c r="BD54" s="9" t="str">
        <f t="shared" si="27"/>
        <v>B</v>
      </c>
      <c r="BE54" s="9" t="str">
        <f t="shared" si="28"/>
        <v>A</v>
      </c>
      <c r="BF54" s="31">
        <v>8</v>
      </c>
      <c r="BG54" s="31">
        <v>5</v>
      </c>
      <c r="BH54" s="31">
        <v>5</v>
      </c>
      <c r="BI54" s="31">
        <v>9</v>
      </c>
      <c r="BJ54" s="31">
        <v>4</v>
      </c>
      <c r="BK54" s="31">
        <v>4</v>
      </c>
      <c r="BL54" s="31">
        <v>9</v>
      </c>
      <c r="BM54" s="31">
        <v>4</v>
      </c>
      <c r="BN54" s="31">
        <v>4</v>
      </c>
      <c r="BO54" s="31">
        <v>9</v>
      </c>
      <c r="BP54" s="31">
        <v>4</v>
      </c>
      <c r="BQ54" s="31">
        <v>4</v>
      </c>
      <c r="BR54" s="31">
        <v>9</v>
      </c>
      <c r="BS54" s="31">
        <v>4</v>
      </c>
      <c r="BT54" s="31">
        <v>5</v>
      </c>
      <c r="BU54" s="31">
        <v>9</v>
      </c>
      <c r="BV54" s="31">
        <v>4</v>
      </c>
      <c r="BW54" s="31">
        <v>4</v>
      </c>
      <c r="BX54" s="17">
        <v>45</v>
      </c>
      <c r="BY54" s="17">
        <v>45</v>
      </c>
      <c r="BZ54" s="17">
        <v>65</v>
      </c>
      <c r="CA54" s="17">
        <v>34</v>
      </c>
      <c r="CB54" s="17">
        <v>74</v>
      </c>
      <c r="CC54" s="17">
        <v>64</v>
      </c>
      <c r="CD54" s="9">
        <f t="shared" si="29"/>
        <v>63</v>
      </c>
      <c r="CE54" s="9">
        <f t="shared" si="30"/>
        <v>62</v>
      </c>
      <c r="CF54" s="9">
        <f t="shared" si="31"/>
        <v>82</v>
      </c>
      <c r="CG54" s="9">
        <f t="shared" si="32"/>
        <v>51</v>
      </c>
      <c r="CH54" s="9">
        <f t="shared" si="33"/>
        <v>92</v>
      </c>
      <c r="CI54" s="9">
        <f t="shared" si="34"/>
        <v>81</v>
      </c>
      <c r="CJ54" s="9" t="str">
        <f t="shared" si="35"/>
        <v>B2</v>
      </c>
      <c r="CK54" s="9" t="str">
        <f t="shared" si="36"/>
        <v>B2</v>
      </c>
      <c r="CL54" s="9" t="str">
        <f t="shared" si="37"/>
        <v>A2</v>
      </c>
      <c r="CM54" s="9" t="str">
        <f t="shared" si="38"/>
        <v>C1</v>
      </c>
      <c r="CN54" s="9" t="str">
        <f t="shared" si="39"/>
        <v>A1</v>
      </c>
      <c r="CO54" s="22" t="str">
        <f t="shared" si="40"/>
        <v>A2</v>
      </c>
      <c r="CP54" s="25">
        <f t="shared" si="41"/>
        <v>431</v>
      </c>
      <c r="CQ54" s="26" t="s">
        <v>481</v>
      </c>
      <c r="CR54" s="34">
        <f t="shared" si="42"/>
        <v>71.833333333333329</v>
      </c>
      <c r="CS54" s="29" t="str">
        <f t="shared" si="43"/>
        <v>B1</v>
      </c>
      <c r="CT54" s="27" t="str">
        <f t="shared" si="44"/>
        <v>Pass</v>
      </c>
      <c r="CU54" s="38" t="str">
        <f t="shared" si="45"/>
        <v>A</v>
      </c>
      <c r="CV54" s="38" t="str">
        <f t="shared" si="46"/>
        <v>A</v>
      </c>
      <c r="CW54" s="39" t="str">
        <f t="shared" si="47"/>
        <v>A</v>
      </c>
      <c r="CX54" s="39" t="str">
        <f t="shared" si="48"/>
        <v>A</v>
      </c>
      <c r="CY54" s="39" t="str">
        <f t="shared" si="49"/>
        <v>A</v>
      </c>
      <c r="CZ54" s="39" t="str">
        <f t="shared" si="50"/>
        <v>A</v>
      </c>
    </row>
    <row r="55" spans="1:104" ht="17.25" thickBot="1">
      <c r="A55" s="14">
        <v>952</v>
      </c>
      <c r="B55" s="11" t="s">
        <v>114</v>
      </c>
      <c r="C55" s="13" t="s">
        <v>172</v>
      </c>
      <c r="D55" s="16" t="s">
        <v>201</v>
      </c>
      <c r="E55" s="9" t="s">
        <v>59</v>
      </c>
      <c r="F55" s="15" t="s">
        <v>286</v>
      </c>
      <c r="G55" s="21" t="s">
        <v>353</v>
      </c>
      <c r="H55" s="9"/>
      <c r="I55" s="9"/>
      <c r="J55" s="32">
        <v>3</v>
      </c>
      <c r="K55" s="32">
        <v>3</v>
      </c>
      <c r="L55" s="32">
        <v>3</v>
      </c>
      <c r="M55" s="32">
        <v>7</v>
      </c>
      <c r="N55" s="32">
        <v>4</v>
      </c>
      <c r="O55" s="32">
        <v>4</v>
      </c>
      <c r="P55" s="32">
        <v>9</v>
      </c>
      <c r="Q55" s="32">
        <v>5</v>
      </c>
      <c r="R55" s="32">
        <v>4</v>
      </c>
      <c r="S55" s="32">
        <v>6</v>
      </c>
      <c r="T55" s="32">
        <v>4</v>
      </c>
      <c r="U55" s="32">
        <v>3</v>
      </c>
      <c r="V55" s="32">
        <v>7</v>
      </c>
      <c r="W55" s="32">
        <v>4</v>
      </c>
      <c r="X55" s="32">
        <v>3</v>
      </c>
      <c r="Y55" s="32">
        <v>6</v>
      </c>
      <c r="Z55" s="32">
        <v>4</v>
      </c>
      <c r="AA55" s="32">
        <v>3</v>
      </c>
      <c r="AB55" s="32">
        <v>62</v>
      </c>
      <c r="AC55" s="32">
        <v>31</v>
      </c>
      <c r="AD55" s="32">
        <v>65</v>
      </c>
      <c r="AE55" s="32">
        <v>32</v>
      </c>
      <c r="AF55" s="32">
        <v>55</v>
      </c>
      <c r="AG55" s="32">
        <v>49</v>
      </c>
      <c r="AH55" s="9">
        <f t="shared" si="7"/>
        <v>71</v>
      </c>
      <c r="AI55" s="9">
        <f t="shared" si="8"/>
        <v>46</v>
      </c>
      <c r="AJ55" s="9">
        <f t="shared" si="9"/>
        <v>83</v>
      </c>
      <c r="AK55" s="9">
        <f t="shared" si="10"/>
        <v>45</v>
      </c>
      <c r="AL55" s="9">
        <f t="shared" si="11"/>
        <v>69</v>
      </c>
      <c r="AM55" s="9">
        <f t="shared" si="12"/>
        <v>62</v>
      </c>
      <c r="AN55" s="9" t="str">
        <f t="shared" si="13"/>
        <v>B1</v>
      </c>
      <c r="AO55" s="9" t="str">
        <f t="shared" si="14"/>
        <v>C2</v>
      </c>
      <c r="AP55" s="9" t="str">
        <f t="shared" si="15"/>
        <v>A2</v>
      </c>
      <c r="AQ55" s="9" t="str">
        <f t="shared" si="16"/>
        <v>C2</v>
      </c>
      <c r="AR55" s="9" t="str">
        <f t="shared" si="17"/>
        <v>B2</v>
      </c>
      <c r="AS55" s="22" t="str">
        <f t="shared" si="18"/>
        <v>B2</v>
      </c>
      <c r="AT55" s="25">
        <f t="shared" si="19"/>
        <v>376</v>
      </c>
      <c r="AU55" s="26" t="s">
        <v>444</v>
      </c>
      <c r="AV55" s="33">
        <f t="shared" si="20"/>
        <v>62.666666666666664</v>
      </c>
      <c r="AW55" s="26" t="s">
        <v>421</v>
      </c>
      <c r="AX55" s="22" t="str">
        <f t="shared" si="21"/>
        <v>B2</v>
      </c>
      <c r="AY55" s="27" t="str">
        <f t="shared" si="22"/>
        <v>Pass</v>
      </c>
      <c r="AZ55" s="28" t="str">
        <f t="shared" si="23"/>
        <v>A</v>
      </c>
      <c r="BA55" s="28" t="str">
        <f t="shared" si="24"/>
        <v>A</v>
      </c>
      <c r="BB55" s="9" t="str">
        <f t="shared" si="25"/>
        <v>A</v>
      </c>
      <c r="BC55" s="9" t="str">
        <f t="shared" si="26"/>
        <v>A</v>
      </c>
      <c r="BD55" s="9" t="str">
        <f t="shared" si="27"/>
        <v>A</v>
      </c>
      <c r="BE55" s="9" t="str">
        <f t="shared" si="28"/>
        <v>A</v>
      </c>
      <c r="BF55" s="31">
        <v>9</v>
      </c>
      <c r="BG55" s="31">
        <v>5</v>
      </c>
      <c r="BH55" s="31">
        <v>5</v>
      </c>
      <c r="BI55" s="31">
        <v>7</v>
      </c>
      <c r="BJ55" s="31">
        <v>5</v>
      </c>
      <c r="BK55" s="31">
        <v>5</v>
      </c>
      <c r="BL55" s="31">
        <v>6</v>
      </c>
      <c r="BM55" s="31">
        <v>3</v>
      </c>
      <c r="BN55" s="31">
        <v>3</v>
      </c>
      <c r="BO55" s="31">
        <v>8</v>
      </c>
      <c r="BP55" s="31">
        <v>4</v>
      </c>
      <c r="BQ55" s="31">
        <v>4</v>
      </c>
      <c r="BR55" s="31">
        <v>7</v>
      </c>
      <c r="BS55" s="31">
        <v>4</v>
      </c>
      <c r="BT55" s="31">
        <v>5</v>
      </c>
      <c r="BU55" s="31">
        <v>8</v>
      </c>
      <c r="BV55" s="31">
        <v>4</v>
      </c>
      <c r="BW55" s="31">
        <v>4</v>
      </c>
      <c r="BX55" s="17">
        <v>68</v>
      </c>
      <c r="BY55" s="17">
        <v>78</v>
      </c>
      <c r="BZ55" s="17">
        <v>59</v>
      </c>
      <c r="CA55" s="17">
        <v>40</v>
      </c>
      <c r="CB55" s="17">
        <v>67</v>
      </c>
      <c r="CC55" s="17">
        <v>65</v>
      </c>
      <c r="CD55" s="9">
        <f t="shared" si="29"/>
        <v>87</v>
      </c>
      <c r="CE55" s="9">
        <f t="shared" si="30"/>
        <v>95</v>
      </c>
      <c r="CF55" s="9">
        <f t="shared" si="31"/>
        <v>71</v>
      </c>
      <c r="CG55" s="9">
        <f t="shared" si="32"/>
        <v>56</v>
      </c>
      <c r="CH55" s="9">
        <f t="shared" si="33"/>
        <v>83</v>
      </c>
      <c r="CI55" s="9">
        <f t="shared" si="34"/>
        <v>81</v>
      </c>
      <c r="CJ55" s="9" t="str">
        <f t="shared" si="35"/>
        <v>A2</v>
      </c>
      <c r="CK55" s="9" t="str">
        <f t="shared" si="36"/>
        <v>A1</v>
      </c>
      <c r="CL55" s="9" t="str">
        <f t="shared" si="37"/>
        <v>B1</v>
      </c>
      <c r="CM55" s="9" t="str">
        <f t="shared" si="38"/>
        <v>C1</v>
      </c>
      <c r="CN55" s="9" t="str">
        <f t="shared" si="39"/>
        <v>A2</v>
      </c>
      <c r="CO55" s="22" t="str">
        <f t="shared" si="40"/>
        <v>A2</v>
      </c>
      <c r="CP55" s="25">
        <f t="shared" si="41"/>
        <v>473</v>
      </c>
      <c r="CQ55" s="26" t="s">
        <v>482</v>
      </c>
      <c r="CR55" s="34">
        <f t="shared" si="42"/>
        <v>78.833333333333329</v>
      </c>
      <c r="CS55" s="29" t="str">
        <f t="shared" si="43"/>
        <v>B1</v>
      </c>
      <c r="CT55" s="27" t="str">
        <f t="shared" si="44"/>
        <v>Pass</v>
      </c>
      <c r="CU55" s="38" t="str">
        <f t="shared" si="45"/>
        <v>A</v>
      </c>
      <c r="CV55" s="38" t="str">
        <f t="shared" si="46"/>
        <v>A</v>
      </c>
      <c r="CW55" s="39" t="str">
        <f t="shared" si="47"/>
        <v>A</v>
      </c>
      <c r="CX55" s="39" t="str">
        <f t="shared" si="48"/>
        <v>A</v>
      </c>
      <c r="CY55" s="39" t="str">
        <f t="shared" si="49"/>
        <v>A</v>
      </c>
      <c r="CZ55" s="39" t="str">
        <f t="shared" si="50"/>
        <v>A</v>
      </c>
    </row>
    <row r="56" spans="1:104" ht="17.25" thickBot="1">
      <c r="A56" s="14">
        <v>927</v>
      </c>
      <c r="B56" s="11" t="s">
        <v>86</v>
      </c>
      <c r="C56" s="13" t="s">
        <v>173</v>
      </c>
      <c r="D56" s="16" t="s">
        <v>228</v>
      </c>
      <c r="E56" s="9" t="s">
        <v>59</v>
      </c>
      <c r="F56" s="15" t="s">
        <v>287</v>
      </c>
      <c r="G56" s="21" t="s">
        <v>354</v>
      </c>
      <c r="H56" s="9"/>
      <c r="I56" s="9"/>
      <c r="J56" s="32">
        <v>4</v>
      </c>
      <c r="K56" s="32">
        <v>3</v>
      </c>
      <c r="L56" s="32">
        <v>4</v>
      </c>
      <c r="M56" s="32">
        <v>6</v>
      </c>
      <c r="N56" s="32">
        <v>5</v>
      </c>
      <c r="O56" s="32">
        <v>5</v>
      </c>
      <c r="P56" s="32">
        <v>4</v>
      </c>
      <c r="Q56" s="32">
        <v>4</v>
      </c>
      <c r="R56" s="32">
        <v>5</v>
      </c>
      <c r="S56" s="32">
        <v>5</v>
      </c>
      <c r="T56" s="32">
        <v>3</v>
      </c>
      <c r="U56" s="32">
        <v>3</v>
      </c>
      <c r="V56" s="32">
        <v>3</v>
      </c>
      <c r="W56" s="32">
        <v>4</v>
      </c>
      <c r="X56" s="32">
        <v>4</v>
      </c>
      <c r="Y56" s="32">
        <v>7</v>
      </c>
      <c r="Z56" s="32">
        <v>3</v>
      </c>
      <c r="AA56" s="32">
        <v>3</v>
      </c>
      <c r="AB56" s="32">
        <v>22</v>
      </c>
      <c r="AC56" s="32">
        <v>17</v>
      </c>
      <c r="AD56" s="32">
        <v>32</v>
      </c>
      <c r="AE56" s="32">
        <v>29</v>
      </c>
      <c r="AF56" s="32">
        <v>27</v>
      </c>
      <c r="AG56" s="32">
        <v>44</v>
      </c>
      <c r="AH56" s="9">
        <f t="shared" si="7"/>
        <v>33</v>
      </c>
      <c r="AI56" s="9">
        <f t="shared" si="8"/>
        <v>33</v>
      </c>
      <c r="AJ56" s="9">
        <f t="shared" si="9"/>
        <v>45</v>
      </c>
      <c r="AK56" s="9">
        <f t="shared" si="10"/>
        <v>40</v>
      </c>
      <c r="AL56" s="9">
        <f t="shared" si="11"/>
        <v>38</v>
      </c>
      <c r="AM56" s="9">
        <f t="shared" si="12"/>
        <v>57</v>
      </c>
      <c r="AN56" s="9" t="str">
        <f t="shared" si="13"/>
        <v>D</v>
      </c>
      <c r="AO56" s="9" t="str">
        <f t="shared" si="14"/>
        <v>D</v>
      </c>
      <c r="AP56" s="9" t="str">
        <f t="shared" si="15"/>
        <v>C2</v>
      </c>
      <c r="AQ56" s="9" t="str">
        <f t="shared" si="16"/>
        <v>D</v>
      </c>
      <c r="AR56" s="9" t="str">
        <f t="shared" si="17"/>
        <v>D</v>
      </c>
      <c r="AS56" s="22" t="str">
        <f t="shared" si="18"/>
        <v>C1</v>
      </c>
      <c r="AT56" s="25">
        <f t="shared" si="19"/>
        <v>246</v>
      </c>
      <c r="AU56" s="26" t="s">
        <v>392</v>
      </c>
      <c r="AV56" s="33">
        <f t="shared" si="20"/>
        <v>41</v>
      </c>
      <c r="AW56" s="26" t="s">
        <v>395</v>
      </c>
      <c r="AX56" s="22" t="str">
        <f t="shared" si="21"/>
        <v>C2</v>
      </c>
      <c r="AY56" s="27" t="str">
        <f t="shared" si="22"/>
        <v>Pass</v>
      </c>
      <c r="AZ56" s="28" t="str">
        <f t="shared" si="23"/>
        <v>C</v>
      </c>
      <c r="BA56" s="28" t="str">
        <f t="shared" si="24"/>
        <v>C</v>
      </c>
      <c r="BB56" s="9" t="str">
        <f t="shared" si="25"/>
        <v>C</v>
      </c>
      <c r="BC56" s="9" t="str">
        <f t="shared" si="26"/>
        <v>C</v>
      </c>
      <c r="BD56" s="9" t="str">
        <f t="shared" si="27"/>
        <v>C</v>
      </c>
      <c r="BE56" s="9" t="str">
        <f t="shared" si="28"/>
        <v>C</v>
      </c>
      <c r="BF56" s="31">
        <v>1</v>
      </c>
      <c r="BG56" s="31">
        <v>2</v>
      </c>
      <c r="BH56" s="31">
        <v>3</v>
      </c>
      <c r="BI56" s="31">
        <v>4</v>
      </c>
      <c r="BJ56" s="31">
        <v>5</v>
      </c>
      <c r="BK56" s="31">
        <v>5</v>
      </c>
      <c r="BL56" s="31">
        <v>2</v>
      </c>
      <c r="BM56" s="31">
        <v>3</v>
      </c>
      <c r="BN56" s="31">
        <v>3</v>
      </c>
      <c r="BO56" s="31">
        <v>6</v>
      </c>
      <c r="BP56" s="31">
        <v>3</v>
      </c>
      <c r="BQ56" s="31">
        <v>3</v>
      </c>
      <c r="BR56" s="31">
        <v>4</v>
      </c>
      <c r="BS56" s="31">
        <v>5</v>
      </c>
      <c r="BT56" s="31">
        <v>4</v>
      </c>
      <c r="BU56" s="31">
        <v>4</v>
      </c>
      <c r="BV56" s="31">
        <v>3</v>
      </c>
      <c r="BW56" s="31">
        <v>3</v>
      </c>
      <c r="BX56" s="17">
        <v>35</v>
      </c>
      <c r="BY56" s="17">
        <v>29</v>
      </c>
      <c r="BZ56" s="17">
        <v>28</v>
      </c>
      <c r="CA56" s="17">
        <v>35</v>
      </c>
      <c r="CB56" s="17">
        <v>28</v>
      </c>
      <c r="CC56" s="17">
        <v>28</v>
      </c>
      <c r="CD56" s="9">
        <f t="shared" si="29"/>
        <v>41</v>
      </c>
      <c r="CE56" s="9">
        <f t="shared" si="30"/>
        <v>43</v>
      </c>
      <c r="CF56" s="9">
        <f t="shared" si="31"/>
        <v>36</v>
      </c>
      <c r="CG56" s="9">
        <f t="shared" si="32"/>
        <v>47</v>
      </c>
      <c r="CH56" s="9">
        <f t="shared" si="33"/>
        <v>41</v>
      </c>
      <c r="CI56" s="9">
        <f t="shared" si="34"/>
        <v>38</v>
      </c>
      <c r="CJ56" s="9" t="str">
        <f t="shared" si="35"/>
        <v>C2</v>
      </c>
      <c r="CK56" s="9" t="str">
        <f t="shared" si="36"/>
        <v>C2</v>
      </c>
      <c r="CL56" s="9" t="str">
        <f t="shared" si="37"/>
        <v>D</v>
      </c>
      <c r="CM56" s="9" t="str">
        <f t="shared" si="38"/>
        <v>C2</v>
      </c>
      <c r="CN56" s="9" t="str">
        <f t="shared" si="39"/>
        <v>C2</v>
      </c>
      <c r="CO56" s="22" t="str">
        <f t="shared" si="40"/>
        <v>D</v>
      </c>
      <c r="CP56" s="25">
        <f t="shared" si="41"/>
        <v>246</v>
      </c>
      <c r="CQ56" s="26" t="s">
        <v>392</v>
      </c>
      <c r="CR56" s="34">
        <f t="shared" si="42"/>
        <v>41</v>
      </c>
      <c r="CS56" s="29" t="str">
        <f t="shared" si="43"/>
        <v>C2</v>
      </c>
      <c r="CT56" s="27" t="str">
        <f t="shared" si="44"/>
        <v>Pass</v>
      </c>
      <c r="CU56" s="38" t="str">
        <f t="shared" si="45"/>
        <v>C</v>
      </c>
      <c r="CV56" s="38" t="str">
        <f t="shared" si="46"/>
        <v>C</v>
      </c>
      <c r="CW56" s="39" t="str">
        <f t="shared" si="47"/>
        <v>C</v>
      </c>
      <c r="CX56" s="39" t="str">
        <f t="shared" si="48"/>
        <v>C</v>
      </c>
      <c r="CY56" s="39" t="str">
        <f t="shared" si="49"/>
        <v>C</v>
      </c>
      <c r="CZ56" s="39" t="str">
        <f t="shared" si="50"/>
        <v>C</v>
      </c>
    </row>
    <row r="57" spans="1:104" ht="17.25" thickBot="1">
      <c r="A57" s="14">
        <v>929</v>
      </c>
      <c r="B57" s="11" t="s">
        <v>115</v>
      </c>
      <c r="C57" s="13" t="s">
        <v>174</v>
      </c>
      <c r="D57" s="16" t="s">
        <v>229</v>
      </c>
      <c r="E57" s="9" t="s">
        <v>59</v>
      </c>
      <c r="F57" s="15" t="s">
        <v>288</v>
      </c>
      <c r="G57" s="21" t="s">
        <v>355</v>
      </c>
      <c r="H57" s="9"/>
      <c r="I57" s="9"/>
      <c r="J57" s="32">
        <v>5</v>
      </c>
      <c r="K57" s="32">
        <v>4</v>
      </c>
      <c r="L57" s="32">
        <v>3</v>
      </c>
      <c r="M57" s="32">
        <v>4</v>
      </c>
      <c r="N57" s="32">
        <v>4</v>
      </c>
      <c r="O57" s="32">
        <v>5</v>
      </c>
      <c r="P57" s="32">
        <v>5</v>
      </c>
      <c r="Q57" s="32">
        <v>3</v>
      </c>
      <c r="R57" s="32">
        <v>5</v>
      </c>
      <c r="S57" s="32">
        <v>4</v>
      </c>
      <c r="T57" s="32">
        <v>3</v>
      </c>
      <c r="U57" s="32">
        <v>3</v>
      </c>
      <c r="V57" s="32">
        <v>7</v>
      </c>
      <c r="W57" s="32">
        <v>3</v>
      </c>
      <c r="X57" s="32">
        <v>3</v>
      </c>
      <c r="Y57" s="32">
        <v>6</v>
      </c>
      <c r="Z57" s="32">
        <v>3</v>
      </c>
      <c r="AA57" s="32">
        <v>4</v>
      </c>
      <c r="AB57" s="32">
        <v>21</v>
      </c>
      <c r="AC57" s="32">
        <v>21</v>
      </c>
      <c r="AD57" s="32">
        <v>31</v>
      </c>
      <c r="AE57" s="32">
        <v>28</v>
      </c>
      <c r="AF57" s="32">
        <v>27</v>
      </c>
      <c r="AG57" s="32">
        <v>31</v>
      </c>
      <c r="AH57" s="9">
        <f t="shared" si="7"/>
        <v>33</v>
      </c>
      <c r="AI57" s="9">
        <f t="shared" si="8"/>
        <v>34</v>
      </c>
      <c r="AJ57" s="9">
        <f t="shared" si="9"/>
        <v>44</v>
      </c>
      <c r="AK57" s="9">
        <f t="shared" si="10"/>
        <v>38</v>
      </c>
      <c r="AL57" s="9">
        <f t="shared" si="11"/>
        <v>40</v>
      </c>
      <c r="AM57" s="9">
        <f t="shared" si="12"/>
        <v>44</v>
      </c>
      <c r="AN57" s="9" t="str">
        <f t="shared" si="13"/>
        <v>D</v>
      </c>
      <c r="AO57" s="9" t="str">
        <f t="shared" si="14"/>
        <v>D</v>
      </c>
      <c r="AP57" s="9" t="str">
        <f t="shared" si="15"/>
        <v>C2</v>
      </c>
      <c r="AQ57" s="9" t="str">
        <f t="shared" si="16"/>
        <v>D</v>
      </c>
      <c r="AR57" s="9" t="str">
        <f t="shared" si="17"/>
        <v>D</v>
      </c>
      <c r="AS57" s="22" t="str">
        <f t="shared" si="18"/>
        <v>C2</v>
      </c>
      <c r="AT57" s="25">
        <f t="shared" si="19"/>
        <v>233</v>
      </c>
      <c r="AU57" s="26" t="s">
        <v>445</v>
      </c>
      <c r="AV57" s="33">
        <f t="shared" si="20"/>
        <v>38.833333333333336</v>
      </c>
      <c r="AW57" s="26" t="s">
        <v>396</v>
      </c>
      <c r="AX57" s="22" t="str">
        <f t="shared" si="21"/>
        <v>D</v>
      </c>
      <c r="AY57" s="27" t="str">
        <f t="shared" si="22"/>
        <v>Pass</v>
      </c>
      <c r="AZ57" s="28" t="str">
        <f t="shared" si="23"/>
        <v>C</v>
      </c>
      <c r="BA57" s="28" t="str">
        <f t="shared" si="24"/>
        <v>C</v>
      </c>
      <c r="BB57" s="9" t="str">
        <f t="shared" si="25"/>
        <v>C</v>
      </c>
      <c r="BC57" s="9" t="str">
        <f t="shared" si="26"/>
        <v>C</v>
      </c>
      <c r="BD57" s="9" t="str">
        <f t="shared" si="27"/>
        <v>C</v>
      </c>
      <c r="BE57" s="9" t="str">
        <f t="shared" si="28"/>
        <v>C</v>
      </c>
      <c r="BF57" s="31">
        <v>1</v>
      </c>
      <c r="BG57" s="31">
        <v>2</v>
      </c>
      <c r="BH57" s="31">
        <v>4</v>
      </c>
      <c r="BI57" s="31">
        <v>5</v>
      </c>
      <c r="BJ57" s="31">
        <v>5</v>
      </c>
      <c r="BK57" s="31">
        <v>5</v>
      </c>
      <c r="BL57" s="31">
        <v>3</v>
      </c>
      <c r="BM57" s="31">
        <v>3</v>
      </c>
      <c r="BN57" s="31">
        <v>3</v>
      </c>
      <c r="BO57" s="31">
        <v>4</v>
      </c>
      <c r="BP57" s="31">
        <v>3</v>
      </c>
      <c r="BQ57" s="31">
        <v>3</v>
      </c>
      <c r="BR57" s="31">
        <v>4</v>
      </c>
      <c r="BS57" s="31">
        <v>5</v>
      </c>
      <c r="BT57" s="31">
        <v>4</v>
      </c>
      <c r="BU57" s="31">
        <v>5</v>
      </c>
      <c r="BV57" s="31">
        <v>3</v>
      </c>
      <c r="BW57" s="31">
        <v>3</v>
      </c>
      <c r="BX57" s="17">
        <v>38</v>
      </c>
      <c r="BY57" s="17">
        <v>28</v>
      </c>
      <c r="BZ57" s="17">
        <v>32</v>
      </c>
      <c r="CA57" s="17">
        <v>28</v>
      </c>
      <c r="CB57" s="17">
        <v>29</v>
      </c>
      <c r="CC57" s="17">
        <v>33</v>
      </c>
      <c r="CD57" s="9">
        <f t="shared" si="29"/>
        <v>45</v>
      </c>
      <c r="CE57" s="9">
        <f t="shared" si="30"/>
        <v>43</v>
      </c>
      <c r="CF57" s="9">
        <f t="shared" si="31"/>
        <v>41</v>
      </c>
      <c r="CG57" s="9">
        <f t="shared" si="32"/>
        <v>38</v>
      </c>
      <c r="CH57" s="9">
        <f t="shared" si="33"/>
        <v>42</v>
      </c>
      <c r="CI57" s="9">
        <f t="shared" si="34"/>
        <v>44</v>
      </c>
      <c r="CJ57" s="9" t="str">
        <f t="shared" si="35"/>
        <v>C2</v>
      </c>
      <c r="CK57" s="9" t="str">
        <f t="shared" si="36"/>
        <v>C2</v>
      </c>
      <c r="CL57" s="9" t="str">
        <f t="shared" si="37"/>
        <v>C2</v>
      </c>
      <c r="CM57" s="9" t="str">
        <f t="shared" si="38"/>
        <v>D</v>
      </c>
      <c r="CN57" s="9" t="str">
        <f t="shared" si="39"/>
        <v>C2</v>
      </c>
      <c r="CO57" s="22" t="str">
        <f t="shared" si="40"/>
        <v>C2</v>
      </c>
      <c r="CP57" s="25">
        <f t="shared" si="41"/>
        <v>253</v>
      </c>
      <c r="CQ57" s="26" t="s">
        <v>366</v>
      </c>
      <c r="CR57" s="34">
        <f t="shared" si="42"/>
        <v>42.166666666666664</v>
      </c>
      <c r="CS57" s="29" t="str">
        <f t="shared" si="43"/>
        <v>C2</v>
      </c>
      <c r="CT57" s="27" t="str">
        <f t="shared" si="44"/>
        <v>Pass</v>
      </c>
      <c r="CU57" s="38" t="str">
        <f t="shared" si="45"/>
        <v>C</v>
      </c>
      <c r="CV57" s="38" t="str">
        <f t="shared" si="46"/>
        <v>C</v>
      </c>
      <c r="CW57" s="39" t="str">
        <f t="shared" si="47"/>
        <v>C</v>
      </c>
      <c r="CX57" s="39" t="str">
        <f t="shared" si="48"/>
        <v>C</v>
      </c>
      <c r="CY57" s="39" t="str">
        <f t="shared" si="49"/>
        <v>C</v>
      </c>
      <c r="CZ57" s="39" t="str">
        <f t="shared" si="50"/>
        <v>C</v>
      </c>
    </row>
    <row r="58" spans="1:104" ht="17.25" thickBot="1">
      <c r="A58" s="14">
        <v>956</v>
      </c>
      <c r="B58" s="11" t="s">
        <v>116</v>
      </c>
      <c r="C58" s="13" t="s">
        <v>175</v>
      </c>
      <c r="D58" s="16" t="s">
        <v>230</v>
      </c>
      <c r="E58" s="9" t="s">
        <v>59</v>
      </c>
      <c r="F58" s="15" t="s">
        <v>289</v>
      </c>
      <c r="G58" s="21" t="s">
        <v>356</v>
      </c>
      <c r="H58" s="9"/>
      <c r="I58" s="9"/>
      <c r="J58" s="32">
        <v>7</v>
      </c>
      <c r="K58" s="32">
        <v>0</v>
      </c>
      <c r="L58" s="32">
        <v>0</v>
      </c>
      <c r="M58" s="32">
        <v>8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7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9">
        <f t="shared" si="7"/>
        <v>7</v>
      </c>
      <c r="AI58" s="9">
        <f t="shared" si="8"/>
        <v>8</v>
      </c>
      <c r="AJ58" s="9">
        <f t="shared" si="9"/>
        <v>0</v>
      </c>
      <c r="AK58" s="9">
        <f t="shared" si="10"/>
        <v>0</v>
      </c>
      <c r="AL58" s="9">
        <f t="shared" si="11"/>
        <v>0</v>
      </c>
      <c r="AM58" s="9">
        <f t="shared" si="12"/>
        <v>7</v>
      </c>
      <c r="AN58" s="9" t="str">
        <f t="shared" si="13"/>
        <v>E</v>
      </c>
      <c r="AO58" s="9" t="str">
        <f t="shared" si="14"/>
        <v>E</v>
      </c>
      <c r="AP58" s="9" t="str">
        <f t="shared" si="15"/>
        <v>E</v>
      </c>
      <c r="AQ58" s="9" t="str">
        <f t="shared" si="16"/>
        <v>E</v>
      </c>
      <c r="AR58" s="9" t="str">
        <f t="shared" si="17"/>
        <v>E</v>
      </c>
      <c r="AS58" s="22" t="str">
        <f t="shared" si="18"/>
        <v>E</v>
      </c>
      <c r="AT58" s="25">
        <f t="shared" si="19"/>
        <v>22</v>
      </c>
      <c r="AU58" s="26" t="s">
        <v>393</v>
      </c>
      <c r="AV58" s="33">
        <f t="shared" si="20"/>
        <v>3.6666666666666665</v>
      </c>
      <c r="AW58" s="26" t="s">
        <v>398</v>
      </c>
      <c r="AX58" s="22" t="str">
        <f t="shared" si="21"/>
        <v>E</v>
      </c>
      <c r="AY58" s="27" t="str">
        <f t="shared" si="22"/>
        <v>Fail</v>
      </c>
      <c r="AZ58" s="28" t="str">
        <f t="shared" si="23"/>
        <v>C</v>
      </c>
      <c r="BA58" s="28" t="str">
        <f t="shared" si="24"/>
        <v>C</v>
      </c>
      <c r="BB58" s="9" t="str">
        <f t="shared" si="25"/>
        <v>C</v>
      </c>
      <c r="BC58" s="9" t="str">
        <f t="shared" si="26"/>
        <v>C</v>
      </c>
      <c r="BD58" s="9" t="str">
        <f t="shared" si="27"/>
        <v>C</v>
      </c>
      <c r="BE58" s="9" t="str">
        <f t="shared" si="28"/>
        <v>C</v>
      </c>
      <c r="BF58" s="40" t="s">
        <v>432</v>
      </c>
      <c r="BG58" s="40" t="s">
        <v>432</v>
      </c>
      <c r="BH58" s="40" t="s">
        <v>432</v>
      </c>
      <c r="BI58" s="40" t="s">
        <v>432</v>
      </c>
      <c r="BJ58" s="40" t="s">
        <v>432</v>
      </c>
      <c r="BK58" s="40" t="s">
        <v>432</v>
      </c>
      <c r="BL58" s="40" t="s">
        <v>432</v>
      </c>
      <c r="BM58" s="40" t="s">
        <v>432</v>
      </c>
      <c r="BN58" s="40" t="s">
        <v>432</v>
      </c>
      <c r="BO58" s="40" t="s">
        <v>432</v>
      </c>
      <c r="BP58" s="40" t="s">
        <v>432</v>
      </c>
      <c r="BQ58" s="40" t="s">
        <v>432</v>
      </c>
      <c r="BR58" s="40" t="s">
        <v>432</v>
      </c>
      <c r="BS58" s="40" t="s">
        <v>432</v>
      </c>
      <c r="BT58" s="40" t="s">
        <v>432</v>
      </c>
      <c r="BU58" s="40" t="s">
        <v>432</v>
      </c>
      <c r="BV58" s="40" t="s">
        <v>432</v>
      </c>
      <c r="BW58" s="40" t="s">
        <v>432</v>
      </c>
      <c r="BX58" s="17" t="s">
        <v>448</v>
      </c>
      <c r="BY58" s="17" t="s">
        <v>448</v>
      </c>
      <c r="BZ58" s="17" t="s">
        <v>448</v>
      </c>
      <c r="CA58" s="17" t="s">
        <v>448</v>
      </c>
      <c r="CB58" s="17" t="s">
        <v>448</v>
      </c>
      <c r="CC58" s="17" t="s">
        <v>448</v>
      </c>
      <c r="CD58" s="9">
        <f t="shared" si="29"/>
        <v>0</v>
      </c>
      <c r="CE58" s="9">
        <f t="shared" si="30"/>
        <v>0</v>
      </c>
      <c r="CF58" s="9">
        <f t="shared" si="31"/>
        <v>0</v>
      </c>
      <c r="CG58" s="9">
        <f t="shared" si="32"/>
        <v>0</v>
      </c>
      <c r="CH58" s="9">
        <f t="shared" si="33"/>
        <v>0</v>
      </c>
      <c r="CI58" s="9">
        <f t="shared" si="34"/>
        <v>0</v>
      </c>
      <c r="CJ58" s="9" t="str">
        <f t="shared" si="35"/>
        <v>E</v>
      </c>
      <c r="CK58" s="9" t="str">
        <f t="shared" si="36"/>
        <v>E</v>
      </c>
      <c r="CL58" s="9" t="str">
        <f t="shared" si="37"/>
        <v>E</v>
      </c>
      <c r="CM58" s="9" t="str">
        <f t="shared" si="38"/>
        <v>E</v>
      </c>
      <c r="CN58" s="9" t="str">
        <f t="shared" si="39"/>
        <v>E</v>
      </c>
      <c r="CO58" s="22" t="str">
        <f t="shared" si="40"/>
        <v>E</v>
      </c>
      <c r="CP58" s="25">
        <f t="shared" si="41"/>
        <v>0</v>
      </c>
      <c r="CQ58" s="26" t="s">
        <v>483</v>
      </c>
      <c r="CR58" s="34">
        <f t="shared" si="42"/>
        <v>0</v>
      </c>
      <c r="CS58" s="29" t="str">
        <f t="shared" si="43"/>
        <v>E</v>
      </c>
      <c r="CT58" s="27" t="str">
        <f t="shared" si="44"/>
        <v>Fail</v>
      </c>
      <c r="CU58" s="38" t="str">
        <f t="shared" si="45"/>
        <v>C</v>
      </c>
      <c r="CV58" s="38" t="str">
        <f t="shared" si="46"/>
        <v>C</v>
      </c>
      <c r="CW58" s="39" t="str">
        <f t="shared" si="47"/>
        <v>C</v>
      </c>
      <c r="CX58" s="39" t="str">
        <f t="shared" si="48"/>
        <v>C</v>
      </c>
      <c r="CY58" s="39" t="str">
        <f t="shared" si="49"/>
        <v>C</v>
      </c>
      <c r="CZ58" s="39" t="str">
        <f t="shared" si="50"/>
        <v>C</v>
      </c>
    </row>
    <row r="59" spans="1:104" ht="17.25" thickBot="1">
      <c r="A59" s="14">
        <v>974</v>
      </c>
      <c r="B59" s="11" t="s">
        <v>117</v>
      </c>
      <c r="C59" s="13" t="s">
        <v>176</v>
      </c>
      <c r="D59" s="16" t="s">
        <v>231</v>
      </c>
      <c r="E59" s="9" t="s">
        <v>59</v>
      </c>
      <c r="F59" s="15" t="s">
        <v>290</v>
      </c>
      <c r="G59" s="21" t="s">
        <v>357</v>
      </c>
      <c r="H59" s="9"/>
      <c r="I59" s="9"/>
      <c r="J59" s="32">
        <v>7</v>
      </c>
      <c r="K59" s="32">
        <v>3</v>
      </c>
      <c r="L59" s="32">
        <v>3</v>
      </c>
      <c r="M59" s="32">
        <v>9</v>
      </c>
      <c r="N59" s="32">
        <v>4</v>
      </c>
      <c r="O59" s="32">
        <v>4</v>
      </c>
      <c r="P59" s="32">
        <v>8</v>
      </c>
      <c r="Q59" s="32">
        <v>4</v>
      </c>
      <c r="R59" s="32">
        <v>4</v>
      </c>
      <c r="S59" s="32">
        <v>7</v>
      </c>
      <c r="T59" s="32">
        <v>3</v>
      </c>
      <c r="U59" s="32">
        <v>4</v>
      </c>
      <c r="V59" s="32">
        <v>8</v>
      </c>
      <c r="W59" s="32">
        <v>4</v>
      </c>
      <c r="X59" s="32">
        <v>4</v>
      </c>
      <c r="Y59" s="32">
        <v>7</v>
      </c>
      <c r="Z59" s="32">
        <v>4</v>
      </c>
      <c r="AA59" s="32">
        <v>4</v>
      </c>
      <c r="AB59" s="32">
        <v>60</v>
      </c>
      <c r="AC59" s="32">
        <v>41</v>
      </c>
      <c r="AD59" s="32">
        <v>51</v>
      </c>
      <c r="AE59" s="32">
        <v>32</v>
      </c>
      <c r="AF59" s="32">
        <v>48</v>
      </c>
      <c r="AG59" s="32">
        <v>39</v>
      </c>
      <c r="AH59" s="9">
        <f t="shared" si="7"/>
        <v>73</v>
      </c>
      <c r="AI59" s="9">
        <f t="shared" si="8"/>
        <v>58</v>
      </c>
      <c r="AJ59" s="9">
        <f t="shared" si="9"/>
        <v>67</v>
      </c>
      <c r="AK59" s="9">
        <f t="shared" si="10"/>
        <v>46</v>
      </c>
      <c r="AL59" s="9">
        <f t="shared" si="11"/>
        <v>64</v>
      </c>
      <c r="AM59" s="9">
        <f t="shared" si="12"/>
        <v>54</v>
      </c>
      <c r="AN59" s="9" t="str">
        <f t="shared" si="13"/>
        <v>B1</v>
      </c>
      <c r="AO59" s="9" t="str">
        <f t="shared" si="14"/>
        <v>C1</v>
      </c>
      <c r="AP59" s="9" t="str">
        <f t="shared" si="15"/>
        <v>B2</v>
      </c>
      <c r="AQ59" s="9" t="str">
        <f t="shared" si="16"/>
        <v>C2</v>
      </c>
      <c r="AR59" s="9" t="str">
        <f t="shared" si="17"/>
        <v>B2</v>
      </c>
      <c r="AS59" s="22" t="str">
        <f t="shared" si="18"/>
        <v>C1</v>
      </c>
      <c r="AT59" s="25">
        <f t="shared" si="19"/>
        <v>362</v>
      </c>
      <c r="AU59" s="26" t="s">
        <v>446</v>
      </c>
      <c r="AV59" s="33">
        <f t="shared" si="20"/>
        <v>60.333333333333336</v>
      </c>
      <c r="AW59" s="26" t="s">
        <v>394</v>
      </c>
      <c r="AX59" s="22" t="str">
        <f t="shared" si="21"/>
        <v>C1</v>
      </c>
      <c r="AY59" s="27" t="str">
        <f t="shared" si="22"/>
        <v>Pass</v>
      </c>
      <c r="AZ59" s="28" t="str">
        <f t="shared" si="23"/>
        <v>A</v>
      </c>
      <c r="BA59" s="28" t="str">
        <f t="shared" si="24"/>
        <v>A</v>
      </c>
      <c r="BB59" s="9" t="str">
        <f t="shared" si="25"/>
        <v>A</v>
      </c>
      <c r="BC59" s="9" t="str">
        <f t="shared" si="26"/>
        <v>A</v>
      </c>
      <c r="BD59" s="9" t="str">
        <f t="shared" si="27"/>
        <v>A</v>
      </c>
      <c r="BE59" s="9" t="str">
        <f t="shared" si="28"/>
        <v>A</v>
      </c>
      <c r="BF59" s="31">
        <v>8</v>
      </c>
      <c r="BG59" s="31">
        <v>5</v>
      </c>
      <c r="BH59" s="31">
        <v>5</v>
      </c>
      <c r="BI59" s="31">
        <v>6</v>
      </c>
      <c r="BJ59" s="31">
        <v>5</v>
      </c>
      <c r="BK59" s="31">
        <v>5</v>
      </c>
      <c r="BL59" s="31">
        <v>7</v>
      </c>
      <c r="BM59" s="31">
        <v>4</v>
      </c>
      <c r="BN59" s="31">
        <v>4</v>
      </c>
      <c r="BO59" s="31">
        <v>9</v>
      </c>
      <c r="BP59" s="31">
        <v>4</v>
      </c>
      <c r="BQ59" s="31">
        <v>4</v>
      </c>
      <c r="BR59" s="31">
        <v>8</v>
      </c>
      <c r="BS59" s="31">
        <v>4</v>
      </c>
      <c r="BT59" s="31">
        <v>5</v>
      </c>
      <c r="BU59" s="31">
        <v>9</v>
      </c>
      <c r="BV59" s="31">
        <v>4</v>
      </c>
      <c r="BW59" s="31">
        <v>4</v>
      </c>
      <c r="BX59" s="17">
        <v>50</v>
      </c>
      <c r="BY59" s="17">
        <v>63</v>
      </c>
      <c r="BZ59" s="17">
        <v>65</v>
      </c>
      <c r="CA59" s="17">
        <v>35</v>
      </c>
      <c r="CB59" s="17">
        <v>69</v>
      </c>
      <c r="CC59" s="17">
        <v>63</v>
      </c>
      <c r="CD59" s="9">
        <f t="shared" si="29"/>
        <v>68</v>
      </c>
      <c r="CE59" s="9">
        <f t="shared" si="30"/>
        <v>79</v>
      </c>
      <c r="CF59" s="9">
        <f t="shared" si="31"/>
        <v>80</v>
      </c>
      <c r="CG59" s="9">
        <f t="shared" si="32"/>
        <v>52</v>
      </c>
      <c r="CH59" s="9">
        <f t="shared" si="33"/>
        <v>86</v>
      </c>
      <c r="CI59" s="9">
        <f t="shared" si="34"/>
        <v>80</v>
      </c>
      <c r="CJ59" s="9" t="str">
        <f t="shared" si="35"/>
        <v>B2</v>
      </c>
      <c r="CK59" s="9" t="str">
        <f t="shared" si="36"/>
        <v>B1</v>
      </c>
      <c r="CL59" s="9" t="str">
        <f t="shared" si="37"/>
        <v>B1</v>
      </c>
      <c r="CM59" s="9" t="str">
        <f t="shared" si="38"/>
        <v>C1</v>
      </c>
      <c r="CN59" s="9" t="str">
        <f t="shared" si="39"/>
        <v>A2</v>
      </c>
      <c r="CO59" s="22" t="str">
        <f t="shared" si="40"/>
        <v>B1</v>
      </c>
      <c r="CP59" s="25">
        <f t="shared" si="41"/>
        <v>445</v>
      </c>
      <c r="CQ59" s="26" t="s">
        <v>484</v>
      </c>
      <c r="CR59" s="34">
        <f t="shared" si="42"/>
        <v>74.166666666666671</v>
      </c>
      <c r="CS59" s="29" t="str">
        <f t="shared" si="43"/>
        <v>B1</v>
      </c>
      <c r="CT59" s="27" t="str">
        <f t="shared" si="44"/>
        <v>Pass</v>
      </c>
      <c r="CU59" s="38" t="str">
        <f t="shared" si="45"/>
        <v>A</v>
      </c>
      <c r="CV59" s="38" t="str">
        <f t="shared" si="46"/>
        <v>A</v>
      </c>
      <c r="CW59" s="39" t="str">
        <f t="shared" si="47"/>
        <v>A</v>
      </c>
      <c r="CX59" s="39" t="str">
        <f t="shared" si="48"/>
        <v>A</v>
      </c>
      <c r="CY59" s="39" t="str">
        <f t="shared" si="49"/>
        <v>A</v>
      </c>
      <c r="CZ59" s="39" t="str">
        <f t="shared" si="50"/>
        <v>A</v>
      </c>
    </row>
    <row r="60" spans="1:104" ht="17.25" thickBot="1">
      <c r="A60" s="14">
        <v>922</v>
      </c>
      <c r="B60" s="11" t="s">
        <v>118</v>
      </c>
      <c r="C60" s="13" t="s">
        <v>177</v>
      </c>
      <c r="D60" s="16" t="s">
        <v>232</v>
      </c>
      <c r="E60" s="9" t="s">
        <v>59</v>
      </c>
      <c r="F60" s="15" t="s">
        <v>291</v>
      </c>
      <c r="G60" s="21" t="s">
        <v>358</v>
      </c>
      <c r="H60" s="9"/>
      <c r="I60" s="9"/>
      <c r="J60" s="32">
        <v>7</v>
      </c>
      <c r="K60" s="32">
        <v>5</v>
      </c>
      <c r="L60" s="32">
        <v>4</v>
      </c>
      <c r="M60" s="32">
        <v>7</v>
      </c>
      <c r="N60" s="32">
        <v>4</v>
      </c>
      <c r="O60" s="32">
        <v>5</v>
      </c>
      <c r="P60" s="32">
        <v>10</v>
      </c>
      <c r="Q60" s="32">
        <v>4</v>
      </c>
      <c r="R60" s="32">
        <v>5</v>
      </c>
      <c r="S60" s="32">
        <v>7</v>
      </c>
      <c r="T60" s="32">
        <v>4</v>
      </c>
      <c r="U60" s="32">
        <v>3</v>
      </c>
      <c r="V60" s="32">
        <v>8</v>
      </c>
      <c r="W60" s="32">
        <v>4</v>
      </c>
      <c r="X60" s="32">
        <v>4</v>
      </c>
      <c r="Y60" s="32">
        <v>7</v>
      </c>
      <c r="Z60" s="32">
        <v>4</v>
      </c>
      <c r="AA60" s="32">
        <v>4</v>
      </c>
      <c r="AB60" s="32">
        <v>43</v>
      </c>
      <c r="AC60" s="32">
        <v>25</v>
      </c>
      <c r="AD60" s="32">
        <v>70</v>
      </c>
      <c r="AE60" s="32">
        <v>34</v>
      </c>
      <c r="AF60" s="32">
        <v>51</v>
      </c>
      <c r="AG60" s="32">
        <v>27</v>
      </c>
      <c r="AH60" s="9">
        <f t="shared" si="7"/>
        <v>59</v>
      </c>
      <c r="AI60" s="9">
        <f t="shared" si="8"/>
        <v>41</v>
      </c>
      <c r="AJ60" s="9">
        <f t="shared" si="9"/>
        <v>89</v>
      </c>
      <c r="AK60" s="9">
        <f t="shared" si="10"/>
        <v>48</v>
      </c>
      <c r="AL60" s="9">
        <f t="shared" si="11"/>
        <v>67</v>
      </c>
      <c r="AM60" s="9">
        <f t="shared" si="12"/>
        <v>42</v>
      </c>
      <c r="AN60" s="9" t="str">
        <f t="shared" si="13"/>
        <v>C1</v>
      </c>
      <c r="AO60" s="9" t="str">
        <f t="shared" si="14"/>
        <v>C2</v>
      </c>
      <c r="AP60" s="9" t="str">
        <f t="shared" si="15"/>
        <v>A2</v>
      </c>
      <c r="AQ60" s="9" t="str">
        <f t="shared" si="16"/>
        <v>C2</v>
      </c>
      <c r="AR60" s="9" t="str">
        <f t="shared" si="17"/>
        <v>B2</v>
      </c>
      <c r="AS60" s="22" t="str">
        <f t="shared" si="18"/>
        <v>C2</v>
      </c>
      <c r="AT60" s="25">
        <f t="shared" si="19"/>
        <v>346</v>
      </c>
      <c r="AU60" s="26" t="s">
        <v>447</v>
      </c>
      <c r="AV60" s="33">
        <f t="shared" si="20"/>
        <v>57.666666666666664</v>
      </c>
      <c r="AW60" s="26" t="s">
        <v>394</v>
      </c>
      <c r="AX60" s="22" t="str">
        <f t="shared" si="21"/>
        <v>C1</v>
      </c>
      <c r="AY60" s="27" t="str">
        <f t="shared" si="22"/>
        <v>Pass</v>
      </c>
      <c r="AZ60" s="28" t="str">
        <f t="shared" si="23"/>
        <v>B</v>
      </c>
      <c r="BA60" s="28" t="str">
        <f t="shared" si="24"/>
        <v>A</v>
      </c>
      <c r="BB60" s="9" t="str">
        <f t="shared" si="25"/>
        <v>B</v>
      </c>
      <c r="BC60" s="9" t="str">
        <f t="shared" si="26"/>
        <v>B</v>
      </c>
      <c r="BD60" s="9" t="str">
        <f t="shared" si="27"/>
        <v>B</v>
      </c>
      <c r="BE60" s="9" t="str">
        <f t="shared" si="28"/>
        <v>A</v>
      </c>
      <c r="BF60" s="31">
        <v>5</v>
      </c>
      <c r="BG60" s="31">
        <v>5</v>
      </c>
      <c r="BH60" s="31">
        <v>5</v>
      </c>
      <c r="BI60" s="31">
        <v>8</v>
      </c>
      <c r="BJ60" s="31">
        <v>5</v>
      </c>
      <c r="BK60" s="31">
        <v>5</v>
      </c>
      <c r="BL60" s="31">
        <v>6</v>
      </c>
      <c r="BM60" s="31">
        <v>4</v>
      </c>
      <c r="BN60" s="31">
        <v>4</v>
      </c>
      <c r="BO60" s="31">
        <v>7</v>
      </c>
      <c r="BP60" s="31">
        <v>3</v>
      </c>
      <c r="BQ60" s="31">
        <v>3</v>
      </c>
      <c r="BR60" s="31">
        <v>9</v>
      </c>
      <c r="BS60" s="31">
        <v>5</v>
      </c>
      <c r="BT60" s="31">
        <v>4</v>
      </c>
      <c r="BU60" s="31">
        <v>9</v>
      </c>
      <c r="BV60" s="31">
        <v>4</v>
      </c>
      <c r="BW60" s="31">
        <v>4</v>
      </c>
      <c r="BX60" s="17">
        <v>52</v>
      </c>
      <c r="BY60" s="17">
        <v>63</v>
      </c>
      <c r="BZ60" s="17">
        <v>59</v>
      </c>
      <c r="CA60" s="17">
        <v>30</v>
      </c>
      <c r="CB60" s="17">
        <v>67</v>
      </c>
      <c r="CC60" s="17">
        <v>47</v>
      </c>
      <c r="CD60" s="9">
        <f t="shared" si="29"/>
        <v>67</v>
      </c>
      <c r="CE60" s="9">
        <f t="shared" si="30"/>
        <v>81</v>
      </c>
      <c r="CF60" s="9">
        <f t="shared" si="31"/>
        <v>73</v>
      </c>
      <c r="CG60" s="9">
        <f t="shared" si="32"/>
        <v>43</v>
      </c>
      <c r="CH60" s="9">
        <f t="shared" si="33"/>
        <v>85</v>
      </c>
      <c r="CI60" s="9">
        <f t="shared" si="34"/>
        <v>64</v>
      </c>
      <c r="CJ60" s="9" t="str">
        <f t="shared" si="35"/>
        <v>B2</v>
      </c>
      <c r="CK60" s="9" t="str">
        <f t="shared" si="36"/>
        <v>A2</v>
      </c>
      <c r="CL60" s="9" t="str">
        <f t="shared" si="37"/>
        <v>B1</v>
      </c>
      <c r="CM60" s="9" t="str">
        <f t="shared" si="38"/>
        <v>C2</v>
      </c>
      <c r="CN60" s="9" t="str">
        <f t="shared" si="39"/>
        <v>A2</v>
      </c>
      <c r="CO60" s="22" t="str">
        <f t="shared" si="40"/>
        <v>B2</v>
      </c>
      <c r="CP60" s="25">
        <f t="shared" si="41"/>
        <v>413</v>
      </c>
      <c r="CQ60" s="26" t="s">
        <v>485</v>
      </c>
      <c r="CR60" s="34">
        <f t="shared" si="42"/>
        <v>68.833333333333329</v>
      </c>
      <c r="CS60" s="29" t="str">
        <f t="shared" si="43"/>
        <v>B2</v>
      </c>
      <c r="CT60" s="27" t="str">
        <f t="shared" si="44"/>
        <v>Pass</v>
      </c>
      <c r="CU60" s="38" t="str">
        <f t="shared" si="45"/>
        <v>A</v>
      </c>
      <c r="CV60" s="38" t="str">
        <f t="shared" si="46"/>
        <v>A</v>
      </c>
      <c r="CW60" s="39" t="str">
        <f t="shared" si="47"/>
        <v>A</v>
      </c>
      <c r="CX60" s="39" t="str">
        <f t="shared" si="48"/>
        <v>A</v>
      </c>
      <c r="CY60" s="39" t="str">
        <f t="shared" si="49"/>
        <v>A</v>
      </c>
      <c r="CZ60" s="39" t="str">
        <f t="shared" si="50"/>
        <v>A</v>
      </c>
    </row>
    <row r="61" spans="1:104" ht="13.5" customHeight="1"/>
    <row r="62" spans="1:104" ht="13.5" customHeight="1"/>
    <row r="63" spans="1:104" ht="13.5" customHeight="1"/>
    <row r="64" spans="1:10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</sheetData>
  <conditionalFormatting sqref="AX2:AX60 AN2:AS60 CJ2:CO60">
    <cfRule type="containsText" dxfId="3" priority="6" operator="containsText" text="E">
      <formula>NOT(ISERROR(SEARCH("E",AN2)))</formula>
    </cfRule>
  </conditionalFormatting>
  <conditionalFormatting sqref="CT2:CT60">
    <cfRule type="containsText" dxfId="2" priority="3" operator="containsText" text="Supp">
      <formula>NOT(ISERROR(SEARCH("Supp",CT2)))</formula>
    </cfRule>
    <cfRule type="containsText" dxfId="1" priority="2" operator="containsText" text="Fail">
      <formula>NOT(ISERROR(SEARCH("Fail",CT2)))</formula>
    </cfRule>
  </conditionalFormatting>
  <conditionalFormatting sqref="CJ2:CO60">
    <cfRule type="containsText" dxfId="0" priority="1" operator="containsText" text="E">
      <formula>NOT(ISERROR(SEARCH("E",CJ2)))</formula>
    </cfRule>
  </conditionalFormatting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landscape" r:id="rId1"/>
  <ignoredErrors>
    <ignoredError sqref="AU2:AU27 AU30:AU62 CQ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Term 1</vt:lpstr>
      <vt:lpstr>'Term 1'!OLE_LINK4</vt:lpstr>
      <vt:lpstr>'Term 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EMRS GHANSORE</dc:creator>
  <cp:lastModifiedBy>acer</cp:lastModifiedBy>
  <cp:lastPrinted>2023-03-17T14:15:47Z</cp:lastPrinted>
  <dcterms:created xsi:type="dcterms:W3CDTF">2022-12-10T10:43:36Z</dcterms:created>
  <dcterms:modified xsi:type="dcterms:W3CDTF">2023-04-15T07:29:40Z</dcterms:modified>
</cp:coreProperties>
</file>