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178" documentId="11_E60897F41BE170836B02CE998F75CCDC64E183C8" xr6:coauthVersionLast="46" xr6:coauthVersionMax="46" xr10:uidLastSave="{951443D9-1279-4432-98DF-8E9FB21D28F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C37" i="1"/>
  <c r="B29" i="1"/>
  <c r="H9" i="1"/>
  <c r="E9" i="1"/>
  <c r="B9" i="1"/>
  <c r="H8" i="1"/>
  <c r="E8" i="1"/>
  <c r="B8" i="1"/>
  <c r="C3" i="1" l="1"/>
  <c r="D3" i="1" s="1"/>
  <c r="C4" i="1"/>
  <c r="D4" i="1" s="1"/>
  <c r="C5" i="1"/>
  <c r="D5" i="1" s="1"/>
  <c r="C6" i="1"/>
  <c r="D6" i="1" s="1"/>
  <c r="C2" i="1"/>
  <c r="F3" i="1"/>
  <c r="G3" i="1" s="1"/>
  <c r="F4" i="1"/>
  <c r="G4" i="1" s="1"/>
  <c r="F5" i="1"/>
  <c r="G5" i="1" s="1"/>
  <c r="F6" i="1"/>
  <c r="G6" i="1" s="1"/>
  <c r="F2" i="1"/>
  <c r="I3" i="1"/>
  <c r="J3" i="1" s="1"/>
  <c r="I4" i="1"/>
  <c r="J4" i="1" s="1"/>
  <c r="I5" i="1"/>
  <c r="J5" i="1" s="1"/>
  <c r="I6" i="1"/>
  <c r="J6" i="1" s="1"/>
  <c r="I2" i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13" i="1"/>
  <c r="D13" i="1" s="1"/>
  <c r="D29" i="1" s="1"/>
  <c r="C31" i="1" s="1"/>
  <c r="I9" i="1" l="1"/>
  <c r="I8" i="1"/>
  <c r="J2" i="1"/>
  <c r="F9" i="1"/>
  <c r="F8" i="1"/>
  <c r="G2" i="1"/>
  <c r="C9" i="1"/>
  <c r="C8" i="1"/>
  <c r="D2" i="1"/>
  <c r="D9" i="1" l="1"/>
  <c r="D8" i="1"/>
  <c r="G9" i="1"/>
  <c r="G8" i="1"/>
  <c r="J9" i="1"/>
  <c r="J8" i="1"/>
  <c r="C32" i="1" l="1"/>
  <c r="C40" i="1" l="1"/>
  <c r="C33" i="1"/>
  <c r="C39" i="1" s="1"/>
  <c r="C42" i="1" s="1"/>
</calcChain>
</file>

<file path=xl/sharedStrings.xml><?xml version="1.0" encoding="utf-8"?>
<sst xmlns="http://schemas.openxmlformats.org/spreadsheetml/2006/main" count="28" uniqueCount="20">
  <si>
    <t>Group 1</t>
  </si>
  <si>
    <t>x - mean</t>
  </si>
  <si>
    <t>(x - mean)²</t>
  </si>
  <si>
    <t>Group 2</t>
  </si>
  <si>
    <t>Group 3</t>
  </si>
  <si>
    <t>Sum</t>
  </si>
  <si>
    <t>Mean</t>
  </si>
  <si>
    <t>SSW(within Groups)</t>
  </si>
  <si>
    <t>Observations</t>
  </si>
  <si>
    <t>SST(total)</t>
  </si>
  <si>
    <t>Total Sum of Squares</t>
  </si>
  <si>
    <t>Sum of Squares Within Groups</t>
  </si>
  <si>
    <t>Sum of Squares Between Groups</t>
  </si>
  <si>
    <t>Degrees of Freedom</t>
  </si>
  <si>
    <t>Numerator</t>
  </si>
  <si>
    <t>Denominator</t>
  </si>
  <si>
    <t>SSW/DOF(Numerator)</t>
  </si>
  <si>
    <t>SSB/DOF(Denominator)</t>
  </si>
  <si>
    <t>F-Score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</si>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</sst>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A29" sqref="A29"/>
    </sheetView>
  </sheetViews>
  <sheetFormatPr defaultColWidth="14" defaultRowHeight="15"/>
  <cols>
    <col min="1" max="1" width="31.28515625" style="1" customWidth="1"/>
    <col min="2" max="2" width="14" style="1"/>
    <col min="3" max="3" width="14.42578125" style="1" bestFit="1" customWidth="1"/>
    <col min="4" max="16384" width="14" style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  <c r="H1" s="2" t="s">
        <v>4</v>
      </c>
      <c r="I1" s="2" t="s">
        <v>1</v>
      </c>
      <c r="J1" s="2" t="s">
        <v>2</v>
      </c>
    </row>
    <row r="2" spans="1:10" ht="14.25">
      <c r="B2" s="1">
        <v>2</v>
      </c>
      <c r="C2" s="1">
        <f>B2-B$9</f>
        <v>-2</v>
      </c>
      <c r="D2" s="1">
        <f>C2^2</f>
        <v>4</v>
      </c>
      <c r="E2" s="1">
        <v>10</v>
      </c>
      <c r="F2" s="1">
        <f>E2-E$9</f>
        <v>2</v>
      </c>
      <c r="G2" s="1">
        <f>F2^2</f>
        <v>4</v>
      </c>
      <c r="H2" s="1">
        <v>10</v>
      </c>
      <c r="I2" s="1">
        <f>H2-H$9</f>
        <v>-3</v>
      </c>
      <c r="J2" s="1">
        <f>I2^2</f>
        <v>9</v>
      </c>
    </row>
    <row r="3" spans="1:10" ht="14.25">
      <c r="B3" s="1">
        <v>3</v>
      </c>
      <c r="C3" s="1">
        <f t="shared" ref="C3:C6" si="0">B3-B$9</f>
        <v>-1</v>
      </c>
      <c r="D3" s="1">
        <f t="shared" ref="D3:D6" si="1">C3^2</f>
        <v>1</v>
      </c>
      <c r="E3" s="1">
        <v>8</v>
      </c>
      <c r="F3" s="1">
        <f t="shared" ref="F3:F6" si="2">E3-E$9</f>
        <v>0</v>
      </c>
      <c r="G3" s="1">
        <f t="shared" ref="G3:G6" si="3">F3^2</f>
        <v>0</v>
      </c>
      <c r="H3" s="1">
        <v>13</v>
      </c>
      <c r="I3" s="1">
        <f t="shared" ref="I3:I6" si="4">H3-H$9</f>
        <v>0</v>
      </c>
      <c r="J3" s="1">
        <f t="shared" ref="J3:J6" si="5">I3^2</f>
        <v>0</v>
      </c>
    </row>
    <row r="4" spans="1:10" ht="14.25">
      <c r="B4" s="1">
        <v>7</v>
      </c>
      <c r="C4" s="1">
        <f t="shared" si="0"/>
        <v>3</v>
      </c>
      <c r="D4" s="1">
        <f t="shared" si="1"/>
        <v>9</v>
      </c>
      <c r="E4" s="1">
        <v>7</v>
      </c>
      <c r="F4" s="1">
        <f t="shared" si="2"/>
        <v>-1</v>
      </c>
      <c r="G4" s="1">
        <f t="shared" si="3"/>
        <v>1</v>
      </c>
      <c r="H4" s="1">
        <v>14</v>
      </c>
      <c r="I4" s="1">
        <f t="shared" si="4"/>
        <v>1</v>
      </c>
      <c r="J4" s="1">
        <f t="shared" si="5"/>
        <v>1</v>
      </c>
    </row>
    <row r="5" spans="1:10" ht="14.25">
      <c r="B5" s="1">
        <v>2</v>
      </c>
      <c r="C5" s="1">
        <f t="shared" si="0"/>
        <v>-2</v>
      </c>
      <c r="D5" s="1">
        <f t="shared" si="1"/>
        <v>4</v>
      </c>
      <c r="E5" s="1">
        <v>5</v>
      </c>
      <c r="F5" s="1">
        <f t="shared" si="2"/>
        <v>-3</v>
      </c>
      <c r="G5" s="1">
        <f t="shared" si="3"/>
        <v>9</v>
      </c>
      <c r="H5" s="1">
        <v>13</v>
      </c>
      <c r="I5" s="1">
        <f t="shared" si="4"/>
        <v>0</v>
      </c>
      <c r="J5" s="1">
        <f t="shared" si="5"/>
        <v>0</v>
      </c>
    </row>
    <row r="6" spans="1:10" ht="14.25">
      <c r="B6" s="1">
        <v>6</v>
      </c>
      <c r="C6" s="1">
        <f t="shared" si="0"/>
        <v>2</v>
      </c>
      <c r="D6" s="1">
        <f t="shared" si="1"/>
        <v>4</v>
      </c>
      <c r="E6" s="1">
        <v>10</v>
      </c>
      <c r="F6" s="1">
        <f t="shared" si="2"/>
        <v>2</v>
      </c>
      <c r="G6" s="1">
        <f t="shared" si="3"/>
        <v>4</v>
      </c>
      <c r="H6" s="1">
        <v>15</v>
      </c>
      <c r="I6" s="1">
        <f t="shared" si="4"/>
        <v>2</v>
      </c>
      <c r="J6" s="1">
        <f t="shared" si="5"/>
        <v>4</v>
      </c>
    </row>
    <row r="8" spans="1:10" ht="14.25">
      <c r="A8" s="8" t="s">
        <v>5</v>
      </c>
      <c r="B8" s="1">
        <f>SUM(B2:B6)</f>
        <v>20</v>
      </c>
      <c r="C8" s="1">
        <f>SUM(C2:C6)</f>
        <v>0</v>
      </c>
      <c r="D8" s="1">
        <f>SUM(D2:D6)</f>
        <v>22</v>
      </c>
      <c r="E8" s="1">
        <f>SUM(E2:E6)</f>
        <v>40</v>
      </c>
      <c r="F8" s="1">
        <f>SUM(F2:F6)</f>
        <v>0</v>
      </c>
      <c r="G8" s="1">
        <f>SUM(G2:G6)</f>
        <v>18</v>
      </c>
      <c r="H8" s="1">
        <f>SUM(H2:H6)</f>
        <v>65</v>
      </c>
      <c r="I8" s="1">
        <f>SUM(I2:I6)</f>
        <v>0</v>
      </c>
      <c r="J8" s="1">
        <f>SUM(J2:J6)</f>
        <v>14</v>
      </c>
    </row>
    <row r="9" spans="1:10" ht="14.25">
      <c r="A9" s="8" t="s">
        <v>6</v>
      </c>
      <c r="B9" s="1">
        <f>AVERAGE(B2:B6)</f>
        <v>4</v>
      </c>
      <c r="C9" s="1">
        <f>AVERAGE(C2:C6)</f>
        <v>0</v>
      </c>
      <c r="D9" s="1">
        <f>AVERAGE(D2:D6)</f>
        <v>4.4000000000000004</v>
      </c>
      <c r="E9" s="1">
        <f>AVERAGE(E2:E6)</f>
        <v>8</v>
      </c>
      <c r="F9" s="1">
        <f>AVERAGE(F2:F6)</f>
        <v>0</v>
      </c>
      <c r="G9" s="1">
        <f>AVERAGE(G2:G6)</f>
        <v>3.6</v>
      </c>
      <c r="H9" s="1">
        <f>AVERAGE(H2:H6)</f>
        <v>13</v>
      </c>
      <c r="I9" s="1">
        <f>AVERAGE(I2:I6)</f>
        <v>0</v>
      </c>
      <c r="J9" s="1">
        <f>AVERAGE(J2:J6)</f>
        <v>2.8</v>
      </c>
    </row>
    <row r="11" spans="1:10" ht="15.75" customHeight="1">
      <c r="A11" s="3" t="s">
        <v>7</v>
      </c>
      <c r="B11" s="1">
        <f>D8+G8+J8</f>
        <v>54</v>
      </c>
    </row>
    <row r="12" spans="1:10">
      <c r="B12" s="2" t="s">
        <v>8</v>
      </c>
      <c r="C12" s="2" t="s">
        <v>1</v>
      </c>
      <c r="D12" s="2" t="s">
        <v>2</v>
      </c>
    </row>
    <row r="13" spans="1:10" ht="14.25">
      <c r="B13" s="1">
        <v>2</v>
      </c>
      <c r="C13" s="1">
        <f>B13-B$29</f>
        <v>-6.3333333333333339</v>
      </c>
      <c r="D13" s="1">
        <f>C13^2</f>
        <v>40.111111111111121</v>
      </c>
    </row>
    <row r="14" spans="1:10" ht="14.25">
      <c r="B14" s="1">
        <v>3</v>
      </c>
      <c r="C14" s="1">
        <f>B14-B$29</f>
        <v>-5.3333333333333339</v>
      </c>
      <c r="D14" s="1">
        <f t="shared" ref="D14:D27" si="6">C14^2</f>
        <v>28.44444444444445</v>
      </c>
    </row>
    <row r="15" spans="1:10" ht="14.25">
      <c r="B15" s="1">
        <v>7</v>
      </c>
      <c r="C15" s="1">
        <f>B15-B$29</f>
        <v>-1.3333333333333339</v>
      </c>
      <c r="D15" s="1">
        <f t="shared" si="6"/>
        <v>1.7777777777777795</v>
      </c>
    </row>
    <row r="16" spans="1:10" ht="14.25">
      <c r="B16" s="1">
        <v>2</v>
      </c>
      <c r="C16" s="1">
        <f>B16-B$29</f>
        <v>-6.3333333333333339</v>
      </c>
      <c r="D16" s="1">
        <f t="shared" si="6"/>
        <v>40.111111111111121</v>
      </c>
    </row>
    <row r="17" spans="1:5" ht="14.25">
      <c r="B17" s="1">
        <v>6</v>
      </c>
      <c r="C17" s="1">
        <f>B17-B$29</f>
        <v>-2.3333333333333339</v>
      </c>
      <c r="D17" s="1">
        <f t="shared" si="6"/>
        <v>5.4444444444444473</v>
      </c>
    </row>
    <row r="18" spans="1:5" ht="14.25">
      <c r="B18" s="1">
        <v>10</v>
      </c>
      <c r="C18" s="1">
        <f>B18-B$29</f>
        <v>1.6666666666666661</v>
      </c>
      <c r="D18" s="1">
        <f t="shared" si="6"/>
        <v>2.7777777777777759</v>
      </c>
    </row>
    <row r="19" spans="1:5" ht="14.25">
      <c r="B19" s="1">
        <v>8</v>
      </c>
      <c r="C19" s="1">
        <f>B19-B$29</f>
        <v>-0.33333333333333393</v>
      </c>
      <c r="D19" s="1">
        <f t="shared" si="6"/>
        <v>0.11111111111111151</v>
      </c>
    </row>
    <row r="20" spans="1:5" ht="14.25">
      <c r="B20" s="1">
        <v>7</v>
      </c>
      <c r="C20" s="1">
        <f>B20-B$29</f>
        <v>-1.3333333333333339</v>
      </c>
      <c r="D20" s="1">
        <f t="shared" si="6"/>
        <v>1.7777777777777795</v>
      </c>
    </row>
    <row r="21" spans="1:5" ht="14.25">
      <c r="B21" s="1">
        <v>5</v>
      </c>
      <c r="C21" s="1">
        <f>B21-B$29</f>
        <v>-3.3333333333333339</v>
      </c>
      <c r="D21" s="1">
        <f t="shared" si="6"/>
        <v>11.111111111111114</v>
      </c>
    </row>
    <row r="22" spans="1:5" ht="14.25">
      <c r="B22" s="1">
        <v>10</v>
      </c>
      <c r="C22" s="1">
        <f>B22-B$29</f>
        <v>1.6666666666666661</v>
      </c>
      <c r="D22" s="1">
        <f t="shared" si="6"/>
        <v>2.7777777777777759</v>
      </c>
    </row>
    <row r="23" spans="1:5" ht="14.25">
      <c r="B23" s="1">
        <v>10</v>
      </c>
      <c r="C23" s="1">
        <f>B23-B$29</f>
        <v>1.6666666666666661</v>
      </c>
      <c r="D23" s="1">
        <f t="shared" si="6"/>
        <v>2.7777777777777759</v>
      </c>
    </row>
    <row r="24" spans="1:5" ht="14.25">
      <c r="B24" s="1">
        <v>13</v>
      </c>
      <c r="C24" s="1">
        <f>B24-B$29</f>
        <v>4.6666666666666661</v>
      </c>
      <c r="D24" s="1">
        <f t="shared" si="6"/>
        <v>21.777777777777771</v>
      </c>
    </row>
    <row r="25" spans="1:5" ht="14.25">
      <c r="B25" s="1">
        <v>14</v>
      </c>
      <c r="C25" s="1">
        <f>B25-B$29</f>
        <v>5.6666666666666661</v>
      </c>
      <c r="D25" s="1">
        <f t="shared" si="6"/>
        <v>32.111111111111107</v>
      </c>
    </row>
    <row r="26" spans="1:5" ht="14.25">
      <c r="B26" s="1">
        <v>13</v>
      </c>
      <c r="C26" s="1">
        <f>B26-B$29</f>
        <v>4.6666666666666661</v>
      </c>
      <c r="D26" s="1">
        <f t="shared" si="6"/>
        <v>21.777777777777771</v>
      </c>
    </row>
    <row r="27" spans="1:5" ht="14.25">
      <c r="B27" s="1">
        <v>15</v>
      </c>
      <c r="C27" s="1">
        <f>B27-B$29</f>
        <v>6.6666666666666661</v>
      </c>
      <c r="D27" s="1">
        <f t="shared" si="6"/>
        <v>44.444444444444436</v>
      </c>
    </row>
    <row r="29" spans="1:5">
      <c r="A29" s="2" t="s">
        <v>6</v>
      </c>
      <c r="B29" s="1">
        <f>AVERAGE(B13:B27)</f>
        <v>8.3333333333333339</v>
      </c>
      <c r="C29" s="2" t="s">
        <v>5</v>
      </c>
      <c r="D29" s="1">
        <f>SUM(D13:D27)</f>
        <v>257.33333333333337</v>
      </c>
      <c r="E29" s="2" t="s">
        <v>9</v>
      </c>
    </row>
    <row r="31" spans="1:5">
      <c r="A31" s="4" t="s">
        <v>10</v>
      </c>
      <c r="C31" s="1">
        <f>D29</f>
        <v>257.33333333333337</v>
      </c>
    </row>
    <row r="32" spans="1:5" ht="14.25">
      <c r="A32" s="7" t="s">
        <v>11</v>
      </c>
      <c r="C32" s="1">
        <f>B11</f>
        <v>54</v>
      </c>
    </row>
    <row r="33" spans="1:3" ht="14.25">
      <c r="A33" s="7" t="s">
        <v>12</v>
      </c>
      <c r="C33" s="1">
        <f>C31-C32</f>
        <v>203.33333333333337</v>
      </c>
    </row>
    <row r="35" spans="1:3">
      <c r="A35" s="2" t="s">
        <v>13</v>
      </c>
    </row>
    <row r="36" spans="1:3" ht="14.25">
      <c r="A36" s="8" t="s">
        <v>14</v>
      </c>
      <c r="C36" s="5">
        <v>2</v>
      </c>
    </row>
    <row r="37" spans="1:3" ht="14.25">
      <c r="A37" s="8" t="s">
        <v>15</v>
      </c>
      <c r="C37" s="1">
        <f>COUNT(B13:B27)-3</f>
        <v>12</v>
      </c>
    </row>
    <row r="39" spans="1:3">
      <c r="A39" s="6" t="s">
        <v>16</v>
      </c>
      <c r="C39" s="1">
        <f>C33/C36</f>
        <v>101.66666666666669</v>
      </c>
    </row>
    <row r="40" spans="1:3">
      <c r="A40" s="6" t="s">
        <v>17</v>
      </c>
      <c r="C40" s="1">
        <f>C32/C37</f>
        <v>4.5</v>
      </c>
    </row>
    <row r="42" spans="1:3">
      <c r="A42" s="2" t="s">
        <v>18</v>
      </c>
      <c r="C42" s="1">
        <f>C39/C40</f>
        <v>22.592592592592595</v>
      </c>
    </row>
    <row r="43" spans="1:3" ht="14.25">
      <c r="C4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Tejeshwar Pradhan</cp:lastModifiedBy>
  <cp:revision/>
  <dcterms:created xsi:type="dcterms:W3CDTF">2021-01-17T06:02:40Z</dcterms:created>
  <dcterms:modified xsi:type="dcterms:W3CDTF">2021-01-17T10:50:53Z</dcterms:modified>
  <cp:category/>
  <cp:contentStatus/>
</cp:coreProperties>
</file>